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C:\Users\contratacion8\Desktop\BASES DE LA PAGINA UNIVERSIDAD DISTRITAL\CONTRATOS DE JURIDICA CPS\Cargue de Pagina 2023\"/>
    </mc:Choice>
  </mc:AlternateContent>
  <xr:revisionPtr revIDLastSave="0" documentId="13_ncr:1_{C8F708A7-F9DD-4CA5-9920-5BF3F983BDC2}" xr6:coauthVersionLast="47" xr6:coauthVersionMax="47" xr10:uidLastSave="{00000000-0000-0000-0000-000000000000}"/>
  <bookViews>
    <workbookView xWindow="-28410" yWindow="1170" windowWidth="28410" windowHeight="11745" tabRatio="889" xr2:uid="{00000000-000D-0000-FFFF-FFFF00000000}"/>
  </bookViews>
  <sheets>
    <sheet name="2023" sheetId="57" r:id="rId1"/>
  </sheets>
  <definedNames>
    <definedName name="_xlnm._FilterDatabase" localSheetId="0" hidden="1">'2023'!$A$1:$GN$1809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909" i="57" l="1"/>
  <c r="CV1243" i="57"/>
  <c r="BK1243" i="57"/>
  <c r="BK592" i="57"/>
  <c r="BS592" i="57" s="1"/>
  <c r="BK1619" i="57"/>
  <c r="BK1077" i="57"/>
  <c r="BS1077" i="57" s="1"/>
  <c r="BK218" i="57"/>
  <c r="BS218" i="57" s="1"/>
  <c r="BK233" i="57"/>
  <c r="BS233" i="57" s="1"/>
  <c r="BK576" i="57"/>
  <c r="BS576" i="57" s="1"/>
  <c r="BK211" i="57"/>
  <c r="BS211" i="57" s="1"/>
  <c r="BK372" i="57"/>
  <c r="BS372" i="57" s="1"/>
  <c r="BK266" i="57"/>
  <c r="BS266" i="57" s="1"/>
  <c r="BK476" i="57"/>
  <c r="BS476" i="57" s="1"/>
  <c r="BK430" i="57"/>
  <c r="BS430" i="57" s="1"/>
  <c r="BK230" i="57"/>
  <c r="BS230" i="57" s="1"/>
  <c r="BK560" i="57"/>
  <c r="BS560" i="57" s="1"/>
  <c r="BK229" i="57"/>
  <c r="BS229" i="57" s="1"/>
  <c r="BK200" i="57"/>
  <c r="BS200" i="57" s="1"/>
  <c r="BK436" i="57"/>
  <c r="BS436" i="57" s="1"/>
  <c r="BK198" i="57"/>
  <c r="BS198" i="57" s="1"/>
  <c r="BS203" i="57"/>
  <c r="BK203" i="57"/>
  <c r="BK550" i="57"/>
  <c r="BS550" i="57" s="1"/>
  <c r="BK580" i="57"/>
  <c r="BS580" i="57" s="1"/>
  <c r="BK404" i="57"/>
  <c r="BS404" i="57" s="1"/>
  <c r="BK405" i="57"/>
  <c r="BS405" i="57" s="1"/>
  <c r="CV530" i="57"/>
  <c r="BK530" i="57"/>
  <c r="BS530" i="57" s="1"/>
  <c r="CV1026" i="57"/>
  <c r="BK1026" i="57"/>
  <c r="BK538" i="57"/>
  <c r="BS538" i="57" s="1"/>
  <c r="BK358" i="57"/>
  <c r="BS358" i="57" s="1"/>
  <c r="BK371" i="57"/>
  <c r="BS371" i="57" s="1"/>
  <c r="BK546" i="57"/>
  <c r="BS546" i="57" s="1"/>
  <c r="BK208" i="57"/>
  <c r="BS208" i="57" s="1"/>
  <c r="BK272" i="57"/>
  <c r="BS272" i="57" s="1"/>
  <c r="BK209" i="57"/>
  <c r="BS209" i="57" s="1"/>
  <c r="BK406" i="57"/>
  <c r="BS406" i="57" s="1"/>
  <c r="BK290" i="57"/>
  <c r="BS290" i="57" s="1"/>
  <c r="CV592" i="57"/>
  <c r="BK976" i="57"/>
  <c r="BS976" i="57" s="1"/>
  <c r="BS330" i="57"/>
  <c r="BK220" i="57"/>
  <c r="BS220" i="57" s="1"/>
  <c r="BK244" i="57"/>
  <c r="BS244" i="57" s="1"/>
  <c r="BK215" i="57"/>
  <c r="BS215" i="57" s="1"/>
  <c r="BK921" i="57"/>
  <c r="BS921" i="57" s="1"/>
  <c r="BK736" i="57"/>
  <c r="BS736" i="57" s="1"/>
  <c r="CV525" i="57"/>
  <c r="BK525" i="57"/>
  <c r="CV407" i="57"/>
  <c r="BK407" i="57"/>
  <c r="CV476" i="57"/>
  <c r="CV732" i="57"/>
  <c r="BK732" i="57"/>
  <c r="CV566" i="57"/>
  <c r="BK566" i="57"/>
  <c r="CV484" i="57"/>
  <c r="BK484" i="57"/>
  <c r="CV538" i="57"/>
  <c r="CV993" i="57"/>
  <c r="BK993" i="57"/>
  <c r="BK978" i="57"/>
  <c r="BS978" i="57" s="1"/>
  <c r="BK544" i="57"/>
  <c r="BS544" i="57" s="1"/>
  <c r="CV522" i="57"/>
  <c r="BK522" i="57"/>
  <c r="CV997" i="57"/>
  <c r="BK997" i="57"/>
  <c r="BK1552" i="57"/>
  <c r="CV788" i="57"/>
  <c r="BK788" i="57"/>
  <c r="BK8" i="57"/>
  <c r="BK9" i="57"/>
  <c r="BK10" i="57"/>
  <c r="BK11" i="57"/>
  <c r="BK12" i="57"/>
  <c r="BK13" i="57"/>
  <c r="BK14" i="57"/>
  <c r="BK15" i="57"/>
  <c r="BK16" i="57"/>
  <c r="BK17" i="57"/>
  <c r="BK18" i="57"/>
  <c r="BK19" i="57"/>
  <c r="BK20" i="57"/>
  <c r="BK21" i="57"/>
  <c r="BK22" i="57"/>
  <c r="BK23" i="57"/>
  <c r="BK24" i="57"/>
  <c r="BK25" i="57"/>
  <c r="BK26" i="57"/>
  <c r="BK27" i="57"/>
  <c r="BK28" i="57"/>
  <c r="BK29" i="57"/>
  <c r="BK30" i="57"/>
  <c r="BK31" i="57"/>
  <c r="BK32" i="57"/>
  <c r="BK33" i="57"/>
  <c r="BK34" i="57"/>
  <c r="BK35" i="57"/>
  <c r="BK36" i="57"/>
  <c r="BK37" i="57"/>
  <c r="BK38" i="57"/>
  <c r="BK39" i="57"/>
  <c r="BK40" i="57"/>
  <c r="BK41" i="57"/>
  <c r="BK42" i="57"/>
  <c r="BK43" i="57"/>
  <c r="BK44" i="57"/>
  <c r="BK45" i="57"/>
  <c r="BK46" i="57"/>
  <c r="BK47" i="57"/>
  <c r="BK48" i="57"/>
  <c r="BK49" i="57"/>
  <c r="BK50" i="57"/>
  <c r="BK51" i="57"/>
  <c r="BK52" i="57"/>
  <c r="BK53" i="57"/>
  <c r="BK54" i="57"/>
  <c r="BK55" i="57"/>
  <c r="BK56" i="57"/>
  <c r="BK57" i="57"/>
  <c r="BK58" i="57"/>
  <c r="BK59" i="57"/>
  <c r="BK60" i="57"/>
  <c r="BK61" i="57"/>
  <c r="BK62" i="57"/>
  <c r="BK63" i="57"/>
  <c r="BK64" i="57"/>
  <c r="BK65" i="57"/>
  <c r="BK66" i="57"/>
  <c r="BK67" i="57"/>
  <c r="BK68" i="57"/>
  <c r="BK69" i="57"/>
  <c r="BK70" i="57"/>
  <c r="BK71" i="57"/>
  <c r="BK72" i="57"/>
  <c r="BK73" i="57"/>
  <c r="BK74" i="57"/>
  <c r="BK75" i="57"/>
  <c r="BK76" i="57"/>
  <c r="BK77" i="57"/>
  <c r="BK78" i="57"/>
  <c r="BK80" i="57"/>
  <c r="BK79" i="57"/>
  <c r="BK81" i="57"/>
  <c r="BK83" i="57"/>
  <c r="BK84" i="57"/>
  <c r="BK82" i="57"/>
  <c r="BK85" i="57"/>
  <c r="BK86" i="57"/>
  <c r="BK87" i="57"/>
  <c r="BK88" i="57"/>
  <c r="BK89" i="57"/>
  <c r="BK90" i="57"/>
  <c r="BK91" i="57"/>
  <c r="BK92" i="57"/>
  <c r="BK93" i="57"/>
  <c r="BK94" i="57"/>
  <c r="BK95" i="57"/>
  <c r="BK97" i="57"/>
  <c r="BK96" i="57"/>
  <c r="BK98" i="57"/>
  <c r="BK99" i="57"/>
  <c r="BK100" i="57"/>
  <c r="BK101" i="57"/>
  <c r="BK102" i="57"/>
  <c r="BK103" i="57"/>
  <c r="BK104" i="57"/>
  <c r="BK105" i="57"/>
  <c r="BK106" i="57"/>
  <c r="BK107" i="57"/>
  <c r="BK108" i="57"/>
  <c r="BK109" i="57"/>
  <c r="BK110" i="57"/>
  <c r="BK111" i="57"/>
  <c r="BK112" i="57"/>
  <c r="BK113" i="57"/>
  <c r="BK114" i="57"/>
  <c r="BK115" i="57"/>
  <c r="BK116" i="57"/>
  <c r="BK117" i="57"/>
  <c r="BK118" i="57"/>
  <c r="BK119" i="57"/>
  <c r="BK120" i="57"/>
  <c r="BK121" i="57"/>
  <c r="BK122" i="57"/>
  <c r="BK123" i="57"/>
  <c r="BK124" i="57"/>
  <c r="BK125" i="57"/>
  <c r="BK126" i="57"/>
  <c r="BK127" i="57"/>
  <c r="BK128" i="57"/>
  <c r="BK129" i="57"/>
  <c r="BK130" i="57"/>
  <c r="BK131" i="57"/>
  <c r="BK132" i="57"/>
  <c r="BK133" i="57"/>
  <c r="BK134" i="57"/>
  <c r="BK135" i="57"/>
  <c r="BK136" i="57"/>
  <c r="BK137" i="57"/>
  <c r="BK138" i="57"/>
  <c r="BK139" i="57"/>
  <c r="BK140" i="57"/>
  <c r="BK141" i="57"/>
  <c r="BK142" i="57"/>
  <c r="BK143" i="57"/>
  <c r="BK144" i="57"/>
  <c r="BK145" i="57"/>
  <c r="BK146" i="57"/>
  <c r="BK147" i="57"/>
  <c r="BK148" i="57"/>
  <c r="BK149" i="57"/>
  <c r="BK150" i="57"/>
  <c r="BK151" i="57"/>
  <c r="BK152" i="57"/>
  <c r="BK154" i="57"/>
  <c r="BK153" i="57"/>
  <c r="BK155" i="57"/>
  <c r="BK156" i="57"/>
  <c r="BK157" i="57"/>
  <c r="BK158" i="57"/>
  <c r="BK159" i="57"/>
  <c r="BK160" i="57"/>
  <c r="BK162" i="57"/>
  <c r="BK161" i="57"/>
  <c r="BK163" i="57"/>
  <c r="BK164" i="57"/>
  <c r="BK165" i="57"/>
  <c r="BK166" i="57"/>
  <c r="BK167" i="57"/>
  <c r="BK168" i="57"/>
  <c r="BK169" i="57"/>
  <c r="BK170" i="57"/>
  <c r="BK171" i="57"/>
  <c r="BK172" i="57"/>
  <c r="BK173" i="57"/>
  <c r="BK174" i="57"/>
  <c r="BK175" i="57"/>
  <c r="BK176" i="57"/>
  <c r="BK177" i="57"/>
  <c r="BK178" i="57"/>
  <c r="BK179" i="57"/>
  <c r="BK180" i="57"/>
  <c r="BK181" i="57"/>
  <c r="BK182" i="57"/>
  <c r="BK183" i="57"/>
  <c r="BK184" i="57"/>
  <c r="BK185" i="57"/>
  <c r="BK186" i="57"/>
  <c r="BK187" i="57"/>
  <c r="BK188" i="57"/>
  <c r="BK189" i="57"/>
  <c r="BK190" i="57"/>
  <c r="BK191" i="57"/>
  <c r="BK192" i="57"/>
  <c r="BK193" i="57"/>
  <c r="BK194" i="57"/>
  <c r="BK195" i="57"/>
  <c r="BK196" i="57"/>
  <c r="BK197" i="57"/>
  <c r="BK199" i="57"/>
  <c r="BK201" i="57"/>
  <c r="BK202" i="57"/>
  <c r="BK204" i="57"/>
  <c r="BK205" i="57"/>
  <c r="BK206" i="57"/>
  <c r="BK207" i="57"/>
  <c r="BK210" i="57"/>
  <c r="BK212" i="57"/>
  <c r="BK213" i="57"/>
  <c r="BK214" i="57"/>
  <c r="BK216" i="57"/>
  <c r="BK217" i="57"/>
  <c r="BK219" i="57"/>
  <c r="BK221" i="57"/>
  <c r="BK222" i="57"/>
  <c r="BK223" i="57"/>
  <c r="BK224" i="57"/>
  <c r="BK225" i="57"/>
  <c r="BK226" i="57"/>
  <c r="BK227" i="57"/>
  <c r="BK228" i="57"/>
  <c r="BK231" i="57"/>
  <c r="BK232" i="57"/>
  <c r="BK234" i="57"/>
  <c r="BK235" i="57"/>
  <c r="BK236" i="57"/>
  <c r="BK237" i="57"/>
  <c r="BK238" i="57"/>
  <c r="BK239" i="57"/>
  <c r="BK240" i="57"/>
  <c r="BK241" i="57"/>
  <c r="BK242" i="57"/>
  <c r="BK243" i="57"/>
  <c r="BK245" i="57"/>
  <c r="BK246" i="57"/>
  <c r="BK247" i="57"/>
  <c r="BK248" i="57"/>
  <c r="BK249" i="57"/>
  <c r="BK250" i="57"/>
  <c r="BK251" i="57"/>
  <c r="BK252" i="57"/>
  <c r="BK253" i="57"/>
  <c r="BK254" i="57"/>
  <c r="BK255" i="57"/>
  <c r="BK256" i="57"/>
  <c r="BK257" i="57"/>
  <c r="BK258" i="57"/>
  <c r="BK259" i="57"/>
  <c r="BK260" i="57"/>
  <c r="BK261" i="57"/>
  <c r="BK262" i="57"/>
  <c r="BK263" i="57"/>
  <c r="BK264" i="57"/>
  <c r="BK265" i="57"/>
  <c r="BK267" i="57"/>
  <c r="BK268" i="57"/>
  <c r="BK270" i="57"/>
  <c r="BK269" i="57"/>
  <c r="BK271" i="57"/>
  <c r="BK273" i="57"/>
  <c r="BK274" i="57"/>
  <c r="BK275" i="57"/>
  <c r="BK276" i="57"/>
  <c r="BK277" i="57"/>
  <c r="BK278" i="57"/>
  <c r="BK279" i="57"/>
  <c r="BK280" i="57"/>
  <c r="BK281" i="57"/>
  <c r="BK282" i="57"/>
  <c r="BK283" i="57"/>
  <c r="BK284" i="57"/>
  <c r="BK285" i="57"/>
  <c r="BK286" i="57"/>
  <c r="BK287" i="57"/>
  <c r="BK288" i="57"/>
  <c r="BK289" i="57"/>
  <c r="BK291" i="57"/>
  <c r="BK292" i="57"/>
  <c r="BK293" i="57"/>
  <c r="BK294" i="57"/>
  <c r="BK295" i="57"/>
  <c r="BK296" i="57"/>
  <c r="BK297" i="57"/>
  <c r="BK298" i="57"/>
  <c r="BK299" i="57"/>
  <c r="BK300" i="57"/>
  <c r="BK301" i="57"/>
  <c r="BK302" i="57"/>
  <c r="BK303" i="57"/>
  <c r="BK304" i="57"/>
  <c r="BK305" i="57"/>
  <c r="BK306" i="57"/>
  <c r="BK307" i="57"/>
  <c r="BK308" i="57"/>
  <c r="BK309" i="57"/>
  <c r="BK310" i="57"/>
  <c r="BK311" i="57"/>
  <c r="BK312" i="57"/>
  <c r="BK313" i="57"/>
  <c r="BK314" i="57"/>
  <c r="BK316" i="57"/>
  <c r="BK315" i="57"/>
  <c r="BK317" i="57"/>
  <c r="BK318" i="57"/>
  <c r="BK319" i="57"/>
  <c r="BK320" i="57"/>
  <c r="BK322" i="57"/>
  <c r="BK321" i="57"/>
  <c r="BK323" i="57"/>
  <c r="BK324" i="57"/>
  <c r="BK325" i="57"/>
  <c r="BK326" i="57"/>
  <c r="BK327" i="57"/>
  <c r="BK328" i="57"/>
  <c r="BK329" i="57"/>
  <c r="BK330" i="57"/>
  <c r="BK331" i="57"/>
  <c r="BK332" i="57"/>
  <c r="BK333" i="57"/>
  <c r="BK334" i="57"/>
  <c r="BK335" i="57"/>
  <c r="BK336" i="57"/>
  <c r="BK337" i="57"/>
  <c r="BK338" i="57"/>
  <c r="BK339" i="57"/>
  <c r="BK340" i="57"/>
  <c r="BK341" i="57"/>
  <c r="BK342" i="57"/>
  <c r="BK343" i="57"/>
  <c r="BK344" i="57"/>
  <c r="BK345" i="57"/>
  <c r="BK346" i="57"/>
  <c r="BK347" i="57"/>
  <c r="BK348" i="57"/>
  <c r="BK349" i="57"/>
  <c r="BK350" i="57"/>
  <c r="BK351" i="57"/>
  <c r="BK352" i="57"/>
  <c r="BK353" i="57"/>
  <c r="BK354" i="57"/>
  <c r="BK355" i="57"/>
  <c r="BK356" i="57"/>
  <c r="BK357" i="57"/>
  <c r="BK359" i="57"/>
  <c r="BK360" i="57"/>
  <c r="BK361" i="57"/>
  <c r="BK362" i="57"/>
  <c r="BK363" i="57"/>
  <c r="BK364" i="57"/>
  <c r="BK365" i="57"/>
  <c r="BK366" i="57"/>
  <c r="BK367" i="57"/>
  <c r="BK368" i="57"/>
  <c r="BK369" i="57"/>
  <c r="BK370" i="57"/>
  <c r="BK373" i="57"/>
  <c r="BK374" i="57"/>
  <c r="BK375" i="57"/>
  <c r="BK376" i="57"/>
  <c r="BK377" i="57"/>
  <c r="BK378" i="57"/>
  <c r="BK379" i="57"/>
  <c r="BK380" i="57"/>
  <c r="BK381" i="57"/>
  <c r="BK382" i="57"/>
  <c r="BK383" i="57"/>
  <c r="BK384" i="57"/>
  <c r="BK385" i="57"/>
  <c r="BK386" i="57"/>
  <c r="BK387" i="57"/>
  <c r="BK388" i="57"/>
  <c r="BK389" i="57"/>
  <c r="BK390" i="57"/>
  <c r="BK392" i="57"/>
  <c r="BK391" i="57"/>
  <c r="BK393" i="57"/>
  <c r="BK394" i="57"/>
  <c r="BK395" i="57"/>
  <c r="BK396" i="57"/>
  <c r="BK397" i="57"/>
  <c r="BK398" i="57"/>
  <c r="BK399" i="57"/>
  <c r="BK400" i="57"/>
  <c r="BK401" i="57"/>
  <c r="BK402" i="57"/>
  <c r="BK403" i="57"/>
  <c r="BK408" i="57"/>
  <c r="BK409" i="57"/>
  <c r="BK410" i="57"/>
  <c r="BS410" i="57" s="1"/>
  <c r="BK411" i="57"/>
  <c r="BK412" i="57"/>
  <c r="BK413" i="57"/>
  <c r="BK415" i="57"/>
  <c r="BK414" i="57"/>
  <c r="BK416" i="57"/>
  <c r="BK417" i="57"/>
  <c r="BK418" i="57"/>
  <c r="BK419" i="57"/>
  <c r="BK420" i="57"/>
  <c r="BK421" i="57"/>
  <c r="BK422" i="57"/>
  <c r="BK423" i="57"/>
  <c r="BK424" i="57"/>
  <c r="BK425" i="57"/>
  <c r="BK426" i="57"/>
  <c r="BK427" i="57"/>
  <c r="BK428" i="57"/>
  <c r="BK429" i="57"/>
  <c r="BK431" i="57"/>
  <c r="BK432" i="57"/>
  <c r="BK433" i="57"/>
  <c r="BK434" i="57"/>
  <c r="BK435" i="57"/>
  <c r="BK437" i="57"/>
  <c r="BK438" i="57"/>
  <c r="BK440" i="57"/>
  <c r="BK439" i="57"/>
  <c r="BK441" i="57"/>
  <c r="BK442" i="57"/>
  <c r="BK443" i="57"/>
  <c r="BK444" i="57"/>
  <c r="BK445" i="57"/>
  <c r="BK446" i="57"/>
  <c r="BK447" i="57"/>
  <c r="BK448" i="57"/>
  <c r="BK449" i="57"/>
  <c r="BK450" i="57"/>
  <c r="BK451" i="57"/>
  <c r="BK452" i="57"/>
  <c r="BK453" i="57"/>
  <c r="BK454" i="57"/>
  <c r="BK455" i="57"/>
  <c r="BK456" i="57"/>
  <c r="BS456" i="57" s="1"/>
  <c r="BK457" i="57"/>
  <c r="BK458" i="57"/>
  <c r="BK459" i="57"/>
  <c r="BK460" i="57"/>
  <c r="BK461" i="57"/>
  <c r="BK462" i="57"/>
  <c r="BK463" i="57"/>
  <c r="BK464" i="57"/>
  <c r="BK465" i="57"/>
  <c r="BK466" i="57"/>
  <c r="BK467" i="57"/>
  <c r="BK468" i="57"/>
  <c r="BK469" i="57"/>
  <c r="BK470" i="57"/>
  <c r="BK471" i="57"/>
  <c r="BK472" i="57"/>
  <c r="BK473" i="57"/>
  <c r="BK474" i="57"/>
  <c r="BK475" i="57"/>
  <c r="BK477" i="57"/>
  <c r="BK478" i="57"/>
  <c r="BK479" i="57"/>
  <c r="BK480" i="57"/>
  <c r="BK481" i="57"/>
  <c r="BK482" i="57"/>
  <c r="BK483" i="57"/>
  <c r="BK485" i="57"/>
  <c r="BK486" i="57"/>
  <c r="BK487" i="57"/>
  <c r="BK488" i="57"/>
  <c r="BK489" i="57"/>
  <c r="BK490" i="57"/>
  <c r="BK491" i="57"/>
  <c r="BK492" i="57"/>
  <c r="BK493" i="57"/>
  <c r="BK494" i="57"/>
  <c r="BK495" i="57"/>
  <c r="BK496" i="57"/>
  <c r="BK497" i="57"/>
  <c r="BK498" i="57"/>
  <c r="BK499" i="57"/>
  <c r="BK500" i="57"/>
  <c r="BK501" i="57"/>
  <c r="BK502" i="57"/>
  <c r="BK503" i="57"/>
  <c r="BK504" i="57"/>
  <c r="BK505" i="57"/>
  <c r="BK506" i="57"/>
  <c r="BK507" i="57"/>
  <c r="BK508" i="57"/>
  <c r="BK509" i="57"/>
  <c r="BK510" i="57"/>
  <c r="BK511" i="57"/>
  <c r="BK512" i="57"/>
  <c r="BK513" i="57"/>
  <c r="BK514" i="57"/>
  <c r="BK515" i="57"/>
  <c r="BK516" i="57"/>
  <c r="BK517" i="57"/>
  <c r="BK518" i="57"/>
  <c r="BK519" i="57"/>
  <c r="BK520" i="57"/>
  <c r="BK521" i="57"/>
  <c r="BK523" i="57"/>
  <c r="BK524" i="57"/>
  <c r="BK526" i="57"/>
  <c r="BK527" i="57"/>
  <c r="BK528" i="57"/>
  <c r="BK529" i="57"/>
  <c r="BK531" i="57"/>
  <c r="BK532" i="57"/>
  <c r="BK533" i="57"/>
  <c r="BK534" i="57"/>
  <c r="BK535" i="57"/>
  <c r="BK536" i="57"/>
  <c r="BK537" i="57"/>
  <c r="BK539" i="57"/>
  <c r="BK540" i="57"/>
  <c r="BK541" i="57"/>
  <c r="BK542" i="57"/>
  <c r="BK543" i="57"/>
  <c r="BK545" i="57"/>
  <c r="BK548" i="57"/>
  <c r="BK547" i="57"/>
  <c r="BK549" i="57"/>
  <c r="BK551" i="57"/>
  <c r="BK552" i="57"/>
  <c r="BK553" i="57"/>
  <c r="BK555" i="57"/>
  <c r="BK554" i="57"/>
  <c r="BK556" i="57"/>
  <c r="BK557" i="57"/>
  <c r="BK558" i="57"/>
  <c r="BK559" i="57"/>
  <c r="BK561" i="57"/>
  <c r="BK562" i="57"/>
  <c r="BK563" i="57"/>
  <c r="BK564" i="57"/>
  <c r="BK565" i="57"/>
  <c r="BK567" i="57"/>
  <c r="BK568" i="57"/>
  <c r="BK569" i="57"/>
  <c r="BK570" i="57"/>
  <c r="BK571" i="57"/>
  <c r="BK572" i="57"/>
  <c r="BK573" i="57"/>
  <c r="BK574" i="57"/>
  <c r="BK575" i="57"/>
  <c r="BK577" i="57"/>
  <c r="BK578" i="57"/>
  <c r="BK579" i="57"/>
  <c r="BK581" i="57"/>
  <c r="BK582" i="57"/>
  <c r="BK583" i="57"/>
  <c r="BK584" i="57"/>
  <c r="BK585" i="57"/>
  <c r="BK586" i="57"/>
  <c r="BK587" i="57"/>
  <c r="BK588" i="57"/>
  <c r="BK589" i="57"/>
  <c r="BK590" i="57"/>
  <c r="BK591" i="57"/>
  <c r="BK593" i="57"/>
  <c r="BK594" i="57"/>
  <c r="BK595" i="57"/>
  <c r="BK596" i="57"/>
  <c r="BK598" i="57"/>
  <c r="BK597" i="57"/>
  <c r="BK599" i="57"/>
  <c r="BK600" i="57"/>
  <c r="BK601" i="57"/>
  <c r="BK602" i="57"/>
  <c r="BK603" i="57"/>
  <c r="BK604" i="57"/>
  <c r="BK605" i="57"/>
  <c r="BK606" i="57"/>
  <c r="BK607" i="57"/>
  <c r="BK608" i="57"/>
  <c r="BK609" i="57"/>
  <c r="BK610" i="57"/>
  <c r="BK611" i="57"/>
  <c r="BK612" i="57"/>
  <c r="BK613" i="57"/>
  <c r="BK614" i="57"/>
  <c r="BK615" i="57"/>
  <c r="BK616" i="57"/>
  <c r="BK617" i="57"/>
  <c r="BK618" i="57"/>
  <c r="BK619" i="57"/>
  <c r="BK620" i="57"/>
  <c r="BK621" i="57"/>
  <c r="BK622" i="57"/>
  <c r="BK623" i="57"/>
  <c r="BK624" i="57"/>
  <c r="BK625" i="57"/>
  <c r="BK626" i="57"/>
  <c r="BK627" i="57"/>
  <c r="BK629" i="57"/>
  <c r="BK628" i="57"/>
  <c r="BK630" i="57"/>
  <c r="BK631" i="57"/>
  <c r="BK632" i="57"/>
  <c r="BK633" i="57"/>
  <c r="BK634" i="57"/>
  <c r="BK635" i="57"/>
  <c r="BK636" i="57"/>
  <c r="BK637" i="57"/>
  <c r="BK638" i="57"/>
  <c r="BK639" i="57"/>
  <c r="BK640" i="57"/>
  <c r="BK641" i="57"/>
  <c r="BK642" i="57"/>
  <c r="BK643" i="57"/>
  <c r="BK644" i="57"/>
  <c r="BK645" i="57"/>
  <c r="BK646" i="57"/>
  <c r="BK647" i="57"/>
  <c r="BK648" i="57"/>
  <c r="BK649" i="57"/>
  <c r="BK650" i="57"/>
  <c r="BK651" i="57"/>
  <c r="BK652" i="57"/>
  <c r="BK653" i="57"/>
  <c r="BK654" i="57"/>
  <c r="BK655" i="57"/>
  <c r="BK656" i="57"/>
  <c r="BK659" i="57"/>
  <c r="BK658" i="57"/>
  <c r="BK657" i="57"/>
  <c r="BK660" i="57"/>
  <c r="BK661" i="57"/>
  <c r="BK662" i="57"/>
  <c r="BK663" i="57"/>
  <c r="BK664" i="57"/>
  <c r="BK665" i="57"/>
  <c r="BK667" i="57"/>
  <c r="BK666" i="57"/>
  <c r="BK668" i="57"/>
  <c r="BK669" i="57"/>
  <c r="BK670" i="57"/>
  <c r="BK671" i="57"/>
  <c r="BK672" i="57"/>
  <c r="BK673" i="57"/>
  <c r="BK674" i="57"/>
  <c r="BK675" i="57"/>
  <c r="BK676" i="57"/>
  <c r="BK677" i="57"/>
  <c r="BK678" i="57"/>
  <c r="BK679" i="57"/>
  <c r="BK680" i="57"/>
  <c r="BK681" i="57"/>
  <c r="BK682" i="57"/>
  <c r="BK683" i="57"/>
  <c r="BK684" i="57"/>
  <c r="BK685" i="57"/>
  <c r="BK686" i="57"/>
  <c r="BK687" i="57"/>
  <c r="BK688" i="57"/>
  <c r="BK689" i="57"/>
  <c r="BK690" i="57"/>
  <c r="BK691" i="57"/>
  <c r="BK692" i="57"/>
  <c r="BK693" i="57"/>
  <c r="BK694" i="57"/>
  <c r="BK695" i="57"/>
  <c r="BK696" i="57"/>
  <c r="BK697" i="57"/>
  <c r="BK698" i="57"/>
  <c r="BK699" i="57"/>
  <c r="BK700" i="57"/>
  <c r="BK701" i="57"/>
  <c r="BK702" i="57"/>
  <c r="BK703" i="57"/>
  <c r="BK704" i="57"/>
  <c r="BK705" i="57"/>
  <c r="BK707" i="57"/>
  <c r="BK708" i="57"/>
  <c r="BK709" i="57"/>
  <c r="BK710" i="57"/>
  <c r="BK711" i="57"/>
  <c r="BK712" i="57"/>
  <c r="BK713" i="57"/>
  <c r="BK714" i="57"/>
  <c r="BK715" i="57"/>
  <c r="BK716" i="57"/>
  <c r="BK717" i="57"/>
  <c r="BK718" i="57"/>
  <c r="BK719" i="57"/>
  <c r="BK721" i="57"/>
  <c r="BK720" i="57"/>
  <c r="BK722" i="57"/>
  <c r="BK723" i="57"/>
  <c r="BK724" i="57"/>
  <c r="BK725" i="57"/>
  <c r="BK726" i="57"/>
  <c r="BK727" i="57"/>
  <c r="BK728" i="57"/>
  <c r="BK729" i="57"/>
  <c r="BK730" i="57"/>
  <c r="BK731" i="57"/>
  <c r="BK733" i="57"/>
  <c r="BK734" i="57"/>
  <c r="BK735" i="57"/>
  <c r="BK737" i="57"/>
  <c r="BK738" i="57"/>
  <c r="BK739" i="57"/>
  <c r="BK740" i="57"/>
  <c r="BK741" i="57"/>
  <c r="BK742" i="57"/>
  <c r="BK743" i="57"/>
  <c r="BK744" i="57"/>
  <c r="BK745" i="57"/>
  <c r="BK746" i="57"/>
  <c r="BK747" i="57"/>
  <c r="BK748" i="57"/>
  <c r="BK750" i="57"/>
  <c r="BK749" i="57"/>
  <c r="BK751" i="57"/>
  <c r="BK752" i="57"/>
  <c r="BK753" i="57"/>
  <c r="BK754" i="57"/>
  <c r="BK755" i="57"/>
  <c r="BK756" i="57"/>
  <c r="BK757" i="57"/>
  <c r="BK758" i="57"/>
  <c r="BK760" i="57"/>
  <c r="BK759" i="57"/>
  <c r="BK761" i="57"/>
  <c r="BK762" i="57"/>
  <c r="BK763" i="57"/>
  <c r="BK764" i="57"/>
  <c r="BK765" i="57"/>
  <c r="BK766" i="57"/>
  <c r="BK767" i="57"/>
  <c r="BK768" i="57"/>
  <c r="BK769" i="57"/>
  <c r="BK771" i="57"/>
  <c r="BK770" i="57"/>
  <c r="BK772" i="57"/>
  <c r="BK773" i="57"/>
  <c r="BK774" i="57"/>
  <c r="BK775" i="57"/>
  <c r="BK776" i="57"/>
  <c r="BK777" i="57"/>
  <c r="BK778" i="57"/>
  <c r="BK779" i="57"/>
  <c r="BK780" i="57"/>
  <c r="BK781" i="57"/>
  <c r="BK782" i="57"/>
  <c r="BK783" i="57"/>
  <c r="BK785" i="57"/>
  <c r="BK786" i="57"/>
  <c r="BK787" i="57"/>
  <c r="BK789" i="57"/>
  <c r="BK790" i="57"/>
  <c r="BK791" i="57"/>
  <c r="BK792" i="57"/>
  <c r="BK793" i="57"/>
  <c r="BK794" i="57"/>
  <c r="BK795" i="57"/>
  <c r="BK796" i="57"/>
  <c r="BK797" i="57"/>
  <c r="BK798" i="57"/>
  <c r="BK799" i="57"/>
  <c r="BK800" i="57"/>
  <c r="BK801" i="57"/>
  <c r="BK802" i="57"/>
  <c r="BK803" i="57"/>
  <c r="BK804" i="57"/>
  <c r="BK805" i="57"/>
  <c r="BK806" i="57"/>
  <c r="BK807" i="57"/>
  <c r="BK808" i="57"/>
  <c r="BK809" i="57"/>
  <c r="BK810" i="57"/>
  <c r="BK811" i="57"/>
  <c r="BK812" i="57"/>
  <c r="BK813" i="57"/>
  <c r="BK814" i="57"/>
  <c r="BK815" i="57"/>
  <c r="BK816" i="57"/>
  <c r="BK817" i="57"/>
  <c r="BK818" i="57"/>
  <c r="BK819" i="57"/>
  <c r="BK820" i="57"/>
  <c r="BK821" i="57"/>
  <c r="BK822" i="57"/>
  <c r="BK823" i="57"/>
  <c r="BK825" i="57"/>
  <c r="BK826" i="57"/>
  <c r="BK827" i="57"/>
  <c r="BK828" i="57"/>
  <c r="BK830" i="57"/>
  <c r="BK829" i="57"/>
  <c r="BK831" i="57"/>
  <c r="BK832" i="57"/>
  <c r="BK833" i="57"/>
  <c r="BK834" i="57"/>
  <c r="BK835" i="57"/>
  <c r="BK836" i="57"/>
  <c r="BK837" i="57"/>
  <c r="BK838" i="57"/>
  <c r="BK839" i="57"/>
  <c r="BK840" i="57"/>
  <c r="BK841" i="57"/>
  <c r="BK842" i="57"/>
  <c r="BK843" i="57"/>
  <c r="BK844" i="57"/>
  <c r="BK845" i="57"/>
  <c r="BK846" i="57"/>
  <c r="BK847" i="57"/>
  <c r="BK848" i="57"/>
  <c r="BK849" i="57"/>
  <c r="BK850" i="57"/>
  <c r="BK851" i="57"/>
  <c r="BK852" i="57"/>
  <c r="BK853" i="57"/>
  <c r="BK854" i="57"/>
  <c r="BK855" i="57"/>
  <c r="BK856" i="57"/>
  <c r="BK857" i="57"/>
  <c r="BK858" i="57"/>
  <c r="BK859" i="57"/>
  <c r="BK860" i="57"/>
  <c r="BK861" i="57"/>
  <c r="BK862" i="57"/>
  <c r="BK863" i="57"/>
  <c r="BK864" i="57"/>
  <c r="BK866" i="57"/>
  <c r="BK867" i="57"/>
  <c r="BK868" i="57"/>
  <c r="BK869" i="57"/>
  <c r="BK870" i="57"/>
  <c r="BK871" i="57"/>
  <c r="BK872" i="57"/>
  <c r="BK873" i="57"/>
  <c r="BK874" i="57"/>
  <c r="BK875" i="57"/>
  <c r="BK876" i="57"/>
  <c r="BK877" i="57"/>
  <c r="BK878" i="57"/>
  <c r="BK879" i="57"/>
  <c r="BK880" i="57"/>
  <c r="BK881" i="57"/>
  <c r="BK882" i="57"/>
  <c r="BK883" i="57"/>
  <c r="BK884" i="57"/>
  <c r="BK886" i="57"/>
  <c r="BK887" i="57"/>
  <c r="BK888" i="57"/>
  <c r="BK889" i="57"/>
  <c r="BK890" i="57"/>
  <c r="BK891" i="57"/>
  <c r="BK892" i="57"/>
  <c r="BK893" i="57"/>
  <c r="BK894" i="57"/>
  <c r="BK896" i="57"/>
  <c r="BK897" i="57"/>
  <c r="BK898" i="57"/>
  <c r="BK899" i="57"/>
  <c r="BK900" i="57"/>
  <c r="BK901" i="57"/>
  <c r="BK902" i="57"/>
  <c r="BK903" i="57"/>
  <c r="BK904" i="57"/>
  <c r="BK906" i="57"/>
  <c r="BK907" i="57"/>
  <c r="BK908" i="57"/>
  <c r="BK910" i="57"/>
  <c r="BK911" i="57"/>
  <c r="BK912" i="57"/>
  <c r="BK913" i="57"/>
  <c r="BK914" i="57"/>
  <c r="BK915" i="57"/>
  <c r="BK917" i="57"/>
  <c r="BK916" i="57"/>
  <c r="BK918" i="57"/>
  <c r="BK919" i="57"/>
  <c r="BK920" i="57"/>
  <c r="BK922" i="57"/>
  <c r="BK923" i="57"/>
  <c r="BK924" i="57"/>
  <c r="BK925" i="57"/>
  <c r="BK926" i="57"/>
  <c r="BK927" i="57"/>
  <c r="BK928" i="57"/>
  <c r="BK929" i="57"/>
  <c r="BK930" i="57"/>
  <c r="BK931" i="57"/>
  <c r="BK932" i="57"/>
  <c r="BK933" i="57"/>
  <c r="BK934" i="57"/>
  <c r="BK935" i="57"/>
  <c r="BK936" i="57"/>
  <c r="BK937" i="57"/>
  <c r="BK939" i="57"/>
  <c r="BK938" i="57"/>
  <c r="BK940" i="57"/>
  <c r="BK941" i="57"/>
  <c r="BK942" i="57"/>
  <c r="BK943" i="57"/>
  <c r="BK945" i="57"/>
  <c r="BK946" i="57"/>
  <c r="BK947" i="57"/>
  <c r="BK948" i="57"/>
  <c r="BK949" i="57"/>
  <c r="BK951" i="57"/>
  <c r="BK950" i="57"/>
  <c r="BK952" i="57"/>
  <c r="BK953" i="57"/>
  <c r="BK954" i="57"/>
  <c r="BK955" i="57"/>
  <c r="BK956" i="57"/>
  <c r="BK957" i="57"/>
  <c r="BK958" i="57"/>
  <c r="BK959" i="57"/>
  <c r="BK960" i="57"/>
  <c r="BK961" i="57"/>
  <c r="BK962" i="57"/>
  <c r="BK963" i="57"/>
  <c r="BK966" i="57"/>
  <c r="BK967" i="57"/>
  <c r="BK968" i="57"/>
  <c r="BK971" i="57"/>
  <c r="BK972" i="57"/>
  <c r="BK973" i="57"/>
  <c r="BK974" i="57"/>
  <c r="BK975" i="57"/>
  <c r="BK977" i="57"/>
  <c r="BK979" i="57"/>
  <c r="BK980" i="57"/>
  <c r="BK981" i="57"/>
  <c r="BK982" i="57"/>
  <c r="BK983" i="57"/>
  <c r="BK984" i="57"/>
  <c r="BK985" i="57"/>
  <c r="BK986" i="57"/>
  <c r="BK987" i="57"/>
  <c r="BK988" i="57"/>
  <c r="BK989" i="57"/>
  <c r="BK990" i="57"/>
  <c r="BK991" i="57"/>
  <c r="BK992" i="57"/>
  <c r="BK994" i="57"/>
  <c r="BK996" i="57"/>
  <c r="BK998" i="57"/>
  <c r="BK999" i="57"/>
  <c r="BK1000" i="57"/>
  <c r="BK1001" i="57"/>
  <c r="BK1002" i="57"/>
  <c r="BK1003" i="57"/>
  <c r="BK1004" i="57"/>
  <c r="BK1005" i="57"/>
  <c r="BK1006" i="57"/>
  <c r="BK1007" i="57"/>
  <c r="BK1008" i="57"/>
  <c r="BK1009" i="57"/>
  <c r="BK1010" i="57"/>
  <c r="BK1011" i="57"/>
  <c r="BK1012" i="57"/>
  <c r="BK1013" i="57"/>
  <c r="BK1014" i="57"/>
  <c r="BK1015" i="57"/>
  <c r="BK1016" i="57"/>
  <c r="BK1017" i="57"/>
  <c r="BK1018" i="57"/>
  <c r="BK1019" i="57"/>
  <c r="BK1020" i="57"/>
  <c r="BK1021" i="57"/>
  <c r="BK1022" i="57"/>
  <c r="BK1023" i="57"/>
  <c r="BK1024" i="57"/>
  <c r="BK1025" i="57"/>
  <c r="BK1027" i="57"/>
  <c r="BK1028" i="57"/>
  <c r="BK1031" i="57"/>
  <c r="BK1032" i="57"/>
  <c r="BK1033" i="57"/>
  <c r="BK1034" i="57"/>
  <c r="BK1036" i="57"/>
  <c r="BK1037" i="57"/>
  <c r="BK1038" i="57"/>
  <c r="BK1039" i="57"/>
  <c r="BK1040" i="57"/>
  <c r="BK1041" i="57"/>
  <c r="BK1043" i="57"/>
  <c r="BK1044" i="57"/>
  <c r="BK1045" i="57"/>
  <c r="BK1046" i="57"/>
  <c r="BK1049" i="57"/>
  <c r="BK1051" i="57"/>
  <c r="BK1052" i="57"/>
  <c r="BK1054" i="57"/>
  <c r="BK1055" i="57"/>
  <c r="BK1056" i="57"/>
  <c r="BK1057" i="57"/>
  <c r="BK1058" i="57"/>
  <c r="BK1059" i="57"/>
  <c r="BK1060" i="57"/>
  <c r="BK1061" i="57"/>
  <c r="BK1062" i="57"/>
  <c r="BK1063" i="57"/>
  <c r="BK1064" i="57"/>
  <c r="BK1065" i="57"/>
  <c r="BK1066" i="57"/>
  <c r="BK1067" i="57"/>
  <c r="BK1068" i="57"/>
  <c r="BK1069" i="57"/>
  <c r="BK1070" i="57"/>
  <c r="BK1071" i="57"/>
  <c r="BK1072" i="57"/>
  <c r="BK1073" i="57"/>
  <c r="BK1074" i="57"/>
  <c r="BK1075" i="57"/>
  <c r="BK1076" i="57"/>
  <c r="BK1078" i="57"/>
  <c r="BK1079" i="57"/>
  <c r="BK1080" i="57"/>
  <c r="BK1081" i="57"/>
  <c r="BK1082" i="57"/>
  <c r="BK1084" i="57"/>
  <c r="BK1086" i="57"/>
  <c r="BK1085" i="57"/>
  <c r="BK1088" i="57"/>
  <c r="BK1089" i="57"/>
  <c r="BK1090" i="57"/>
  <c r="BK1093" i="57"/>
  <c r="BK1094" i="57"/>
  <c r="BK1095" i="57"/>
  <c r="BK1096" i="57"/>
  <c r="BK1097" i="57"/>
  <c r="BK1098" i="57"/>
  <c r="BK1099" i="57"/>
  <c r="BK1100" i="57"/>
  <c r="BK1101" i="57"/>
  <c r="BK1102" i="57"/>
  <c r="BK1103" i="57"/>
  <c r="BK1104" i="57"/>
  <c r="BK1105" i="57"/>
  <c r="BK1106" i="57"/>
  <c r="BK1107" i="57"/>
  <c r="BK1108" i="57"/>
  <c r="BK1109" i="57"/>
  <c r="BK1110" i="57"/>
  <c r="BK1111" i="57"/>
  <c r="BK1112" i="57"/>
  <c r="BK1113" i="57"/>
  <c r="BK1114" i="57"/>
  <c r="BK1115" i="57"/>
  <c r="BK1117" i="57"/>
  <c r="BK1118" i="57"/>
  <c r="BK1119" i="57"/>
  <c r="BK1120" i="57"/>
  <c r="BK1121" i="57"/>
  <c r="BK1122" i="57"/>
  <c r="BK1123" i="57"/>
  <c r="BK1124" i="57"/>
  <c r="BK1125" i="57"/>
  <c r="BK1126" i="57"/>
  <c r="BK1127" i="57"/>
  <c r="BK1128" i="57"/>
  <c r="BK1129" i="57"/>
  <c r="BK1130" i="57"/>
  <c r="BK1132" i="57"/>
  <c r="BK1131" i="57"/>
  <c r="BK1133" i="57"/>
  <c r="BK1134" i="57"/>
  <c r="BK1135" i="57"/>
  <c r="BK1136" i="57"/>
  <c r="BK1137" i="57"/>
  <c r="BK1139" i="57"/>
  <c r="BK1138" i="57"/>
  <c r="BK1140" i="57"/>
  <c r="BK1141" i="57"/>
  <c r="BK1142" i="57"/>
  <c r="BK1143" i="57"/>
  <c r="BK1144" i="57"/>
  <c r="BK1145" i="57"/>
  <c r="BK1146" i="57"/>
  <c r="BK1147" i="57"/>
  <c r="BK1148" i="57"/>
  <c r="BK1149" i="57"/>
  <c r="BK1150" i="57"/>
  <c r="BK1151" i="57"/>
  <c r="BK1152" i="57"/>
  <c r="BK1153" i="57"/>
  <c r="BK1154" i="57"/>
  <c r="BK1155" i="57"/>
  <c r="BK1156" i="57"/>
  <c r="BK1157" i="57"/>
  <c r="BK1158" i="57"/>
  <c r="BK1159" i="57"/>
  <c r="BK1160" i="57"/>
  <c r="BK1162" i="57"/>
  <c r="BK1161" i="57"/>
  <c r="BK1163" i="57"/>
  <c r="BK1164" i="57"/>
  <c r="BK1165" i="57"/>
  <c r="BK1166" i="57"/>
  <c r="BK1167" i="57"/>
  <c r="BK1168" i="57"/>
  <c r="BK1169" i="57"/>
  <c r="BK1170" i="57"/>
  <c r="BK1171" i="57"/>
  <c r="BK1172" i="57"/>
  <c r="BK1173" i="57"/>
  <c r="BK1174" i="57"/>
  <c r="BK1175" i="57"/>
  <c r="BK1176" i="57"/>
  <c r="BK1177" i="57"/>
  <c r="BK1178" i="57"/>
  <c r="BK1179" i="57"/>
  <c r="BK1180" i="57"/>
  <c r="BK1181" i="57"/>
  <c r="BK1182" i="57"/>
  <c r="BK1183" i="57"/>
  <c r="BK1184" i="57"/>
  <c r="BK1185" i="57"/>
  <c r="BK1186" i="57"/>
  <c r="BK1187" i="57"/>
  <c r="BK1188" i="57"/>
  <c r="BK1189" i="57"/>
  <c r="BK1190" i="57"/>
  <c r="BK1191" i="57"/>
  <c r="BK1192" i="57"/>
  <c r="BK1193" i="57"/>
  <c r="BK1194" i="57"/>
  <c r="BK1195" i="57"/>
  <c r="BK1196" i="57"/>
  <c r="BK1197" i="57"/>
  <c r="BK1198" i="57"/>
  <c r="BK1199" i="57"/>
  <c r="BK1200" i="57"/>
  <c r="BK1201" i="57"/>
  <c r="BK1202" i="57"/>
  <c r="BK1203" i="57"/>
  <c r="BK1204" i="57"/>
  <c r="BK1205" i="57"/>
  <c r="BK1206" i="57"/>
  <c r="BK1207" i="57"/>
  <c r="BK1208" i="57"/>
  <c r="BK1209" i="57"/>
  <c r="BK1210" i="57"/>
  <c r="BK1211" i="57"/>
  <c r="BK1212" i="57"/>
  <c r="BK1213" i="57"/>
  <c r="BK1214" i="57"/>
  <c r="BK1215" i="57"/>
  <c r="BK1216" i="57"/>
  <c r="BK1217" i="57"/>
  <c r="BK1218" i="57"/>
  <c r="BK1219" i="57"/>
  <c r="BK1220" i="57"/>
  <c r="BK1221" i="57"/>
  <c r="BK1222" i="57"/>
  <c r="BK1223" i="57"/>
  <c r="BK1225" i="57"/>
  <c r="BK1224" i="57"/>
  <c r="BK1226" i="57"/>
  <c r="BK1227" i="57"/>
  <c r="BK1228" i="57"/>
  <c r="BK1229" i="57"/>
  <c r="BK1230" i="57"/>
  <c r="BK1231" i="57"/>
  <c r="BK1232" i="57"/>
  <c r="BK1233" i="57"/>
  <c r="BK1234" i="57"/>
  <c r="BK1235" i="57"/>
  <c r="BK1236" i="57"/>
  <c r="BK1237" i="57"/>
  <c r="BK1238" i="57"/>
  <c r="BK1239" i="57"/>
  <c r="BK1240" i="57"/>
  <c r="BK1241" i="57"/>
  <c r="BK1242" i="57"/>
  <c r="BK1244" i="57"/>
  <c r="BK1245" i="57"/>
  <c r="BK1246" i="57"/>
  <c r="BK1247" i="57"/>
  <c r="BK1248" i="57"/>
  <c r="BK1249" i="57"/>
  <c r="BK1250" i="57"/>
  <c r="BK1251" i="57"/>
  <c r="BK1252" i="57"/>
  <c r="BK1253" i="57"/>
  <c r="BK1254" i="57"/>
  <c r="BK1255" i="57"/>
  <c r="BK1256" i="57"/>
  <c r="BK1257" i="57"/>
  <c r="BK1258" i="57"/>
  <c r="BK1259" i="57"/>
  <c r="BK1260" i="57"/>
  <c r="BK1261" i="57"/>
  <c r="BK1262" i="57"/>
  <c r="BK1263" i="57"/>
  <c r="BK1264" i="57"/>
  <c r="BK1265" i="57"/>
  <c r="BK1266" i="57"/>
  <c r="BK1267" i="57"/>
  <c r="BK1268" i="57"/>
  <c r="BK1269" i="57"/>
  <c r="BK1270" i="57"/>
  <c r="BK1271" i="57"/>
  <c r="BK1272" i="57"/>
  <c r="BK1273" i="57"/>
  <c r="BK1274" i="57"/>
  <c r="BK1275" i="57"/>
  <c r="BK1276" i="57"/>
  <c r="BK1277" i="57"/>
  <c r="BK1278" i="57"/>
  <c r="BK1279" i="57"/>
  <c r="BK1280" i="57"/>
  <c r="BK1281" i="57"/>
  <c r="BK1282" i="57"/>
  <c r="BK1283" i="57"/>
  <c r="BK1284" i="57"/>
  <c r="BK1285" i="57"/>
  <c r="BK1286" i="57"/>
  <c r="BK1287" i="57"/>
  <c r="BK1288" i="57"/>
  <c r="BK1289" i="57"/>
  <c r="BK1290" i="57"/>
  <c r="BK1291" i="57"/>
  <c r="BK1292" i="57"/>
  <c r="BK1293" i="57"/>
  <c r="BK1294" i="57"/>
  <c r="BK1295" i="57"/>
  <c r="BK1296" i="57"/>
  <c r="BK1297" i="57"/>
  <c r="BK1298" i="57"/>
  <c r="BK1299" i="57"/>
  <c r="BK1300" i="57"/>
  <c r="BK1301" i="57"/>
  <c r="BK1302" i="57"/>
  <c r="BK1303" i="57"/>
  <c r="BK1304" i="57"/>
  <c r="BK1305" i="57"/>
  <c r="BK1306" i="57"/>
  <c r="BK1307" i="57"/>
  <c r="BK1308" i="57"/>
  <c r="BK1309" i="57"/>
  <c r="BK1310" i="57"/>
  <c r="BK1311" i="57"/>
  <c r="BK1312" i="57"/>
  <c r="BK1313" i="57"/>
  <c r="BK1314" i="57"/>
  <c r="BK1315" i="57"/>
  <c r="BK1316" i="57"/>
  <c r="BK1317" i="57"/>
  <c r="BK1318" i="57"/>
  <c r="BK1319" i="57"/>
  <c r="BK1320" i="57"/>
  <c r="BK1321" i="57"/>
  <c r="BK1322" i="57"/>
  <c r="BK1323" i="57"/>
  <c r="BK1324" i="57"/>
  <c r="BK1325" i="57"/>
  <c r="BK1326" i="57"/>
  <c r="BK1327" i="57"/>
  <c r="BK1328" i="57"/>
  <c r="BK1329" i="57"/>
  <c r="BK1330" i="57"/>
  <c r="BK1331" i="57"/>
  <c r="BK1332" i="57"/>
  <c r="BK1333" i="57"/>
  <c r="BK1334" i="57"/>
  <c r="BK1335" i="57"/>
  <c r="BK1336" i="57"/>
  <c r="BK1337" i="57"/>
  <c r="BK1338" i="57"/>
  <c r="BK1339" i="57"/>
  <c r="BK1340" i="57"/>
  <c r="BK1341" i="57"/>
  <c r="BK1342" i="57"/>
  <c r="BK1343" i="57"/>
  <c r="BK1344" i="57"/>
  <c r="BK1345" i="57"/>
  <c r="BK1346" i="57"/>
  <c r="BK1347" i="57"/>
  <c r="BK1348" i="57"/>
  <c r="BK1349" i="57"/>
  <c r="BK1350" i="57"/>
  <c r="BK1351" i="57"/>
  <c r="BK1352" i="57"/>
  <c r="BK1353" i="57"/>
  <c r="BK1355" i="57"/>
  <c r="BK1354" i="57"/>
  <c r="BK1356" i="57"/>
  <c r="BK1357" i="57"/>
  <c r="BK1358" i="57"/>
  <c r="BK1359" i="57"/>
  <c r="BK1360" i="57"/>
  <c r="BK1361" i="57"/>
  <c r="BK1362" i="57"/>
  <c r="BK1363" i="57"/>
  <c r="BK1364" i="57"/>
  <c r="BK1365" i="57"/>
  <c r="BK1366" i="57"/>
  <c r="BK1367" i="57"/>
  <c r="BK1368" i="57"/>
  <c r="BK1369" i="57"/>
  <c r="BK1370" i="57"/>
  <c r="BK1371" i="57"/>
  <c r="BK1372" i="57"/>
  <c r="BK1373" i="57"/>
  <c r="BK1374" i="57"/>
  <c r="BK1375" i="57"/>
  <c r="BK1376" i="57"/>
  <c r="BK1377" i="57"/>
  <c r="BK1378" i="57"/>
  <c r="BK1379" i="57"/>
  <c r="BK1380" i="57"/>
  <c r="BK1381" i="57"/>
  <c r="BK1382" i="57"/>
  <c r="BK1383" i="57"/>
  <c r="BK1384" i="57"/>
  <c r="BK1385" i="57"/>
  <c r="BK1386" i="57"/>
  <c r="BK1387" i="57"/>
  <c r="BK1388" i="57"/>
  <c r="BK1389" i="57"/>
  <c r="BK1390" i="57"/>
  <c r="BK1391" i="57"/>
  <c r="BK1392" i="57"/>
  <c r="BK1393" i="57"/>
  <c r="BK1394" i="57"/>
  <c r="BK1395" i="57"/>
  <c r="BK1396" i="57"/>
  <c r="BK1397" i="57"/>
  <c r="BK1398" i="57"/>
  <c r="BK1399" i="57"/>
  <c r="BK1400" i="57"/>
  <c r="BK1401" i="57"/>
  <c r="BK1402" i="57"/>
  <c r="BK1403" i="57"/>
  <c r="BK1404" i="57"/>
  <c r="BK1405" i="57"/>
  <c r="BK1406" i="57"/>
  <c r="BK1407" i="57"/>
  <c r="BK1408" i="57"/>
  <c r="BK1409" i="57"/>
  <c r="BK1410" i="57"/>
  <c r="BK1411" i="57"/>
  <c r="BK1412" i="57"/>
  <c r="BK1413" i="57"/>
  <c r="BK1414" i="57"/>
  <c r="BK1415" i="57"/>
  <c r="BK1416" i="57"/>
  <c r="BK1417" i="57"/>
  <c r="BK1418" i="57"/>
  <c r="BK1419" i="57"/>
  <c r="BK1420" i="57"/>
  <c r="BK1421" i="57"/>
  <c r="BK1422" i="57"/>
  <c r="BK1423" i="57"/>
  <c r="BK1424" i="57"/>
  <c r="BK1425" i="57"/>
  <c r="BK1426" i="57"/>
  <c r="BK1427" i="57"/>
  <c r="BK1428" i="57"/>
  <c r="BK1429" i="57"/>
  <c r="BK1430" i="57"/>
  <c r="BK1431" i="57"/>
  <c r="BK1432" i="57"/>
  <c r="BK1433" i="57"/>
  <c r="BK1434" i="57"/>
  <c r="BK1435" i="57"/>
  <c r="BK1436" i="57"/>
  <c r="BK1437" i="57"/>
  <c r="BK1438" i="57"/>
  <c r="BK1439" i="57"/>
  <c r="BK1440" i="57"/>
  <c r="BK1441" i="57"/>
  <c r="BK1442" i="57"/>
  <c r="BK1443" i="57"/>
  <c r="BK1444" i="57"/>
  <c r="BK1445" i="57"/>
  <c r="BK1446" i="57"/>
  <c r="BK1447" i="57"/>
  <c r="BK1448" i="57"/>
  <c r="BK1449" i="57"/>
  <c r="BK1450" i="57"/>
  <c r="BK1451" i="57"/>
  <c r="BK1452" i="57"/>
  <c r="BK1453" i="57"/>
  <c r="BK1454" i="57"/>
  <c r="BK1455" i="57"/>
  <c r="BK1456" i="57"/>
  <c r="BK1457" i="57"/>
  <c r="BK1458" i="57"/>
  <c r="BK1459" i="57"/>
  <c r="BK1460" i="57"/>
  <c r="BK1461" i="57"/>
  <c r="BK1462" i="57"/>
  <c r="BK1463" i="57"/>
  <c r="BK1464" i="57"/>
  <c r="BK1465" i="57"/>
  <c r="BK1466" i="57"/>
  <c r="BK1467" i="57"/>
  <c r="BK1468" i="57"/>
  <c r="BK1469" i="57"/>
  <c r="BK1470" i="57"/>
  <c r="BK1471" i="57"/>
  <c r="BK1472" i="57"/>
  <c r="BK1473" i="57"/>
  <c r="BK1474" i="57"/>
  <c r="BK1475" i="57"/>
  <c r="BK1476" i="57"/>
  <c r="BK1477" i="57"/>
  <c r="BK1478" i="57"/>
  <c r="BK1479" i="57"/>
  <c r="BK1480" i="57"/>
  <c r="BK1481" i="57"/>
  <c r="BK1482" i="57"/>
  <c r="BK1483" i="57"/>
  <c r="BK1484" i="57"/>
  <c r="BK1485" i="57"/>
  <c r="BK1486" i="57"/>
  <c r="BK1487" i="57"/>
  <c r="BK1488" i="57"/>
  <c r="BK1489" i="57"/>
  <c r="BK1490" i="57"/>
  <c r="BK1491" i="57"/>
  <c r="BK1492" i="57"/>
  <c r="BK1493" i="57"/>
  <c r="BK1494" i="57"/>
  <c r="BK1495" i="57"/>
  <c r="BK1496" i="57"/>
  <c r="BK1497" i="57"/>
  <c r="BK1498" i="57"/>
  <c r="BK1499" i="57"/>
  <c r="BK1500" i="57"/>
  <c r="BK1501" i="57"/>
  <c r="BK1502" i="57"/>
  <c r="BK1503" i="57"/>
  <c r="BK1504" i="57"/>
  <c r="BK1505" i="57"/>
  <c r="BK1506" i="57"/>
  <c r="BK1507" i="57"/>
  <c r="BK1508" i="57"/>
  <c r="BK1509" i="57"/>
  <c r="BK1510" i="57"/>
  <c r="BK1511" i="57"/>
  <c r="BK1512" i="57"/>
  <c r="BK1513" i="57"/>
  <c r="BK1514" i="57"/>
  <c r="BK1515" i="57"/>
  <c r="BK1516" i="57"/>
  <c r="BK1517" i="57"/>
  <c r="BK1518" i="57"/>
  <c r="BK1519" i="57"/>
  <c r="BK1520" i="57"/>
  <c r="BK1521" i="57"/>
  <c r="BK1522" i="57"/>
  <c r="BK1523" i="57"/>
  <c r="BK1524" i="57"/>
  <c r="BK1525" i="57"/>
  <c r="BK1526" i="57"/>
  <c r="BK1527" i="57"/>
  <c r="BK1528" i="57"/>
  <c r="BK1529" i="57"/>
  <c r="BK1530" i="57"/>
  <c r="BK1531" i="57"/>
  <c r="BK1532" i="57"/>
  <c r="BK1533" i="57"/>
  <c r="BK1534" i="57"/>
  <c r="BK1535" i="57"/>
  <c r="BK1536" i="57"/>
  <c r="BK1537" i="57"/>
  <c r="BK1538" i="57"/>
  <c r="BK1539" i="57"/>
  <c r="BK1540" i="57"/>
  <c r="BK1541" i="57"/>
  <c r="BK1542" i="57"/>
  <c r="BK1543" i="57"/>
  <c r="BK1544" i="57"/>
  <c r="BK1545" i="57"/>
  <c r="BK1546" i="57"/>
  <c r="BK1547" i="57"/>
  <c r="BK1548" i="57"/>
  <c r="BK1549" i="57"/>
  <c r="BK1550" i="57"/>
  <c r="BK1551" i="57"/>
  <c r="BK1553" i="57"/>
  <c r="BK1554" i="57"/>
  <c r="BK1555" i="57"/>
  <c r="BK1556" i="57"/>
  <c r="BK1557" i="57"/>
  <c r="BK1558" i="57"/>
  <c r="BK1559" i="57"/>
  <c r="BK1560" i="57"/>
  <c r="BK1561" i="57"/>
  <c r="BK1562" i="57"/>
  <c r="BK1563" i="57"/>
  <c r="BK1564" i="57"/>
  <c r="BK1565" i="57"/>
  <c r="BK1566" i="57"/>
  <c r="BK1567" i="57"/>
  <c r="BK1568" i="57"/>
  <c r="BK1569" i="57"/>
  <c r="BK1570" i="57"/>
  <c r="BK1571" i="57"/>
  <c r="BK1572" i="57"/>
  <c r="BK1573" i="57"/>
  <c r="BK1574" i="57"/>
  <c r="BK1575" i="57"/>
  <c r="BK1576" i="57"/>
  <c r="BK1577" i="57"/>
  <c r="BK1578" i="57"/>
  <c r="BK1579" i="57"/>
  <c r="BK1580" i="57"/>
  <c r="BK1581" i="57"/>
  <c r="BK1582" i="57"/>
  <c r="BK1583" i="57"/>
  <c r="BK1584" i="57"/>
  <c r="BK1585" i="57"/>
  <c r="BK1586" i="57"/>
  <c r="BK1587" i="57"/>
  <c r="BK1588" i="57"/>
  <c r="BK1589" i="57"/>
  <c r="BK1590" i="57"/>
  <c r="BK1591" i="57"/>
  <c r="BK1592" i="57"/>
  <c r="BK1593" i="57"/>
  <c r="BK1594" i="57"/>
  <c r="BK1595" i="57"/>
  <c r="BK1596" i="57"/>
  <c r="BK1597" i="57"/>
  <c r="BK1598" i="57"/>
  <c r="BK1599" i="57"/>
  <c r="BK1600" i="57"/>
  <c r="BK1601" i="57"/>
  <c r="BK1602" i="57"/>
  <c r="BK1603" i="57"/>
  <c r="BK1808" i="57"/>
  <c r="BK1604" i="57"/>
  <c r="BK1605" i="57"/>
  <c r="BK1606" i="57"/>
  <c r="BK1607" i="57"/>
  <c r="BK1608" i="57"/>
  <c r="BK1809" i="57"/>
  <c r="BK1609" i="57"/>
  <c r="BK1610" i="57"/>
  <c r="BK1611" i="57"/>
  <c r="BK1612" i="57"/>
  <c r="BK1613" i="57"/>
  <c r="BK1614" i="57"/>
  <c r="BK1615" i="57"/>
  <c r="BK1616" i="57"/>
  <c r="BK1617" i="57"/>
  <c r="BK1618" i="57"/>
  <c r="BK1620" i="57"/>
  <c r="BK1621" i="57"/>
  <c r="BK1622" i="57"/>
  <c r="BK1623" i="57"/>
  <c r="BK1624" i="57"/>
  <c r="BK1625" i="57"/>
  <c r="BK1626" i="57"/>
  <c r="BK1627" i="57"/>
  <c r="BK1628" i="57"/>
  <c r="BK1629" i="57"/>
  <c r="BK1630" i="57"/>
  <c r="BK1631" i="57"/>
  <c r="BK1632" i="57"/>
  <c r="BK1633" i="57"/>
  <c r="BK1634" i="57"/>
  <c r="BK1635" i="57"/>
  <c r="BK1636" i="57"/>
  <c r="BK1637" i="57"/>
  <c r="BK1638" i="57"/>
  <c r="BK1639" i="57"/>
  <c r="BK4" i="57"/>
  <c r="BK5" i="57"/>
  <c r="BK6" i="57"/>
  <c r="BK7" i="57"/>
  <c r="BK3" i="57"/>
  <c r="BK2" i="57"/>
  <c r="CV657" i="57"/>
  <c r="CV439" i="57" l="1"/>
  <c r="CV1224" i="57" l="1"/>
  <c r="CV1235" i="57"/>
  <c r="CV1085" i="57" l="1"/>
  <c r="CV1145" i="57"/>
  <c r="CV287" i="57"/>
  <c r="CV182" i="57"/>
  <c r="CV939" i="57"/>
  <c r="CV1138" i="57"/>
  <c r="CV322" i="57"/>
  <c r="CV153" i="57"/>
  <c r="CV304" i="57"/>
  <c r="CV161" i="57"/>
  <c r="CV1011" i="57"/>
  <c r="DI948" i="57"/>
  <c r="CV598" i="57"/>
  <c r="DI44" i="57"/>
  <c r="CV667" i="57"/>
  <c r="CV245" i="57"/>
  <c r="CV210" i="57"/>
  <c r="DI711" i="57"/>
  <c r="DI910" i="57"/>
  <c r="CV1098" i="57"/>
  <c r="CV269" i="57"/>
  <c r="CV534" i="57"/>
  <c r="DI794" i="57"/>
  <c r="CV877" i="57"/>
  <c r="CV750" i="57"/>
  <c r="CV79" i="57"/>
  <c r="DI571" i="57"/>
  <c r="CV1297" i="57"/>
  <c r="CV1296" i="57"/>
  <c r="CV1295" i="57"/>
  <c r="CV1294" i="57"/>
  <c r="CV1293" i="57"/>
  <c r="CV1292" i="57"/>
  <c r="CV1291" i="57"/>
  <c r="CV1290" i="57"/>
  <c r="CV1289" i="57"/>
  <c r="CV1288" i="57"/>
  <c r="CV1287" i="57"/>
  <c r="CV1286" i="57"/>
  <c r="CV1285" i="57"/>
  <c r="CV1284" i="57"/>
  <c r="CV1283" i="57"/>
  <c r="CV1282" i="57"/>
  <c r="CV1281" i="57"/>
  <c r="CV1280" i="57"/>
  <c r="CV1279" i="57"/>
  <c r="CV1278" i="57"/>
  <c r="CV1277" i="57"/>
  <c r="CV1276" i="57"/>
  <c r="CV1275" i="57"/>
  <c r="CV1274" i="57"/>
  <c r="CV1273" i="57"/>
  <c r="CV1272" i="57"/>
  <c r="CV1271" i="57"/>
  <c r="CV1270" i="57"/>
  <c r="CV1269" i="57"/>
  <c r="CV1268" i="57"/>
  <c r="CV1267" i="57"/>
  <c r="CV1266" i="57"/>
  <c r="CV1265" i="57"/>
  <c r="CV1264" i="57"/>
  <c r="CV1263" i="57"/>
  <c r="CV1262" i="57"/>
  <c r="CV1261" i="57"/>
  <c r="CV1260" i="57"/>
  <c r="CV1259" i="57"/>
  <c r="CV1258" i="57"/>
  <c r="CV1257" i="57"/>
  <c r="CV1256" i="57"/>
  <c r="CV1255" i="57"/>
  <c r="CV1254" i="57"/>
  <c r="CV1253" i="57"/>
  <c r="CV1252" i="57"/>
  <c r="CV1251" i="57"/>
  <c r="CV1250" i="57"/>
  <c r="CV1249" i="57"/>
  <c r="CV1248" i="57"/>
  <c r="CV1247" i="57"/>
  <c r="CV1246" i="57"/>
  <c r="CV1245" i="57"/>
  <c r="CV1244" i="57"/>
  <c r="CV1242" i="57"/>
  <c r="CV1241" i="57"/>
  <c r="CV1240" i="57"/>
  <c r="CV1239" i="57"/>
  <c r="CV1238" i="57"/>
  <c r="CV1237" i="57"/>
  <c r="CV1236" i="57"/>
  <c r="CV1234" i="57"/>
  <c r="CV1233" i="57"/>
  <c r="CV1232" i="57"/>
  <c r="CV1231" i="57"/>
  <c r="CV1230" i="57"/>
  <c r="CV1229" i="57"/>
  <c r="CV1228" i="57"/>
  <c r="CV1227" i="57"/>
  <c r="CV1226" i="57"/>
  <c r="CV1225" i="57"/>
  <c r="CV1223" i="57"/>
  <c r="CV1222" i="57"/>
  <c r="CV1221" i="57"/>
  <c r="CV1220" i="57"/>
  <c r="CV1219" i="57"/>
  <c r="CV1218" i="57"/>
  <c r="CV1217" i="57"/>
  <c r="CV1216" i="57"/>
  <c r="CV1215" i="57"/>
  <c r="CV1214" i="57"/>
  <c r="CV1213" i="57"/>
  <c r="CV1212" i="57"/>
  <c r="CV1211" i="57"/>
  <c r="CV1210" i="57"/>
  <c r="CV1209" i="57"/>
  <c r="CV1208" i="57"/>
  <c r="CV1207" i="57"/>
  <c r="CV1206" i="57"/>
  <c r="CV1205" i="57"/>
  <c r="CV1204" i="57"/>
  <c r="CV1203" i="57"/>
  <c r="CV1202" i="57"/>
  <c r="CV1201" i="57"/>
  <c r="CV1200" i="57"/>
  <c r="CV1199" i="57"/>
  <c r="CV1198" i="57"/>
  <c r="CV1197" i="57"/>
  <c r="CV1196" i="57"/>
  <c r="CV1195" i="57"/>
  <c r="CV1194" i="57"/>
  <c r="CV1193" i="57"/>
  <c r="CV1192" i="57"/>
  <c r="CV1191" i="57"/>
  <c r="CV1190" i="57"/>
  <c r="CV1189" i="57"/>
  <c r="CV1188" i="57"/>
  <c r="CV1187" i="57"/>
  <c r="CV1186" i="57"/>
  <c r="CV1185" i="57"/>
  <c r="CV1184" i="57"/>
  <c r="CV1183" i="57"/>
  <c r="CV1182" i="57"/>
  <c r="CV1181" i="57"/>
  <c r="CV1180" i="57"/>
  <c r="CV1179" i="57"/>
  <c r="CV1178" i="57"/>
  <c r="CV1177" i="57"/>
  <c r="CV1176" i="57"/>
  <c r="CV1175" i="57"/>
  <c r="CV1174" i="57"/>
  <c r="CV1173" i="57"/>
  <c r="CV1172" i="57"/>
  <c r="CV1171" i="57"/>
  <c r="CV1170" i="57"/>
  <c r="CV1169" i="57"/>
  <c r="CV1168" i="57"/>
  <c r="CV1167" i="57"/>
  <c r="CV1166" i="57"/>
  <c r="CV1165" i="57"/>
  <c r="CV1164" i="57"/>
  <c r="CV1163" i="57"/>
  <c r="CV1161" i="57"/>
  <c r="CV1162" i="57"/>
  <c r="CV1160" i="57"/>
  <c r="CV1159" i="57"/>
  <c r="CV1158" i="57"/>
  <c r="CV1157" i="57"/>
  <c r="CV1156" i="57"/>
  <c r="CV1155" i="57"/>
  <c r="CV1154" i="57"/>
  <c r="CV1153" i="57"/>
  <c r="CV1152" i="57"/>
  <c r="CV1151" i="57"/>
  <c r="CV1150" i="57"/>
  <c r="CV1149" i="57"/>
  <c r="CV1148" i="57"/>
  <c r="CV1147" i="57"/>
  <c r="CV1146" i="57"/>
  <c r="CV1144" i="57"/>
  <c r="CV1143" i="57"/>
  <c r="CV1142" i="57"/>
  <c r="CV1141" i="57"/>
  <c r="CV1140" i="57"/>
  <c r="CV1139" i="57"/>
  <c r="CV1137" i="57"/>
  <c r="CV1136" i="57"/>
  <c r="CV1135" i="57"/>
  <c r="CV1134" i="57"/>
  <c r="CV1133" i="57"/>
  <c r="CV1132" i="57"/>
  <c r="CV1130" i="57"/>
  <c r="CV1129" i="57"/>
  <c r="CV1128" i="57"/>
  <c r="CV1127" i="57"/>
  <c r="CV1126" i="57"/>
  <c r="CV1125" i="57"/>
  <c r="CV1124" i="57"/>
  <c r="CV1123" i="57"/>
  <c r="CV1122" i="57"/>
  <c r="CV1121" i="57"/>
  <c r="CV1120" i="57"/>
  <c r="CV1119" i="57"/>
  <c r="CV1118" i="57"/>
  <c r="CV1117" i="57"/>
  <c r="CV1116" i="57"/>
  <c r="CV1115" i="57"/>
  <c r="CV1114" i="57"/>
  <c r="CV1113" i="57"/>
  <c r="CV1112" i="57"/>
  <c r="CV1111" i="57"/>
  <c r="CV1110" i="57"/>
  <c r="CV1109" i="57"/>
  <c r="CV1108" i="57"/>
  <c r="CV1107" i="57"/>
  <c r="CV1106" i="57"/>
  <c r="CV1105" i="57"/>
  <c r="CV1104" i="57"/>
  <c r="CV1103" i="57"/>
  <c r="CV1102" i="57"/>
  <c r="CV1101" i="57"/>
  <c r="CV1100" i="57"/>
  <c r="CV1099" i="57"/>
  <c r="CV1097" i="57"/>
  <c r="CV1096" i="57"/>
  <c r="CV1095" i="57"/>
  <c r="CV1094" i="57"/>
  <c r="CV1093" i="57"/>
  <c r="CV1090" i="57"/>
  <c r="CV1089" i="57"/>
  <c r="CV1088" i="57"/>
  <c r="CV1086" i="57"/>
  <c r="CV1084" i="57"/>
  <c r="CV1082" i="57"/>
  <c r="CV1081" i="57"/>
  <c r="CV1080" i="57"/>
  <c r="CV1079" i="57"/>
  <c r="CV1078" i="57"/>
  <c r="CV1077" i="57"/>
  <c r="CV1076" i="57"/>
  <c r="CV1075" i="57"/>
  <c r="CV1074" i="57"/>
  <c r="CV1073" i="57"/>
  <c r="CV1072" i="57"/>
  <c r="CV1071" i="57"/>
  <c r="CV1070" i="57"/>
  <c r="CV1069" i="57"/>
  <c r="CV1068" i="57"/>
  <c r="CV1067" i="57"/>
  <c r="CV1064" i="57"/>
  <c r="CV1063" i="57"/>
  <c r="CV1062" i="57"/>
  <c r="CV1061" i="57"/>
  <c r="CV1060" i="57"/>
  <c r="CV1059" i="57"/>
  <c r="CV1058" i="57"/>
  <c r="CV1057" i="57"/>
  <c r="CV1056" i="57"/>
  <c r="CV1055" i="57"/>
  <c r="CV1054" i="57"/>
  <c r="CV1052" i="57"/>
  <c r="CV1051" i="57"/>
  <c r="CV1049" i="57"/>
  <c r="CV1046" i="57"/>
  <c r="CV1045" i="57"/>
  <c r="CV1044" i="57"/>
  <c r="CV1043" i="57"/>
  <c r="CV1042" i="57"/>
  <c r="CV1040" i="57"/>
  <c r="CV1039" i="57"/>
  <c r="CV1038" i="57"/>
  <c r="CV1037" i="57"/>
  <c r="CV1036" i="57"/>
  <c r="CV1034" i="57"/>
  <c r="CV1033" i="57"/>
  <c r="CV1032" i="57"/>
  <c r="CV1031" i="57"/>
  <c r="CV1028" i="57"/>
  <c r="CV1027" i="57"/>
  <c r="CV1025" i="57"/>
  <c r="CV1024" i="57"/>
  <c r="CV1023" i="57"/>
  <c r="CV1022" i="57"/>
  <c r="CV1021" i="57"/>
  <c r="CV1020" i="57"/>
  <c r="CV1019" i="57"/>
  <c r="CV1018" i="57"/>
  <c r="CV1017" i="57"/>
  <c r="CV1016" i="57"/>
  <c r="CV1015" i="57"/>
  <c r="CV1014" i="57"/>
  <c r="CV1013" i="57"/>
  <c r="CV1012" i="57"/>
  <c r="CV1010" i="57"/>
  <c r="CV1009" i="57"/>
  <c r="CV1008" i="57"/>
  <c r="CV1007" i="57"/>
  <c r="CV1006" i="57"/>
  <c r="CV1005" i="57"/>
  <c r="CV1004" i="57"/>
  <c r="CV1003" i="57"/>
  <c r="CV1002" i="57"/>
  <c r="CV1001" i="57"/>
  <c r="CV1000" i="57"/>
  <c r="CV999" i="57"/>
  <c r="CV998" i="57"/>
  <c r="CV996" i="57"/>
  <c r="CV994" i="57"/>
  <c r="CV992" i="57"/>
  <c r="CV991" i="57"/>
  <c r="CV990" i="57"/>
  <c r="CV989" i="57"/>
  <c r="CV988" i="57"/>
  <c r="CV987" i="57"/>
  <c r="CV986" i="57"/>
  <c r="CV985" i="57"/>
  <c r="CV984" i="57"/>
  <c r="CV983" i="57"/>
  <c r="CV982" i="57"/>
  <c r="CV981" i="57"/>
  <c r="CV980" i="57"/>
  <c r="CV979" i="57"/>
  <c r="CV978" i="57"/>
  <c r="CV977" i="57"/>
  <c r="CV976" i="57"/>
  <c r="CV975" i="57"/>
  <c r="CV974" i="57"/>
  <c r="CV973" i="57"/>
  <c r="CV972" i="57"/>
  <c r="CV971" i="57"/>
  <c r="CV970" i="57"/>
  <c r="CV969" i="57"/>
  <c r="CV968" i="57"/>
  <c r="CV967" i="57"/>
  <c r="CV966" i="57"/>
  <c r="CV965" i="57"/>
  <c r="CV963" i="57"/>
  <c r="CV962" i="57"/>
  <c r="CV961" i="57"/>
  <c r="CV960" i="57"/>
  <c r="CV959" i="57"/>
  <c r="CV958" i="57"/>
  <c r="CV957" i="57"/>
  <c r="CV956" i="57"/>
  <c r="CV955" i="57"/>
  <c r="CV954" i="57"/>
  <c r="CV953" i="57"/>
  <c r="CV952" i="57"/>
  <c r="CV950" i="57"/>
  <c r="CV951" i="57"/>
  <c r="CV949" i="57"/>
  <c r="CV948" i="57"/>
  <c r="CV947" i="57"/>
  <c r="CV946" i="57"/>
  <c r="CV945" i="57"/>
  <c r="CV943" i="57"/>
  <c r="CV942" i="57"/>
  <c r="CV941" i="57"/>
  <c r="CV940" i="57"/>
  <c r="CV938" i="57"/>
  <c r="CV937" i="57"/>
  <c r="CV936" i="57"/>
  <c r="CV935" i="57"/>
  <c r="CV934" i="57"/>
  <c r="CV933" i="57"/>
  <c r="CV932" i="57"/>
  <c r="CV931" i="57"/>
  <c r="CV930" i="57"/>
  <c r="CV929" i="57"/>
  <c r="CV928" i="57"/>
  <c r="CV927" i="57"/>
  <c r="CV926" i="57"/>
  <c r="CV925" i="57"/>
  <c r="CV924" i="57"/>
  <c r="CV923" i="57"/>
  <c r="CV922" i="57"/>
  <c r="CV921" i="57"/>
  <c r="CV920" i="57"/>
  <c r="CV919" i="57"/>
  <c r="CV918" i="57"/>
  <c r="CV917" i="57"/>
  <c r="CV916" i="57"/>
  <c r="CV915" i="57"/>
  <c r="CV914" i="57"/>
  <c r="CV913" i="57"/>
  <c r="CV912" i="57"/>
  <c r="CV911" i="57"/>
  <c r="CV910" i="57"/>
  <c r="CV908" i="57"/>
  <c r="CV907" i="57"/>
  <c r="CV906" i="57"/>
  <c r="CV904" i="57"/>
  <c r="CV903" i="57"/>
  <c r="CV902" i="57"/>
  <c r="CV901" i="57"/>
  <c r="CV900" i="57"/>
  <c r="CV899" i="57"/>
  <c r="CV898" i="57"/>
  <c r="CV897" i="57"/>
  <c r="CV896" i="57"/>
  <c r="CV894" i="57"/>
  <c r="CV893" i="57"/>
  <c r="CV892" i="57"/>
  <c r="CV891" i="57"/>
  <c r="CV890" i="57"/>
  <c r="CV889" i="57"/>
  <c r="CV888" i="57"/>
  <c r="CV887" i="57"/>
  <c r="CV886" i="57"/>
  <c r="CV885" i="57"/>
  <c r="CV884" i="57"/>
  <c r="CV883" i="57"/>
  <c r="CV882" i="57"/>
  <c r="CV881" i="57"/>
  <c r="CV880" i="57"/>
  <c r="CV879" i="57"/>
  <c r="CV878" i="57"/>
  <c r="CV876" i="57"/>
  <c r="CV875" i="57"/>
  <c r="CV874" i="57"/>
  <c r="CV873" i="57"/>
  <c r="CV872" i="57"/>
  <c r="CV871" i="57"/>
  <c r="CV870" i="57"/>
  <c r="CV869" i="57"/>
  <c r="CV868" i="57"/>
  <c r="CV867" i="57"/>
  <c r="CV866" i="57"/>
  <c r="CV864" i="57"/>
  <c r="CV863" i="57"/>
  <c r="CV862" i="57"/>
  <c r="CV861" i="57"/>
  <c r="CV860" i="57"/>
  <c r="CV859" i="57"/>
  <c r="CV858" i="57"/>
  <c r="CV857" i="57"/>
  <c r="CV856" i="57"/>
  <c r="CV855" i="57"/>
  <c r="CV854" i="57"/>
  <c r="CV853" i="57"/>
  <c r="CV852" i="57"/>
  <c r="CV851" i="57"/>
  <c r="CV850" i="57"/>
  <c r="CV849" i="57"/>
  <c r="CV848" i="57"/>
  <c r="CV847" i="57"/>
  <c r="CV846" i="57"/>
  <c r="CV845" i="57"/>
  <c r="CV844" i="57"/>
  <c r="CV843" i="57"/>
  <c r="CV842" i="57"/>
  <c r="CV841" i="57"/>
  <c r="CV840" i="57"/>
  <c r="CV839" i="57"/>
  <c r="CV838" i="57"/>
  <c r="CV837" i="57"/>
  <c r="CV836" i="57"/>
  <c r="CV835" i="57"/>
  <c r="CV834" i="57"/>
  <c r="CV833" i="57"/>
  <c r="CV832" i="57"/>
  <c r="CV831" i="57"/>
  <c r="CV830" i="57"/>
  <c r="CV829" i="57"/>
  <c r="CV828" i="57"/>
  <c r="CV827" i="57"/>
  <c r="CV826" i="57"/>
  <c r="CV825" i="57"/>
  <c r="CV824" i="57"/>
  <c r="CV823" i="57"/>
  <c r="CV822" i="57"/>
  <c r="CV821" i="57"/>
  <c r="CV820" i="57"/>
  <c r="CV819" i="57"/>
  <c r="CV818" i="57"/>
  <c r="CV817" i="57"/>
  <c r="CV816" i="57"/>
  <c r="CV815" i="57"/>
  <c r="CV814" i="57"/>
  <c r="CV813" i="57"/>
  <c r="CV812" i="57"/>
  <c r="CV811" i="57"/>
  <c r="CV810" i="57"/>
  <c r="CV809" i="57"/>
  <c r="CV808" i="57"/>
  <c r="CV807" i="57"/>
  <c r="CW806" i="57"/>
  <c r="CV805" i="57"/>
  <c r="CV804" i="57"/>
  <c r="CV803" i="57"/>
  <c r="CV802" i="57"/>
  <c r="CV801" i="57"/>
  <c r="CV800" i="57"/>
  <c r="CV799" i="57"/>
  <c r="CV798" i="57"/>
  <c r="CV797" i="57"/>
  <c r="CV796" i="57"/>
  <c r="CV795" i="57"/>
  <c r="CV794" i="57"/>
  <c r="CV793" i="57"/>
  <c r="CV792" i="57"/>
  <c r="CV791" i="57"/>
  <c r="CV790" i="57"/>
  <c r="CV787" i="57"/>
  <c r="CV789" i="57"/>
  <c r="CV786" i="57"/>
  <c r="CV785" i="57"/>
  <c r="CV784" i="57"/>
  <c r="CV783" i="57"/>
  <c r="CV782" i="57"/>
  <c r="CV781" i="57"/>
  <c r="CV780" i="57"/>
  <c r="CV779" i="57"/>
  <c r="CV778" i="57"/>
  <c r="CV777" i="57"/>
  <c r="CV776" i="57"/>
  <c r="CV775" i="57"/>
  <c r="CV774" i="57"/>
  <c r="CV773" i="57"/>
  <c r="CV772" i="57"/>
  <c r="CV770" i="57"/>
  <c r="CV771" i="57"/>
  <c r="CV769" i="57"/>
  <c r="CV768" i="57"/>
  <c r="CV767" i="57"/>
  <c r="CV766" i="57"/>
  <c r="CV765" i="57"/>
  <c r="CV764" i="57"/>
  <c r="CV762" i="57"/>
  <c r="CV761" i="57"/>
  <c r="CV759" i="57"/>
  <c r="CV760" i="57"/>
  <c r="CV758" i="57"/>
  <c r="CV757" i="57"/>
  <c r="CV756" i="57"/>
  <c r="CV755" i="57"/>
  <c r="CV754" i="57"/>
  <c r="CV753" i="57"/>
  <c r="CV752" i="57"/>
  <c r="CV751" i="57"/>
  <c r="CV749" i="57"/>
  <c r="CV748" i="57"/>
  <c r="CV747" i="57"/>
  <c r="CV746" i="57"/>
  <c r="CV745" i="57"/>
  <c r="CV744" i="57"/>
  <c r="CV743" i="57"/>
  <c r="CV742" i="57"/>
  <c r="CV741" i="57"/>
  <c r="CV740" i="57"/>
  <c r="CV739" i="57"/>
  <c r="CV738" i="57"/>
  <c r="CV737" i="57"/>
  <c r="CV736" i="57"/>
  <c r="CV735" i="57"/>
  <c r="CV734" i="57"/>
  <c r="CV733" i="57"/>
  <c r="CV731" i="57"/>
  <c r="CV730" i="57"/>
  <c r="CV729" i="57"/>
  <c r="CV728" i="57"/>
  <c r="CV727" i="57"/>
  <c r="CV726" i="57"/>
  <c r="CV725" i="57"/>
  <c r="CV724" i="57"/>
  <c r="CV723" i="57"/>
  <c r="CV722" i="57"/>
  <c r="CV721" i="57"/>
  <c r="CV720" i="57"/>
  <c r="CV719" i="57"/>
  <c r="CV718" i="57"/>
  <c r="CV717" i="57"/>
  <c r="CV716" i="57"/>
  <c r="CV715" i="57"/>
  <c r="CV714" i="57"/>
  <c r="CV713" i="57"/>
  <c r="CV712" i="57"/>
  <c r="CV711" i="57"/>
  <c r="CV710" i="57"/>
  <c r="CV709" i="57"/>
  <c r="CV708" i="57"/>
  <c r="CV707" i="57"/>
  <c r="CV706" i="57"/>
  <c r="CV705" i="57"/>
  <c r="CV704" i="57"/>
  <c r="CV703" i="57"/>
  <c r="CV702" i="57"/>
  <c r="CV701" i="57"/>
  <c r="CV700" i="57"/>
  <c r="CV699" i="57"/>
  <c r="CV698" i="57"/>
  <c r="CV697" i="57"/>
  <c r="CV696" i="57"/>
  <c r="CV695" i="57"/>
  <c r="CV694" i="57"/>
  <c r="CV693" i="57"/>
  <c r="CV692" i="57"/>
  <c r="CV691" i="57"/>
  <c r="CV690" i="57"/>
  <c r="CV689" i="57"/>
  <c r="CV688" i="57"/>
  <c r="CV687" i="57"/>
  <c r="CV686" i="57"/>
  <c r="CV685" i="57"/>
  <c r="CV684" i="57"/>
  <c r="CV683" i="57"/>
  <c r="CV682" i="57"/>
  <c r="CV681" i="57"/>
  <c r="CV680" i="57"/>
  <c r="CV679" i="57"/>
  <c r="CV678" i="57"/>
  <c r="CV677" i="57"/>
  <c r="CV676" i="57"/>
  <c r="CV675" i="57"/>
  <c r="CV674" i="57"/>
  <c r="CV673" i="57"/>
  <c r="CV672" i="57"/>
  <c r="CV671" i="57"/>
  <c r="CV670" i="57"/>
  <c r="CV669" i="57"/>
  <c r="CV668" i="57"/>
  <c r="CV666" i="57"/>
  <c r="CV665" i="57"/>
  <c r="CV664" i="57"/>
  <c r="CV663" i="57"/>
  <c r="CV662" i="57"/>
  <c r="CV661" i="57"/>
  <c r="CV660" i="57"/>
  <c r="CV658" i="57"/>
  <c r="CV659" i="57"/>
  <c r="CV656" i="57"/>
  <c r="CV655" i="57"/>
  <c r="CV654" i="57"/>
  <c r="CV653" i="57"/>
  <c r="CV652" i="57"/>
  <c r="CV651" i="57"/>
  <c r="CV650" i="57"/>
  <c r="CV649" i="57"/>
  <c r="CV648" i="57"/>
  <c r="CV647" i="57"/>
  <c r="CV646" i="57"/>
  <c r="CV645" i="57"/>
  <c r="CV644" i="57"/>
  <c r="CV643" i="57"/>
  <c r="CV642" i="57"/>
  <c r="CV641" i="57"/>
  <c r="CV640" i="57"/>
  <c r="CV639" i="57"/>
  <c r="CV638" i="57"/>
  <c r="CV637" i="57"/>
  <c r="CV636" i="57"/>
  <c r="CV635" i="57"/>
  <c r="CV634" i="57"/>
  <c r="CV633" i="57"/>
  <c r="CV632" i="57"/>
  <c r="CV631" i="57"/>
  <c r="CV630" i="57"/>
  <c r="CV628" i="57"/>
  <c r="CV629" i="57"/>
  <c r="CV627" i="57"/>
  <c r="CV626" i="57"/>
  <c r="CV625" i="57"/>
  <c r="CV624" i="57"/>
  <c r="CV623" i="57"/>
  <c r="CV622" i="57"/>
  <c r="CV621" i="57"/>
  <c r="CV620" i="57"/>
  <c r="CV619" i="57"/>
  <c r="CV618" i="57"/>
  <c r="CV617" i="57"/>
  <c r="CV616" i="57"/>
  <c r="CV615" i="57"/>
  <c r="CV614" i="57"/>
  <c r="CV613" i="57"/>
  <c r="CV612" i="57"/>
  <c r="CV611" i="57"/>
  <c r="CV610" i="57"/>
  <c r="CV609" i="57"/>
  <c r="CV608" i="57"/>
  <c r="CV607" i="57"/>
  <c r="CV606" i="57"/>
  <c r="CV605" i="57"/>
  <c r="CV604" i="57"/>
  <c r="CV603" i="57"/>
  <c r="CV602" i="57"/>
  <c r="CV601" i="57"/>
  <c r="CV600" i="57"/>
  <c r="CV599" i="57"/>
  <c r="CV597" i="57"/>
  <c r="CV596" i="57"/>
  <c r="CV595" i="57"/>
  <c r="CV594" i="57"/>
  <c r="CV593" i="57"/>
  <c r="CV591" i="57"/>
  <c r="CV590" i="57"/>
  <c r="CV589" i="57"/>
  <c r="CV588" i="57"/>
  <c r="CV587" i="57"/>
  <c r="CV586" i="57"/>
  <c r="CV585" i="57"/>
  <c r="CV584" i="57"/>
  <c r="CV583" i="57"/>
  <c r="CV582" i="57"/>
  <c r="CV581" i="57"/>
  <c r="CV580" i="57"/>
  <c r="CV579" i="57"/>
  <c r="CV578" i="57"/>
  <c r="CV577" i="57"/>
  <c r="CV576" i="57"/>
  <c r="CV575" i="57"/>
  <c r="CV574" i="57"/>
  <c r="CV573" i="57"/>
  <c r="CV572" i="57"/>
  <c r="CV571" i="57"/>
  <c r="CV570" i="57"/>
  <c r="CV568" i="57"/>
  <c r="CV569" i="57"/>
  <c r="CV567" i="57"/>
  <c r="CV565" i="57"/>
  <c r="CV564" i="57"/>
  <c r="CV563" i="57"/>
  <c r="CV562" i="57"/>
  <c r="CV561" i="57"/>
  <c r="CV560" i="57"/>
  <c r="CV559" i="57"/>
  <c r="CV558" i="57"/>
  <c r="CV557" i="57"/>
  <c r="CV556" i="57"/>
  <c r="CV554" i="57"/>
  <c r="CV555" i="57"/>
  <c r="CV553" i="57"/>
  <c r="CV552" i="57"/>
  <c r="CV551" i="57"/>
  <c r="CV550" i="57"/>
  <c r="CV549" i="57"/>
  <c r="CV548" i="57"/>
  <c r="CV547" i="57"/>
  <c r="CV546" i="57"/>
  <c r="CV545" i="57"/>
  <c r="CV543" i="57"/>
  <c r="CV542" i="57"/>
  <c r="CV541" i="57"/>
  <c r="CV540" i="57"/>
  <c r="CV539" i="57"/>
  <c r="CV537" i="57"/>
  <c r="CV536" i="57"/>
  <c r="CV535" i="57"/>
  <c r="CV533" i="57"/>
  <c r="CV532" i="57"/>
  <c r="CV531" i="57"/>
  <c r="CV529" i="57"/>
  <c r="CV528" i="57"/>
  <c r="CV527" i="57"/>
  <c r="CV526" i="57"/>
  <c r="CV524" i="57"/>
  <c r="CV523" i="57"/>
  <c r="CV521" i="57"/>
  <c r="CV520" i="57"/>
  <c r="CV519" i="57"/>
  <c r="CV518" i="57"/>
  <c r="CV517" i="57"/>
  <c r="CV516" i="57"/>
  <c r="CV515" i="57"/>
  <c r="CV514" i="57"/>
  <c r="CV513" i="57"/>
  <c r="CV512" i="57"/>
  <c r="CV511" i="57"/>
  <c r="CV510" i="57"/>
  <c r="CV509" i="57"/>
  <c r="CV508" i="57"/>
  <c r="CV507" i="57"/>
  <c r="CV506" i="57"/>
  <c r="CV505" i="57"/>
  <c r="CV504" i="57"/>
  <c r="CV503" i="57"/>
  <c r="CV502" i="57"/>
  <c r="CV501" i="57"/>
  <c r="CV500" i="57"/>
  <c r="CV499" i="57"/>
  <c r="CV498" i="57"/>
  <c r="CV497" i="57"/>
  <c r="CV496" i="57"/>
  <c r="CV495" i="57"/>
  <c r="CV494" i="57"/>
  <c r="CV493" i="57"/>
  <c r="CV492" i="57"/>
  <c r="CV491" i="57"/>
  <c r="CV490" i="57"/>
  <c r="CV489" i="57"/>
  <c r="CV488" i="57"/>
  <c r="CV487" i="57"/>
  <c r="CV486" i="57"/>
  <c r="CV485" i="57"/>
  <c r="CV483" i="57"/>
  <c r="CV482" i="57"/>
  <c r="CV481" i="57"/>
  <c r="CV480" i="57"/>
  <c r="CV479" i="57"/>
  <c r="CV478" i="57"/>
  <c r="CV477" i="57"/>
  <c r="CV475" i="57"/>
  <c r="CV474" i="57"/>
  <c r="CV473" i="57"/>
  <c r="CV472" i="57"/>
  <c r="CV471" i="57"/>
  <c r="CV470" i="57"/>
  <c r="CV469" i="57"/>
  <c r="CV468" i="57"/>
  <c r="CV467" i="57"/>
  <c r="CV466" i="57"/>
  <c r="CV465" i="57"/>
  <c r="CV464" i="57"/>
  <c r="CV463" i="57"/>
  <c r="CV462" i="57"/>
  <c r="CV461" i="57"/>
  <c r="CV460" i="57"/>
  <c r="CV459" i="57"/>
  <c r="CV458" i="57"/>
  <c r="CV457" i="57"/>
  <c r="CV456" i="57"/>
  <c r="CV455" i="57"/>
  <c r="CV454" i="57"/>
  <c r="CV453" i="57"/>
  <c r="CV452" i="57"/>
  <c r="CV451" i="57"/>
  <c r="CV450" i="57"/>
  <c r="CV449" i="57"/>
  <c r="CV448" i="57"/>
  <c r="CV447" i="57"/>
  <c r="CV446" i="57"/>
  <c r="CV445" i="57"/>
  <c r="CV444" i="57"/>
  <c r="CV443" i="57"/>
  <c r="CV442" i="57"/>
  <c r="CV441" i="57"/>
  <c r="CV440" i="57"/>
  <c r="CV438" i="57"/>
  <c r="CV437" i="57"/>
  <c r="CV436" i="57"/>
  <c r="CV435" i="57"/>
  <c r="CV434" i="57"/>
  <c r="CV433" i="57"/>
  <c r="CV432" i="57"/>
  <c r="CV431" i="57"/>
  <c r="CV430" i="57"/>
  <c r="CV429" i="57"/>
  <c r="CV428" i="57"/>
  <c r="CV427" i="57"/>
  <c r="CV426" i="57"/>
  <c r="CV425" i="57"/>
  <c r="CV424" i="57"/>
  <c r="CV423" i="57"/>
  <c r="CV422" i="57"/>
  <c r="CV421" i="57"/>
  <c r="CV420" i="57"/>
  <c r="CV419" i="57"/>
  <c r="CV418" i="57"/>
  <c r="CV417" i="57"/>
  <c r="CV416" i="57"/>
  <c r="CV414" i="57"/>
  <c r="CV413" i="57"/>
  <c r="CV412" i="57"/>
  <c r="CV411" i="57"/>
  <c r="CV410" i="57"/>
  <c r="CV409" i="57"/>
  <c r="CV408" i="57"/>
  <c r="CV406" i="57"/>
  <c r="CV405" i="57"/>
  <c r="CV404" i="57"/>
  <c r="CV403" i="57"/>
  <c r="CV402" i="57"/>
  <c r="CV401" i="57"/>
  <c r="CV400" i="57"/>
  <c r="CV399" i="57"/>
  <c r="CV398" i="57"/>
  <c r="CV397" i="57"/>
  <c r="CV396" i="57"/>
  <c r="CV395" i="57"/>
  <c r="CV394" i="57"/>
  <c r="CV393" i="57"/>
  <c r="CV392" i="57"/>
  <c r="CV391" i="57"/>
  <c r="CV390" i="57"/>
  <c r="CV389" i="57"/>
  <c r="CV388" i="57"/>
  <c r="CV387" i="57"/>
  <c r="CV386" i="57"/>
  <c r="CV385" i="57"/>
  <c r="CV384" i="57"/>
  <c r="CV383" i="57"/>
  <c r="CV382" i="57"/>
  <c r="CV381" i="57"/>
  <c r="CV380" i="57"/>
  <c r="CV379" i="57"/>
  <c r="CV378" i="57"/>
  <c r="CV377" i="57"/>
  <c r="CV376" i="57"/>
  <c r="CV375" i="57"/>
  <c r="CV374" i="57"/>
  <c r="CV373" i="57"/>
  <c r="CV372" i="57"/>
  <c r="CV371" i="57"/>
  <c r="CV370" i="57"/>
  <c r="CV369" i="57"/>
  <c r="CV368" i="57"/>
  <c r="CV367" i="57"/>
  <c r="CV366" i="57"/>
  <c r="CV365" i="57"/>
  <c r="CV364" i="57"/>
  <c r="CV363" i="57"/>
  <c r="CV362" i="57"/>
  <c r="CV361" i="57"/>
  <c r="CV360" i="57"/>
  <c r="CV359" i="57"/>
  <c r="CV358" i="57"/>
  <c r="CV357" i="57"/>
  <c r="CV356" i="57"/>
  <c r="CV355" i="57"/>
  <c r="CV354" i="57"/>
  <c r="CV353" i="57"/>
  <c r="CV352" i="57"/>
  <c r="CV351" i="57"/>
  <c r="CV350" i="57"/>
  <c r="CV349" i="57"/>
  <c r="CV348" i="57"/>
  <c r="CV347" i="57"/>
  <c r="CV346" i="57"/>
  <c r="CV345" i="57"/>
  <c r="CV344" i="57"/>
  <c r="CV343" i="57"/>
  <c r="CV342" i="57"/>
  <c r="CV341" i="57"/>
  <c r="CV340" i="57"/>
  <c r="CV339" i="57"/>
  <c r="CV338" i="57"/>
  <c r="CV337" i="57"/>
  <c r="CV336" i="57"/>
  <c r="CV335" i="57"/>
  <c r="CV333" i="57"/>
  <c r="CV334" i="57"/>
  <c r="CV332" i="57"/>
  <c r="CV331" i="57"/>
  <c r="CV330" i="57"/>
  <c r="CV329" i="57"/>
  <c r="CV328" i="57"/>
  <c r="CV327" i="57"/>
  <c r="CV326" i="57"/>
  <c r="CV325" i="57"/>
  <c r="CV324" i="57"/>
  <c r="CV323" i="57"/>
  <c r="CV321" i="57"/>
  <c r="CV320" i="57"/>
  <c r="CV319" i="57"/>
  <c r="CV318" i="57"/>
  <c r="CV317" i="57"/>
  <c r="CV315" i="57"/>
  <c r="CV316" i="57"/>
  <c r="CV314" i="57"/>
  <c r="CV313" i="57"/>
  <c r="CV312" i="57"/>
  <c r="CV311" i="57"/>
  <c r="CV310" i="57"/>
  <c r="CV309" i="57"/>
  <c r="CV307" i="57"/>
  <c r="CV308" i="57"/>
  <c r="CV306" i="57"/>
  <c r="CV305" i="57"/>
  <c r="CV303" i="57"/>
  <c r="CV302" i="57"/>
  <c r="CV301" i="57"/>
  <c r="CV300" i="57"/>
  <c r="CV299" i="57"/>
  <c r="CV298" i="57"/>
  <c r="CV297" i="57"/>
  <c r="CV296" i="57"/>
  <c r="CV295" i="57"/>
  <c r="CV294" i="57"/>
  <c r="CV293" i="57"/>
  <c r="CV292" i="57"/>
  <c r="CV291" i="57"/>
  <c r="CV290" i="57"/>
  <c r="CV289" i="57"/>
  <c r="CV288" i="57"/>
  <c r="CV286" i="57"/>
  <c r="CV285" i="57"/>
  <c r="CV284" i="57"/>
  <c r="CV283" i="57"/>
  <c r="CV281" i="57"/>
  <c r="CV282" i="57"/>
  <c r="CV280" i="57"/>
  <c r="CV279" i="57"/>
  <c r="CV278" i="57"/>
  <c r="CV277" i="57"/>
  <c r="CV276" i="57"/>
  <c r="CV275" i="57"/>
  <c r="CV274" i="57"/>
  <c r="CV273" i="57"/>
  <c r="CV272" i="57"/>
  <c r="CV271" i="57"/>
  <c r="CV270" i="57"/>
  <c r="CV268" i="57"/>
  <c r="CV267" i="57"/>
  <c r="CV266" i="57"/>
  <c r="CV264" i="57"/>
  <c r="CV265" i="57"/>
  <c r="CV263" i="57"/>
  <c r="CV262" i="57"/>
  <c r="CV261" i="57"/>
  <c r="CV260" i="57"/>
  <c r="CV259" i="57"/>
  <c r="CV258" i="57"/>
  <c r="CV257" i="57"/>
  <c r="CV256" i="57"/>
  <c r="CV255" i="57"/>
  <c r="CV254" i="57"/>
  <c r="CV253" i="57"/>
  <c r="CV252" i="57"/>
  <c r="CV251" i="57"/>
  <c r="CV250" i="57"/>
  <c r="CV249" i="57"/>
  <c r="CV248" i="57"/>
  <c r="CV247" i="57"/>
  <c r="CV246" i="57"/>
  <c r="CV244" i="57"/>
  <c r="CV243" i="57"/>
  <c r="CV242" i="57"/>
  <c r="CV241" i="57"/>
  <c r="CV240" i="57"/>
  <c r="CV238" i="57"/>
  <c r="CV237" i="57"/>
  <c r="CV236" i="57"/>
  <c r="CV235" i="57"/>
  <c r="CV234" i="57"/>
  <c r="CV233" i="57"/>
  <c r="CV232" i="57"/>
  <c r="CV231" i="57"/>
  <c r="CV230" i="57"/>
  <c r="CV229" i="57"/>
  <c r="CV228" i="57"/>
  <c r="CV227" i="57"/>
  <c r="CV226" i="57"/>
  <c r="CV225" i="57"/>
  <c r="CV224" i="57"/>
  <c r="CV223" i="57"/>
  <c r="CV222" i="57"/>
  <c r="CV221" i="57"/>
  <c r="CV220" i="57"/>
  <c r="CV219" i="57"/>
  <c r="CV218" i="57"/>
  <c r="CV217" i="57"/>
  <c r="CV216" i="57"/>
  <c r="CV215" i="57"/>
  <c r="CV214" i="57"/>
  <c r="CV213" i="57"/>
  <c r="CV212" i="57"/>
  <c r="CV211" i="57"/>
  <c r="CV209" i="57"/>
  <c r="CV208" i="57"/>
  <c r="CV207" i="57"/>
  <c r="CV206" i="57"/>
  <c r="CV205" i="57"/>
  <c r="CV204" i="57"/>
  <c r="CV203" i="57"/>
  <c r="CV202" i="57"/>
  <c r="CV201" i="57"/>
  <c r="CV200" i="57"/>
  <c r="CV199" i="57"/>
  <c r="CV198" i="57"/>
  <c r="CV197" i="57"/>
  <c r="CV196" i="57"/>
  <c r="CV195" i="57"/>
  <c r="CV194" i="57"/>
  <c r="CV193" i="57"/>
  <c r="CV192" i="57"/>
  <c r="CV191" i="57"/>
  <c r="CV190" i="57"/>
  <c r="CV189" i="57"/>
  <c r="CV188" i="57"/>
  <c r="CV187" i="57"/>
  <c r="CV186" i="57"/>
  <c r="CV185" i="57"/>
  <c r="CV184" i="57"/>
  <c r="CV183" i="57"/>
  <c r="CV181" i="57"/>
  <c r="CV180" i="57"/>
  <c r="CV179" i="57"/>
  <c r="CV178" i="57"/>
  <c r="CV177" i="57"/>
  <c r="CV176" i="57"/>
  <c r="CV175" i="57"/>
  <c r="CV174" i="57"/>
  <c r="CV173" i="57"/>
  <c r="CV172" i="57"/>
  <c r="CV171" i="57"/>
  <c r="CV170" i="57"/>
  <c r="CW169" i="57"/>
  <c r="CV168" i="57"/>
  <c r="CV167" i="57"/>
  <c r="CV166" i="57"/>
  <c r="CV165" i="57"/>
  <c r="CV164" i="57"/>
  <c r="CV163" i="57"/>
  <c r="CV162" i="57"/>
  <c r="CV160" i="57"/>
  <c r="CV159" i="57"/>
  <c r="CV158" i="57"/>
  <c r="CV157" i="57"/>
  <c r="CV156" i="57"/>
  <c r="CV155" i="57"/>
  <c r="CV154" i="57"/>
  <c r="CV152" i="57"/>
  <c r="CV151" i="57"/>
  <c r="CV150" i="57"/>
  <c r="CV149" i="57"/>
  <c r="CV148" i="57"/>
  <c r="CV147" i="57"/>
  <c r="CV146" i="57"/>
  <c r="CV145" i="57"/>
  <c r="CV144" i="57"/>
  <c r="CV143" i="57"/>
  <c r="CV142" i="57"/>
  <c r="CV141" i="57"/>
  <c r="CV140" i="57"/>
  <c r="CV139" i="57"/>
  <c r="CV138" i="57"/>
  <c r="CV137" i="57"/>
  <c r="CV136" i="57"/>
  <c r="CV135" i="57"/>
  <c r="CV134" i="57"/>
  <c r="CV133" i="57"/>
  <c r="CV132" i="57"/>
  <c r="CV131" i="57"/>
  <c r="CV130" i="57"/>
  <c r="CV129" i="57"/>
  <c r="CV128" i="57"/>
  <c r="CV127" i="57"/>
  <c r="CV126" i="57"/>
  <c r="CV125" i="57"/>
  <c r="CV124" i="57"/>
  <c r="CV123" i="57"/>
  <c r="CV122" i="57"/>
  <c r="CV121" i="57"/>
  <c r="CV120" i="57"/>
  <c r="CV119" i="57"/>
  <c r="CV118" i="57"/>
  <c r="CV117" i="57"/>
  <c r="CV116" i="57"/>
  <c r="CV115" i="57"/>
  <c r="CV114" i="57"/>
  <c r="CV113" i="57"/>
  <c r="CV112" i="57"/>
  <c r="CV111" i="57"/>
  <c r="CV110" i="57"/>
  <c r="CV108" i="57"/>
  <c r="CV109" i="57"/>
  <c r="CV107" i="57"/>
  <c r="CV106" i="57"/>
  <c r="CV105" i="57"/>
  <c r="CV104" i="57"/>
  <c r="CV103" i="57"/>
  <c r="CV102" i="57"/>
  <c r="CV101" i="57"/>
  <c r="CV100" i="57"/>
  <c r="CV99" i="57"/>
  <c r="CV98" i="57"/>
  <c r="CV96" i="57"/>
  <c r="CV97" i="57"/>
  <c r="CV95" i="57"/>
  <c r="CV94" i="57"/>
  <c r="CV93" i="57"/>
  <c r="CV92" i="57"/>
  <c r="CV91" i="57"/>
  <c r="CV90" i="57"/>
  <c r="CV89" i="57"/>
  <c r="CV88" i="57"/>
  <c r="CV87" i="57"/>
  <c r="CV86" i="57"/>
  <c r="CV85" i="57"/>
  <c r="CV82" i="57"/>
  <c r="CV84" i="57"/>
  <c r="CV83" i="57"/>
  <c r="CV81" i="57"/>
  <c r="CV80" i="57"/>
  <c r="CV78" i="57"/>
  <c r="CV76" i="57"/>
  <c r="CV77" i="57"/>
  <c r="CV75" i="57"/>
  <c r="CV74" i="57"/>
  <c r="CV73" i="57"/>
  <c r="CV72" i="57"/>
  <c r="CV71" i="57"/>
  <c r="CV70" i="57"/>
  <c r="CV69" i="57"/>
  <c r="CV68" i="57"/>
  <c r="CV67" i="57"/>
  <c r="CV66" i="57"/>
  <c r="CV65" i="57"/>
  <c r="CV64" i="57"/>
  <c r="CV63" i="57"/>
  <c r="CV62" i="57"/>
  <c r="CV61" i="57"/>
  <c r="CV60" i="57"/>
  <c r="CV59" i="57"/>
  <c r="CV58" i="57"/>
  <c r="CV57" i="57"/>
  <c r="CV56" i="57"/>
  <c r="CV55" i="57"/>
  <c r="CV54" i="57"/>
  <c r="CV53" i="57"/>
  <c r="CV52" i="57"/>
  <c r="CV51" i="57"/>
  <c r="CV50" i="57"/>
  <c r="CV49" i="57"/>
  <c r="CV48" i="57"/>
  <c r="CV47" i="57"/>
  <c r="CV46" i="57"/>
  <c r="CV45" i="57"/>
  <c r="CV44" i="57"/>
  <c r="CV43" i="57"/>
  <c r="CV42" i="57"/>
  <c r="CV41" i="57"/>
  <c r="CV40" i="57"/>
  <c r="CV39" i="57"/>
  <c r="CV38" i="57"/>
  <c r="CV37" i="57"/>
  <c r="CV36" i="57"/>
  <c r="CV35" i="57"/>
  <c r="CV34" i="57"/>
  <c r="CV33" i="57"/>
  <c r="CV32" i="57"/>
  <c r="CV31" i="57"/>
  <c r="CV30" i="57"/>
  <c r="CV29" i="57"/>
  <c r="CV28" i="57"/>
  <c r="CV27" i="57"/>
  <c r="CV25" i="57"/>
  <c r="CV26" i="57"/>
  <c r="CV24" i="57"/>
  <c r="CV23" i="57"/>
  <c r="CV22" i="57"/>
  <c r="CV21" i="57"/>
  <c r="CV20" i="57"/>
  <c r="CV19" i="57"/>
  <c r="CV18" i="57"/>
  <c r="CV17" i="57"/>
  <c r="CV16" i="57"/>
  <c r="CV15" i="57"/>
  <c r="CV14" i="57"/>
  <c r="CV13" i="57"/>
  <c r="CV12" i="57"/>
  <c r="CV11" i="57"/>
  <c r="CV10" i="57"/>
  <c r="CV9" i="57"/>
  <c r="CV8" i="57"/>
  <c r="CV6" i="57"/>
  <c r="CV5" i="57"/>
  <c r="CV4" i="57"/>
  <c r="CV3" i="57"/>
  <c r="CV2" i="57"/>
  <c r="DN915" i="57"/>
  <c r="DI915" i="57"/>
  <c r="DI449" i="57"/>
  <c r="DI8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tc={D5A3DA05-C80F-41DC-B97D-586684E2BD8F}</author>
  </authors>
  <commentList>
    <comment ref="E112" authorId="0" shapeId="0" xr:uid="{00000000-0006-0000-00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no aparece proceso en el secop </t>
        </r>
      </text>
    </comment>
  </commentList>
</comments>
</file>

<file path=xl/sharedStrings.xml><?xml version="1.0" encoding="utf-8"?>
<sst xmlns="http://schemas.openxmlformats.org/spreadsheetml/2006/main" count="68647" uniqueCount="9179">
  <si>
    <t>id</t>
  </si>
  <si>
    <t>codigo_entidad</t>
  </si>
  <si>
    <t>vigencia_fiscal</t>
  </si>
  <si>
    <t>tipo_registro</t>
  </si>
  <si>
    <t>numero_contrato</t>
  </si>
  <si>
    <t>N° soicitud de necesidad</t>
  </si>
  <si>
    <t>nombre_contratista</t>
  </si>
  <si>
    <t>ABOGADO</t>
  </si>
  <si>
    <t>Link de Publicación</t>
  </si>
  <si>
    <t>Fecha de Publicación</t>
  </si>
  <si>
    <t>codigo_naturaleza</t>
  </si>
  <si>
    <t>codigo_nacionalidad</t>
  </si>
  <si>
    <t>codigo_configuracion</t>
  </si>
  <si>
    <t>tipo_gasto</t>
  </si>
  <si>
    <t>tipologia</t>
  </si>
  <si>
    <t>codigo_proceso</t>
  </si>
  <si>
    <t>objeto_contrato</t>
  </si>
  <si>
    <t>actividades_especificas</t>
  </si>
  <si>
    <t>sede_solicitante</t>
  </si>
  <si>
    <t>dependencia_solicitante</t>
  </si>
  <si>
    <t>fecha_suscripcion_contrato</t>
  </si>
  <si>
    <t>fecha_inicio_contrato</t>
  </si>
  <si>
    <t>fecha_final_contrato</t>
  </si>
  <si>
    <t>valor_recursos</t>
  </si>
  <si>
    <t>tipo_mon_valor</t>
  </si>
  <si>
    <t>unidad_de_plazo_contrato</t>
  </si>
  <si>
    <t>plazo_contrato</t>
  </si>
  <si>
    <t>tipo_de_control</t>
  </si>
  <si>
    <t>nombre_supervisor</t>
  </si>
  <si>
    <t>nombre_ordenador_gasto</t>
  </si>
  <si>
    <t>rol_ordenador</t>
  </si>
  <si>
    <t>perfil_contratista</t>
  </si>
  <si>
    <t>profesion_contratista</t>
  </si>
  <si>
    <t>especialidad_contratista</t>
  </si>
  <si>
    <t>disponibilidad</t>
  </si>
  <si>
    <t>vigencia_disponibilidad</t>
  </si>
  <si>
    <t>fecha_disponibilidad</t>
  </si>
  <si>
    <t>numero_rubro</t>
  </si>
  <si>
    <t>descripcion_rubro</t>
  </si>
  <si>
    <t>codigo_rubro</t>
  </si>
  <si>
    <t>numero_rp</t>
  </si>
  <si>
    <t>fecha_rp</t>
  </si>
  <si>
    <t>valor_apropiacion</t>
  </si>
  <si>
    <t>tipo_contratacion</t>
  </si>
  <si>
    <t>genero</t>
  </si>
  <si>
    <t>sede_ejecucion_contrato</t>
  </si>
  <si>
    <t>dependecia_ejecucion_contrato</t>
  </si>
  <si>
    <t>direccion_ejecucion</t>
  </si>
  <si>
    <t>ciudad_ejecucion</t>
  </si>
  <si>
    <t>tipo_direccion</t>
  </si>
  <si>
    <t>tema_gasto_o_inversion</t>
  </si>
  <si>
    <t>tipo_contrato</t>
  </si>
  <si>
    <t>mes_suscripcion</t>
  </si>
  <si>
    <t>dias_termino_de_duracion</t>
  </si>
  <si>
    <t>meses_termino_de_duracion</t>
  </si>
  <si>
    <t>unidad_ejecutora</t>
  </si>
  <si>
    <t>dependencia_usuario</t>
  </si>
  <si>
    <t>Valor Otrosí</t>
  </si>
  <si>
    <t>DURACION OTROSI 1</t>
  </si>
  <si>
    <t>CRP</t>
  </si>
  <si>
    <t>FECHA RP</t>
  </si>
  <si>
    <t>CDP</t>
  </si>
  <si>
    <t>FECHA CDP</t>
  </si>
  <si>
    <t>FECHA TERMINA</t>
  </si>
  <si>
    <t>VALOR OTROSI 2</t>
  </si>
  <si>
    <t>VALOS 2DA ADICION</t>
  </si>
  <si>
    <t>DURACION OTROSI 2</t>
  </si>
  <si>
    <t>FECHA</t>
  </si>
  <si>
    <t>VALOR OTROSI 3</t>
  </si>
  <si>
    <t>DURACION OTROSI 3</t>
  </si>
  <si>
    <t>VALOR OTROSI 4</t>
  </si>
  <si>
    <t>DURACION OTROSI 4</t>
  </si>
  <si>
    <t>VALOR OTROSI 5</t>
  </si>
  <si>
    <t>DURACION OTROSI 5</t>
  </si>
  <si>
    <t>VALOR OTROSI 6</t>
  </si>
  <si>
    <t>DURACION OTROSI 6</t>
  </si>
  <si>
    <t>VALOR TOTAL + OTROS SI</t>
  </si>
  <si>
    <t>FECHA DE SUSCRIPCIÓN DEL OTROSÍ (1)</t>
  </si>
  <si>
    <t>FECHA DE SUSCRIPCIÓN DEL OTROSÍ (2)</t>
  </si>
  <si>
    <t>FECHA DE SUSCRIPCIÓN DEL OTROSÍ (3)</t>
  </si>
  <si>
    <t>FECHA DE SUSCRIPCIÓN DEL OTROSÍ (4)</t>
  </si>
  <si>
    <t>FECHA DE SUSCRIPCIÓN DEL OTROSÍ (5)</t>
  </si>
  <si>
    <t>FECHA DE SUSCRIPCIÓN DEL OTROSÍ (6)</t>
  </si>
  <si>
    <t>LIQUIDACIÓN / TERMINACIÓN</t>
  </si>
  <si>
    <t>FECHA LIQUIDACION</t>
  </si>
  <si>
    <t>SUSPENSION #1</t>
  </si>
  <si>
    <t>FECHA INICIO SUSPENSION</t>
  </si>
  <si>
    <t>FECHA TERMINACION SUSPENSION</t>
  </si>
  <si>
    <t xml:space="preserve">FECHA REINICIO DE SUSPENSION </t>
  </si>
  <si>
    <t>SUPENSION # 2</t>
  </si>
  <si>
    <t>FECHA INICIO SUSPENSION # 2</t>
  </si>
  <si>
    <t>FECHA TERMINACION SUSPENSION # 2</t>
  </si>
  <si>
    <t>FECHA REINICIO DE SUSPENSION # 2</t>
  </si>
  <si>
    <t>SUPENSION # 3</t>
  </si>
  <si>
    <t>FECHA INICIO SUSPENSION #3</t>
  </si>
  <si>
    <t>FECHA TERMINACION SUSPENSION # 3</t>
  </si>
  <si>
    <t>FECHA REINICIO DE SUSPENSION # 3</t>
  </si>
  <si>
    <t>SUPENSION # 4</t>
  </si>
  <si>
    <t>FECHA INICIO SUSPENSION #4</t>
  </si>
  <si>
    <t>FECHA TERMINACION SUSPENSION # 4</t>
  </si>
  <si>
    <t>FECHA REINICIO DE SUSPENSION # 4</t>
  </si>
  <si>
    <t>SUPENSION # 5</t>
  </si>
  <si>
    <t>FECHA INICIO SUSPENSION #5</t>
  </si>
  <si>
    <t>FECHA TERMINACION SUSPENSION # 5</t>
  </si>
  <si>
    <t>FECHA REINICIO DE SUSPENSION # 5</t>
  </si>
  <si>
    <t>SUPENSION # 6</t>
  </si>
  <si>
    <t>FECHA INICIO SUSPENSION #6</t>
  </si>
  <si>
    <t>FECHA TERMINACION SUSPENSION # 6</t>
  </si>
  <si>
    <t>FECHA REINICIO DE SUSPENSION # 6</t>
  </si>
  <si>
    <t>SUPENSION # 7</t>
  </si>
  <si>
    <t>FECHA INICIO SUSPENSION #7</t>
  </si>
  <si>
    <t>FECHA TERMINACION SUSPENSION # 7</t>
  </si>
  <si>
    <t>FECHA REINICIO DE SUSPENSION # 7</t>
  </si>
  <si>
    <t>SUPENSION # 8</t>
  </si>
  <si>
    <t>FECHA INICIO SUSPENSION #8</t>
  </si>
  <si>
    <t>FECHA TERMINACION SUSPENSION # 8</t>
  </si>
  <si>
    <t>FECHA REINICIO DE SUSPENSION # 8</t>
  </si>
  <si>
    <t>SUPENSION # 9</t>
  </si>
  <si>
    <t>FECHA INICIO SUSPENSION #9</t>
  </si>
  <si>
    <t>FECHA TERMINACION SUSPENSION # 9</t>
  </si>
  <si>
    <t>FECHA REINICIO DE SUSPENSION # 9</t>
  </si>
  <si>
    <t>SUPENSION # 10</t>
  </si>
  <si>
    <t>FECHA INICIO SUSPENSION #10</t>
  </si>
  <si>
    <t>FECHA TERMINACION SUSPENSION # 10</t>
  </si>
  <si>
    <t>FECHA REINICIO DE SUSPENSION # 10</t>
  </si>
  <si>
    <t>SUPENSION # 11</t>
  </si>
  <si>
    <t>FECHA INICIO SUSPENSION #11</t>
  </si>
  <si>
    <t>FECHA TERMINACION SUSPENSION # 11</t>
  </si>
  <si>
    <t>FECHA REINICIO DE SUSPENSION # 11</t>
  </si>
  <si>
    <t>2 2. Contrato</t>
  </si>
  <si>
    <t>24-2023</t>
  </si>
  <si>
    <t>RUTH  ALEXANDRA RINCON MENDEZ</t>
  </si>
  <si>
    <t>https://community.secop.gov.co/Public/Tendering/ContractNoticePhases/View?PPI=CO1.PPI.22542816&amp;isFromPublicArea=True&amp;isModal=False</t>
  </si>
  <si>
    <t>1 1. NATURAL</t>
  </si>
  <si>
    <t>1 1. NACIONAL</t>
  </si>
  <si>
    <t>26 26-Persona Natural</t>
  </si>
  <si>
    <t>2 2. Funcionamiento</t>
  </si>
  <si>
    <t>31 31. Servicios Profesionales</t>
  </si>
  <si>
    <t>6 6. Otro</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</si>
  <si>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</si>
  <si>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 1.	ELABORAR UN PLAN INDIVIDUAL DE TRABAJO QUE PERMITA CUMPLIR CON EL OBJETO, OBLIGACIONES Y PRODUCTOS ESTABLECIDOS EN EL CONTRATO, DE CONFORMIDAD CON LOS LINEAMIENTOS DADOS POR LA OFICINA ASESORA DE PLANEACIÓN Y CONTROL. 2.	REALIZAR INFORMES DE SEGUIMIENTO PRESUPUESTAL MENSUALES Y TRIMESTRALES AL PLAN OPERATIVO ANUAL DE INVERSIÓN 2023, EN LOS SISTEMAS DE INFORMACIÓN INTERNOS, ASÍ COMO LOS DEL DEPARTAMENTO NACIONAL DE PLANEACIÓN   (SEGPLAN, SUIFP, SPI)DETALLANDO LAS FUENTES DE FINANCIACIÓN Y EJECUCIÓN FÍSICA DE LOS PROYECTOS  DE INVERSIÓN PÚBLICA (7889, 7896, 7897, 7898,7899 Y 7900), CUMPLIENDO CON EL CRONOGRAMA ESTABLECIDO. 3.	ELABORAR Y PRESENTAR INFORMES DE INVERSIÓN A LAS DIFERENTES AUTORIDADES Y/O ESTANCIAS COMPETENTES, ASÍ COMO FORMULAR Y PRESENTAR RESPUESTAS A LAS AUDITORÍAS INTERNAS Y EXTERNAS REALIZADAS A LOS PROYECTOS DE INVERSIÓN DE ACUERDO CON LAS FUENTES DE FINANCIACIÓN QUE SE PROGRAMEN Y/O EJECUTEN. 4.	ACOMPAÑAR EN LA FORMULACIÓN DE LAS DIFERENTES INICIATIVAS DE PROYECTOS DE INVERSIÓN, EN EL MARCO DE LA METODOLOGÍA GENERAL AJUSTADA MGA QUE PUEDAN PRESENTAR LAS DIFERENTES UNIDADES ACADÉMICO ADMINISTRATIVAS DE LA UNIVERSIDAD. 5.	FORMULAR EL PLAN OPERATIVO ANUAL DE INVERSIÓN 2023 DE LOS PROYECTOS DE INVERSIÓN PÚBLICA ASIGNADOS (7889, 7896, 7897, 7898,7899 Y 7900), ASÍ COMO PRESENTAR LAS MODIFICACIONES AL PLAN ANUAL DE ADQUISICIONES 2022 DEL RUBRO DE INVERSIÓN, QUE SEAN REQUERIDAS POR LOS DIFERENTES PROYECTOS ASIGNADOS, CONFORME A LA DESTINACIÓN DE LAS DIFERENTES FUENTES DE FINANCIACIÓN Y CONCEPTOS DE GASTOS CATALOGADOS POR LA SECRETARIA DISTRITAL DE HACIENDA. 6.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7.	REALIZAR Y CONSOLIDAR EL REPORTE DE PRODUCTOS, METAS Y RESULTADOS ¿ PMR- COMPONENTE FINANCIERO, EN LOS DIFERENTES SISTEMAS DE INFORMACIÓN (BOGDATA) Y/O EN LOS FORMATOS QUE LA SECRETARIA DISTRITAL DE PLANEACIÓN DETERMINE. 8.	REALIZAR, CONSOLIDAR Y ACOMPAÑAR EL ANTEPROYECTO DE PRESUPUESTO DE LA INVERSIÓN DIRECTA DE LA UNIVERSIDAD PARA LA VIGENCIA 2024, Y DE LA PROGRAMACIÓN DE LOS PLANES DE ACCIÓN DE INVERSIÓN PARA LA VIGENCIA 2024, DE ACUERDO CON LA CUOTA ASIGNADA A LOS PROYECTOS DE LA INVERSIÓN ASIGNADOS (7889, 7896, 7897, 7898,7899 Y 7900) ASÍ COMO LAS MODIFICACIONES PRESUPUESTALES, TRASLADOS INTERNOS, ADICIONES O CAMBIOS QUE REQUIERA EL PRESUPUESTO DE INVERSIÓN SEGÚN LAS NECESIDADES DETECTADAS. 9.	ACTUALIZAR DE MANERA PERMANENTE LA PÁGINA WEB DE LA OFICINA ASESORA DE PLANEACIÓN Y CONTROL EN LO RELATIVO AL BANCO DE PROYECTOS. 10.	ACTUALIZAR DE MANERA PERMANENTE LA PÁGINA WEB DE LA OFICINA ASESORA DE PLANEACIÓN Y CONTROL EN LO RELATIVO AL BANCO DE PROYECTOS. 11.	BRINDAR RESPUESTA OPORTUNA A LOS REQUERIMIENTOS INTERNOS Y EXTERNOS DE INFORMACIÓN QUE LE SEAN REALIZADOS LA OFICINA DE ASESORA DE PLANEACIÓN Y CONTROL, Y QUE SE ENMARQUEN EN LA EJECUCIÓN Y CUMPLIMIENTO DE LAS PROGRAMAS, METAS Y PROYECTOS DE LA INVERSIÓN PÚBLICA DE LA UNIVERSIDAD. 12.	REALIZAR EL CARGUE DEL PRESUPUESTO APROBADO POR LA SECRETARIA DE HACIENDA DISTRITAL Y POR LA UNIVERSIDAD DISTRITAL, PARA LA VIGENCIA 2023, EN EL SISTEMA BOGDATA DE ACUERDO CON LOS PARÁMETROS ESTABLECIDOS PARA ESTE PROCESO. 13.	ASISTIR A REUNIONES TÉCNICAS Y ADMINISTRATIVAS DONDE SEA REQUERIDO.</t>
  </si>
  <si>
    <t>CALLE 40</t>
  </si>
  <si>
    <t>OFICINA ASESORA DE PLANEACION</t>
  </si>
  <si>
    <t>1 1. Pesos Colombianos</t>
  </si>
  <si>
    <t>2 2. Mes(es)</t>
  </si>
  <si>
    <t>1 1. Interna</t>
  </si>
  <si>
    <t>CRESPO JENNIFER</t>
  </si>
  <si>
    <t>ELVERTH SANTOS ROMERO</t>
  </si>
  <si>
    <t>VICERRECTOR ADMINISTRATIVO Y FINANCIERO</t>
  </si>
  <si>
    <t>PROFESIONAL ESPECIALIZADO</t>
  </si>
  <si>
    <t>ADMINISTRADORA PÚBLICA</t>
  </si>
  <si>
    <t>FORMULACION Y EVALUACION DE PROYECTOS</t>
  </si>
  <si>
    <t/>
  </si>
  <si>
    <t>5 5. Contratación Directa</t>
  </si>
  <si>
    <t>FEMENINO</t>
  </si>
  <si>
    <t>Carrera 7 No. 40B - 53</t>
  </si>
  <si>
    <t>Bogotá D.C.</t>
  </si>
  <si>
    <t>1 1.Unica</t>
  </si>
  <si>
    <t>6 6. Prestación de servicios</t>
  </si>
  <si>
    <t>Contrato de Prestación de Servicios Profesionales o Apoyo a la Gestión</t>
  </si>
  <si>
    <t>January   - 2023</t>
  </si>
  <si>
    <t>Rector</t>
  </si>
  <si>
    <t>OFICINA ASESORA DE JURIDICA</t>
  </si>
  <si>
    <t>DIANA CATALINA AYALA AVILA</t>
  </si>
  <si>
    <t>https://community.secop.gov.co/Public/Tendering/ContractNoticePhases/View?PPI=CO1.PPI.22538284&amp;isFromPublicArea=True&amp;isModal=False</t>
  </si>
  <si>
    <t>PRESTAR SERVICIOS DE ASESORÍA, DE MANERA AUTÓNOMA E INDEPENDIENTE, EN EL MARCO DE LOS PLANES, PROGRAMAS Y PROYECTOS PRESTANDO A LA SECRETARIA GENERAL Y SUS DEPENDENCIAS ASESORÍA Y APOYO EN LAS DECISIONES SOBRE LOS TEMAS DE PLANEACIÓN, ORGANIZACIÓN, EJECUCIÓN, SEGUIMIENTO Y CONTROL DE LOS PROCESOS EN ESPECIAL LOS ADMINISTRATIVOS Y FINANCIEROS, EN LA SECRETARIA TÉCNICA DE LOS ÓRGANOS DE DIRECCIÓN DE LA UNIVERSIDAD, EN LA COORDINACIÓN DE LOS PROCESOS ELECTORALES Y DEMÁS QUE EN MATERIA ADMINISTRATIVA Y FINANCIERA ADELANTE LA DEPENDENCIA</t>
  </si>
  <si>
    <t>1. Organizar y apoyar el desarrollo de las reuniones de los Órganos de Dirección de la Universidad y Asesorar sus decisiones. 2. Generar bases de datos de la información de las sesiones de los órganos de dirección.  3. Proyectar y tramitar Acuerdos, Resoluciones y demás actos oficiales de conformidad con los estatutos y normas legales para su aprobación o suscripción. 4. Asesorar y Apoyar la Coordinación de los Procesos Electorales.  5. Direccionar las solicitudes allegada a para trámite de la Secretaria.  6. Difundir oportunamente por los medios puestos a disposición de la Secretaria los documentos para trámite ante los órganos de Dirección  7. Gestionar los tramites pre y contractuales y apoyar la supervisión de las contrataciones que surjan para cada uno de los rubros de los cuales la Secretaria General funge como ordenador del gasto o supervisor.  8. Apoyar los trámites administrativos de la dependencia.  9. Asesorar la planeación y actualización de los procesos y procedimientos que adelante la secretaria, así como elaborar los correspondientes informes 10. Tramitar oportunamente las solicitudes asignadas allegadas a través del Sistema de seguimiento de trámites que utilice la Secretada General. 11. Las demás que por asignación del Secretario se adelanten en la dependencia.</t>
  </si>
  <si>
    <t>SECRETARIA GENERAL</t>
  </si>
  <si>
    <t>RIVERA ESCOBAR JOSE DAVID</t>
  </si>
  <si>
    <t>ASESOR 1</t>
  </si>
  <si>
    <t>ADMINISTRADOR DEPORTIVO</t>
  </si>
  <si>
    <t>FINANZAS Y ADMINISTRACIÓN PÚBLICA</t>
  </si>
  <si>
    <t>97-1</t>
  </si>
  <si>
    <t>ALEXIS XIOMARA FAJARDO  RODRIGUEZ</t>
  </si>
  <si>
    <t>https://community.secop.gov.co/Public/Tendering/ContractNoticePhases/View?PPI=CO1.PPI.22565487&amp;isFromPublicArea=True&amp;isModal=False</t>
  </si>
  <si>
    <t>EN VIRTUD DEL PRESENTE CONTRATO, EL CONTRATISTA SE COMPROMETE A PRESTAR SUS SERVICIOS PROFESIONALES DE MANERA AUTÓNOMA E INDEPENDIENTE, APOYANDO Y GESTIONANDO LOS PROCESOS ACADÉMICOS Y ADMINISTRATIVOS NECESARIOS PARA EL ADECUADO FUNCIONAMIENTO DE LA EJECUCIÓN PRESUPUESTAL, LA GESTIÓN CONTRACTUAL, LA ELABORACIÓN Y PRESENTACIÓN DE INFORMES, LA RESPUESTA A REQUERIMIENTOS, LA ELABORACIÓN Y SEGUIMIENTO A LOS PLANES DE ACCIÓN Y MEJORAMIENTO  Y TODAS LAS DEMÁS ACTIVIDADES RELACIONADAS QUE LE ASIGNE EL DECANO DE LA FACULTAD , EN EL MARCO DEL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</si>
  <si>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Seguimiento y análisis semestral de los resultados de Evaluación Docente de todos los proyectos curriculares: se realiza un informe y posteriormente un Comité de Evaluación Docente para discutir las acciones a realizar para el mejoramiento del mismo. 2. Realizar el informe del Plan de Metas y Resultados  mensualmente conforme a lo reportado por la unidades académicas y proyectos curriculares. 3. Realizar el seguimiento al plan de acción de la Facultad  trimestralmente conforme a lo reportado por la unidades académicas y proyectos curriculares. 4. Realizar los informes de gestión  solicitados  y demás gestión para su presentación, conforme al seguimiento trimestral realizado a  las unidades académicas y proyectos curriculares. 5. Realizar la proyección del Plan de Acción de la Facultad de acuerdo a la asignación presupuestal y de conformidad con los lineamientos estratégicos, indicadores y metas del Plan Estratégico de Desarrollo 2018-2030. 6. Realizar los avances financiero de docentes para asistencia  y participación en eventos, capacitaciones y cursos de actualización. "7. Apoyo al proceso de convocatorias para docentes de vinculación especial: recopilación de las necesidades en una matriz y posterior publicación del perfil y los resultados en la página de la Universidad." 8. Hacer uso del sistema SICAPITAL para la elaboración de Solicitudes de Necesidad y Disponibilidades Presupuestales conforme a las diferentes necesidades que requiera la Facultad. 9. Tramitar los diferentes procesos de contratación y ordenes de servicio de tiquetes aéreos y membresías en pro del desarrollo de las actividades misionales de la Facultad. 10. Apoyo en la contratación de los CPSs de la Facultad: realización de los procesos en la Plataforma SECOP 2, elaboración de Solicitudes de Contratación y organización de archivos y envío adecuado de los documentos a Jurídica. (último filtro).</t>
  </si>
  <si>
    <t>VIVERO</t>
  </si>
  <si>
    <t>FACULTAD DE MEDIO AMBIENTE Y RECURSOS NATURALES</t>
  </si>
  <si>
    <t>CARDONA LONDOÑO CLAUDIA MARIA</t>
  </si>
  <si>
    <t>CLAUDIA MARIA CARDONA LONDOÑO</t>
  </si>
  <si>
    <t>DECANO FACULTAD MEDIO AMBIENTE</t>
  </si>
  <si>
    <t>PROFESIONAL</t>
  </si>
  <si>
    <t xml:space="preserve">INGENIERA AMBIENTAL </t>
  </si>
  <si>
    <t>AV. CIRCUNVALAR, VENADO DE ORO</t>
  </si>
  <si>
    <t>95_1</t>
  </si>
  <si>
    <t>BRENDA NATALY LÓPEZ PASTRÁN</t>
  </si>
  <si>
    <t>https://community.secop.gov.co/Public/Tendering/ContractNoticePhases/View?PPI=CO1.PPI.22565450&amp;isFromPublicArea=True&amp;isModal=False</t>
  </si>
  <si>
    <t>EN VIRTUD DEL PRESENTE CONTRATO, EL CONTRATISTA SE COMPROMETE A PRESTAR SUS SERVICIOS PROFESIONALES ESPECIALIZADOS DE MANERA AUTÓNOMA E INDEPENDIENTE,  ASESORANDO, APOYANDO Y GESTIONANDO LOS PROCESOS ADMINISTRATIVOS Y ACADÉMICOS QUE REQUIERAN ACOMPAÑAMIENTO JURÍDICO, EN LA DECANATURA,  UNIDADES, COORDINACIONES Y DEMÁS DEPENDENCIAS ADSCRITAS A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</si>
  <si>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Asesorar y apoyar jurídicamente a la Decanatura y dependencias adscritas a la Facultad del Medio Ambiente y Recursos Naturales, en aras de acompañar a los funcionarios en la toma de decisiones, según previo requerimiento.  2. Asesorar, elaborar, proyectar y/o gestionar: conceptos, actos administrativos, respuestas a requerimientos y/o peticiones, investigaciones y demás documentos y procedimientos que requieran acompañamiento jurídico y que por competencia correspondan a  la Decanatura o dependencias adscritas a la  Facultad del Medio Ambiente y Recursos Naturales. 3. Asesorar, gestionar y apoyar jurídicamente en la elaboración, revisión y seguimiento de los contratos y convenios suscritos o gestionados por la Decanatura y dependencias adscritas a la Facultad del Medio Ambiente y Recursos Naturales.  4. Asesorar, gestionar  y apoyar jurídicamente el manejo de procedimientos disciplinarios y administrativos sancionatorios, que deban tramitarse dentro de la Facultad del Medio Ambiente y Recursos Naturales.  5. Apoyar la defensa jurídica de la Decanatura y efectuar seguimiento a las acciones judiciales en las que se haga parte o tenga interés la Facultad del Medio Ambiente y Recursos Naturales.  6. Establecer los criterios para unificar, aplicar o expedir normativa al interior de la Facultad del Medio Ambiente y Recursos Naturales. 7. Elaborar y entregar el plan de trabajo, documentación requerida para pago de honorarios mensual, informe final y repositorio, según el calendario establecido y requerimientos de la supervisión.  8. Las demás obligaciones especificas y generales asignadas por el supervisor del contrato en cumplimiento de su objeto contractual.</t>
  </si>
  <si>
    <t>ABOGADA</t>
  </si>
  <si>
    <t>96-1</t>
  </si>
  <si>
    <t>ANGELICA  OSORIO GAVIRIA</t>
  </si>
  <si>
    <t>https://community.secop.gov.co/Public/Tendering/ContractNoticePhases/View?PPI=CO1.PPI.22565733&amp;isFromPublicArea=True&amp;isModal=False</t>
  </si>
  <si>
    <t>EN VIRTUD DEL PRESENTE CONTRATO, EL CONTRATISTA SE COMPROMETE A PRESTAR SUS SERVICIOS PROFESIONALES ESPECIALIZADOS DE MANERA AUTÓNOMA E INDEPENDIENTE, APOYANDO Y GESTIONANDO LOS PROCESOS ACADÉMICOS Y ADMINISTRATIVOS NECESARIOS PARA EL ADECUADO FUNCIONAMIENTO DE LA EJECUCIÓN PRESUPUESTAL, LA GESTIÓN CONTRACTUAL, LA ELABORACIÓN Y PRESENTACIÓN DE INFORMES, LA RESPUESTA  REQUERIMIENTOS, LA ELABORACIÓN Y SEGUIMIENTO A LOS PLANES DE ACCIÓN Y MEJORAMIENTO,  EL MANEJO Y GESTIÓN  DE PRÁCTICAS ACADÉMICAS  Y TODAS LAS DEMÁS ACTIVIDADES RELACIONADAS QUE LE ASIGNE EL DECANO DE LA FACULTAD , EN EL MARCO DEL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</si>
  <si>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Elaboración y seguimiento matriz de estudios previos y documento de estudios previos cps. 2. Remisión de las notificaciones de las resoluciones de los docentes de vinculación especial. 3. Hacer la elaboración, seguimiento y asesoría al desarrollo del plan de prácticas de la Facultad. 4. Apoyar la puesta en marcha del sistema web "PracticampoUD" y todo lo relacionado con el desarrollo del plan piloto de las practicas académicas de campo. 5. Administrar y hacer manejo de la información contenida en el correo de la Decanatura.  6. Revisar la documentación correspondiente al pago mensual de los Contratistas: Formato de cumplido, informes de gestión y sus anexos correspondientes, así como el informe final. 7. Hacer uso del sistema SICAPITAL para la elaboración de Solicitudes de Necesidad y Disponibilidades Presupuestales conforme a las diferentes necesidades que requiera la Facultad. 8. Elaborar las disponibilidades correspondientes a los viáticos de los docentes y el auxilio para los estudiantes asistentes a las Prácticas Académicas. 9. Realizar y dar seguimiento a las solicitudes de transportes para las Practicas Académicas y otros eventos. 10. Apoyar la elaboración de la matriz de contratación conforme a las necesidades de la Decanatura y lo correspondiente a la contratación. 11. Tramitar los diferentes procesos de contratación y ordenes de servicio de practicas académicas y transporte terrestre en pro del desarrollo de las actividades misionales de la Facultad. 12. Apoyo en la contratación de los CPSs de la Facultad: realización de los procesos en la Plataforma SECOP 2, elaboración de Solicitudes de Contratación y organización de archivos y envío adecuado de los documentos a Jurídica. (último filtro). 13. Apoyar el Cómite de Prácticas Académicas de la Facultad 14. Revisar y gestionar las solicitudes recepcionadas en el correo electrónico institucional de la dependencia.</t>
  </si>
  <si>
    <t>286-</t>
  </si>
  <si>
    <t>NIDIA LISBETH CASTRO BORBÓN</t>
  </si>
  <si>
    <t>https://community.secop.gov.co/Public/Tendering/ContractNoticePhases/View?PPI=CO1.PPI.22627314&amp;isFromPublicArea=True&amp;isModal=False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</si>
  <si>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</si>
  <si>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	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Registro de las cesantías e intereses a las Cesantías liquidadas. d)	Registro contable de los contratos recibidos de la Oficina Jurídica y Sección de Compras. Conciliación de los Saldos Brutos con la Oficina Jurídica y la Sección de Compras de la Universidad. e)	Conciliación de la información registrada sobre los contratos con la oficina Jurídica y Sección de Compras. f)	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	Coadyuvar a la elaboración de las revelaciones para cada una de las cuentas contables asignadas por el Supervisor. j)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k)	Recibir y enviar diariamente las órdenes de pago a la Sección de presupuesto mediante el aplicativo de correspondencia de la división financiera, entre otras. </t>
  </si>
  <si>
    <t>VICERECTORIA ADMINISTRATIVA Y FINANCIERA</t>
  </si>
  <si>
    <t>SUASTEGUI MOLINA ERNESTO</t>
  </si>
  <si>
    <t>CONTADOR PUBLICO</t>
  </si>
  <si>
    <t>SECCIÓN DE CONTABILIDAD</t>
  </si>
  <si>
    <t>ANGELA YANETH SEDANO QUIROGA</t>
  </si>
  <si>
    <t>YAILENN STEPHAN LIZARAZO CARDENAS</t>
  </si>
  <si>
    <t>https://community.secop.gov.co/Public/Tendering/ContractNoticePhases/View?PPI=CO1.PPI.22640506&amp;isFromPublicArea=True&amp;isModal=False</t>
  </si>
  <si>
    <t>33 33. Servicios Apoyo a la Gestión de la Entidad (servicios administrativos)</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</si>
  <si>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</si>
  <si>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  </t>
  </si>
  <si>
    <t>BOLAÑOS ZAMBRANO MILTON JAVIER</t>
  </si>
  <si>
    <t>TÉCNICO</t>
  </si>
  <si>
    <t>LIQ BILATERAL</t>
  </si>
  <si>
    <t>298-</t>
  </si>
  <si>
    <t>JANETH  MOLINA VELANDIA</t>
  </si>
  <si>
    <t>https://community.secop.gov.co/Public/Tendering/ContractNoticePhases/View?PPI=CO1.PPI.22626264&amp;isFromPublicArea=True&amp;isModal=False</t>
  </si>
  <si>
    <t>PRESTAR SERVICIOS PROFESIONAL ESPECIALIZADO, DE MANERA AUTÓNOMA E INDEPENDIENTE EN LA SECCIÓN DE PRESUPUESTO DESARROLLANDO ACTIVIDADES A CARGO DE ESTA DEPENDENCIA PARA EL ADECUADO FUNCIONAMIENTO DEL PROCESO FINANCIERO DE LA UNIVERSIDAD DISTRITAL FRANCISCO JOSÉ DE CALDAS</t>
  </si>
  <si>
    <t>a) Expedir Certificados de Disponibilidad Presupuestal CDP de los Rubros Presupuestales de _x000D_
Inversión, tanto en el sistema de información SICAPITAL de la Universidad, como en el _x000D_
sistema de Regalías (SPGR)_x000D_
b) Expedir Certificados de Registro Presupuestal CRP de los Rubros Presupuestales de Inversión, _x000D_
tanto en el sistema de información SICAPITAL de la Universidad, como en el sistema de _x000D_
Regalías (SPGR)_x000D_
c) Validar la información para detectar los posibles errores que se puedan generar entre _x000D_
SICAPITAL y BOGDATA._x000D_
d) Apoyar la formulación de proyecciones de los rubros del presupuesto de acuerdo al _x000D_
comportamiento de las ejecuciones._x000D_
e) Colaborar con la preparación de los informes de gestión, financieros y presupuestales de _x000D_
acuerdo a los requerimientos de los entes de control internos y externos._x000D_
f) Realizar seguimiento, revisión y análisis al proceso de cierre presupuestal de gastos._x000D_
g) Efectuar la incorporación, verificación, consolidación y validación para el respectivo cargue _x000D_
diario de la información presupuestal en el Aplicativo de la Secretaría de Hacienda Distrital._x000D_
h) Efectuar la incorporación, verificación, consolidación y validación para el respectivo cargue _x000D_
de la información presupuestal referente a modificaciones presupuestales en el Sistema de _x000D_
Información SICAPITAL y cuando se requiera en el aplicativo de la Secretaría de Hacienda _x000D_
Distrital._x000D_
i) Revisar y crear terceros tanto en el Aplicativo de la Secretaría de Hacienda Distrital, como en _x000D_
el sistema de Regalías (SPGR)._x000D_
j) Coordinar los procedimientos requeridos (cargue archivos de CDP´s y CRP´s SIIF Nación) para _x000D_
la solicitud de recursos ante la el Ministerio de Hacienda y Crédito Publico de conformidad _x000D_
con el PAC proyectado y la ejecución mensual._x000D_
k) Coordinar al interior de la Sección de Presupuesto el proceso de implementación y puesta en _x000D_
marcha del nuevo sistema de información financiera de la Universidad._x000D_
l) Registrar y enviar diariamente las Órdenes de Pago a la Tesorería General a través del Sistema _x000D_
de correspondencia SDAF, para su respectiva revisión y giro._x000D_
m) Atender usuarios internos y externos en forma personal y virtual a través de la administración _x000D_
de correos electrónicos institucionales para cualquier solicitud requerida en la sección de _x000D_
presupuesto.</t>
  </si>
  <si>
    <t>WILCHES REYES FRANKLIN</t>
  </si>
  <si>
    <t>CONTADORA PUBLICA</t>
  </si>
  <si>
    <t>SECCIÓN DE PRESUPUESTO</t>
  </si>
  <si>
    <t>293-</t>
  </si>
  <si>
    <t>MARIA  ISABEL GARCIA  PACHON</t>
  </si>
  <si>
    <t>https://community.secop.gov.co/Public/Tendering/ContractNoticePhases/View?PPI=CO1.PPI.22625892&amp;isFromPublicArea=True&amp;isModal=False</t>
  </si>
  <si>
    <t>PRESTAR SERVICIOS TÉCNICOS, DE MANERA AUTÓNOMA E INDEPENDIENTE EN LA SECCIÓN DE PRESUPUESTO DESARROLLANDO ACTIVIDADES A CARGO DE ESTA DEPENDENCIA PARA EL ADECUADO FUNCIONAMIENTO DEL PROCESO FINANCIERO DE LA UNIVERSIDAD DISTRITAL FRANCISCO JOSÉ DE CALDAS.</t>
  </si>
  <si>
    <t xml:space="preserve">a)	Recibir, radicar y distribuir todos los documentos y demás correspondencia de la Sección de Presupuesto, realizando el control de la documentación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Atención de usuarios internos y externos en forma personal, telefónica y a través de la administración de correos electrónicos institucionales. f)	Apoyar en el proceso de implementación y puesta en marcha del nuevo sistema de información financiera de la Universidad. </t>
  </si>
  <si>
    <t>1 1. Dia(s)</t>
  </si>
  <si>
    <t>ESTUDIANTE ADMON PUBLICA TERRITORIAL</t>
  </si>
  <si>
    <t>ROSA ELIZABETH RUIZ ALVAREZ</t>
  </si>
  <si>
    <t>https://community.secop.gov.co/Public/Tendering/ContractNoticePhases/View?PPI=CO1.PPI.22626218&amp;isFromPublicArea=True&amp;isModal=False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</si>
  <si>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</si>
  <si>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En áreas Administrativas y/o a fines:a)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Apoyar la formulación de proyecciones de los rubros del presupuesto de acuerdo al comportamiento de las ejecuciones. d)	Publicar la información oficial en el portal web de la universidad asignado a la sección de presupuesto. e)	Registrar y enviar diariamente las Órdenes de Pago a la Tesorería General a través del Sistema de correspondencia SDAF, para su respectiva revisión y giro. f)	Preparar informes de gestión, financieros y presupuestales de acuerdo a los requerimientos de diferentes instituciones y dependencias. g)	Apoyar en el seguimiento, revisión y análisis al proceso de cierre presupuestal. h)	Atender usuarios internos y externos en forma personal y a través de la administración de correos electrónicos institucionales. i)	Apoyar en el proceso de implementación y puesta en marcha del nuevo sistema de información financiera de la Universidad. </t>
  </si>
  <si>
    <t>ADMINISTRADOR DE EMPRESAS</t>
  </si>
  <si>
    <t>YEIMI  VALLEJO RODRIGUEZ</t>
  </si>
  <si>
    <t>https://community.secop.gov.co/Public/Tendering/ContractNoticePhases/View?PPI=CO1.PPI.22638971&amp;isFromPublicArea=True&amp;isModal=False</t>
  </si>
  <si>
    <t>PRESTAR SERVICIOS TÉCNICOS, OPERATIVOS Y LOGÍSTICOS, DE MANERA AUTONOMA, INDEPENDIENTE Y COORDINADA CON LAS ACTIVIDADES DE ATENCIÓN AL PÚBLICO , ACTIVIDADES DE APOYO A LA GESTIÓN TENDIENTES A AL REPRODUCCIÓN Y CONSULTA, DEPURACIÓN DE LOS ARCHIVOS DE LA GESTION CONTRACTUAL; CUSTODIA DE LOS CONTRATOS QUE SALVAGUARDA LA OFICINA; Y ATENCIONA  LOS REQUERIMIENTOS DE LOS CIUDADANOS , DEPENDENCIAS Y ENTES DE CONTROL, QUE GUARDEN RELACION CON EL OBJETO DEL CONTRATO, BAJO LOS PARÁMETROS DE LA LEY 594 DE 2000 Y D ELA LEY 1712 DE 2014.</t>
  </si>
  <si>
    <t>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t>
  </si>
  <si>
    <t>NO</t>
  </si>
  <si>
    <t>297-</t>
  </si>
  <si>
    <t>STEPHANIE  GARCÍA PACHÓN</t>
  </si>
  <si>
    <t>https://community.secop.gov.co/Public/Tendering/ContractNoticePhases/View?PPI=CO1.PPI.22626243&amp;isFromPublicArea=True&amp;isModal=False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</si>
  <si>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</si>
  <si>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Enáreas administrativas y/o a fines, administrador ambiental a)	Llevar el control de las solicitudes referentes a la contratación del personal docente vinculación especial modalidad hora cátedra, en cuanto a la expedición de Certificados de Disponibilidad y Registro Presupuestal (CDP y CRP) b)	Realizar el registro, control y manejo del gasto presupuestario en relación a pagos efectuados por concepto de salarios, honorarios, servicios, prestaciones sociales, parafiscales y demás conceptos de nómina de los profesores de vinculación especial modalidad hora cátedra. c)	Realizar seguimiento y control a los rubros del presupuesto a su cargo. d)	Expedir Certificados de Disponibilidad Presupuestal - CDP y Certificados de Registro Presupuestal CRP de los Rubros de Prestamos Ordinarios Administrativos y de Vivienda para Administrativos. e)	Apoyar en la consolidación de información de los cierres presupuestales de acuerdo con la información a su cargo. f)	Registrar y enviar diariamente las Órdenes de Pago a la Tesorería General a través del Sistema de Correspondencia SDAF, para su respectiva revisión y giro. g)	Realizar el control y seguimiento de las Reservas y Pasivos Exigibles, Fenecidos de vigencias anteriores relacionados con vinculación especial modalidad hora cátedra. h)	Colaborar con la preparación de los informes de gestión, financieros y presupuestales de acuerdo a los requerimientos de los entes de control internos y externos. i)	Atender usuarios internos y externos en forma personal y a través de la administración de correos electrónicos institucionales. j)	Apoyar en el proceso de implementación y puesta en marcha del nuevo sistema de información financiera de la Universidad. </t>
  </si>
  <si>
    <t>DAVID ESTEBAN RAMIREZ QUIROGA</t>
  </si>
  <si>
    <t>https://community.secop.gov.co/Public/Tendering/ContractNoticePhases/View?PPI=CO1.PPI.22625853&amp;isFromPublicArea=True&amp;isModal=False</t>
  </si>
  <si>
    <t>PRESTAR SERVICIOS ASISTENCIALES, DE MANERA AUTÓNOMA E INDEPENDIENTE EN LA SECCIÓN DE PRESUPUESTO DESARROLLANDO ACTIVIDADES A CARGO DE ESTA DEPENDENCIA PARA EL ADECUADO FUNCIONAMIENTO DEL PROCESO FINANCIERO DE LA UNIVERSIDAD DISTRITAL FRANCISCO JOSÉ DE CALDAS.</t>
  </si>
  <si>
    <t xml:space="preserve">a)	Archivar todos los documentos y demás correspondencia de la Sección de Presupuesto. b)	Proyección de Oficios y/o comunicaciones de acuerdo con el manejo de la información. c)	Apoyar en el proceso de firma de los diferentes documentos CDP´s, CRP´s y Ordenes de Pago en el sistema BOGDATA de la Secretaría de Hacienda Distrital. d)	Atención de usuarios internos y externos en forma personal, telefónica y a través de la administración de correos electrónicos institucionales. e)	Apoyar en el proceso de implementación y puesta en marcha del nuevo sistema de información financiera de la Universidad. </t>
  </si>
  <si>
    <t>ASISTENCIAL</t>
  </si>
  <si>
    <t>MASCULINO</t>
  </si>
  <si>
    <t>288-</t>
  </si>
  <si>
    <t>GUSTAVO  DIAZ ARIAS</t>
  </si>
  <si>
    <t>https://community.secop.gov.co/Public/Tendering/ContractNoticePhases/View?PPI=CO1.PPI.22627813&amp;isFromPublicArea=True&amp;isModal=False</t>
  </si>
  <si>
    <t>a) Revisión total diaria de la contabilización de los boletines diarios (egresos, ingresos, _x000D_
transferencias, etc.) que emite la Sección de Tesorería, su conciliación con los saldos de las _x000D_
cuentas de bancos y verificación de saldos de cuentas por cobrar y pagar._x000D_
b) Elaboración de las conciliaciones bancarias mensuales, y seguimiento a las partidas _x000D_
conciliatorias con las áreas que corresponda._x000D_
c) Conciliación mensual de Cuentas por cobrar de matrículas diferidas con Tesorería_x000D_
d) Registro y conciliación mensual de las cuentas por cobrar con División Recursos Humanos._x000D_
e) Conciliación mensual de Cuentas por cobrar por conceptos de Embargos Judiciales y otras _x000D_
cuentas por cobrar con la Oficina Jurídica._x000D_
f) Conciliación mensual de Inversiones (CDT, etc.) y Fondos entregados en administración _x000D_
con la Tesorería General._x000D_
g) Coadyuvar a la elaboración de las revelaciones para cada una de las cuentas contables _x000D_
asignadas por el Supervisor._x000D_
h) Responder en tiempo y con la calidad Requerida a las solicitudes, requerimientos y _x000D_
derechos de petición que le sean asignados._x000D_
i) Revisión del correcto registro contable de los ingresos de la universidad por lo diferentes _x000D_
conceptos. (Transferencias de la Nación y Distrito, Ingresos propios y reintegros 10\%, _x000D_
Avance); y devolución de mayores valores recibidos._x000D_
j) Revisión del correcto registro de los traslados y devoluciones bancarios._x000D_
k) Análisis, registro y seguimiento contable de los pactos de concurrencia que celebre la _x000D_
universidad reportadas por la División de Recursos Humanos._x000D_
l) Análisis y registro contable de las cuotas partes por cobrar reportadas por la División de _x000D_
Recursos Humanos._x000D_
m) Análisis y registro contable de las variaciones generadas a partir de los nuevos cálculos _x000D_
actuariales recibidos y aprobados._x000D_
n) Las demás asignadas por el supervisor del contrato relacionadas con el objeto contractual</t>
  </si>
  <si>
    <t xml:space="preserve">CONTADOR PUBLICO </t>
  </si>
  <si>
    <t>88-2</t>
  </si>
  <si>
    <t>CRISTHIAN YESID LAGUNA MORALES</t>
  </si>
  <si>
    <t>https://community.secop.gov.co/Public/Tendering/ContractNoticePhases/View?PPI=CO1.PPI.22612720&amp;isFromPublicArea=True&amp;isModal=False</t>
  </si>
  <si>
    <t>EN VIRTUD DEL PRESENTE CONTRATO, EL CONTRATISTA SE COMPROMETE A PRESTAR SUS SERVICIOS ASISTENCIALES DE APOYO A LA GESTIÓN DE MANERA AUTÓNOMA E INDEPENDIENTE  PRESTANDO SOPORTE DE PRIMER NIVEL PARA APOYAR EN EL SOPORTE Y RECEPCIÓN O TRASLADO A LOS REQUERIMIENTOS DE LOS SISTEMAS DE GESTIÓN ADMINISTRATIVA Y GESTIÓN FINANCIERA, SEGUIMIENTO Y RESPUESTA PARA EL USUARIO DE LOS CASOS REGISTRADOS, REALIZACIÓN DE PRUEBAS FUNCIONALES,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</si>
  <si>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Apoyar la logística y documentación del equipo técnico de tecnologías de la información y las telecomunicaciones 2. Distribuir los requerimientos de los usuarios de la comunidad administrativa y financiera y realizar su respectivo seguimiento hasta la solución del mismo por medio de la herramienta utilizada por la Oficina Asesora de Sistemas. 3. Atender solicitudes de usuario sobre el aplicativo administrativo y financiero de primer nivel 4. Atender pruebas de usuario final asignadas para los sistemas que se encuentran en desarrollo 5. Y demás actividades asignadas por el supervisor del contrato </t>
  </si>
  <si>
    <t>OFICINA ASESORA DE SISTEMAS</t>
  </si>
  <si>
    <t>BARON VELANDIA JULIO</t>
  </si>
  <si>
    <t>89-1</t>
  </si>
  <si>
    <t>JEISSON RODRIGO PIÑEROS RAMIREZ</t>
  </si>
  <si>
    <t>https://community.secop.gov.co/Public/Tendering/ContractNoticePhases/View?PPI=CO1.PPI.22612725&amp;isFromPublicArea=True&amp;isModal=False</t>
  </si>
  <si>
    <t>EN VIRTUD DEL PRESENTE CONTRATO, EL CONTRATISTA SE COMPROMETE A PRESTAR SUS SERVICIOS PROFESIONALES, DE MANERA AUTÓNOMA E INDEPENDIENTE, COMO ADMINISTRADOR DE BASE DE DATOS, CIÑÉNDOSE AL MODELO DE GESTIÓN Y EVALUACIÓN DE NECESIDADES Y REQUERIMIENTOS UTILIZADO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</si>
  <si>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Administrar las bases de datos de los sistemas en producción del motor de BD ORACLE 2. Prestar soporte a los requerimientos relacionados con bases de datos de los ambientes de producción y pruebas. 3. Acompañar y atender las actividades en las bases de datos de los diferentes procesos que ejecuta la oficina. 4. atender eventos especiales como: voto, inicio semestre (preinscripción, inscripción, adiciones y cancelaciones) y si se presenta, concursos docentes en cuanto a montaje, backups y monitoreo de las instancias de bases de datos 5. Y demás actividades asignadas por el supervisor del contrato </t>
  </si>
  <si>
    <t>INGENIERO DE SISTEMAS</t>
  </si>
  <si>
    <t>ANDRES FELIPE MERCADO ARGEL</t>
  </si>
  <si>
    <t>https://community.secop.gov.co/Public/Tendering/ContractNoticePhases/View?PPI=CO1.PPI.22638977&amp;isFromPublicArea=True&amp;isModal=False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</si>
  <si>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</si>
  <si>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</si>
  <si>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91-1</t>
  </si>
  <si>
    <t>MARIA FERNANDA AVENDAÑO MARTINEZ</t>
  </si>
  <si>
    <t>https://community.secop.gov.co/Public/Tendering/ContractNoticePhases/View?PPI=CO1.PPI.22612745&amp;isFromPublicArea=True&amp;isModal=False</t>
  </si>
  <si>
    <t>PRESTAR SERVICIOS PROFESIONALES DE MANERA AUTÓNOMA E INDEPENDIENTE ACTUANDO COMO OFICIAL DE SEGURIDAD INFORMÁTICA,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</si>
  <si>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ACTIVIDADES 1. Realizar y documentar pruebas de carga a las aplicaciones 2. Realizar y documentar pruebas de hacking ético a las aplicaciones 3. Realizar y documentar pruebas de calidad de seguridad a las aplicaciones 4. Gestionar las actividades de CSIRT y de la Alta Consejería del Distrito en materia de seguridad 5. Definir el implementar buenas prácticas de desarrollo seguro dentro del sistema de integración continua 6. Realizar acompañamiento a los equipos de desarrollo en la implementación de las metodologías, buenas prácticas y lineamientos de desarrollo seguro dentro del sistema de integración continua 7. Atender eventos especiales como: voto, inicio semestre (preinscripción, inscripción, adiciones y cancelaciones) y si se presenta, concursos docentes en cuanto a implementación de niveles de seguridad y monitoreo de las acciones sobre la plataforma y la infraestructura 8. y demás actividades asignadas por el supervisor del contrato</t>
  </si>
  <si>
    <t>INGENIERA DE SISTEMAS</t>
  </si>
  <si>
    <t>NATALIA  PEREZ FERNANDEZ</t>
  </si>
  <si>
    <t>https://community.secop.gov.co/Public/Tendering/ContractNoticePhases/View?PPI=CO1.PPI.22639000&amp;isFromPublicArea=True&amp;isModal=False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</si>
  <si>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ASÍ COMO EL APOYO A LA SECRETARIA TÉCNICA DEL COMITÉ DE CONCILIACIÓN.</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</si>
  <si>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 REALIZAR LAS SOLICITUDES DE NECESIDAD EN EL SISTEMA SI-CAPITAL O EL QUE HAGA SUS VECES .7. ADMINISTRAR LA PÁGINA WEB DE LA OFICINA ASESORA JURÍDICA.8. ASISTIR A LAS REUNIONES PROGRAMADAS POR EL SUPERVISOR DEL CONTRATO.9. ASISTIR A LA SECRETARÍA TÉCNICA DEL COMITÉ DE CONCILIACIÓN DE LA UNIVERSIDAD, REALIZAR EL SEGUIMIENTO A LAS TAREAS ENCOMENDADAS POR EL COMITÉ, PROYECTAR LAS ACTAS DE LAS SESIONES, Y ALIMENTAR EL APLICATIVO SIPROJ WEB.10. 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</si>
  <si>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 xml:space="preserve"> ASISTENCIA ADMINISTRATIVA</t>
  </si>
  <si>
    <t>CARLOS DAVID PADILLA LEAL</t>
  </si>
  <si>
    <t>https://community.secop.gov.co/Public/Tendering/ContractNoticePhases/View?PPI=CO1.PPI.22638345&amp;isFromPublicArea=True&amp;isModal=False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</si>
  <si>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</si>
  <si>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</si>
  <si>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MAGÍSTER EN DERECHO PROCESAL</t>
  </si>
  <si>
    <t>DERECHO PROCESAL</t>
  </si>
  <si>
    <t>YOLANDA  INFANTE IBAÑEZ</t>
  </si>
  <si>
    <t>https://community.secop.gov.co/Public/Tendering/ContractNoticePhases/View?PPI=CO1.PPI.22627947&amp;isFromPublicArea=True&amp;isModal=False</t>
  </si>
  <si>
    <t>PRESTAR SERVICIOS COMO PROFESIONAL ESPECIALIZADO EN LA SECCIÓN DE CONTABILIDAD EN ACTIVIDADES RELACIONADAS CON LA PREPARACIÓN, VALIDACIÓN Y PRESENTACIÓN DE INFORMACIÓN CONTABLE Y FINANCIERA, EFECTUANDO SEGUIMIENTO Y CONTROL A LAS CORRESPONDIENTES OPERACIONES, REGISTROS Y DEMÁS ACTIVIDADES RELACIONADAS.</t>
  </si>
  <si>
    <t xml:space="preserve">a)	Administrar el sistema contable, garantizando la correcta parametrización de sus diferentes módulos y opciones.  b)	Registro contable de las entradas y salidas de inventario (bienes en bodega) reportados por la Sección de Almacén. Conciliación mensual firmada con la Sección de almacén. c)	 Registro contable de las entradas, salidas y depreciación de la propiedad planta y equipo. Conciliación mensual firmada con la Sección de almacén.  d)	Revisión de los movimientos de propiedad, planta y equipo. Revisión cálculo de la depreciación.  e)	Revisión y registro de las valorizaciones y deterioros. Realizar los mantenimientos oportunos al sistema y solicitar las actualizaciones del mismo.  f)	Conciliar, verificar y analizar los saldos reportados en las cuentas contables asignadas, para validad las incorporaciones y registros contables de la Universidad.  g)	Revisión de los estados financieros del IDEXUD e ILUD y retroalimentación para que realicen las correcciones necesarias hasta la validación y consolidación de los mismos.  h)	Elaborar informe de seguimiento sobre la información recibida del IDEXUD.  i)	Consolidación de dicha información en la Revelaciones a los Estados Financieros. j)	 Revisión de la información registrada por Tesorería correspondiente a Inversiones (ETB, CDT, Control de la actualización mensual del saldo de las inversiones. (Deterioros o valorizaciones). Análisis de rentabilidad de las mismas. Revisión y cierre mensual de las cuentas de costos (cuentas 7).  k)	Realizar los procesos para la consolidación de los Estados Financieros. Revisión, actualización e implementación de las plantillas para realizar los cargues masivos al sistema de contabilidad. l)	 Elaboración de información financiera y Estados Financieros para su presentación a los entes de control (Contaduría, Secretaría de Hacienda Distrital y MEN)  </t>
  </si>
  <si>
    <t>CONTADORA PÚBLICA</t>
  </si>
  <si>
    <t>GERENCIA Y ADMINISTRACIÓN TRIBUTARIA</t>
  </si>
  <si>
    <t>FREDDY  CORTES DAZA</t>
  </si>
  <si>
    <t>https://community.secop.gov.co/Public/Tendering/ContractNoticePhases/View?PPI=CO1.PPI.22641106&amp;isFromPublicArea=True&amp;isModal=False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</si>
  <si>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</si>
  <si>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</si>
  <si>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MAGISTER ANALISIS ECONOMICO DEL DERECHO</t>
  </si>
  <si>
    <t>1 1. Cesión</t>
  </si>
  <si>
    <t>302-</t>
  </si>
  <si>
    <t>OSWALDO DANIEL TORRES DE LEÓN</t>
  </si>
  <si>
    <t>https://community.secop.gov.co/Public/Tendering/ContractNoticePhases/View?PPI=CO1.PPI.22628817&amp;isFromPublicArea=True&amp;isModal=False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</si>
  <si>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</si>
  <si>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En áreas administrativas y/o a fines a)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b)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(Ingresos Men, Shd, Recursos Propios y fuentes de inversión)  c) Causar las cuentas por cobrar por concepto de matrículas diferidas y seguimiento del recaudo a través del aplicativo CÓNDOR, determinando los ingresos que afectan las cuentas por cobrar. d) Actualizar Diariamente los consolidados de matrículas y valores pecuniarios e ICETEX, para facilitar la consulta y/o Elaboración de certificaciones a estudiantes.  e) Remitir mensualmente informe de incapacidades y Cuotas Partes por identificar a la División de Recursos Humanos y Seguridad Social.  f)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g)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entre otras. l) Presentar Informe de Recaudo de Seguro de Vida de Estudiantes y certificación para remitir a la Oficina de Bienestar Institucional, m) Presentar informe de Publicaciones y remitir a la Sección de Contabilidad y a la Oficina de Publicaciones n) Presentar el informe mensual de conciliaciones bancarias, detallando el motivo de las partidas conciliatorias determinadas por contabilidad o) Apoyar en el proceso de implementación y puesta en marcha del nuevo sistema de información financiera de la U.D.FJ.C. p) Presentar Informes trimestrales para la consolidación del Informe de gestión de la División Financiera. q) Atender usuarios internos y externos en forma personal y a través de la administración de correos electrónicos institucionales.</t>
  </si>
  <si>
    <t>TUTA PINZON CARLOS ALBERTO</t>
  </si>
  <si>
    <t>SECCIÓN DE TESORERÍA</t>
  </si>
  <si>
    <t>March     - 2023</t>
  </si>
  <si>
    <t>GRACE MILENA CRUZ CRUZ</t>
  </si>
  <si>
    <t>DAVID  ELIOT IRIARTE IRIARTE</t>
  </si>
  <si>
    <t>https://community.secop.gov.co/Public/Tendering/ContractNoticePhases/View?PPI=CO1.PPI.22637259&amp;isFromPublicArea=True&amp;isModal=False</t>
  </si>
  <si>
    <t>PRESTAR SERVICIOS PROFESIONALES EN LA OFICINAASESORA JURÍDICA,   DE   MANERA	AUTÓNOMA,  INDEPENDIENTE	Y	COORDINADA, PARA LA   EJECUCIÓN   DE   ACTIVIDADES DE APOYO A LA   GESTIÓN;   ASÍ   COMO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Y	VELAR	POR	UNA	ADECUADA	GESTIÓN ADMINISTRATIVA. ADEMÁS, APOYAR   LA   REVISIÓN   DEL COMPONENTE   PRESUPUESTAL    Y    LIQUIDACIÓN	DE   LOS CONTRATOS Y CONVENIOS QUE SUSCRIBA LA UNIVERSIDAD; ASÍ   COMO   APOYAR    LA	FORMULACIÓN   DEL   PLAN DE MEJORAMIENTO, EL PLAN DE ACCIÓN Y LOS INFORMES DE GESTIÓN; ASÍ COMO APOYAR EN EL MANEJO Y ACTUALIZACION DE LOS SISTEMAS DE INFORMACIÓN PARA EL REPORTE Y PUBLICACIÓN DE LA ACTIVIDAD CONTRACTUAL.</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</si>
  <si>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</si>
  <si>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INGENIERO INDUSTRIAL</t>
  </si>
  <si>
    <t>DIVA  CONDE  RUEDA</t>
  </si>
  <si>
    <t>https://community.secop.gov.co/Public/Tendering/ContractNoticePhases/View?PPI=CO1.PPI.22641110&amp;isFromPublicArea=True&amp;isModal=False</t>
  </si>
  <si>
    <t>PRESTAR SERVICIOS PROFESIONALES COMO ABOGADO EN LA OFICINA ASESORA JURÍDICA, DEMANERAAUTÓNOMA,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</si>
  <si>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</si>
  <si>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HOLVEY  RAMIREZ BERMUDEZ</t>
  </si>
  <si>
    <t>https://community.secop.gov.co/Public/Tendering/ContractNoticePhases/View?PPI=CO1.PPI.22626225&amp;isFromPublicArea=True&amp;isModal=False</t>
  </si>
  <si>
    <t xml:space="preserve">En áreas administrativas y/o a fines, ingeniero industrial 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Apoyar la formulación de proyecciones de los rubros del presupuesto de acuerdo al comportamiento de las ejecuciones. d)	Colaborar con la preparación de los informes de gestión, financieros y presupuestales de acuerdo a los requerimientos de los entes de control internos y externos. e)	Realizar seguimiento, revisión y análisis al proceso de cierre presupuestal de ingresos y el registro en el sistema BOGDATA de Secretaría de Hacienda Distrital. f)	Registrar y enviar diariamente las Órdenes de Pago a la Tesorería General a través del Sistema de correspondencia SDAF, para su respectiva revisión y giro. g)	Elaborar los informes periódicos para SIVICOF de la Contraloría Distrital de Bogotá. h)	Elaborar y verificar la ejecución de reservas y pasivos exigibles. i)	Anular de forma total o parcial reservas presupuestales en el sistema SI-CAPITAL y en BOGDATA de la Secretaría de Hacienda Distrital. j)	Revisar y crear terceros en el Aplicativo BOGDATA de la Secretaría de Hacienda Distrital. k)	Atender usuarios internos y externos en forma personal y virtual a través de la administración de correos electrónicos institucionales para cualquier solicitud requerida en la sección de presupuesto. l)	Apoyar en el proceso de implementación y puesta en marcha del nuevo sistema de información financiera de la Universidad. </t>
  </si>
  <si>
    <t>DIANA  PAOLA  GUTIERREZ  PRECIADO</t>
  </si>
  <si>
    <t>https://community.secop.gov.co/Public/Tendering/ContractNoticePhases/View?PPI=CO1.PPI.22641775&amp;isFromPublicArea=True&amp;isModal=False</t>
  </si>
  <si>
    <t xml:space="preserve">ABOGADA </t>
  </si>
  <si>
    <t>DIANA  XIMENA PIRACHICÁN MARTÍNEZ</t>
  </si>
  <si>
    <t>https://community.secop.gov.co/Public/Tendering/ContractNoticePhases/View?PPI=CO1.PPI.22641129&amp;isFromPublicArea=True&amp;isModal=False</t>
  </si>
  <si>
    <t>PRESTAR SERVICIOS PROFESIONALES COMOABOGADO ASESOR I EN LA OFICINA ASESORA JURÍDICA, DE MANERA AUTÓNOMA, INDEPENDIENTE Y COORDINADA, PARA EL DESARROLLO DE ACTIVIDADES DE ACOMPAÑAMIENTO Y ASESORÍA EN LA GESTIÓN A CARGO DE ESTA DEPENDENCIA, ASÍ COMO PARA ELADECUADO FUNCIONAMIENTO DE LOS PROCESOS JURÍDICOS PROPIOS DE LA OFICINA, Y   EN   ESPECIAL   LAS   SOLICITUDES   DEL   CONSEJO SUPERIOR UNIVERSITARIO Y CONSEJO ACADEEMICO, ASI COMO LOS RELACIONADOS CON ASUNTOS CONTRACTUALES, ADMINISTRATIVOS Y TRIBUTARIOS.</t>
  </si>
  <si>
    <t>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</si>
  <si>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 xml:space="preserve">TRIBUTARIO </t>
  </si>
  <si>
    <t>287-</t>
  </si>
  <si>
    <t>MANUEL MIGUEL SANTANA ORDOÑEZ</t>
  </si>
  <si>
    <t>https://community.secop.gov.co/Public/Tendering/ContractNoticePhases/View?PPI=CO1.PPI.22627357&amp;isFromPublicArea=True&amp;isModal=False</t>
  </si>
  <si>
    <t xml:space="preserve">a)	Seguimiento en las conciliaciones de los informes de operaciones reciprocas de acuerdo a la normativa vigente b)	Elaborar informe sobre la calidad de la información generada a partir de las conciliaciones de las informaciones recíprocas. Implementar mesas de trabajo para la corrección de las diferencias identificadas con cada área o entidades responsables. c)	Revisión de las órdenes de pago en cuanto a su registro contable y retenciones practicadas (Excepto las relacionadas con los procesos de Nomina) d)	Registro contable de la amortización de los seguros. e)	Coadyuvar a la elaboración de las revelaciones para cada una de las cuentas contables asignadas por el Supervisor. f)	Seguimiento a los saldos de los anticipos entregados por legalizar. Elaboración de informe por edades de los anticipos por legalizar. g)	Revisión de registro contable de las legalizaciones de avances. h)	Atender con la calidad y oportunidad debida las solicitudes, requerimientos y derechos de petición que le sean asignados. i)	Revisión del correcto registro contable de la devolución de retenciones en la fuente practicadas en exceso. j)	Registro contable y control de los proyectos que Administra desde el presupuesto central de la Universidad (Regalías, Proyectos de investigación, etc.) k)	Registro Contable de las provisiones de Nóminas. l)	Registro Contable de las Anulaciones de Órdenes de Pago m)	Presentar informes mensuales de ejecución de actividades y la finalizar el plazo de la ejecución del contrato, entregar informe final que deberá contener las actividades desarrolladas y los logros obtenidos en la ejecución del contrato. n)	Las demás asignadas por el supervisor del contrato relacionadas con el objeto contractual. </t>
  </si>
  <si>
    <t>SULLY TATIANA GALVIS PEREZ</t>
  </si>
  <si>
    <t>https://community.secop.gov.co/Public/Tendering/ContractNoticePhases/View?PPI=CO1.PPI.22635666&amp;isFromPublicArea=True&amp;isModal=False</t>
  </si>
  <si>
    <t>PRESTAR SERVICIOS PROFESIONALES COMOABOGADO EN LA OFICINA	ASESORA	JURÍDICA, DE	MANERA	AUTÓNOMA, INDEPENDIENTE Y COORDINADA, DESARROLLANDOACTIVIDADES DE APOYO A LA GESTIÓN A CARGO DE ESTADEPENDENCIA, PARA EL	ADECUADO	FUNCIONAMIENTO DE	LOS   PROCESOS	Y PROCEDIMIENTOS,	ESPECIFICAMENTE	EN	LOS TEMAS DISCIPLINARIOS,	CONTRACTUALES,	ACADÉMICOS	Y ADMINISTRATIVOS, Y LA EMISIÓN DE CONCEPTOS SOMETIDOS A SU CONSIDERACION POR EL SUPERVISOR DEL CONTRATO.</t>
  </si>
  <si>
    <t>300-</t>
  </si>
  <si>
    <t>CLARA PATRICIA RUIZ ARAQUE</t>
  </si>
  <si>
    <t>https://community.secop.gov.co/Public/Tendering/ContractNoticePhases/View?PPI=CO1.PPI.22628512&amp;isFromPublicArea=True&amp;isModal=False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</si>
  <si>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</si>
  <si>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En áreas administrativas y/o a fines, economista a) Realizar el proceso de pago de los compromisos adquiridos por la Universidad, mediante la Preparación y el diligenciamiento de las matrices, con lo cual realizará el cargue de archivos en la plataforma de bancos, para el proceso de dispersión y pago de órdenes aprobadas para giro. b) Realiza consultas diarias en los portales bancarios, para establecer los rechazos generados por el banco como resultado de errores en cuentas bancarias, códigos bancarios e identificación de terceros diligenciados en órdenes de pago o diligenciamientos manuales dentro del proceso de los pagos realizados diariamente; establecidos los rechazos verificar el origen de los mismos para la elaboración de los comprobantes contables y una vez corregido el origen del rechazo remitir el correo correspondiente a órdenes de pago, para la verificación del comprobante contable y su posterior giro. c) Realizar el cargue y grabar diariamente en el sistema contable vigente, los comprobantes contables ¿G¿ que soportan los giros bancarios, previa verificación y validación de la información cargada en procura de disminución de reprocesos por corrección o ajustes.  d) Contabilizar el pago de embargos judiciales y procesos coactivos o disciplinarios, en el sistema de información contable vigente.  e) Realizar los ajustes presentados por errores en el cargue de información de giros, a través de comprobantes N7 en el sistema de información contable vigente y registrar contablemente las anulaciones de giros en los eventos en que el proceso lo requiera. f) Efectuar el seguimiento y depuración permanente a las cuentas contables de Acreedores varios de cheques anulados por caducidad y giros en efectivo no cobrados (reintegros, avances, matrículas de honor, monitorias etc.), proponiendo los ajustes necesarios para el proceso de depuración contable y presentando informe mensual de los giros no cobrados y la depuración realizada, entre otras.</t>
  </si>
  <si>
    <t>ECONOMISTA</t>
  </si>
  <si>
    <t>DORA ESPERANZA ALFONSO  MAYORGA</t>
  </si>
  <si>
    <t>https://community.secop.gov.co/Public/Tendering/ContractNoticePhases/View?PPI=CO1.PPI.22626923&amp;isFromPublicArea=True&amp;isModal=False</t>
  </si>
  <si>
    <t>PRESTAR SERVICIOS PROFESIONALES, DE MANERA AUTÓNOMA E INDEPENDIENTE EN LA DIVISIÓN DE RECURSOS FINANCIEROS DESARROLLANDO ACTIVIDADES A CARGO DE ESTA DEPENDENCIA PARA EL ADECUADO FUNCIONAMIENTO DEL PROCESO FINANCIERO DE LA UNIVERSIDAD DISTRITAL FRANCISCO JOSÉ DE CALDAS.</t>
  </si>
  <si>
    <t xml:space="preserve">a)	Realizar la respectiva distribución y asignación de cuentas para trámite de elaboración de Órdenes de Pago con cargo al Presupuesto de la Universidad.  b)	Revisar las nóminas de personal de planta administrativa, docente, pensionados y Docentes de Vinculación Especial. c)	Revisar os diferentes pagos de Seguridad Social y elaboración de la RA correspondiente en el Sistema de Información Gerencial Operativo ¿ SIIGO y SI-CAPITAL.  d)	Actualización, codificación, creación y parametrización de cuentas contables, conceptos, terceros y homologación de rubros presupuestales en el Sistema de Información SI-CAPITAL. e)	Analizar y realizar la afectación contable para la aplicación de las normas tributarias en cuanto a liquidación y elaboración de las Órdenes de Pago con cargo al Presupuesto de la Universidad en el Sistema Integrado de Información Gerencial Operativo -  SIIGO y SI-CAPITAL.   f)	Realizar el proceso de etapa precontractual en cuanto a la proyección y solicitud de necesidades en SI-CAPITAL para la contratación de CPS, adquisición de bienes y/o servicios requeridos para el adecuado funcionamiento de la División de Recursos Financieros. g)	Elaborar Órdenes de Pago, Actas de Devolución de Impuestos, y de Reintegro a terceros, RA - Relación de Autorización de Giro para el pago de la Nómina de Funcionarios de Planta Activos, Pensionados y Docentes de Vinculación Especial </t>
  </si>
  <si>
    <t>DIVISION DE RECURSOS FINANCIEROS</t>
  </si>
  <si>
    <t>RANGEL ROA EUSEBIO ANTONIO</t>
  </si>
  <si>
    <t>CONTADOR PUBLICO TITULADO</t>
  </si>
  <si>
    <t>346-2023</t>
  </si>
  <si>
    <t>HUMBERTO  SUANCHA MEJIA</t>
  </si>
  <si>
    <t>https://community.secop.gov.co/Public/Tendering/ContractNoticePhases/View?PPI=CO1.PPI.22646927&amp;isFromPublicArea=True&amp;isModal=False</t>
  </si>
  <si>
    <t>PRESTAR SERVICIOS PROFESIONALES ESPECIALIZADOS EN LOS PROCESOS Y PROCEDIMIENTOS ASOCIADOS A LA GESTIÓN DEL PAGO DE LOS HONORARIOS DEL PERSONAL CONTRATADO MEDIANTE PRESTACIÓN DE SERVICIOS Y APOYO A LA GESTIÓN, ASÍ COMO LAS ACCIONES DE PRUEBA EN EL SISTEMA TITAN; TRÁMITES FINANCIEROS DE PAGOS A PROVEEDORES; TRÁMITE DE PAGO DE PRÉSTAMOS ORDINARIOS; Y LAS DEMÁS QUE SE REQUIERAN EN EL MARCO DE LA GESTIÓN DE LA VICERRECTORÍA ADMINISTRATIVA.</t>
  </si>
  <si>
    <t>ACTIVIDADES ESPECIFICAS:  a)	Elaborar un Plan Individual de Trabajo que permita cumplir con el Objeto del Contrato, de conformidad con los lineamientos dados por la Oficina Asesora de Planeación y Control. b)	Gestionar el pago de las cuentas de proveedores y demás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 c)	Gestionar el pago de servicios públicos y facturas, de acuerdo con los requerimientos allegados a la Vicerrectoría Administrativa y Financiera. d)	Revisar la documentación y efectuar el trámite correspondiente al pago de préstamos ordinarios administrativos, incluyendo la elaboración de la solicitud de certificado de disponibilidad presupuestal registro presupuestal y autorización de giro. e)	Revisar y validar los documentos requeridos para el pago de los honorarios de los Contratos de Prestación de Servicios cuya ordenación del gasto es la Vicerrectoría Administrativa y Financiera f)	Incluir las novedades mensuales, elaborar las acciones, procesos y documentos necesarios para el pago de los honorarios de los Contratos de Prestación de Servicios cuya ordenación del gasto es la Vicerrectoría Administrativa y Financiera. g)	Realizar de forma conjunta con la OAS las pruebas piloto y el paralelo con el sistema TITAN con el proceso actual que se desarrolla con la herramienta EXCEL, respecto del pago de honorarios para los Contratos de Prestación de Servicios de la Universidad. h)	Elaborar y/o ajustar el calendario de pagos de honorarios de los Contratos de Prestación de Servicios. i)	Las demás actividades que se requieran para el cumplimiento de la misión de la Vicerrectoría Administrativa.</t>
  </si>
  <si>
    <t>SANTOS ROMERO ELVERTH</t>
  </si>
  <si>
    <t>GERENCIA FINANCIERA SISTEMATIZADA</t>
  </si>
  <si>
    <t>243*</t>
  </si>
  <si>
    <t>JORGE  QUIROZ TORRES</t>
  </si>
  <si>
    <t>https://community.secop.gov.co/Public/Tendering/ContractNoticePhases/View?PPI=CO1.PPI.22626702&amp;isFromPublicArea=True&amp;isModal=False</t>
  </si>
  <si>
    <t>PRESTAR SERVICIOS ASISTENCIALES, DE MANERA AUTÓNOMA E INDEPENDIENTE EN LA DIVISIÓN DE RECURSOS FINANCIEROS DESARROLLANDO ACTIVIDADES A CARGO DE ESTA DEPENDENCIA PARA EL ADECUADOFUNCIONAMIENTO DEL PROCESO FINANCIERO DE LA UNIVERSIDAD DISTRITAL FRANCISCO JOSÉ DE CALDAS.</t>
  </si>
  <si>
    <t xml:space="preserve">a)	Recoger los cheques de gerencia, los cheques de vencimiento de los CDT de tesorería en las entidades bancarias como lo son Banco de occidente, Banco BBVA, Banco de Colombia, Banco Andina. b)	Llevar los cheques de gerencia para la apertura de los CDT dentro de los plazos establecidos de acuerdo a las instrucciones del Banco. c)	Realizar los pagos de servicios públicos, Cuotas Partes pensionales, Icetex, entre otros, con cheques de gerencia  d)	Realizar las diligencias y gestiones en los bancos y entidades donde se radicar presencialmente ante los entes de control como Ministerio de Hacienda, Tesorería Distrital, Secretaria de Hacienda. e)	Recoger las respectivas firmas de los Administrativos para los trámites exclusivamente de tesorería y llevarlos a las diferentes entidades o entes de control. f)	Entregar la correspondencia a los distintos sitios de la ciudad a donde haya lugar según las instrucciones impartidas, entendiéndose por esta; documentos, títulos, comunicaciones entre otros. g)	Apoyar con el proceso referente al manejo documental y organización de archivo tanto presencial como virtualmente. </t>
  </si>
  <si>
    <t>SERGIO IVAN NEIRA MENDIETA</t>
  </si>
  <si>
    <t>https://community.secop.gov.co/Public/Tendering/ContractNoticePhases/View?PPI=CO1.PPI.22626675&amp;isFromPublicArea=True&amp;isModal=False</t>
  </si>
  <si>
    <t>PRESTAR SERVICIOS TÉCNICOS, DE MANERA AUTÓNOMA E INDEPENDIENTE EN LA DIVISIÓN DE RECURSOS FINANCIEROS DESARROLLANDO ACTIVIDADES A CARGO DE ESTA DEPENDENCIA PARA EL ADECUADO FUNCIONAMIENTO DEL PROCESO FINANCIERO DE LA UNIVERSIDAD DISTRITAL FRANCISCO JOSÉ DE CALDAS.</t>
  </si>
  <si>
    <t>a) ) Manejo, conservación y depuración del archivo de la División de Recursos Financieros y sus_x000D_
Secciones._x000D_
b) Analizar, procesar y suministrar información manual o automatizada respecto de informes_x000D_
inherentes a solicitudes de documentación e histórico de pagos requeridos por los diferentes entes_x000D_
de control y usuarios internos y externos de la información financiera._x000D_
c) Administrar unidades de información, utilizar nuevas herramientas y tecnologías que le suministre_x000D_
la Universidad para contribuir a la democratización del acceso a la información y la documentación_x000D_
d) Aplicar y actualizar los procesos de acuerdo con las normas legales y archivísticas vigentes._x000D_
e) Manejo de sistemas de información manuales y automatizados para optimizar el acceso,_x000D_
almacenamiento, recuperación, uso y distribución de la información._x000D_
f) Preparar el material y los equipos requeridos para el desarrollo y la elaboración de las actividades_x000D_
diarias, con el fin de ejecutar las labores del área de competencia._x000D_
) Mantener en forma permanente y continua un manejo técnico de los inventarios de bienes e_x000D_
inmuebles de la División de Recursos Financieros y sus Secciones._x000D_
h) Realizar consultas en el Sistema Integrado de Información Gerencial Operativo – SIIGO y SICAPITAL, en el Sistema de registro de pagos Sentencias Judiciales del Distrito SIPROJ, sistema de_x000D_
registro y control de correspondencia de la División de Recursos Financieros SDAF entre otros._x000D_
i) Fotocopiado y escaneo de documentación financiera._x000D_
j) Realizar el Requerimiento, control y entrega de papelería y útiles de oficina que requiera la División_x000D_
para el adecuado funcionamiento de la división financiera y sus secciones._x000D_
k) Transferencia del archivo de la División de Recursos Financieros a la Sección de Actas, Archivo y_x000D_
Microfilmación de la Universidad._x000D_
l) Responder las solicitudes en el Sistema Distrital de Quejas y Soluciones._x000D_
m) Atender usuarios internos y externos en forma personal y a través de la administración de correos_x000D_
electrónicos institucionales.</t>
  </si>
  <si>
    <t>TECNOLOGO EN GESTIÓN EMPRESARIAL</t>
  </si>
  <si>
    <t>251*</t>
  </si>
  <si>
    <t>PIEDAD  SERRATO JIMENEZ</t>
  </si>
  <si>
    <t>https://community.secop.gov.co/Public/Tendering/ContractNoticePhases/View?PPI=CO1.PPI.22626973&amp;isFromPublicArea=True&amp;isModal=False</t>
  </si>
  <si>
    <t>PRESTAR SERVICIOS PROFESIONALES EN DIVISIÓN DE RECURSOS DESARROLLANDO ACTIVIDADES A CARGO DE ESTA DEPENDENCIA PARA EL ADECUADO FUNCIONAMIENTO DEL PROCESO FINANCIERO DE LA UNIVERSIDAD DISTRITAL FRANCISCO JOSÉ DE CALDAS.</t>
  </si>
  <si>
    <t>a) Realizar seguimiento a la implementación del Enterprise Resource Plannning (ERP) Gestión _x000D_
Financiera._x000D_
b) Consolidar las necesidades de las secciones para realizar la adecuada implementación del _x000D_
Enterprise Resource Plannning (ERP) de Gestión Financiera de la Universidad Distrital _x000D_
Francisco José de Caldas_x000D_
c) Solicitar, consolidar y realizar el cargue de la información correspondiente a Modelo de _x000D_
Gestión Presupuestal en el aplicativo (SFTP) de la Contraloría General de la Republica en los _x000D_
tiempos establecidos. _x000D_
d) Solicitar, consolidar y realizar el cargue de la información correspondiente a Modelo de _x000D_
Gestión Presupuestal en el aplicativo (SFTP) de la Contraloría General de la Republica en los _x000D_
tiempos establecidos. _x000D_
e) Asistir al Jefe de la División de Recursos Financieros en las actividades inherentes a dicha _x000D_
jefatura. _x000D_
f) Realizar seguimiento a la implementación del Enterprise Resource Plannning (ERP) Gestión _x000D_
Financiera._x000D_
g) Proyectar oficios, comunicaciones, actas, elaboración de informes y proyecciones _x000D_
financieras. _x000D_
h) Elaboración de Informes Presupuestales y Financiero a partir de la información suministrada _x000D_
por las diferentes áreas de acuerdo con los sistemas y bases de información utilizadas en la _x000D_
Universidad. _x000D_
i) Consolidar la información suministrada por las Secciones para realizar análisis, estadísticas, _x000D_
cuadros, gráficos, indicadores y proyecciones de tipo financiero con la oportunidad y _x000D_
periodicidad requerida para su respectiva aprobación y toma de decisiones. _x000D_
j) Consolidar la información contable, presupuestal y financiera para la elaboración y _x000D_
presentación del Informe de Gestión Trimestral de la División de Recursos Financieros. _x000D_
k) Elaborar, actualizar y realizar seguimiento al Plan de Acción a través de los aplicativos Sistema _x000D_
de Información para la Planeación Gestión y Seguimiento de la Universidad Distrital. _x000D_
l) Revisar, realizar seguimiento y dar respuesta a los hallazgos y acciones complementarias para_x000D_
el Plan de Mejoramiento de la Contraloría de Bogotá, de acuerdo con la Auditoria Integral -_x000D_
Modalidad Regular de cada vigencia sistema SISIFO. _x000D_
m) Elaborar un Plan Individual de Trabajo que permita cumplir con el Objeto del Contrato, de _x000D_
conformidad con los lineamientos dados por la Oficina Asesora de Planeación y Control._x000D_
n) Proyección de respuestas a las diferentes Entidades de Control y demás usuarios internos y _x000D_
externos de la información financiera de acuerdo con el manejo de la información. _x000D_
o) Proponer el diseño, actualización y formulación de políticas que permitan mejorar los _x000D_
procedimientos y optimizar la utilización de los recursos disponibles en la División. _x000D_
p) Apoyar en actividades que fortalezcan el proceso de depuración y sostenibilidad de la _x000D_
información financiera. _x000D_
q) Atender usuarios internos y externos en forma personal y a través de la administración de _x000D_
correos electrónicos institucionales._x000D_
r) Apoyar cuando se requiera con la elaboración de Órdenes de Pago, en el Sistema de _x000D_
Información Gerencial Operativo – SIIGO y SI-CAPITAL._x000D_
s) Apoyar en las respuestas y solicitudes interpuestas mediante PQRS de la División.</t>
  </si>
  <si>
    <t>93-01</t>
  </si>
  <si>
    <t>CRISTIAN LEONARDO ALAPE AVILA</t>
  </si>
  <si>
    <t>https://community.secop.gov.co/Public/Tendering/ContractNoticePhases/View?PPI=CO1.PPI.22612765&amp;isFromPublicArea=True&amp;isModal=False</t>
  </si>
  <si>
    <t>EN VIRTUD DEL PRESENTE CONTRATO EL CONTRATISTA SE COMPROMETE A PRESTAR LOS SERVICIOS DE APOYO A LA GESTIÓN, COMO TECNÓLOGO DE MANERA AUTÓNOMA E INDEPENDIENTE, PARA DAR SOPORTE DE SEGUNDO NIVEL AL SISTEMA DE ALMACÉN E INVENTARIOS, SISTEMA DE GESTIÓN DE CONCURSOS, SISTEMA DE BANCO DE PROVEEDORES Y TERCEROS Y SISTEMA DE CONTRATACIÓN Y COMPRAS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</si>
  <si>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Realizar ajustes, documentación y dar solución a los requerimientos de segundo nivel del sistema de almacén e  inventarios. 2. Realizar ajustes, documentación y dar solución a los requerimientos de segundo nivel del sistema de banco de  proveedores y terceros. 3. Realizar ajustes, documentación y dar solución a los requerimientos de segundo nivel del sistema de contratación y  compras. 4. Realizar ajustes, documentación y dar solución a los requerimientos de segundo nivel del sistema de gestión de concursos JANO 5. Y demas actividades asignadas por el supervisor del contrato </t>
  </si>
  <si>
    <t>DAZA CORREDOR ALEJANDRO PAOLO</t>
  </si>
  <si>
    <t>TECNOLOGO EN SISTEMATIZACION DE DATOS</t>
  </si>
  <si>
    <t>116 - 2023</t>
  </si>
  <si>
    <t>CESAR AUGUSTO FINO  VELANDIA</t>
  </si>
  <si>
    <t>https://community.secop.gov.co/Public/Tendering/ContractNoticePhases/View?PPI=CO1.PPI.22625279&amp;isFromPublicArea=True&amp;isModal=False</t>
  </si>
  <si>
    <t>PRESTAR SUS SERVICIOS TÉCNICOS DE MANERA AUTÓNOMA E INDEPENDIENTE EN LA OFICINA DE QUEJAS, RECLAMOS Y ATENCIÓN AL CIUDADANO RELACIONADOS CON LA PRODUCCIÓN Y  DIFUSIÓN EFECTIVA  DE LA INFORMACIÓN  INSTITUCIONAL,  A TRAVÉS DE PROYECTOS AUDIOVISUALES COMPOSICIÓN Y DIAGRAMACIÓN  DE  PIEZAS GRÁFICAS  ENTRE OTROS, EN  EL MARCO  DE LA RESOLUCIÓN NO.644 DEL 17 DE NOVIEMBRE DE 2017, ACTUALIZAR Y PUBLICAR LA INFORMACIÓN CORRESPONDIENTE EN LAS DIFERENTES PÁGINAS WEB, COORDINAR Y EJERCER ACTIVIDADES DE ATENCIÓN A LA CIUDADANÍA, ASÍ COMO LA ORGANIZACIÓN, PROGRAMACIÓN Y EJECUCIÓN DEL CRONOGRAMA DE FERIAS UNIVERSITARIAS Y EVENTOS DE PROMOCIÓN Y DIVULGACIÓN DE INFORMACIÓN INSTITUCIONAL DE INTERÉS PARA LA CIUDADANÍA, EN CUMPLIMIENTO DE LAS FUNCIONES, OBJETIVOS Y ACTIVIDADES DE LOS PLANES VIGENTES.</t>
  </si>
  <si>
    <t>ACTIVIDADES:1. Brindar atención presencial, telefónica y virtual de calidad a través de los medios disponibles al público, de acuerdo a las necesidades del servicio a la ciudadanía. 2. Diligenciar y remitir el ultimo día del mes la relación en formato virtual de registro de atenciones presenciales, telefónicas y chats mensuales, establecidos por la OQRAC, con sus correspondientes soportes en el formato SIGUD SC-PR-003-FR-005 o los que hagan sus veces. 3.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4. Promover, planear y llevar a cabo la participación en ferias y eventos presenciales o virtuales en colegios, entidades distritales, alcaldías entre otros cuando la dependencia lo requiera, así como su asistencia según asignación del jefe de OQRAC. 5. Gestionar el suministro e inventario del material publicitario requerido en los puntos de atención, ferias y eventos de la Oficina. 6. Actualizar el directorio de la entidad en el PWI y demás información oficial de la OQRAC en la página web. 7. Consolidar los diferentes formatos relacionados con el registro de atención a la ciudadanía por canales presenciales, virtuales o telefónicos, como insumo para los informes de gestión. 8. Apoyar en el desarrollo de las actividades planteadas en el Plan de Acción, Plan Anticorrupción y Atención al Ciudadano, Mapa de Riesgos, MIPG, planes de mejoramiento y demás planes del año en curso, que sean designadas por la OQRAC.</t>
  </si>
  <si>
    <t>OFICINA DE QUEJAS Y RECLAMOS</t>
  </si>
  <si>
    <t xml:space="preserve">TECNÓLOGO COMUNICACION SOCIAL </t>
  </si>
  <si>
    <t>94-01</t>
  </si>
  <si>
    <t>DIEGO| ALEXANDER CASTELLANOS JIMENEZ</t>
  </si>
  <si>
    <t>https://community.secop.gov.co/Public/Tendering/ContractNoticePhases/View?PPI=CO1.PPI.22612473&amp;isFromPublicArea=True&amp;isModal=False</t>
  </si>
  <si>
    <t>EN VIRTUD DEL PRESENTE CONTRATO EL CONTRATISTA SE COMPROMOTE A PRESTAR LOS SERVICIOS DE APOYO A LA GESTIÓN, COMO TECNÓLOGO DE MANERA AUTÓNOMA E INDEPENDIENTE, PARA ADMINISTRACIÓN DE KNOWAGE, SOPORTE DEL SISTEMA KNOWAGE, GESTIÓN DE REPORTES SNIES Y SPADIES Y REPORTES DE SISTEMAS DE GESTIÓN ACADÉMICO DE ACUERDO A REQUERIMIENTOS,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</si>
  <si>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Realizar ajustes, documentación y dar solución a los requerimientos de segundo nivel de la bodega de datos   2. Generar reportes para SNIES y SPADIES  3. Administrar la bodega de datos  4. Apoyo en la solución de requerimientos de segundo nivel del sistema de gestión académica  5. Realizar la gestión con entidades externas sobre la posibilidad técnica de interoperabilidad y de intercambio de datos  6. Generar de reportes especializados y dash boards solicitados por la alta gerencia 7. Y demas actividades asignadas por el supervisor del contrato </t>
  </si>
  <si>
    <t>INGENIERO MULTIMEDIA</t>
  </si>
  <si>
    <t>122 - 2023</t>
  </si>
  <si>
    <t>DIANA ALEXANDRA TAFUR LOZANO</t>
  </si>
  <si>
    <t>https://community.secop.gov.co/Public/Tendering/ContractNoticePhases/View?PPI=CO1.PPI.22625954&amp;isFromPublicArea=True&amp;isModal=False</t>
  </si>
  <si>
    <t>PRESTAR SUS SERVICIOS PROFESIONALES DE MANERA AUTÓNOMA E INDEPENDIENTE EN LA OFICINA DE QUEJAS, RECLAMOS Y ATENCIÓN AL CIUDADANO RELACIONADOS CON LA CONSOLIDACIÓN, ANÁLISIS Y SEGUIMIENTO DE LOS TEMAS QUE TIENEN MAYOR INCIDENCIA EN LA INTERPOSICIÓN DE QUEJAS, RECLAMOS, PETICIONES Y DEMÁS ACCIONES CIUDADANAS, ASÍ COMO, ACTIVIDADES DE APOYO EN COMUNICACION Y DIVULGACIÓN DE LA INFORMACIÓN DE LA OQRAC QUE GARANTICEN LA CALIDAD Y MEJORA CONTINUA EN LA ATENCIÓN A LA CIUDADANÍA, CONFORME A LAS FUNCIONES DE LA OQRAC, OBJETIVOS Y ACTIVIDADES DE LOS PLANES VIGENTES.</t>
  </si>
  <si>
    <t>ACTIVIDADES: 1. Promover, planear y coordinar la asistencia en ferias y eventos presenciales o virtuales en colegios, entidades distritales, alcaldías entre otros cuando la dependencia lo requiera, que promueva, promocione y divulgue la información misional de la Institución. 2. Apoyar el registro de PQRS en el Sistema Distrital para la gestión de Peticiones Ciudadanas - Bogotá te Escucha. 3. Brindar atención a la ciudadanía en lo referente a información institucional, a través del chat institucional de acuerdo a las necesidades del servicio. 4. Asistir a las sesiones, reuniones y comités siempre y cuando sea asignado por el jefe de la Oficina. 5. Actualizar la Pagina Web de la OQRAC. 6.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</si>
  <si>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ADMINISTRADOR FINANCIERO</t>
  </si>
  <si>
    <t>127-2023</t>
  </si>
  <si>
    <t xml:space="preserve">ARGENIS   PATIÑO  LONDOÑO </t>
  </si>
  <si>
    <t>https://community.secop.gov.co/Public/Tendering/ContractNoticePhases/View?PPI=CO1.PPI.22594948&amp;isFromPublicArea=True&amp;isModal=False</t>
  </si>
  <si>
    <t>PRESTAR LOS SERVICIOS TÉCNICOS DE MANERA AUTÓNOMA E INDEPENDIENTE EN LA GESTIÓN ADMINISTRATIVA, ACADÉMICA Y COMUNICACIONAL DEL PROYECTO ACADÉMICO DE INVESTIGACIÓN Y EXTENSIÓN DE PEDAGOGÍA-PAIEP DE LA FACULTAD DE CIENCIAS Y EDUCACIÓN DE LA UNIVERSIDAD DISTRITAL.</t>
  </si>
  <si>
    <t>ACTIVIDADES ESPCÍFICAS: 1. Apoyar la gestión administrativa del Consejo Curricular (asistencia y elaboración de actas y respuestas). 2. Proyectar y realizar el seguimiento del presupuesto asignado al proyecto curricular y apoyar la organización de los eventos que se realicen. 3. Apoyar a la coordinación en la elaboración de horarios, inscripciones, adiciones, cancelaciones, carga académica, registros de notas, novedades y transferencias. 4. Apoyar la gestión de la contratación de docentes de vinculación especial, incluyendo las convocatorias abreviadas que el proyecto requiera. 5. Elaborar informes de acuerdo con los requerimientos hechos por la coordinación. 6. Apoyar el proceso de verificación de los planes de trabajo de los docentes de acuerdo a la normatividad vigente. 7. Realizar actividades administrativas de apoyo a la docencia, cumplidos, informes y demás. 8. Apoyar el proceso de evaluación docente. 9. Organizar y controlar el archivo físico y digital de los documentos. 10. Atención a la comunidad Universitaria y externos, por medio de correo electrónico, telefónicamente y personalmente. 11. Manejo de las redes de comunicación, como Facebook y página web. 12. Demás funciones conexas y complementarias a la naturaleza del objeto del contrato y la propuesta de servicios presentada por el contratista, que imparta el supervisor al contratista.</t>
  </si>
  <si>
    <t>MACARENA - A</t>
  </si>
  <si>
    <t>FACULTAD DE CIENCIAS Y EDUCACION</t>
  </si>
  <si>
    <t>LANDAZABAL CUERVO DIANA PATRICIA</t>
  </si>
  <si>
    <t xml:space="preserve">OMER CALDERON </t>
  </si>
  <si>
    <t>DECANO FACULTAD CIENCIAS Y EDUCACIÓN</t>
  </si>
  <si>
    <t xml:space="preserve">LICENCIADA EN PEDAGOGIA INFANTIL </t>
  </si>
  <si>
    <t>INVESTIGACION Y EXTENSION DE PEDAGOGIA</t>
  </si>
  <si>
    <t>CARRERA 3 26A-40</t>
  </si>
  <si>
    <t>SUSPENSIÓN</t>
  </si>
  <si>
    <t>131-2023</t>
  </si>
  <si>
    <t>ELIZABETH  PINTO SOCHA</t>
  </si>
  <si>
    <t>https://community.secop.gov.co/Public/Tendering/ContractNoticePhases/View?PPI=CO1.PPI.22594065&amp;isFromPublicArea=True&amp;isModal=False</t>
  </si>
  <si>
    <t>PRESTAR SERVICIOS PROFESIONALES ESPECIALIZADOS, DE MANERA AUTÓNOMA E INDEPENDIENTE EN EL ACOMPAÑAMIENTO Y ASESORAMIENTO DE LOS PROCESOS ADMINISTRATIVOS Y ACADÉMICOS EN LA DECANATURA DE LA FACULTAD DE CIENCIAS Y EDUCACIÓN</t>
  </si>
  <si>
    <t>ACTIVIDAES ESPECÍFICAS: 1. Orientar a las dependencias de la Decanatura de la Facultad de Ciencias y Educación, en sustentación y trámite de requerimientos administrativos. 2 Gestionar procesos administrativos que coadyuven a actividades precontractuales para: contratación de prestación de servicios, docentes y proveedores de la Facultad de Ciencias y Educación - FCE, 3. Asesorar a la Decanatura y a los proyectos curriculares de la FCE en los procesos académico administrativos que se generen.  4. Prestar acompañamiento a la Decanatura en los procesos relacionados con los diferentes comités de la Facultad . 5 Proyectar respuestas a las peticiones, elevadas por las diferentes unidades académico administrativas Rectoría y Vicerrectorías de la UD. 6 Asesorar las actividades de auditoría relacionadas con la Decanatura de la FCE.7  Elaborar el informe de gestión de la facultad,  8 Elaborar el Plan de Acción de la Facultad. 9. Brindar asesoría para las respuestas de auditoria internas y externas .10 Participar y asistir en la construcción y articulación institucional de planes estratégicos, PUI-Proyecto Universitario Institucional, PED-Plan Estratégico de Desarrollo, Plan de Acción, Plan Maestro de Desarrollo Físico,  11. Revisar y apoyar el proceso de evaluación docente.  12 Revisar informes de gestión de los proyectos curriculares . 13 Tramitar las solicitudes de concurso de los docentes de la facultad en lo relacionado a la publicación y asesoría en la contratación.</t>
  </si>
  <si>
    <t>CALDERON  OMER</t>
  </si>
  <si>
    <t>ADMINISTRADORA DE EMPRESAS</t>
  </si>
  <si>
    <t>124 - 2023</t>
  </si>
  <si>
    <t>ELIANA PAOLA AREVALO MORALES</t>
  </si>
  <si>
    <t>https://community.secop.gov.co/Public/Tendering/ContractNoticePhases/View?PPI=CO1.PPI.22626325&amp;isFromPublicArea=True&amp;isModal=False</t>
  </si>
  <si>
    <t>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t>
  </si>
  <si>
    <t>ACTIVIDADES: 1. Brindar atención presencial, telefónica y virtual de calidad a través de los medios disponibles al público, de acuerdo a las necesidades del servicio de atención a la ciudadanía, en lo referente a información institucional.  2. Diligenciar y remitir el ultimo día del mes la relación en formato de registro de atenciones presenciales, telefónicas y chats mensuales, con sus correspondientes soportes físicos en el formato SIGUD SC-PR-003-FR-005 o los que hagan sus veces. 3. Apoyar a la dependencia por necesidad en eventos, ferias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6. Apoyar las capacitaciones, divulgación y sensibilizaciones programadas por la OQRAC enfocadas al mejoramiento del servicio al ciudadano que respondan a los objetivos, planes y programas para la vigencia 2023. 7. Apoyar en el desarrollo de las actividades planteadas en el Plan de Acción, Plan Anticorrupción y Atención al Ciudadano, Mapa de Riesgos, MIPG, planes de mejoramiento y demás planes del año en curso, que sean designadas por la OQRAC.</t>
  </si>
  <si>
    <t>AUXILIAR ADMINISTRATIVO</t>
  </si>
  <si>
    <t>137-2023</t>
  </si>
  <si>
    <t>BEATRIZ CECILIA MANRIQUE MUÑOZ</t>
  </si>
  <si>
    <t>https://community.secop.gov.co/Public/Tendering/ContractNoticePhases/View?PPI=CO1.PPI.22592361&amp;isFromPublicArea=True&amp;isModal=False</t>
  </si>
  <si>
    <t>PRESTAR SERVICIOS PROFESIONALES DE MANERA AUTÓNOMA E INDEPENDIENTE, EN EL ACOMPAÑAMIENTO Y ASESORAMIENTO JURÍDICO Y EN LOS PROCESOS CONTRACTUALES QUE SE DESARROLLEN EN LA FACULTAD DE CIENCIAS Y EDUCACIÓN.</t>
  </si>
  <si>
    <t>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macro y específicos interinstitucionales, de cooperación, de pasantías y los demás que requiera la Unidad de Extensión de la Facultad de Ciencias y Educación, 4.  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 6. Analizar y proyectar los actos administrativos de pérdida de calidad de estudiante, 7. Prestar acompañamiento a la secretaria académica durante las visitas administrativas y penales que realicen las autoridades competentes, 8. Acompañar y brindar las recomendaciones necesarias al desarrollo de las sesiones del consejo de facultad ¿ FCE y proyectar los actos administrativos que éste considere pertinente, 9. Revisar las resoluciones modificatorias relacionadas con el cambio de fechas y/o lugares en los rubros de la facultad, en acompañamiento del profesional financiero de la FCE, 10. Proyectar las respuestas a las peticiones, quejas y reclamos (PQR) del SDQS, de acuerdo a su competencia, 11.   Acompañar las actividades de auditoría relacionadas con la Decanatura de la FCE</t>
  </si>
  <si>
    <t xml:space="preserve"> ABOGADO</t>
  </si>
  <si>
    <t>133-2023</t>
  </si>
  <si>
    <t>CARLOS ROBERTO LAMPREA CERVERA</t>
  </si>
  <si>
    <t>https://community.secop.gov.co/Public/Tendering/ContractNoticePhases/View?PPI=CO1.PPI.22594590&amp;isFromPublicArea=True&amp;isModal=False</t>
  </si>
  <si>
    <t>PRESTAR SERVICIOS PROFESIONALES DE MANERA AUTÓNOMA E INDEPENDIENTE, EN LAS ACTIVIDADES_x000D_
RELACIONADAS CON LA EJECUCIÓN DE LOS RUBROS PRESUPUESTALES, ELABORACIÓN DE CONTRATACIÓN DE DOCENTES DE VINCULACIÓN ESPECIAL ASIGNADOS A LA FACULTAD DE CIENCIAS Y EDUCACIÓN</t>
  </si>
  <si>
    <t>120 - 2023</t>
  </si>
  <si>
    <t>OLGA LUCIA MONTILLA RODRIGUEZ</t>
  </si>
  <si>
    <t>https://community.secop.gov.co/Public/Tendering/ContractNoticePhases/View?PPI=CO1.PPI.22625907&amp;isFromPublicArea=True&amp;isModal=False</t>
  </si>
  <si>
    <t>PRESTAR SUS SERVICIOS TÉCNICOS DE MANERA AUTÓNOMA E INDEPENDIENTE EN LA OFICINA DE QUEJAS, RECLAMOS Y ATENCIÓN AL CIUDADANO RELACIONADOS CON ACTIVIDADES DE ATENCIÓN A LA CIUDADANÍA EN LOS DIFERENTES CANALES DE ATENCIÓN PARA TAL FIN Y LA PROYECCIÓN DE DOCUMENTOS ESTANDARIZADOS DE INFORMACIÓN INSTITUCIONAL, COMO HERRAMIENTAS DE APOYO QUE GARANTICEN CALIDAD Y MEJORA CONTINUA EN EL SERVICIO A LA CIUDADANÍA, CONFORME A LAS FUNCIONES DE LA OQRAC, OBJETIVOS Y ACTIVIDADES DE LOS PLANES VIGENTES.</t>
  </si>
  <si>
    <t>ACTIVIDADES:1. Brindar atención presencial, virtual y telefónica de calidad a través de los medios disponibles al público, de acuerdo a las necesidades del servicio a la ciudadanía. 2. Brindar respuesta a solicitudes de acceso a la información recibidas por los distintos canales de atención de la OQRAC. 3. Diligenciar y remitir el ultimo día del mes la relación en formato de registro de atenciones presenciales, telefónicas y chats mensuales, establecidos por la OQRAC, con sus correspondientes soportes físicos en el formato SIGUD SC-PR-003-FR-005 o los que hagan sus veces. 4. Apoyar a la dependencia por necesidad en eventos, ferias, capacitaciones, divulgación y sensibilizaciones programadas por la OQRAC enfocadas al mejoramiento del servicio al ciudadano que respondan a los objetivos, planes y programas para la vigencia 2023 y/o las que sea asignado por el jefe de OQRAC. 5.Reportar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6.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7. Elaborar documentos estandarizados con contenido de información institucional de interés a la comunidad universitaria y ciudadanía en general. 8.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</si>
  <si>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371-1</t>
  </si>
  <si>
    <t>EDGARDO DE JESUS  BOLIVAR LUBO</t>
  </si>
  <si>
    <t>https://community.secop.gov.co/Public/Tendering/ContractNoticePhases/View?PPI=CO1.PPI.22627826&amp;isFromPublicArea=True&amp;isModal=False</t>
  </si>
  <si>
    <t>EN VIRTUD DEL PRESENTE CONTRATO, EL CONTRATISTA SE COMPROMETE A PRESTAR EL SERVICIO DE APOYO TÉCNICO DE MANERA AUTÓNOMA E INDEPENDIENTE  DESARROLLANDO ACTIVIDADES DE MANTENIMIENTO PREVENTIVO, CORRECTIVO Y TRASLADOS DE PLANTA FÍSICA Y MANTENIMIENTO EN SISTEMAS ELÉCTRICOS EN LAS SEDES VIVERO Y PORVENIR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</si>
  <si>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Elaborar y entregar el plan de trabajo, documentación requerida para pago de honorarios mensual, informe final y repositorio, según el calendario establecido y requerimientos de la supervisión.  9. Las demás obligaciones específicas y generales asignadas por el supervisor del contrato en cumplimiento de su objeto contractual.</t>
  </si>
  <si>
    <t>111- 2023</t>
  </si>
  <si>
    <t>LEADY NATALY CORREDOR BUSTAMANTE</t>
  </si>
  <si>
    <t>https://community.secop.gov.co/Public/Tendering/ContractNoticePhases/View?PPI=CO1.PPI.22622341&amp;isFromPublicArea=True&amp;isModal=False</t>
  </si>
  <si>
    <t>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Y DEMÁS FUNCIONES DE LA OQRAC, OBJETIVOS Y ACTIVIDADES DE LOS PLANES VIGENTES.</t>
  </si>
  <si>
    <t>ACTIVIDADES:1. Consolidar la información de la recepción y trámite de las acciones ciudadanas por los distintos puntos de atención como insumo para la elaboración de informes técnicos mensuales dirigidos a la Subdirección de Servicio de la Alcaldía Mayor de Bogotá, Veeduría Distrital, Rectoría y Secretaria General de la UDFJC. 2. Consolidar la información y elaborar el informe trimestral de gestión de la OQRAC, de conformidad con la Resolución 204 de 2021. 3.Consolidar información y proyectar respuesta a requerimientos de informes asignados por el jefe de la OQRAC. 4. Brindar soporte técnico a los usuarios funcionarios de la UDFJC en el Sistema - Bogotá te escucha, en cuanto a capacitación, recepción, registro, asignación de peticiones, creación, actualización de usuarios y restablecimiento de contraseñas. 5. Revisar y actualizar junto con el jefe de la OQRAC los procesos y procedimientos aprobados en el SIGUD. 6. Asistir a las sesiones, reuniones, comités Y ferias universitarias siempre y cuando sea asignado por el jefe de la Oficina. 7. Apoyar las capacitaciones, divulgación y sensibilizaciones programadas por la OQRAC enfocadas al mejoramiento del servicio al ciudadano que respondan a los objetivos, planes y programas para la vigencia 2023. 8. Actualizar la información relativa a los diferentes trámites contenidos en la guía de trámites y servicios del distrito. 9. Apoyar el desarrollo y Monitorear el desarrollo y cumplimiento de las actividades planteadas en el Plan de Acción, Plan Anticorrupción y Atención al Ciudadano, Mapa de Riesgos, Planes de Mejoramiento y MIPG del año en curso, que sean designadas por la OQRAC. 10. Solicitar la actualización y publicación de la información publica de conformidad con la Ley 1712 de 2014 a las unidades académico administrativas fuente y realizar la publicación en el portal de transparencia de la institución, así como, informar periódicamente el estado del Portal de Transparencia y Acceso a la Información de la UDFJC.</t>
  </si>
  <si>
    <t>114 -2023</t>
  </si>
  <si>
    <t>LAURA NATALIA BELTRAN MALAGON</t>
  </si>
  <si>
    <t>https://community.secop.gov.co/Public/Tendering/ContractNoticePhases/View?PPI=CO1.PPI.22625249&amp;isFromPublicArea=True&amp;isModal=False</t>
  </si>
  <si>
    <t>PRESTAR SERVICIOS PROFESIONALES DE MANERA AUTÓNOMA E INDEPENDIENTE EN LA OFICINA DE QUEJAS, RECLAMOS Y ATENCIÓN AL CIUDADANO RELACIONADOS CON ACTIVIDADES DE APOYO A LA SUPERVISIÓN CONTRACTUAL ADSCRITAS A LA JEFATURA DE LA OQRAC, PROYECCIÓN Y ELABORACIÓN DE DOCUMENTOS PREVIOS INHERENTES A LOS CONTRATOS DE APOYO DE LA DEPENDENCIA, ASÍ MISMO CON LA RECEPCIÓN, USO Y ARCHIVO DE DOCUMENTOS INTERNOS Y EXTERNOS, ACTIVIDADES DE ATENCIÓN A LA COMUNIDAD UNIVERSITARIA Y A LA CIUDADANÍA, EN LOS DIFERENTES CANALES DE ATENCIÓN PARA TAL FIN, CONFORME A LAS FUNCIONES DE LA OQRAC, OBJETIVOS Y ACTIVIDADES DE LOS PLANES VIGENTES.</t>
  </si>
  <si>
    <t>ACTIVIDADES: 1. Manejar y mantener informado al jefe de la dependencia de la agenda diaria de reuniones, actividades, eventos, comités, ferias programadas para la dependencia. 2. Llevar el control, gestionar, informar y realizar el seguimiento de la correspondencia enviada y recibida en la dependencia en los distintos canales y puntos de atención. 3. Ser el responsable del manejo, control, y buen uso del correo institucional de la oficina. 4. Mantener el control de papelería y realizar las solicitudes respectivas de elementos de oficina dependencia competente. 5. Prestar atención presencial, virtual y/o telefónica al público de acuerdo a las necesidades del servicio de atención a la ciudadanía. 6. Diligenciar y remitir el ultimo día del mes la relación en formato virtual de registro de atenciones presenciales y telefónicas y el registro de atención chat mensuales, establecidos por la OQRAC, con sus correspondientes soportes físicos en el formato SIGUD SC-PR-003-FR-005 o los que hagan sus veces. 7. Archivar los documentos de la oficina de acuerdo al sistema de clasificación alfa- numérica, series, subseries, descripción, nombres o fechas de la documentación tal como lo indica la Tabla de Retención Documental GD-FR-003 OQRAC código 1007.21. 8. Informar al personal relacionado con la OQRAC, toda decisión y actuación de la Institución allegada a través de correo electrónico, teléfono y correspondencia. 9. Apoyar operativamente en el proceso contractual de prestación de servicios de la OQRAC, así mismo como la supervisión contractual adscrita a la Jefatura. 10. Asistir a las sesiones, reuniones, comités y ferias siempre y cuando sea asignado por el jefe de la Oficina. 11. Apoyar en el desarrollo de las actividades planteadas en el Plan de Acción, Plan Anticorrupción y Atención al Ciudadano, Mapa de Riesgos, MIPG, planes de mejoramiento y demás planes del año en curso, que sean designadas por OQRAC.</t>
  </si>
  <si>
    <t>104 -2023</t>
  </si>
  <si>
    <t>MONICA ALEJANDRA SANCHEZ  MORENO</t>
  </si>
  <si>
    <t>https://community.secop.gov.co/Public/Tendering/ContractNoticePhases/View?PPI=CO1.PPI.22620418&amp;isFromPublicArea=True&amp;isModal=False</t>
  </si>
  <si>
    <t>PRESTAR SUS SERVICIOS ASISTENCIALES DE MANERA AUTÓNOMA E INDEPENDIENTE EN LA OFICINA DE QUEJAS, RECLAMOS Y ATENCIÓN AL CIUDADANO RELACIONADOS CON  ACTIVIDADES DE ATENCIÓN A LA CIUDADANÍA EN LOS DIFERENTES CANALES DE ATENCIÓN,  ASÍ COMO APOYO A ACTIVIDADES DE LA OFICINA, CONFORME A LAS FUNCIONES DE LA OQRAC, OBJETIVOS Y ACTIVIDADES DE LOS PLANES VIGENTES.</t>
  </si>
  <si>
    <t>ACTIVIDADES: 1. Brindar atención presencial, telefónica y virtual de calidad a través de los medios disponibles al público, de acuerdo a las necesidades del servicio de atención a la ciudadanía, en lo referente a información institucional. 2.Diligenciar y remitir el ultimo día del mes la relación en formato virtual de registro de atenciones presenciales, telefónicas y el registro de atención chat mensuales, establecidos por la OQRAC como medio de seguimiento de las actividades desarrolladas de atención al ciudadano de la UDFJC, con sus correspondientes soportes físicos en el formato SIGUD SC-PR-003-FR-005 o los que hagan sus veces.  3. Apoyar a la dependencia por necesidad en eventos, ferias universitarias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6. Apoyar el registro de PQRS en el Sistema Distrital para la Gestión de Peticiones Ciudadanas - Bogotá te Escucha. 7.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</si>
  <si>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327-2023</t>
  </si>
  <si>
    <t>LEYDA CATHERINE LANCHEROS CENDALES</t>
  </si>
  <si>
    <t>https://community.secop.gov.co/Public/Tendering/ContractNoticePhases/View?PPI=CO1.PPI.22646917&amp;isFromPublicArea=True&amp;isModal=False</t>
  </si>
  <si>
    <t>EN VIRTUD DEL PRESENTE CONTRATO, EL/LA CONTRATISTA SE COMPROMETE A PRESTAR SUS SERVICIOS PROFESIONALES ESPECIALIZADOS COMO ABOGADA DE MANERA AUTÓNOMA E INDEPENDIENTE EN LA REVISIÓN JURÍDICA DE LOS DOCUMENTOS PRECONTRACTUALES, CONTRACTUALES Y POST CONTRACTUALES GENERADOS PARA LOS CONTRATOS  DE ÓRDENES DE SERVICIOS,  ÓRDENES DE COMPRA Y CONTRATOS DE PRESTACIÓN DE SERVICIOS DE LA OFICINA JURÍDICA, AL IGUAL QUE EL TRÁMITE DE PROCESOS DE CONTRATACIÓN PÚBLICA DE PERSONAL DEL CIDC Y REVISTAS CIENTÍFICAS;  Y GESTIÓN EN EL TRÁMITE DE NÓMINAS; REGISTRO Y CONTROL DE PAGOS DEL CENTRO DE INVESTIGACIONES Y DESARROLLO CIENTÍFICO.</t>
  </si>
  <si>
    <t>1.Elaborar Plan Individual de Trabajo.2.Realizar trámite contractual y Otrosí de los servicios de los apoyos editoriales de las revistas y personal del CIDC, con el sistema SICAPITAL y SECOP II.3. Revisar y emitir observaciones frente a la documentación precontractual de los procesos de contratación del CIDC, así como la revisión de contratos, resoluciones, estudios previos, actas de aprobación de pólizas, y demás que se requieran de revisión jurídica.4.Realizar proyección y revisión, de actas de liquidación, suspensión, reinicio, cesión de contratos del CIDC .5.Apoyar y conceptuar jurídicamente temas relacionados con la gestión de proyectos de investigación consultados por la dirección del CIDC, y realización de informes de contratación requeridos por los entes de control internos o externos.6.Revisar documentación, y elaborar el formato de nómina para el trámite de pago del personal del CIDC y elaboración de autorización de giro, actas de inicio de los pagos radicados en el CIDC, con registro en las bases de datos y plataformas informáticas.7. Llevar a cabo el control, registro y gestión de los pagos realizados al personal del CIDC y OTRI, a las Unidades de Investigación y los contratos asociados a los proyectos de investigación y equipo editorial de las revistas 8. Realizar solicitudes y gestión contractual necesaria para el trámite de reversión de los desembolsos de vigencias anteriores inherentes a las obligaciones contractuales gestionadas a través del CIDC, así como registro de reintegro de saldos, en la ficha de balance de rubros de los proyectos de investigación en el SICIUD.9.Apoyar la revisión contractual de los proyectos de investigación para el cierre de los mismos.10.Atender los requerimientos de contratación pública, de manera oportuna y eficiente.11.Intervenir en reuniones y eventos que la Dirección del CIDC considere oportuno 12. Las demás que le asigne la supervisión del contrato, en cuanto estén acordes y se relacionen con el objeto del mismo.</t>
  </si>
  <si>
    <t>CENTRO DE INVESTIGACIONES Y DESARROLLO CIENTIFICO</t>
  </si>
  <si>
    <t>PARRADO ROSSELLI ANGELA</t>
  </si>
  <si>
    <t>ANGELA PARRADO ROSSELLI</t>
  </si>
  <si>
    <t>DIRECTOR CENTRO DE INVESTIGACIONES Y DESARROLLO CIENTIFICO</t>
  </si>
  <si>
    <t>ABOGADA (EN CURSO)</t>
  </si>
  <si>
    <t>379-1</t>
  </si>
  <si>
    <t>JAVIER  DIAZ RUIZ</t>
  </si>
  <si>
    <t>https://community.secop.gov.co/Public/Tendering/ContractNoticePhases/View?PPI=CO1.PPI.22627891&amp;isFromPublicArea=True&amp;isModal=False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</si>
  <si>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ARCHIVO, ,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</si>
  <si>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todo lo relacionado con la foliación, rotulación, clasificación, digitalización y archivo de los documentos correspondientes a la vigencia del contrato y demás documentos que ingresen al archivo de la Decanatura, generando el registro pertinente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Organizar la información de manera física y digital relacionada con la correspondencia enviada y recibida de conformidad a los manuales y normatividad de archivo y gestión de la Institución, según tablas de retención documental.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</si>
  <si>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 xml:space="preserve"> $          3.102.443,00</t>
  </si>
  <si>
    <t>144-2023</t>
  </si>
  <si>
    <t>KATHERINE ANDREA CUARTAS  CASTRO</t>
  </si>
  <si>
    <t>https://community.secop.gov.co/Public/Tendering/ContractNoticePhases/View?PPI=CO1.PPI.22580659&amp;isFromPublicArea=True&amp;isModal=False</t>
  </si>
  <si>
    <t>PRESTAR SERVICIOS DE ASESORÍA DE MANERA AUTÓNOMA E INDEPENDIENTE EN LA RECTORÍA DE LA UNIVERSIDAD DISTRITAL, PARA LA ELABORACIÓN Y PUESTA EN MARCHA DEL PLAN DE DESARROLLO 2022 - 2025 MATERIALIZANDO LA VISIÓN DE LA ALTA DIRECCIÓN EN LOS OBJETIVOS, METAS E INDICADORES DE GESTIÓN, ASÍ COMO BRINDAR ACOMPAÑAMIENTO A LOS PROCESOS DE FORMULACIÓN, SUSTENTACIÓN Y APROBACIÓN DE LA REFORMA A LOS ESTATUTOS Y SU ARTICULACIÓN CON LA PUESTA EN MARCHA DEL PLAN DE DESARROLLO.</t>
  </si>
  <si>
    <t xml:space="preserve">ASESOR TIPO I Actividades: Elaborar un Plan Individual de Trabajo que permita cumplir con el Objeto del Contrato, de conformidad con los lineamientos dados por la Oficina Asesora de Planeación y Control. a. Asesorar la actualización y puesta en marcha del Plan de Desarrollo de la Universidad Distrital Francisco José de Caldas. b. Generar estrategias y procesos de articulación con la Oficina Asesora de Planeación para el desarrollo, seguimiento de los objetivos, metas e indicadores trazados en el plan indicativo 2022-2025 c. Participar en la elaboración de diagnósticos y estudios confiados por la administración para la formulación de políticas, planes, programas y proyectos que deba desarrollar la entidad para el cumplimiento de su misión. d. Asesorar en los componentes administrativo y técnico, la formulación, estructuración, presentación y trámite de aprobación ante el Consejo Superior Universitario, de la reforma a los estatutos de la Universidad e. Asesorar los procesos de articulación desde la Rectoría para la puesta en marcha de las reformas en la estructura orgánica de la Universidad.f. Consolidar y elaborar los informes, análisis y presentaciones requeridas por el Rector para ser presentados ante el Consejo Superior Universitario, instancias colegiadas, entes de control y dependencias de la Universidad tanto internas como externas. g. Presentar informes y documentos relacionados con el SUE y/o ASCUN requeridos por el Rector. h. Presentar informes mensuales y trimestrales para el informe de gestión que debe presentar la Rectoría ante la Oficina Asesora de Planeación y Control. i. Elaborar el plan de mejoramiento, plan de acción e informes de seguimiento y gestión, y demás propios de la Rectoría, así como asesorar sobre las acciones necesarias para mitigar los hallazgos del Despacho resultado de las auditorías internas y externas. </t>
  </si>
  <si>
    <t>RECTORIA</t>
  </si>
  <si>
    <t>TARAZONA BERMUDEZ GIOVANNY MAURICIO</t>
  </si>
  <si>
    <t>GIOVANNY MAURICIO TARAZONA BERMUDEZ</t>
  </si>
  <si>
    <t>RECTOR</t>
  </si>
  <si>
    <t xml:space="preserve">INGENIERA INDUSTRIAL </t>
  </si>
  <si>
    <t>138 de 2023</t>
  </si>
  <si>
    <t>JOHANNA CAROLINA CASTAÑO GONZALEZ</t>
  </si>
  <si>
    <t>https://community.secop.gov.co/Public/Tendering/ContractNoticePhases/View?PPI=CO1.PPI.22629780&amp;isFromPublicArea=True&amp;isModal=False</t>
  </si>
  <si>
    <t>PRESTAR SERVICIOS DE ASESORÍA ESPECIALIZADO DE MANERA AUTÓNOMA E INDEPENDIENTE EN LA RECTORÍA DE LA UNIVERSIDAD DISTRITAL, MEDIANTE LA GENERACIÓN DE CONCEPTOS JURÍDICOS, REVISIÓN, AJUSTE Y PROYECCIÓN DE ACTOS ADMINISTRATIVOS, Y RESPUESTAS A REQUERIMIENTOS INTERNOS Y EXTERNOS; ASÍ MISMO BRINDAR ACOMPAÑAMIENTO EN LOS COMITÉS Y CONSEJOS EN QUE HAGA PARTE EL RECTOR Y ASESORAR LOS ASUNTOS ACADÉMICOS DE LA UNIVERSIDAD EN QUE LA RECTORÍA LO REQUIERA  Y EN GENERAL ASESORAR AL SEÑOR RECTOR EN TODOS LOS ASPECTOS DE TIPO LEGAL.</t>
  </si>
  <si>
    <t>ASESOR TIPO II ACTIVIDADES: a.	Asesorar jurídicamente a la rectoría en aspectos jurídicos de tipo laboral, disciplinario, contractual, administrativo y fiscal que sean del interés del despacho del señor rector. b.	Asesorar jurídicamente a la rectoría en los asuntos académicos de la Universidad en que la Rectoría lo requiera. c.	Asesorar jurídicamente a la rectoría en los asuntos disciplinarios de la Universidad en que la Rectoría lo requiera. d.	Analizar los requerimientos y situaciones de tipo jurídico y legal que involucren al rector y proyectar las respuestas pertinentes. e.	Elaborar y tramitar actos administrativos, oficios y/o circulares y demás, que en ejercicio de las competencias del rector estén orientados al desarrollo de políticas, planes y programas del despacho o a cargo del señor Rector. f.	Proyectar y/o revisar las respuestas para firma del señor Rector a los requerimientos efectuados por entidades externas como Secretaría de Educación, Ministerio de Educación, proposiciones enviadas por el Concejo Distrital, Representantes a la Cámara y Senado y demás entidades o entes de control que así lo requieran.g.	Proyectar, revisar y efectuar observaciones a los proyectos de actos administrativos, oficios, circulares y demás documentos para la firma del Rector. h.	Revisar y efectuar observaciones a los actos administrativos de los procesos disciplinarios que por competencia firme el señor Rector. i.	Convocar y participar en mesas de trabajo para el análisis de situaciones jurídicas que comprometan a la institución y establecer posturas jurídicas del despacho respecto a asuntos que afectan los intereses de la administración. j.	Elaborar conceptos jurídicos con relación a temas de interés estratégico del despacho del señor rector k.	Brindar acompañamiento en los comités y consejos en que haga parte el Rector. l.	Subir los informes a un repositorio que para tal efecto elaborará la Rectoría. M.Elaboración de los informes trimestrales del seguimiento al plan de accion Rectoría, según las actividades contractuales asignadas.</t>
  </si>
  <si>
    <t>ASESOR 2</t>
  </si>
  <si>
    <t>DERECHO LABORAL Y SEGURIDAD SOCIAL</t>
  </si>
  <si>
    <t>87-1</t>
  </si>
  <si>
    <t>ADRIANA MILENA PULIDO CHILITO</t>
  </si>
  <si>
    <t>https://community.secop.gov.co/Public/Tendering/ContractNoticePhases/View?PPI=CO1.PPI.22612714&amp;isFromPublicArea=True&amp;isModal=False</t>
  </si>
  <si>
    <t>EN VIRTUD DEL PRESENTE CONTRATO, EL CONTRATISTA SE COMPROMETE A PRESTAR SUS SERVICIOS TECNOLÓGICOS DE APOYO A LA GESTIÓN DE MANERA AUTÓNOMA E INDEPENDIENTE COMO SOPORTE DE PRIMER NIVEL PARA RECIBIR Y DAR ATENCIÓN O TRASLADO A LOS REQUERIMIENTOS DE LOS SISTEMAS DE GESTIÓN ACADÉMICA Y GESTIÓN ADMINISTRATIVA, SEGUIMIENTO Y RESPUESTA PARA EL USUARIO DE LOS CASOS REGISTRADOS Y REALIZACIÓN DE PRUEBAS DE USUARIO PARA LOS SISTEMAS EN DESARROLLO,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</si>
  <si>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Gestionar el correo institucional de la Oficina Asesora de Sistemas con el fin de asegurar que todas las solicitudes recibidas sean gestionadas 2. Recepcionar y evaluar la complejidad de las solicitudes para distribuir los requerimientos entre primer nivel, segundo nivel o transversales según sea el caso. 3. Brindar atención a las solicitudes de usuario sobre el aplicativo académico y administrativo de primer nivel 4. Realizar pruebas de usuario final asignadas para los sistemas que se encuentran en etapa de desarrollo. 5. Administrar usuario de SDQS asignado a la Oficina Asesora de Sistemas brindando atención y solución a las PQRS presentadas por los ciudadanos. 6. Y demás actividades asignadas por el supervisor del contrato </t>
  </si>
  <si>
    <t>TECNÓLOGO GESTION ADMINISTRATIVA</t>
  </si>
  <si>
    <t>140-2023</t>
  </si>
  <si>
    <t>SILVIA  SANCHEZ FAJARDO</t>
  </si>
  <si>
    <t>https://community.secop.gov.co/Public/Tendering/ContractNoticePhases/View?PPI=CO1.PPI.22578844&amp;isFromPublicArea=True&amp;isModal=False</t>
  </si>
  <si>
    <t>PRESTAR SERVICIOS PROFESIONALES ESPECIALIZADOS DE MANERA AUTÓNOMA E INDEPENDIENTE EN LA RECTORÍA DE LA UNIVERSIDAD DISTRITAL, PARA REALIZAR SEGUIMIENTO AL REPARTO Y DISTRIBUCIÓN DE TRÁMITES ENCOMENDADOS A OTRAS DEPENDENCIAS DESDE LA RECTORÍA RELACIONADAS CON REQUERIMIENTOS DE ORGANISMOS EXTERNOS DE TODA NATURALEZA, IGUALMENTE GARANTIZAR EL ARCHIVO DIGITAL DE LA INFORMACIÓN DE ACUERDO CON LOS PROCESOS, PROCEDIMIENTOS Y TRÁMITES ESTABLECIDOS.</t>
  </si>
  <si>
    <t xml:space="preserve">a.	Consolidar los informes de gestión y de seguimiento al plan de acción de Rectoría. b.	Direccionar y gestionar los requerimientos tanto internos como externos y los asignados por el sistema distrital de quejas y soluciones SDQS a la Rectoría y verificar que las respuestas se emitan en términos. c.	Solicitar la información a las diferentes dependencias de la Universidad con el fin de apoyar la estructuración de las respuestas que por competencia le correspondan firmar al señor Rector.    d.	Consolidar la información, proyectar citaciones, actas, oficios y demás documentos en acompañamiento a la secretaría técnica del Comité de Convivencia Laboral. e.	Consolidar y alimentar el sitio de almacenamiento en la nube (OneDrive), con base en la información digitalizada que se genere y se llegue a la Rectoría. f.	Escanear los documentos que se emitan en la Rectoría y archivarlos en el repositorio. g.	Administrar el repositorio de la cuenta: rectoria@udistrital.edu.co  </t>
  </si>
  <si>
    <t>INGENIERA TOPOGRAFICA</t>
  </si>
  <si>
    <t>ESPECIALISTA EN PROYECTOS INFORMATICOS</t>
  </si>
  <si>
    <t>472-2023</t>
  </si>
  <si>
    <t>JULIAN ESTEBAN SUAREZ GARCIA</t>
  </si>
  <si>
    <t>https://community.secop.gov.co/Public/Tendering/ContractNoticePhases/View?PPI=CO1.PPI.22651509&amp;isFromPublicArea=True&amp;isModal=False</t>
  </si>
  <si>
    <t>EN VIRTUD DEL PRESENTE CONTRATO, EL CONTRATISTA SE COMPROMETE A PRESTAR SUS SERVICIOS PROFESIONALES DE MANERA AUTÓNOMA E INDEPENDIENTE, EN LA GESTIÓN ADMINISTRATIVA PARA LA ELABORACIÓN DE ESTUDIOS PREVIOS DE LOS CONTRATOS DE ÓRDENES DE COMPRA Y ÓRDENES DE SERVICIOS; ASÍ COMO EL TRAMITE CONTRACTUAL DE LAS ÓRDENES DE COMPRA DE LOS PROYECTOS DE INVESTIGACIÓN Y DEMÁS PROCESOS DE INVESTIGACIÓN DEL CENTRO DE INVESTIGACIONES Y DESARROLLO CIENTÍFICO</t>
  </si>
  <si>
    <t>Actividades: 1. ELABORAR PLAN INDIVIDUAL DE TRABAJO DE CONFORMIDAD CON LOS LINEAMIENTOS DE LA OFICINA ASESORA DE PLANEACIÓN Y CONTROL. 2. EVALUAR Y ESTABLECER LOS MONTOS REQUERIDOS PARA LAS COMPRAS Y ÓRDENES DE SERVICIOS MEDIANTE ESTUDIO DE MERCADOS COMO INSUMO EN LA CONSTRUCCIÓN DE ESTUDIOS PREVIOS EN EL MARCO DE PROYECTOS DE INVESTIGACIÓN Y NECESIDADES DEL CIDC. 3. ELABORAR ESTUDIOS PREVIOS REQUERIDOS PARA LAS COMPRAS, TRANSFERENCIAS BANCARIAS Y ÓRDENES DE SERVICIOS DE LOS PROYECTOS DE INVESTIGACIÓN. 4. ELABORAR NECESIDADES Y SOLICITUDES DE DISPONIBILIDAD PRESUPUESTAL A TRAVÉS DEL SISTEMA SICAPITAL PARA LAS COMPRAS. 5. PUBLICAR LOS PROCESOS Y DOCUMENTACIÓN DE LAS ÓRDENES DE COMPRA EN EL SECOP II Y ÁGORA SEGÚN REGLAMENTACIÓN Y PARÁMETROS ESTABLECIDOS POR LA UNIVERSIDAD. 6. ELABORAR CUADROS COMPARATIVOS PARA LOS PROCESOS DE COMPRAS Y RECOPILAR DOCUMENTACIÓN CONTRACTUAL JUNTO CON LA VERIFICACIÓN DE LOS DOCUMENTOS LEGALES. 7. REALIZAR SEGUIMIENTO A LAS COMPRAS QUE SE GENEREN EN EL CIDC. 8. REALIZAR LA SOLICITUD DE ELABORACIÓN DE ÓRDENES DE COMPRA, ACTAS DE INICIO, REVISIÓN DEL INFORME DE SUPERVISIÓN, ELABORACIÓN DE CUMPLIDOS PARA EL RESPECTIVO PAGO DE PROVEEDORES. 9. HACER SEGUIMIENTO DE LA EJECUCIÓN PRESUPUESTAL DE LOS PROYECTOS DE INVESTIGACIÓN CORRESPONDIENTE A LAS COMPRAS GENERADAS. 10. REALIZAR LA VERIFICACIÓN Y REGISTRO DE EJECUCIÓN PRESUPUESTAL E INVENTARIOS DE LAS COMPRAS DE LOS PROYECTOS DE INVESTIGACIÓN, Y DAR VISTO BUENO PARA EL CIERRE DEL PROYECTO DE INVESTIGACIÓN. 11. ASISTIR A LAS JORNADAS DE CAPACITACIÓN DE ACUERDO AL ÁREA DEL CONTRATO, INDICADAS POR LA DIRECCIÓN DEL CIDC. 12. LAS DEMÁS QUE LE ASIGNE LA SUPERVISIÓN DEL CONTRATO, EN CUANTO ESTÉN ACORDES Y SE RELACIONEN CON EL OBJETO DEL CONTRATO</t>
  </si>
  <si>
    <t>323-2023</t>
  </si>
  <si>
    <t>MASIEL LORENA CABIATIVA VENEGAS</t>
  </si>
  <si>
    <t>https://community.secop.gov.co/Public/Tendering/ContractNoticePhases/View?PPI=CO1.PPI.22643312&amp;isFromPublicArea=True&amp;isModal=False</t>
  </si>
  <si>
    <t>PRESTAR SERVICIOS ASISTENCIALES, CON EL FIN FORTALECER LOS PROCESOS ADMINISTRATIVOS, DOCUMENTALES Y TECNOLÓGICOS DE ACUERDO A LAS NECESIDADES DE LA OFICINA ASESORA DE CONTROL INTERNO.</t>
  </si>
  <si>
    <t xml:space="preserve">1.Elaborar un Plan Individual de Trabajo que permita cumplir con el Objeto del Contrato, de conformidad con los formatos dados por la Oficina Asesora de Planeación y Control y las obligaciones del contrato. 2.Apoyar las actividades administrativas propias de la Oficina Asesora de Control Interno, atendiendo especialmente la adecuada construcción de los archivos digitales y físicos; registrando la trazabilidad de la información a través de la creación y actualización de archivos en medio digital. 3.Apoyar las actividades administrativas propias de la Oficina Asesora de Control Interno, en la creación usuarios y actualización de la base general de planes de mejoramiento de las auditorías internas y externa en el aplicativo SISIFO. 4.Servir de enlace de la oficina Asesora de Control interno con las demás dependencias y entes de control, para darle solución a los inconvenientes presentados en los sistemas de información institucionales. 5.Realizar la búsqueda de documentación en el archivo físico y digital para darle respuesta a la Personería, Procuraduría, Contraloría, Veeduría Distrital, Oficina de Asuntos Disciplinarios, y seguimiento a mejoras solicitadas por la Oficina Asesora de Sistemas y demás entes nacionales e institucionales. 6.Organizar el archivo documental de la oficina conforme a las normas vigentes de gestión documental y Apoyar técnicamente el proceso de trámite de documentos de archivo. 7.Aplicar las tablas de retención documental de las auditorias y demás documentos que resultaren de fondo documental a organizar. 8.Archivar los documentos de la correspondencia recibida, procesos debidamente diligenciados por el personal de la OACI junto con todos y cada uno de los documentos que se desarrollen en la oficina. 9.Conformar el Archivo digital de los documentos elaborados por el personal de la oficina Asesora de Control Interno. </t>
  </si>
  <si>
    <t>ALFONSO GUTIERREZ GUILLERMO EDUARDO</t>
  </si>
  <si>
    <t>OFICINA ASESORA DE CONTROL INTERNO</t>
  </si>
  <si>
    <t>351-2023</t>
  </si>
  <si>
    <t>YEIMY JOHANA AREVALO HERNANDEZ</t>
  </si>
  <si>
    <t>https://community.secop.gov.co/Public/Tendering/ContractNoticePhases/View?PPI=CO1.PPI.22647502&amp;isFromPublicArea=True&amp;isModal=False</t>
  </si>
  <si>
    <t>PRESTAR SERVICIOS PROFESIONALES ESPECIALIZADOS EN LA VICERRECTORÍA ADMINISTRATIVA Y FINANCIERA DE MANERA AUTÓNOMA E INDEPENDIENTE, DESARROLLANDO ACTIVIDADES A CARGO DE ESTA DEPENDENCIA PARA EL ADECUADO DESARROLLO DE LOS PROCESOS CONTRACTUALES EN SUS DIFERENTES ETAPAS, LA REVISIÓN DE LOS DOCUMENTOS Y ESTUDIOS PREVIOS, CONSOLIDACIÓN DE LOS DOCUMENTOS, ASÍ COMO LAS ACTIVIDADES ASOCIADAS AL COMITÉ ASESOR DE CONTRATACIÓN, EN EL MARCO DE LOS PROCESOS Y PROCEDIMIENTOS DE LA DEPENDENCIA.</t>
  </si>
  <si>
    <t>ACTIVIDADES ESPECIFICAS: a)	Elaborar un Plan Individual de Trabajo que permita cumplir con el Objeto del Contrato, de conformidad con los lineamientos dados por la Oficina Asesora de Planeación y Control. b) Realizar la revisión y análisis de estudios previos, estudios de mercado correspondientes a los procesos de contratación. c) Realizar las gestiones para la colocación de los eventos de cotización y adjudicación de los mismos, elaboración de la orden de compra en la tienda virtual del Estado Colombia. d) Realizar la revisión, análisis, proyección de documentos necesarios para atender las solicitudes de adición y prorroga. e) Elaborar las actas del comité asesor de contratación. f) Apoyo en la elaboración de necesidades en si capital, solicitud de certificados de disponibilidad presupuestal. g) Realizar las actividades necesarias para garantizar la transmisión de los diferentes informes en la plataforma SIVICOF. h) Apoyar la gestión de las actividades propias de la plataforma AGORA y la plataforma SECOP II. i) Realizar la PUBLICACIÓN del plan anual de adquisiciones en el SECOP II Y SUS MODIFICACIONES, de acuerdo con los documentos remitidos y formatos establecidos por el Secop II. j)	Las demás actividades que se requieran para el cumplimiento de la misión de la Vicerrectoría Administrativa.</t>
  </si>
  <si>
    <t>320-2023</t>
  </si>
  <si>
    <t>JESSICA SLENDY PINZÓN RIVERA</t>
  </si>
  <si>
    <t>https://community.secop.gov.co/Public/Tendering/ContractNoticePhases/View?PPI=CO1.PPI.22668307&amp;isFromPublicArea=True&amp;isModal=False</t>
  </si>
  <si>
    <t>EN VIRTUD DEL PRESENTE CONTRATO, EL CONTRATISTA SE COMPROMETE A PRESTAR SUS SERVICIOS PROFESIONALES DE MANERA AUTÓNOMA E INDEPENDIENTE EN EL CENTRO DE INVESTIGACIONES Y DESARROLLO CIENTÍFICO PARA EL MONITOREO Y ACOMPAÑAMIENTO ADMINISTRATIVO DE LOS GRUPOS, SEMILLEROS Y REDES DE INVESTIGACIÓN; APOYO EN LA FORMULACIÓN Y SEGUIMIENTO DE CONVOCATORIAS INTERNAS DEL CENTRO DE INVESTIGACIONES Y DESARROLLO CIENTÍFICO</t>
  </si>
  <si>
    <t>Actividades: 1. ELABORAR UN PLAN INDIVIDUAL DE TRABAJO QUE PERMITA CUMPLIR CON EL OBJETO DEL CONTRATO, DE CONFORMIDAD CON LOS LINEAMIENTOS DADOS POR LA OFICINA ASESORA DE PLANEACIÓN Y CONTROL.  2. MANTENER EL SEGUIMIENTO A LAS ACTIVIDADES DE LOS GRUPOS Y SEMILLEROS DE INVESTIGACIÓN EN CUANTO AL DILIGENCIAMIENTO DEL PLAN DE ACCIÓN E INFORMES SOLICITADOS POR EL CIDC. 3. APOYAR LA FORMULACIÓN DE CONVOCATORIAS INTERNAS DEL CIDC, RESPECTO A REQUISITOS Y FORMATOS REQUERIDOS. 4. REVISAR LOS REQUISITOS DE LAS CONVOCATORIAS Y EL CUMPLIMIENTO DE LOS GRUPOS Y SEMILLEROS QUE DESEEN PARTICIPAR. 5. REALIZAR EL SEGUIMIENTO DE LAS CONVOCATORIAS INTERNAS REALIZADAS POR EL CENTRO DE INVESTIGACIONES Y DESARROLLO CIENTÍFICO. 6. APOYAR AL CIDC EN EL DESARROLLO DE EVENTOS, CURSOS Y TALLERES DIRIGIDOS A GRUPOS Y SEMILLEROS DE INVESTIGACIÓN DE LA UNIVERSIDAD. 7. ASISTIR A LOS INVESTIGADORES EN LA ACTUALIZACIÓN DE LA INFORMACIÓN DE LOS GRUPOS Y SEMILLEROS EN EL SICIUD, GRUPLAC Y CVLAC. 8. REALIZAR LA ACTUALIZACIÓN PERMANENTE EN EL SISTEMA SICIUD DE LA INFORMACIÓN DE LOS GRUPOS, SEMILLEROS Y REDES DE INVESTIGACIÓN DE ACUERDO A LOS AVALES GENERADOS POR LOS CONSEJOS DE FACULTAD POSTERIOR AL PROCESO DEL COMITÉ DE INVESTIGACIONES. 9. APOYAR AL CIDC EN LA ACTUALIZACIÓN PERMANENTE DEL INSTITULAC ANTE MINCIENCIAS DE LOS GRUPOS DE INVESTIGACIÓN INSTITUCIONALIZADOS. 10. REALIZAR LOS CERTIFICADOS DE PAZ Y SALVO SOLICITADOS POR DOCENTES, INVESTIGADORES, GRUPOS Y SEMILLEROS Y LOS CERTIFICADOS PROPIOS DEL ÁREA DE GRUPOS Y SEMILLEROS. 11. APOYAR LA ACTUALIZACIÓN DE PROCESOS Y CONSOLIDACIÓN DE PROCEDIMIENTOS DEL ÁREA EN FORMATO ESCRITO Y VISUAL. 12. ELABORAR INFORMES CUANDO SE REQUIERA DE LAS ACTIVIDADES REALIZADAS CON LOS GRUPOS, SEMILLEROS Y REDES DE INVESTIGACIÓN.  13. ATENDER LOS REQUERIMIENTOS DEL PÚBLICO DE MANERA OPORTUNA. 14. INTERVENIR EN REUNIONES Y EVENTOS QUE LA DIRECCIÓN DEL CIDC CONSIDERE OPORTUNOS</t>
  </si>
  <si>
    <t>LICENCIATURA EN EDUCACIÓN ARTISTICA</t>
  </si>
  <si>
    <t>389-2023</t>
  </si>
  <si>
    <t>IAN SEBASTIAN GOMEZ ROMERO</t>
  </si>
  <si>
    <t>https://community.secop.gov.co/Public/Tendering/ContractNoticePhases/View?PPI=CO1.PPI.22690676&amp;isFromPublicArea=True&amp;isModal=False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</si>
  <si>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SEGUIMIENTO Y CONTROL DE TUTELAS; REVISIÓN JURIDICA DE DOCUMENTOS Y ELABORACION DE CONCEPTOS; ASÍ COMO EL APOYO EN LOS ASUNTOS DISCIPLINARIOS QUE LLEGUEN A LA OFICINA 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</si>
  <si>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CONTRATO.13. SUSTANCIAR LOS EXPEDIENTES DISCIPLINARIOS QUE SE ALLEGUEN A LA OFICINA JURIDICA, ASÍ COMO LOS REQUERIMIENTOS RELACIONADOS CON TEMAS DISCIPLINARIOS.</t>
  </si>
  <si>
    <t>229-2023</t>
  </si>
  <si>
    <t>CÉSAR DANILO SANABRIA PALACIO</t>
  </si>
  <si>
    <t>https://community.secop.gov.co/Public/Tendering/ContractNoticePhases/View?PPI=CO1.PPI.22636848&amp;isFromPublicArea=True&amp;isModal=False</t>
  </si>
  <si>
    <t>PRESTAR SERVICIOS PROFESIONALES COMO ABOGADO ASESOR I EN LA OFICINA ASESORA JURÍDICA, DE MANERA AUTÓNOMA E INDEPENDIENTE, PARA EL DESARROLLO DE ACTIVIDADES A CARGO DE ESTA DEPENDENCIA, ASÍ COMO PARA EL ADECUADO FUNCIONAMIENTO DE LOS PROCESOS YPROCEDIMIENTOS DE ELABORACIÓN DE CONTRATOS; REVISIÓN JURÍDICA DE ACTOS ADMINISTRATIVOS; EMISIÓN DE CONCEPTOS; PROYECCIÓN, SEGUIMIENTO Y CONTROL DE TUTELAS; ASÍ COMO EL APOYO A LA ORIENTACIÓN JURÍDICA A LA DIFERENTES DEPENDENCIAS DE	LA	UNIVERSIDAD	EN	ASUNTOS	CONTRACTUALES, ADMINISTRATIVOS, ACADÉMICOS, ENTRE OTROS.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</si>
  <si>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</si>
  <si>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DERECHO PÚBLICO</t>
  </si>
  <si>
    <t>208-2023</t>
  </si>
  <si>
    <t>RODRIGUEZ DIAZ CONSULTORES &amp; ASOCIADOS SAS</t>
  </si>
  <si>
    <t>https://community.secop.gov.co/Public/Tendering/ContractNoticePhases/View?PPI=CO1.PPI.22636713&amp;isFromPublicArea=True&amp;isModal=False</t>
  </si>
  <si>
    <t>2 2. JURIDICA</t>
  </si>
  <si>
    <t>25 25-Sociedad por Acciones Simplificadas - SAS</t>
  </si>
  <si>
    <t>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t>
  </si>
  <si>
    <t>a</t>
  </si>
  <si>
    <t>Contrato de Prestación de Servicios</t>
  </si>
  <si>
    <t>Nec 395 - 2023</t>
  </si>
  <si>
    <t>CESAR AUGUSTO FORERO SALGADO</t>
  </si>
  <si>
    <t>https://community.secop.gov.co/Public/Tendering/ContractNoticePhases/View?PPI=CO1.PPI.22661524&amp;isFromPublicArea=True&amp;isModal=False</t>
  </si>
  <si>
    <t>PRESTAR SERVICIOS COMO PROFESIONAL ESPECIALIZADO DE MANERA AUTÓNOMA E INDEPENDIENTE EN LA VICERRECTORÍA ACADÉMICA, DESARROLLANDO ACTIVIDADES DE APOYO JURÍDICO A LOS PROCESOS ACADÉMICO ADMINISTRATIVOS, DETERMINADOS EN EL MARCO DE LA MISIONALIDAD Y LA GESTIÓN DE LA VICERRECTORÍA, ASÍ COMO LA CONSTRUCCIÓN DE LOS MARCOS NORMATIVOS, Y ATENCIÓN A SOLICITUDES REALIZADAS POR INSTANCIAS INTERNAS O EXTERNAS; EN CONCORDANCIA CON EL PLAN DE ACCIÓN 2023, PLAN INDICATIVO 2022-2024 Y EL PLAN ESTRATÉGICO DE DESARROLLO 2018-2030.</t>
  </si>
  <si>
    <t xml:space="preserve">1.	Realizar el acompañamiento jurídico a los compromisos y metas asignadas a la Vicerrectoría Académica. 2.	Realizar el acompañamiento jurídico de las acciones académico administrativas propias de la Vicerrectoría Académica. 3.	Acompañar jurídicamente la suscripción, seguimiento y liquidación de los convenios que lidere la Vicerrectoría Académica.  4.	Apoyar la elaboración de respuestas a derechos de petición y/o demás requerimientos que se hagan por entes de control internos o externos. 5.	Generar los conceptos académico-administrativos que sean solicitados en los formatos que sean establecidos. 6.	Adelantar la formulación y/o actualización de los normogramas que corresponden a los procesos liderados por la Vicerrectoría Académica.		 7.	Asistir a las reuniones citadas por la supervisión del contrato relacionadas con su ejecución. Todas las actividades que por naturaleza de la Vicerrectoría Académica se establezca por parte de la supervisión.	</t>
  </si>
  <si>
    <t>VICERRECTORIA ACADEMICA</t>
  </si>
  <si>
    <t>JIRON POPOVA MIRNA</t>
  </si>
  <si>
    <t>MIRNA JIRON POPOVA</t>
  </si>
  <si>
    <t>VICERRECTOR ACADEMICO</t>
  </si>
  <si>
    <t>319-2023</t>
  </si>
  <si>
    <t>SANDRA MILENA VELASQUEZ RIOS</t>
  </si>
  <si>
    <t>https://community.secop.gov.co/Public/Tendering/ContractNoticePhases/View?PPI=CO1.PPI.22647590&amp;isFromPublicArea=True&amp;isModal=False</t>
  </si>
  <si>
    <t>EN VIRTUD DEL PRESENTE CONTRATO, EL CONTRATISTA SE COMPROMETE A PRESTAR SUS SERVICIOS TÉCNICOS,  PARA EL DESARROLLO DE ACTIVIDADES DE APOYO A LA GESTIÓN, DE MANERA AUTÓNOMA E INDEPENDIENTE, COADYUVANDO EN LOS PROCESOS Y PROCEDIMIENTOS DE GESTIÓN INVESTIGATIVA DEL CENTRO DE INVESTIGACIONES Y DESARROLLO CIENTÍFICO RELACIONADOS CON EL TRÁMITE DE RECEPCIÓN, RADICACIÓN, CONTROL Y DIGITALIZACIÓN DE LA CORRESPONDENCIA RECIBIDA Y ENVIADA, ASÍ COMO EN LA ADMINISTRACIÓN DEL ARCHIVO DE GESTIÓN DEL CIDC Y DEMÁS ASUNTOS DE APOYO ADMINISTRATIVO EN CADA UNO DE LOS PROCESOS Y PROCEDIMIENTOS DE LA DEPENDENCIA.</t>
  </si>
  <si>
    <t>1. Elaborar un plan individual de trabajo que permita cumplir con el objeto del contrato, de conformidad con los lineamientos dados por la oficina asesora de planeación y control.2. Realizar la recepción de los documentos y solicitudes radicados en el CIDC de forma presencial o vía correo electrónico.3. Asignar el consecutivo que indica el ingreso de una solicitud al CIDC para realizar el seguimiento.4. Realizar la digitalización y archivo de los documentos que se producen en el que hacer de la investigación del CIDC. 5. Entregar oportunamente la correspondencia de salida del CIDC a otras dependencias de la Universidad.6. Apoyar la función archivística a cargo del Centro De Investigaciones y Desarrollo Científico conforme a los parámetros establecidos en los lineamientos del archivo central de la Universidad Francisco José de Caldas.7. Realizar actividades asignadas por la dirección del CIDC y solicitudes de los miembros de la dependencia.8. Apoyar en la elaboración de los certificados solicitados por investigadores.9. Aplicar las tablas de retención documental por cada una de las series estipuladas por el archivo de la Universidad</t>
  </si>
  <si>
    <t>OAJ.xlsx]CB-0012</t>
  </si>
  <si>
    <t>CONTRACTUAL'!$E$17:$AL$168;33;0)</t>
  </si>
  <si>
    <t>TECNOLOGÍA EN SANEAMIENTO AMBIENTAL</t>
  </si>
  <si>
    <t>312-2023</t>
  </si>
  <si>
    <t>JOAN STID CARDOZO SAAVEDRA</t>
  </si>
  <si>
    <t>https://community.secop.gov.co/Public/Tendering/ContractNoticePhases/View?PPI=CO1.PPI.22649277&amp;isFromPublicArea=True&amp;isModal=False</t>
  </si>
  <si>
    <t>EN VIRTUD DEL PRESENTE CONTRATO, EL CONTRATISTA SE COMPROMETE A PRESTAR SUS SERVICIOS PROFESIONALES ESPECIALIZADOS DE MANERA AUTÓNOMA E INDEPENDIENTE, EN EL CENTRO DE INVESTIGACIONES Y DESARROLLO CIENTÍFICO PARA EL TRÁMITE DE LOS PROCESOS DE CONTRATACIÓN PARA EL DESARROLLO DE LOS PROYECTOS DE INVESTIGACIÓN, GRUPOS Y SEMILLEROS DE INVESTIGACIÓN FINANCIADOS POR EL CIDC  O PROCESOS DE INVESTIGACIÓN DEL CIDC; ASÍ COMO EL TRÁMITE DE LOS AVANCES QUE REQUIERAN LOS DIFERENTES PROCESOS DE INVESTIGACIÓN DEL CIDC.</t>
  </si>
  <si>
    <t>1. Elaborar un Plan Individual de Trabajo de conformidad con los lineamientos dados por la Oficina Asesora de Planeación y Control.2. Emplear las plataformas SECOP II, ÁGORA, SICIUD y/o las que se requieran para el seguimiento y apoyo a la contratación o ejecución presupuestal de los proyectos de investigación y los requeridos en el CIDC.3. Brindar información oportuna y las asesorías requeridas por los investigadores en materia de ejecución presupuestal y contratación pública.4. Realizar la revisión preliminar de la documentación requerida en los procesos de contratación pública gestionados en el CIDC que se asignen, acorde a las condiciones de ejecución de los proyectos de investigación y de apoyo a la comunidad investigadora de la universidad.5. Coordinar y apoyar en la elaboración de la documentación precontractual para la adquisición de bienes y/o servicios requeridos en el CIDC y el desarrollo de los proyectos o procesos de investigación que esta dependencia financia.6. Apoyar la revisión y elaboración de la documentación necesaria para el pago de los compromisos presupuestales gestionados a través del CIDC que le sean asignados.7. Gestionar la vinculación de auxiliares de investigación y el pago a pares evaluadores externos según corresponda. 8. Coordinar y apoyar la elaboración de los informes de la contratación gestionada por el CIDC requeridos por el CIDC y por los entes de control internos o externos. 9. Realizar el trámite de avances económicos para los apoyos otorgados, según reglamentación establecida por la universidad 10 Realizar revisión contractual a los proyectos de investigación en plataforma SICIUD para el cierre de proyectos de investigación. 11. Representar al CIDC, en los eventos delegados y asistir a las jornadas de capacitación de acuerdo al área del contrato, indicadas por la dirección del CIDC.</t>
  </si>
  <si>
    <t>GESTIÓN DE PROYECTOS DE INGENIERÍA</t>
  </si>
  <si>
    <t>367_1</t>
  </si>
  <si>
    <t>JOHN  JAVIER VILLABON MARTINEZ</t>
  </si>
  <si>
    <t>https://community.secop.gov.co/Public/Tendering/ContractNoticePhases/View?PPI=CO1.PPI.22626233&amp;isFromPublicArea=True&amp;isModal=False</t>
  </si>
  <si>
    <t>Nec 397 - 2023</t>
  </si>
  <si>
    <t>LAURA  CATALINA RAMÍREZ  MARTÍNEZ</t>
  </si>
  <si>
    <t>https://community.secop.gov.co/Public/Tendering/ContractNoticePhases/View?PPI=CO1.PPI.22648313&amp;isFromPublicArea=True&amp;isModal=False</t>
  </si>
  <si>
    <t>PRESTAR SERVICIOS COMO PROFESIONAL ESPECIALIZADO DE MANERA AUTÓNOMA E INDEPENDIENTE EN LA VICERRECTORÍA ACADÉMICA - COMITÉ INSTITUCIONAL DE CURRÍCULO Y CALIDAD DESARROLLANDO ACTIVIDADES RELACIONADAS CON LA ACTUALIZACIÓN Y GESTIÓN CURRICULAR DE LA UNIVERSIDAD, EN CONCORDANCIA CON EL PLAN DE ACCIÓN 2023, PLAN INDICATIVO 2021-2024 Y EL PLAN ESTRATÉGICO DE DESARROLLO UD 2018 -2030.</t>
  </si>
  <si>
    <t xml:space="preserve">1.	Apoyar el proceso de actualización curricular institucional con el desarrollo y redacción de documentos y lineamientos técnicos y metodológicos relacionados con la flexibilidad curricular, viabilización de la multi titularidad y demás ejes de intervención de la actualización curricular, de acuerdo con los lineamientos dados desde la Vicerrectoría Académica y del Comité Institucional de Currículo y Calidad y en coherencia con la normativa nacional emanada por el Ministerio de Educación Nacional. 2.	Llevar a cabo el trabajo de campo con las diferentes facultades de la Universidad para adecuado desarrollo de la actualización curricular institucional de acuerdo con las directrices dadas por la Vicerrectoría Académica. 3.	Desarrollar las actividades académicas y administrativas que permitan apoyar la articulación y actualización del Subsistema de Currículo y Calidad, de acuerdo con los lineamientos del SIGUD. 4.	Generar la propuesta de conceptualización y articulación del Sistema Interno de Aseguramiento de la Calidad - SIAC de la Universidad. 5.	Elaborar informes mensuales, semestrales y anuales de las actividades realizadas en el proceso curricular acompañado. 6.	Desarrollar otras actividades designadas por la Vicerrectoría Académica relacionadas con el objeto del contrato. 7.	Apoyar las actividades que se deban llevar a cabo para la creación de nuevas Facultades de la Universidad en el marco del cumplimiento de las metas del Plan Indicativo.		 8.	Asistir a las reuniones citadas por la supervisión del contrato relacionadas con su ejecución. 9.	Todas las actividades que por naturaleza de la Vicerrectoría Académica se establezca por parte de la supervisión.	</t>
  </si>
  <si>
    <t>LICENCIADA EN BIOLOGÍA</t>
  </si>
  <si>
    <t>GESTIÓN AMBIENTAL</t>
  </si>
  <si>
    <t>Nec 336 - 2023</t>
  </si>
  <si>
    <t>ANGÉLICA  JOHANA TORRES CASTAÑEDA</t>
  </si>
  <si>
    <t>https://community.secop.gov.co/Public/Tendering/ContractNoticePhases/View?PPI=CO1.PPI.22659707&amp;isFromPublicArea=True&amp;isModal=False</t>
  </si>
  <si>
    <t>PRESTAR SERVICIOS COMO PROFESIONAL ESPECIALIZADO DE MANERA AUTÓNOMA E INDEPENDIENTE EN LA VICERRECTORÍA ACADÉMICA, DESARROLLANDO ACTIVIDADES RELACIONADAS CON LOS PROCESOS DE REGISTRO CALIFICADO Y ACREDITACIÓN EN ALTA CALIDAD DE LOS PROYECTOS CURRICULARES DE LA UNIVERSIDAD, DE ACUERDO CON EL MARCO NORMATIVO VIGENTE Y LAS POLÍTICAS CURRICULARES QUE ESTABLEZCAN ÓRGANOS INTERNOS DE DECISIÓN E INSTANCIAS EXTERNAS DE INSPECCIÓN, EVALUACIÓN Y VIGILANCIA; EN CONCORDANCIA CON EL PLAN DE ACCIÓN 2023, PLAN INDICATIVO 2021 - 2024 Y PLAN ESTRATÉGICO DE DESARROLLO. 2018 ¿ 2030.</t>
  </si>
  <si>
    <t xml:space="preserve">1.	Orientar a Facultades y Proyectos Curriculares de pregrado y posgrado de la Universidad en el desarrollo de los procesos de Autoevaluación, Registro Calificado y Acreditación en Alta Calidad de programas.  2.	Apoyar el seguimiento al cumplimiento de los cronogramas definidos para el desarrollo de los procesos de Autoevaluación, Registro Calificado y Acreditación en Alta Calidad de programas hasta alcanzar su radicación ante las instancias externas de evaluación (MEN y CNA).  3.	Revisar documentos y solicitudes relativas a los procesos de Autoevaluación, Registro Calificado (solicitud, renovación, modificación) y Acreditación en Alta Calidad de programas (solicitud, renovación) de los Proyectos Curriculares de la Universidad, de acuerdo con el marco normativo vigente. 4.	Apoyar las acciones que conlleven la radicación de los procesos de Registro Calificado (solicitud, renovación, modificación) en la plataforma Nuevo SACES o el sistema que corresponda e informar al Proyecto Curricular sobre el desarrollo de esta fase del proceso y, habilitar el acceso a la plataforma SACES CNA a los programas académicos que presenten procesos de Acreditación en Alta Calidad de programas (solicitud, renovación) para que ellos adelanten el registro de información.  5.	Apoyar el seguimiento mediante un tablero de control a los procesos de Autoevaluación, Registro Calificado y Acreditación en Alta Calidad de programas e informar a las instancias que corresponda sobre cambios en los estados.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circul+E10ares). 7.	Proyectar actos administrativos de aprobación de planes de estudio y modificaciones al Registro Calificado para su gestión ante el Consejo Académico por parte de la Vicerrectoría Académica. </t>
  </si>
  <si>
    <t>LEBE EN HUMAN Y LENGUA CASTELLANA</t>
  </si>
  <si>
    <t>344 -2023</t>
  </si>
  <si>
    <t>DOLLY ANDREA GALLEGO NARVAEZ</t>
  </si>
  <si>
    <t>https://community.secop.gov.co/Public/Tendering/ContractNoticePhases/View?PPI=CO1.PPI.22645337&amp;isFromPublicArea=True&amp;isModal=False</t>
  </si>
  <si>
    <t xml:space="preserve">PRESTAR SERVICIOS DE APOYO PROFESIONAL ESPECIALIZADO DE MANERA AUTÓNOMA E INDEPENDIENTE EN LA VICERRECTORÍA ACADÉMICA EN LA GESTIÓN, PLANEACIÓN, PROGRAMACIÓN, SEGUIMIENTO Y CONTROL DE LOS PROYECTOS DE INVERSIÓN, TENDIENTES AL FORTALECIMIENTO Y DOTACIÓN DE UNIDADES ACADÉMICAS Y DE APOYO EN CONCORDANCIA CON EL PLAN DE ACCIÓN 2023, PLAN INDICATIVO 2021 -2024 Y PLAN ESTRATÉGICO DE DESARROLLO 2018 ¿ 2030.  </t>
  </si>
  <si>
    <t xml:space="preserve">1. mantener actualizados en cuanto a actividades, metas, productos, presupuesto y demás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2. apoyar la gestión de los procesos de fortalecimiento y dotación de los laboratorios liderados por la vicerrectoría académica - comité de laboratorios como son adquisición de equipos robustos y menores, computo, audiovisuales, suministros, software, música y sonido, además mantenimiento correctivos y preventivos de los equipos de las unidades académicas de laboratorios, y seguimiento de las actividades plan maestro y certificación de procesos de las unidades académicas de laboratorios de acuerdo al plan anual de adquisiciones y las modalidades de contratación establecidas por la universidad distrital francisco José de caldas.  3. actualizar según necesidades el plan de anual de adquisiciones en los rubros correspondientes a los proyectos de inversión fortalecimiento y dotación de laboratorios, talleres, centros y aulas de la universidad distrital francisco José de caldas Bogotá y dotación de los laboratorios del proyecto ensueño de la universidad distrital francisco José de caldas de las unidades académicas de laboratorios  4. elaborar actas del comité institucional de laboratorios.  5. consolidar para respuesta requerimientos de información solicitada por entes de control tanto interno como externos sobre los proyectos de inversión fortalecimiento y dotación de laboratorios, talleres, centros y aulas de la universidad distrital francisco José de caldas Bogotá y dotación de los laboratorios del proyecto ensueño de la universidad distrital francisco José de caldas  6.consolidar para aprobación de la vicerrectoría a académica ¿ comité de laboratorios los planes de mejoramiento a lugar, en el marco de las auditorías realizadas a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7.realizar la actualización, seguimiento consolidación de soportes ¿ evidencias de las acciones contempladas en los planes de mejoramiento en el aplicativo sisifo resultado de las auditorías a los proyectos de inversión tendientes al fortalecimiento y dotación de laboratorios, talleres, centros y aulas de la universidad distrital  8.realizar el seguimiento a los proyectos de inversión tendientes fortalecimiento y dotación de laboratorios, talleres, centros y aulas de la universidad distrital francisco José de caldas Bogotá y dotación de los laboratorios del proyecto ensueño de la universidad distrital francisco José de caldas en los aplicativos definidos para tal fin tanto internos como externos.  9. soportar las actividades de la gestión contractual de la vicerrectoría académica comité institucional de laboratorios de los proyectos de inversión tendientes fortalecimiento y dotación de laboratorios, talleres, centros y aulas de la universidad distrital francisco José de caldas Bogotá y dotación de los laboratorios del proyecto ensueño de la universidad distrital francisco José de caldas, utilizando las plataformas tecnológicas secop ii, agora, sicapital, spi.  10. realizar las actividades requeridas para la articulación de la vicerrectoría académica ¿ comité de laboratorios con: los subcomités de laboratorios, facultades, vicerrectoría administrativa y financiera, oficina asesora jurídica, la sección de compras y la oficina asesora de planeación y control y demás dependencias involucradas en los procesos de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11. presentar, según solicitud, informes consolidados periódicos de la gestión de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12. asistir a las reuniones citadas por la supervisión del contrato relacionadas con su ejecución. 13. todas las actividades que por naturaleza de la vicerrectoría académica se establezca por parte de la supervisión. </t>
  </si>
  <si>
    <t>INGENIERA DE PRODUCCIÓN</t>
  </si>
  <si>
    <t>376-1</t>
  </si>
  <si>
    <t>YENNY MILENA MELO CORREDOR</t>
  </si>
  <si>
    <t>https://community.secop.gov.co/Public/Tendering/ContractNoticePhases/View?PPI=CO1.PPI.22628529&amp;isFromPublicArea=True&amp;isModal=False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</si>
  <si>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LA SECRETARÍA ACADÉMICA,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</si>
  <si>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todo lo relacionado con el Consejo de Facultad. 2. Atender y gestionar todo lo relacionado con los procesos de grado y todo lo relacionado con la planificación y desarrollo referente a las ceremonias de grados. 3. Atender todo lo relacionado con el Sistema de Atención al Ciudadano SDQS y Sistema de Planes de Mejoramiento SISIFO 4. Atender y gestionar todo lo relacionado con el proceso de convocatoria a monitorias y demás relacionados. 5. Atender los procesos relacionados con actos administrativos por perdida de la calidad de estudiantes y procesos de selección de asistentes académicos e investigativos. 6. Apoyar todo lo referente a las actividades solicitadas por la oficina de Autoevaluación y Acreditación de la Facultad. 7.- Organizar la información de manera física y digital relacionada con la correspondencia enviada y recibida de conformidad a los manuales y normatividad de archivo y gestión de la Institución, según tablas de retención documental. 8. Elaborar y entregar el plan de trabajo, documentación requerida para pago de honorarios mensual, informe final y repositorio, según el calendario establecido y requerimientos de la supervisión.  9. Las demás obligaciones específicas y generales asignadas por el supervisor del contrato en cumplimiento de su objeto contractual.</t>
  </si>
  <si>
    <t>TECNOLOGO DE SISTEMAS</t>
  </si>
  <si>
    <t>364-2023</t>
  </si>
  <si>
    <t xml:space="preserve">JOHANNA  CAROLINA  RAMIREZ REYES </t>
  </si>
  <si>
    <t>https://community.secop.gov.co/Public/Tendering/ContractNoticePhases/View?PPI=CO1.PPI.22651731&amp;isFromPublicArea=True&amp;isModal=False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</si>
  <si>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t>
  </si>
  <si>
    <t>ACTIVIDADES ESPECÍFICAS: 1. Orientar a la coordinación en la elaboración de horarios, inscripciones, adiciones, cancelaciones, carga académica, registros de notas, novedades y transferencias, 2.  elaborar los documentos de estudios de reintegro, homologaciones, bajo rendimiento y vida académica de los estudiantes, 3. Realizar actividades administrativas de apoyo a la docencia, cumplidos y demás, 4. Apoyar la gestión de la contratación de docentes de vinculación especial,  Incluyendo las convocatorias abreviadas que el proyecto curricular requiera, 5. Elaborar informes de acuerdo con los requerimientos hechos por la coordinación, 6.  Verificación de los planes de trabajo de los docentes de acuerdo a la normatividad vigente,  7. Realizar actividades administrativas de apoyo a la docencia, cumplidos, informes y demás,  8.        Elaborar informes de gestión, 9. Apoyar el proceso de evaluación docente, 10. Atención a la comunidad Universitaria y externos, por medio de correo electrónico, telefónicamente y personalmente, 11. Manejo de las redes de comunicación, como Facebook y página web, 12.        Y demás funciones conexas y complementarias a la naturaleza del objeto del contrato y la propuesta de servicios presentada por el contratista, que imparta el supervisor al contratista (DFCE-05-2023).</t>
  </si>
  <si>
    <t>PORVENIR BOSA</t>
  </si>
  <si>
    <t>COMUNICACION SOCIAL Y PERIODISMO</t>
  </si>
  <si>
    <t>BUSTAMANTE BOHORQUEZ BORYS RAFAEL</t>
  </si>
  <si>
    <t>ADMINISTRADOR PÚBLICO</t>
  </si>
  <si>
    <t>BOSA</t>
  </si>
  <si>
    <t>304-</t>
  </si>
  <si>
    <t>PATRICIA ESTELA GÓMEZ NATES</t>
  </si>
  <si>
    <t>https://community.secop.gov.co/Public/Tendering/ContractNoticePhases/View?PPI=CO1.PPI.22687260&amp;isFromPublicArea=True&amp;isModal=False</t>
  </si>
  <si>
    <t>Elaborar un Plan Individual de Trabajo que permita cumplir con el Objeto del Contrato, de _x000D_
conformidad con los lineamientos dados por la Oficina Asesora de Planeación y Control._x000D_
a) Revisar las Ordenes de Pago y los respectivos documentos soporte que se anexan en cada una de las órdenes de pago como, tales como cuentas de cobro, facturas y cumplidos, radicados para elaboración de Órdenes de Pago, verificando el cumplimiento de requisitos establecidos para pago de acuerdo con las cláusulas establecidas dentro de los contratos, órdenes de compra, órdenes de servicio, nóminas, seguridad social. b) Revisar los soportes de giros internacionales y realizar la liquidación de estampillas de los mismos. c) Verificación de la liquidación de retenciones en la fuente aplicadas en las órdenes de pago velando que se dé cumplimiento con la normatividad vigente establecida por la DIAN y SHD. d) Revisar los cambios en normatividad tributaria que afecte los procesos de liquidación y pago de compromisos de la Universidad.  e) Preparar la información necesaria para la proyección Anual del PAC, ajustes, modificaciones y su seguimiento, de acuerdo con los reportes mensuales de la información de ingresos y gastos por fuentes presupuestales. f) Realizar los procedimientos requeridos (cargue archivos órdenes de pago Bog Data) para la solicitud de recursos ante la Secretaría Distrital de Hacienda de conformidad con el PAC proyectado y la ejecución mensual g) Presentar Informes trimestrales para la consolidación del Informe de gestión de la División Financiera. h) Apoyar en el proceso de implementación y puesta en marcha del nuevo sistema de información financiera de la U.D.FJ.C. i) Atender usuarios internos y externos en forma personal y a través de la administración de correos electrónicos institucionales. j) Demás actividades asignadas por el supervisor del contrato y/o necesidad de la Sección de Tesorería.</t>
  </si>
  <si>
    <t xml:space="preserve">CONTADURIA PUBLICA </t>
  </si>
  <si>
    <t>REV FISCAL Y AUDT/ ADMIN FINANCIERA</t>
  </si>
  <si>
    <t>June      - 2023</t>
  </si>
  <si>
    <t>EMILIO   ANTONIO PRIETO  VEGA</t>
  </si>
  <si>
    <t>301-</t>
  </si>
  <si>
    <t>JEIMY LORENA GARCIA GONZALEZ</t>
  </si>
  <si>
    <t>https://community.secop.gov.co/Public/Tendering/ContractNoticePhases/View?PPI=CO1.PPI.22687453&amp;isFromPublicArea=True&amp;isModal=False</t>
  </si>
  <si>
    <t>Elaborar un Plan Individual de Trabajo que permita cumplir con el Objeto del Contrato, de conformidad con los lineamientos dados por la Oficina Asesora de Planeación y Control.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g) Prestar asesoría permanente y personalizada a los funcionarios que reciben recursos para el manejo de avances, encaminadas a la presentación oportuna y correcta de la legalización del gasto y a la aplicación de normas tributarias. h) Oficiar a los responsables de los avances cuando haya pasado el tiempo límite para legalizar requiriendo su legalización. i) Oficiar a los Ordenadores del gasto, Control Interno y Oficina de Asuntos Disciplinarios sobre funcionarios que presentan mora en legalizaciones. j) Presentar Informes trimestrales para la consolidación del Informe de gestión de la División Financiera. k) Atender usuarios internos y externos en forma personal y a través de la administración de correos electrónicos institucionales. l) Apoyar en el diligenciamiento y seguimiento de las matrices establecidas por la Oficina Asesora de Planeación y Control y la Oficina Asesora de Control Interno.</t>
  </si>
  <si>
    <t>ADMINISTRADORA PUBLICA</t>
  </si>
  <si>
    <t>299-</t>
  </si>
  <si>
    <t>LINDA MALÚK CAPERA FARFÁN</t>
  </si>
  <si>
    <t>https://community.secop.gov.co/Public/Tendering/ContractNoticePhases/View?PPI=CO1.PPI.22685971&amp;isFromPublicArea=True&amp;isModal=False</t>
  </si>
  <si>
    <t>PRESTAR SERVICIOS TÉCNICOS, DE MANERA AUTÓNOMA E INDEPENDIENTE EN LA TESORERÍA GENERAL DESARROLLANDO ACTIVIDADES A CARGO DE ESTA DEPENDENCIA PARA EL ADECUADO FUNCIONAMIENTO DEL PROCESO FINANCIERO DE LA UNIVERSIDAD DISTRITAL FRANCISCO JOSÉ DE CALDAS.</t>
  </si>
  <si>
    <t xml:space="preserve">Elaborar un Plan Individual de Trabajo que permita cumplir con el Objeto del Contrato, de conformidad con los lineamientos dados por la Oficina Asesora de Planeación y Control. a) Realizar el análisis, seguimiento, verificación y depuración de las partidas conciliatorias originadas por diferencias entre los registros contables y los registros bancarios. b) Elaborar las certificaciones de ingresos por todo concepto y las requeridas para las solicitudes de reintegros. c) Efectuar el análisis, depuración y seguimiento de las cuentas de Fondos de Terceros como ICETEX, a través de los cuales se registran transitoriamente los Ingresos de matrículas pendientes por identificar entre otras partidas correspondientes a vigencias anteriores propendiendo por el saneamiento contable.  d) Realizar la negociación y seguimiento al proceso de giros internacionales. e) Solicitar a la Oficina Asesora de Computo previa verificación, la marcación en el aplicativo académico de los recibos de matrículas al "estado pagados como pagados", cuando el recaudo se ha realizado a través del Fondo ICETEX y no se surte el proceso del código de barra. f) Apoyar en el seguimiento y verificación mensual entre la ejecución presupuestal y los giros de tesorería, sobre los giros por fuentes de inversión. g) Registrar el ingreso mensual de rendimientos financieros de las diferentes cuentas de ahorro de la Universidad Distrital. h) Preparar trimestralmente los Informes de gestión. j) Proponer el diseño y la formulación de procedimientos y sistemas que permitan optimizar la utilización de los recursos disponibles en el área de Tesorería. k) Atender usuarios internos y externos en forma personal y a través de la administración de correos electrónicos institucionales. l) Hacer seguimiento a las solicitudes recibidas a través del correo electrónico de la Tesorería General e informar a los responsables de los informes requeridos. k) Apoyar en el proceso de implementación y puesta en marcha del nuevo sistema de información financiera de la U.D.FJ.C. n) Presentar Informes trimestrales para la consolidación del Informe de gestión de la División Financiera. o) Atender usuarios internos y externos en forma personal y a través de la administración de correos electrónicos institucionales. </t>
  </si>
  <si>
    <t>LOGISTICA DE COMERCIO EXTERIOR</t>
  </si>
  <si>
    <t>CRISTIAN DANILO ARIZA BONILLA</t>
  </si>
  <si>
    <t>146-2023</t>
  </si>
  <si>
    <t>ANGELY KATHERINE TORRES MELO</t>
  </si>
  <si>
    <t>https://community.secop.gov.co/Public/Tendering/ContractNoticePhases/View?PPI=CO1.PPI.22580701&amp;isFromPublicArea=True&amp;isModal=False</t>
  </si>
  <si>
    <t>PRESTAR SERVICIOS DE ASESORÍA DE MANERA AUTÓNOMA E INDEPENDIENTE EN LA RECTORÍA DE LA UNIVERSIDAD DISTRITAL, EN EL DISEÑO, ACOMPAÑAMIENTO, PARTICIPACIÓN, DIRECCIÓN Y SEGUIMIENTO DE LOS TEMAS RELACIONADOS CON EQUIDAD DE GÉNERO, DIVERSIDAD SEXUAL Y DERECHOS HUMANOS EN LA UNIVERSIDAD DISTRITAL FRANCISCO JOSÉ DE CALDAS, TRANSVERSALES A LA GESTIÓN DE LA DEPENDENCIA, ENMARCADOS EN EL PLAN DE ACCIÓN 2023, PLAN INDICATIVO Y PLAN ESTRATÉGICO DE DESARROLLO.</t>
  </si>
  <si>
    <t xml:space="preserve">ASESOR TIPO I Actividades: Elaborar un Plan Individual de Trabajo que permita cumplir con el Objeto del Contrato, de conformidad con los lineamientos dados por la Oficina Asesora de Planeación y Control. a.	Asesorar, direccionar, orientar y participar de los comités institucionales de Equidad de Género y Derechos Humanos de la Universidad. b.	Direccionar la consolidación, articulación e implementación de la política de género, diversidades sexuales y derechos humanos, los protocolos y demás relacionados, así como los procesos de planeación estratégica. c.	Realizar procesos de articulación con diferentes estamentos y dependencias de la Universidad para llevar a cabo la implementación y el seguimiento de las políticas institucionales de género, diversidad sexual y derechos humanos de manera participativa. d.	Generar alianzas con entidades de orden nacional o distrital, así como con organizaciones públicas o privadas con el fin de aunar esfuerzos que contribuyan al fortalecimiento de los asuntos de género, diversidad sexual, derechos humanos y otros pertinentes en el marco de la misionalidad de la Universidad. e.	Editar, compilar y supervisar el diseño y diagramación de material pedagógico, académico e investigativo referente a temas de género, diversidad sexual y derechos humanos en la Institución. f.	Realizar el acompañamiento y seguimiento a las actividades de las pasantías y/o monitorias asignadas para el apoyo de los asuntos de género, diversidad sexual y derechos humanos en la Rectoría. g.	Coordinar, articular y diseñar estrategias comunicacionales, pedagógicas y de sensibilización, así como eventos académicos, investigativos, artísticos y de extensión                     para la transformación cultural y el fortalecimiento de la Universidad frente a las violencias basadas en género, la defensa de los derechos humanos y la diversidad sexual. h.      Elaboración de los informes trimestrales del seguimiento del Plan de Acción de Rectoría, según las actividades contractuales asignadas. i.      Las demás que le sean asignadas por el Supervisor del contrato y que guarden relación con el objeto contractual. </t>
  </si>
  <si>
    <t>LICENCIATURA EN CIENCIAS SOCIALES</t>
  </si>
  <si>
    <t>368_2</t>
  </si>
  <si>
    <t>JORGE ANDRÉS RAMÍREZ CAPERA</t>
  </si>
  <si>
    <t>https://community.secop.gov.co/Public/Tendering/ContractNoticePhases/View?PPI=CO1.PPI.22700108&amp;isFromPublicArea=True&amp;isModal=False</t>
  </si>
  <si>
    <t>1. Elaboración, acompañamiento, seguimiento y supervisión al formulario de plan de trabajo docente semestral 2. Requerimiento, Compilación, revisión y entrega de la producción intelectual consignada en los planes de trabajo docente para cada período académico 3. Realizar el informe  sobre los Trámites y OPA´s de la Facultad 4. Gestión de todo el proceso de afiliación y pago de la cuota de sostenimiento de las membresías a las diferentes agremiaciones de las que hace parte la Facultad. 5. Consolidar y reportar la matriz de riesgo docente de la Facultad a la oficina asesora de planeación  6. Gestión de Espacios de profundización de acuerdo al calendario académico. 7. Organización y gestión de eventos y ferias de la facultad (FIMA) 8. Tramitar los diferentes procesos de contratación y ordenes de servicio de alimentos y bebidas y de proceso de pulpas y desinfección de herbarios en pro del desarrollo de las actividades misionales de la Facultad. 9. Hacer uso del sistema SICAPITAL para la elaboración de Solicitudes de Necesidad y Disponibilidades Presupuestales conforme a las diferentes necesidades que requiera la Facultad. 10. Apoyo en la contratación de los CPSs de la Facultad: realización de los procesos en la Plataforma SECOP 2, elaboración de Solicitudes de Contratación y organización de archivos y envío adecuado de los documentos a Jurídica. (último filtro) 11. Acompañar los procesos desarrollados por las diferentes dependencias de la universidad en relación a la Gestión Ambiental. 12. Atender y acompañar las visitas requeridas por las autoridades ambientales competentes. 13. Revisar y gestionar las solicitudes recepcionadas en el correo electrónico institucional de la dependencia. 14. Elaborar y entregar el plan de trabajo, documentación requerida para pago de honorarios mensual, informe final y repositorio, según el calendario establecido y requerimientos de la supervisión. 15. Las demás obligaciones especificas y generales asignadas por el supervisor del contrato en cumplimiento de su objeto contractual.</t>
  </si>
  <si>
    <t>LICENCIA EN BIOLOGÍA</t>
  </si>
  <si>
    <t>MAGITRA EN GESTION AMBIENTAL</t>
  </si>
  <si>
    <t xml:space="preserve">SANDRA CATALINA TORRES PALACIOS </t>
  </si>
  <si>
    <t>LINA MARIA ALMEIDA CUEVAS</t>
  </si>
  <si>
    <t>April     - 2023</t>
  </si>
  <si>
    <t>90-3</t>
  </si>
  <si>
    <t>HUGO  HERNANDEZ HERNANDEZ</t>
  </si>
  <si>
    <t>https://community.secop.gov.co/Public/Tendering/ContractNoticePhases/View?PPI=CO1.PPI.22612734&amp;isFromPublicArea=True&amp;isModal=False</t>
  </si>
  <si>
    <t>EN VIRTUD DEL PRESENTE CONTRATO EL CONTRATISTA SE COMPROMETE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</si>
  <si>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Administrar las bases de datos de motores diferentes a ORACLE de los sistemas en desarrollo y en producción 2. Prestar soportes a los requerimientos relacionados con bases de datos diferentes a ORACLE, de sistemas en desarrollo y producción  3. Validar los modelos de datos de las aplicaciones 4. atender eventos especiales como: voto, inicio semestre (preinscripción, inscripción, adiciones y cancelaciones) y si se presenta, concursos docentes en cuanto a montaje, backups, monitoreo de las instancias de bases de datos 5. Y demas actividades asignadas por el supervisor del contrato </t>
  </si>
  <si>
    <t>34-2023</t>
  </si>
  <si>
    <t>DIANA LUCÍA NAVARRO MUÑOZ</t>
  </si>
  <si>
    <t>https://community.secop.gov.co/Public/Tendering/ContractNoticePhases/View?PPI=CO1.PPI.22661439&amp;isFromPublicArea=True&amp;isModal=False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</si>
  <si>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</si>
  <si>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DESARROLLAR LAS ACTIVIDADES DEL PLAN DE ACCIÓN CONCERTADO CON LA SECRETARÍA DISTRITAL DE AMBIENTE QUE LE SEAN ASIGNADAS. 3.	CONSOLIDAR Y ANALIZAR LA INFORMACIÓN RESULTANTE DE LOS DIAGNÓSTICOS, DATOS, MEDICIONES, REGISTROS, CONTROLES Y OTRAS FUENTES QUE SEAN NECESARIAS PARA EL DESARROLLO DE LAS ACTIVIDADES PROPIAS DEL SISTEMA DE GESTIÓN AMBIENTAL. 4.	LIDERAR LA IMPLEMENTACIÓN DEL PROGRAMA DE USO EFICIENTE DEL AGUA, CONFORME A LOS LINEAMIENTOS DEFINIDOS POR LA SECRETARÍA DISTRITAL DE AMBIENTE. 5.	DISEÑAR Y DIFUNDIR CAMPAÑAS DE SENSIBILIZACIÓN Y PARTICIPACIÓN AMBIENTAL, MEDIANTE ACTIVIDADES DE CAPACITACIÓN, PROMOCIÓN Y CONCIENCIACIÓN AMBIENTAL A LOS DIFERENTES GRUPOS DE INTERÉS DE LA UNIVERSIDAD. 6.	REALIZAR LA ACTUALIZACIÓN DE LA PÁGINA WEB Y LAS REDES SOCIALES DEL SISTEMA DE GESTIÓN AMBIENTAL, CON INFORMACIÓN RELACIONADA CON LOS PROGRAMAS DE GESTIÓN AMBIENTAL Y LA CONMEMORACIÓN DE FECHAS AMBIENTALES. 7.	BRINDAR EL ACOMPAÑAMIENTO REQUERIDO EN EL DISEÑO, DIAGRAMACIÓN, DIFUSIÓN, EVENTOS, STREAMING, PRENSA, REDES SOCIALES Y DEMÁS TEMAS ACORDES Y RELACIONADOS CON LAS COMUNICACIONES INSTITUCIONALES, SIGUIENDO LAS ORIENTACIONES EMANADAS DE LA ALTA DIRECCIÓN. 8.	APOYAR LA ESTRUCTURACIÓN DE LOS DOCUMENTOS TÉCNICOS QUE SE REQUIERAN, CON EL FIN DE ADELANTAR LOS PROCESOS DE CONTRATACIÓN A CARGO DEL SGA-UD. 9.	APOYAR LA SUPERVISIÓN DE CONTRATOS Y/O CONVENIOS EJECUTADOS POR EL SGA-UD, CUANDO SE REQUIERA. 10.	APOYAR Y PARTICIPAR ACTIVAMENTE EN LAS REUNIONES, ACTIVIDADES Y EVENTOS A LOS CUALES SEA CONVOCADO POR LA OFICINA ASESORA DE PLANEACIÓN Y CONTROL Y POR EL SISTEMA DE GESTIÓN AMBIENTAL. 11.	PRESENTAR LOS INFORMES REQUERIDOS EN EL MARCO DE SUS ACTIVIDADES AL SISTEMA DE GESTIÓN AMBIENTAL Y LA OFICINA ASESORA DE PLANEACIÓN Y CONTROL. </t>
  </si>
  <si>
    <t>INGENIERA AMBIENTAL</t>
  </si>
  <si>
    <t>384-2023</t>
  </si>
  <si>
    <t>CARLOS RAMSES MENDOZA ROMERO</t>
  </si>
  <si>
    <t>https://community.secop.gov.co/Public/Tendering/ContractNoticePhases/View?PPI=CO1.PPI.22664413&amp;isFromPublicArea=True&amp;isModal=False</t>
  </si>
  <si>
    <t>PRESTAR LOS SERVICIOS TÉCNICOS DE MANERA AUTÓNOMA E INDEPENDIENTE EN LA GESTIÓN ADMINISTRATIVA, ACADÉMICA Y COMUNICACIONAL DEL PROYECTO CURRICULAR DE LICENCIATURA EN EDUCACIÓN ARTÍSTICA DE LA FACULTAD DE CIENCIAS Y EDUCACIÓN.</t>
  </si>
  <si>
    <t xml:space="preserve">ACTIVIDADES ESPECÍFICAS: Elaborar un Plan Individual de Trabajo que permita cumplir con el Objeto del Contrato, de conformidad con los lineamientos dados por la Oficina Asesora de Planeación y Control.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(DFCE-05- 2023) </t>
  </si>
  <si>
    <t>LICENCIATURA EDUCACION BÁSICA CON ENFASIS EN EDUCACIÓN ARTÍSTICA</t>
  </si>
  <si>
    <t>FERRER FRANCO YURY DE JESUS</t>
  </si>
  <si>
    <t>PRODUCION MUSICAL</t>
  </si>
  <si>
    <t>370-2023</t>
  </si>
  <si>
    <t>JULIE ANDREA AVENDAÑO BUITRAGO</t>
  </si>
  <si>
    <t>https://community.secop.gov.co/Public/Tendering/ContractNoticePhases/View?PPI=CO1.PPI.22663231&amp;isFromPublicArea=True&amp;isModal=False</t>
  </si>
  <si>
    <t>PRESTAR LOS SERVICIOS TÉCNICOS DE MANERA AUTÓNOMA E INDEPENDIENTE EN LA GESTIÓN ADMINISTRATIVA, ACADÉMICA Y COMUNICACIONAL DE LA LICENCIATURA EN BIOLOGÍA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</si>
  <si>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Elaborar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</si>
  <si>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LICENCIATURA EN BIOLOGIA</t>
  </si>
  <si>
    <t>BELTRAN GUTIERREZ HECTOR EDWIN</t>
  </si>
  <si>
    <t>MILTON JAVIER PARRA LÓPEZ</t>
  </si>
  <si>
    <t>https://community.secop.gov.co/Public/Tendering/ContractNoticePhases/View?PPI=CO1.PPI.22704075&amp;isFromPublicArea=True&amp;isModal=False</t>
  </si>
  <si>
    <t>EN VIRTUD DEL PRESENTE CONTRATO EL CONTRATISTA SE COMPROMETE A PRESTAR SUS SERVICIOS PROFESIONALES, COMO ASESOR I PARA DAR SOPORTE DE SEGUNDO NIVEL AL SISTEMA DE GESTIÓN ACADÉMICA, SISTEMA DE GESTIÓN DOCENTE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</si>
  <si>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ASESOR I  ACTIVIDADES 1. Realizar ajustes, documentación y solución de requerimientos de segundo nivel del sistema de gestión académico 2. Realizar ajustes, documentación y solución de requerimientos de segundo nivel del sistema de gestión docente 3. Atender eventos especiales como: voto, inicio semestre (preinscripción, inscripción, adiciones y cancelaciones) y si se presenta, concursos docentes en cuanto a ajustes a las plataformas, pruebas de funcionalidad 4. Y demás actividades asignadas por el supervisor del contrato</t>
  </si>
  <si>
    <t>INGENIERO ELECTRÓNICO</t>
  </si>
  <si>
    <t>283-</t>
  </si>
  <si>
    <t>ANGELICA YURANI GOMEZ MURCIA</t>
  </si>
  <si>
    <t>https://community.secop.gov.co/Public/Tendering/ContractNoticePhases/View?PPI=CO1.PPI.22627151&amp;isFromPublicArea=True&amp;isModal=False</t>
  </si>
  <si>
    <t>PRESTAR SERVICIOS TÉCNICOS DE MANERA AUTÓNOMA E INDEPENDIENTE EN LA SECCIÓN DE CONTABILIDADDESARROLLANDO ACTIVIDADES A CARGO DE ESTA DEPENDENCIA PARA EL ADECUADO FUNCIONAMIENTO DEL PROCESO FINANCIERO DE LA UNIVERSIDAD DISTRITAL FRANCISCO JOSÉ DE CALDAS.</t>
  </si>
  <si>
    <t xml:space="preserve">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 </t>
  </si>
  <si>
    <t>OPERACIONES DE ENTIDADES FINANCIERAS</t>
  </si>
  <si>
    <t>NOHORA  MARITZA BUSTOS SAAVEDRA</t>
  </si>
  <si>
    <t>https://community.secop.gov.co/Public/Tendering/ContractNoticePhases/View?PPI=CO1.PPI.22663612&amp;isFromPublicArea=True&amp;isModal=False</t>
  </si>
  <si>
    <t>1 1. Inversión</t>
  </si>
  <si>
    <t>PRESTAR LOS SERVICIOS TÉCNICOS DE MANERA AUTÓNOMA E  INDEPENDIENTE EN LA GESTIÓN ADMINISTRATIVA, ACADÉMICA Y COMUNICACIONAL DEL PROYECTO CURRICULAR DE LA LICENCIATURA EN CIENCIAS SOCIALES DE LA FACULTAD DE CIENCIAS Y EDUCACIÓN.</t>
  </si>
  <si>
    <t xml:space="preserve">ACTIVIDADES ESPECIFÍCAS: Elaborar un Plan Individual de Trabajo que permita cumplir con el Objeto del Contrato, de conformidad con los lineamientos dados por la Oficina Asesora de Planeación y Control.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 </t>
  </si>
  <si>
    <t>LICENCIATURA EN EDUCACION BASICA CON ENFASIS EN CIENCIAS SOCIALES</t>
  </si>
  <si>
    <t>GOMEZ  NAVAS DIANA MARCELA</t>
  </si>
  <si>
    <t xml:space="preserve">ECONOMISTA </t>
  </si>
  <si>
    <t>374_1</t>
  </si>
  <si>
    <t>AMPARO  DUARTE RUIZ</t>
  </si>
  <si>
    <t>https://community.secop.gov.co/Public/Tendering/ContractNoticePhases/View?PPI=CO1.PPI.22628873&amp;isFromPublicArea=True&amp;isModal=False</t>
  </si>
  <si>
    <t>1. Atender las solicitudes de verificación de títulos, certificación de egresado, inicio y terminación de materias y estudios en el exterior. 2. Recibir y gestionar los documentos referentes a ceremonias de grado y expedición de sabanas de notas. 3. Atender las consultas y solicitudes que formulen los usuarios, dependiendo el grado de responsabilidad y pertinencia. 4. Atender las solicitudes de llamadas requeridas por parte de los usuarios. 5. Elaborar comunicaciones internas y externas de la dependencia. 6. Revisar y gestionar las solicitudes recepcionadas en el correo electrónico institucional de la dependencia. 7- Dar trámite a las solicitudes de Verificaciones académicas de egresados y estudiantes en lo correspondiente al Sistema de Gestión Académica. 8. Atender todo lo relacionado con el Comité de Publicaciones. 9. Organizar la información de manera física y digital relacionada con la correspondencia enviada y recibida de conformidad a los manuales y normatividad de archivo y gestión de la Institución, según tablas de retención documental.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</si>
  <si>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Nec 326 - 2023</t>
  </si>
  <si>
    <t>FABIOLA  CASTELLANOS SORIANO</t>
  </si>
  <si>
    <t>https://community.secop.gov.co/Public/Tendering/ContractNoticePhases/View?PPI=CO1.PPI.22663391&amp;isFromPublicArea=True&amp;isModal=False</t>
  </si>
  <si>
    <t>PRESTAR LOS SERVICIOS COMO ASESOR I DE MANERA AUTÓNOMA E INDEPENDIENTE EN LA VICERRECTORÍA ACADÉMICA PARA LA GESTIÓN ACADÉMICA RELACIONADA CON LA PUESTA EN MARCHA DEL PROYECTO CURRICULAR DE ENFERMERÍA Y EL ANÁLISIS DE LOS PROYECTOS CURRICULARES QUE CONFORMARÁN LA FACULTAD DE CIENCIAS DE LA SALUD EN CONCORDANCIA CON EL PLAN DE ACCIÓN 2023, PLAN INDICATIVO 2021 - 2024 Y PLAN ESTRATÉGICO DE DESARROLLO. 2018 ¿ 2030.</t>
  </si>
  <si>
    <t>1.	Acompañar y gestionar el trámite de los planes de práctica para el Proyecto Curricular de Enfermería, de acuerdo con los convenios docencia-servicio con que cuenta la Universidad Distrital Francisco José de Caldas  2.	Asesorar y preparar la visita de pares académicos designados por el MEN, en el marco de la obtención del registro calificado del Proyecto Curricular de Enfermería. 3.	Asesorar la respuesta de los requerimientos que haga el Ministerio de Educación Nacional a la Universidad Distrital Francisco José de Caldas, en el marco de la obtención del registro calificado del Proyecto Curricular de Enfermería  4.	Asesorar la definición de los perfiles para la apertura del concurso público y abierto de méritos para la provisión de cargos en la planta de personal docente previstos para la Facultad de Ciencias de la Salud en 2023, en atención a los requerimientos de la Vicerrectoría Académica.  5.	Asesorar y apoyar la actualización de la normatividad, lineamientos y directrices relacionados con las actividades propias de la formación de profesionales en el área de las ciencias de la salud. 6.	Desarrollar la propuesta de los dos proyectos curriculares que harán parte de la Facultad de Ciencias de la Salud adicionales al Proyecto Curricular de Enfermería. 7.	Construir el documento base de los dos proyectos curriculares adicionales para la Facultad de Ciencias de la Salud.		 8.	Asistir a las reuniones citadas por la supervisión del contrato relacionadas con su ejecución. 9.	Todas las actividades que por naturaleza de la Vicerrectoría Académica se establezca por parte de la supervisión.</t>
  </si>
  <si>
    <t>DOCTORADO</t>
  </si>
  <si>
    <t>EDUCACIÓN SUPERIOR</t>
  </si>
  <si>
    <t>DANIEL MAURICIO PEÑA BUSTOS</t>
  </si>
  <si>
    <t>https://community.secop.gov.co/Public/Tendering/ContractNoticePhases/View?PPI=CO1.PPI.22652770&amp;isFromPublicArea=True&amp;isModal=False</t>
  </si>
  <si>
    <t>EN VIRTUD DEL PRESENTE CONTRATO, EL CONTRATISTA SE COMPROMETE A PRESTAR SUS SERVICIOS PROFESIONALES ESPECIALIZADOS DE MANERA AUTÓNOMA E INDEPENDIENTE, PARA EL ADECUADO  SEGUIMIENTO, EVALUACIÓN E IDENTIFICACIÓN DE LA PLANEACIÓN ESTRATÉGICA DEL CENTRO DE INVESTIGACIONES Y DESARROLLO CIENTÍFICO ARTICULADA CON LA NORMATIVIDAD DE UNIVERSIDAD, EL PLAN ESTRATÉGICO DE DESARROLLO Y SUS PLANES SUBSIDIARIOS, REALIZANDO EL SEGUIMIENTO Y CONTROL EN LA EJECUCIÓN DE LOS RUBROS PRESUPUESTALES DEL CIDC, JUNTO CON LA ACTUALIZACIÓN DE LOS PROCEDIMIENTOS DE LOS PROCESOS DE LA GESTIÓN DE LA INVESTIGACIÓN A TRAVÉS DEL SIGUD Y DEL SICIUD 2.0</t>
  </si>
  <si>
    <t>1. Elaborar un Plan Individual de Trabajo que permita cumplir con el Objeto del Contrato,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Atender los requerimientos del público de manera oportuna 11.  Realizar el seguimiento, centralizar y gestionar los requerimientos derivados de los procesos de la gestión de la investigación para el desarrollo del SICIUD 2.0.</t>
  </si>
  <si>
    <t>GESTIÓN DE PROYECTOS DE INGENIERIA</t>
  </si>
  <si>
    <t>236-1</t>
  </si>
  <si>
    <t>JHON GABRIEL CASTELLANOS JIMENEZ</t>
  </si>
  <si>
    <t>https://community.secop.gov.co/Public/Tendering/ContractNoticePhases/View?PPI=CO1.PPI.22702840&amp;isFromPublicArea=True&amp;isModal=False</t>
  </si>
  <si>
    <t>EN VIRTUD DEL PRESENTE CONTRATO EL CONTRATISTA SE COMPROMETE A PRESTAR SERVICIOS PROFESIONALES, COMO ASESOR I EN ARQUITECTURA DE APLICACIONES EN PRODUCCIÓN,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</si>
  <si>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1. Realizar la evaluación, validación y mejoramiento de procesos de la oficina  2. Alinear con el marco de gobierno de la institución de las tecnologías de la información en los servicios de información y tecnológicos de la oficina  4. Realizar seguimiento de requisitos no funcionales y de la arquitectura de aplicaciones de los sistemas en producción  5. Asegurar la calidad de los sistemas de información en producción  6. Evaluar periodicamente de los sistemas de información en producción 7. Y demás actividades asignadas por el supervisor del contrato</t>
  </si>
  <si>
    <t xml:space="preserve">MAESTRO EN INGENIERIA DE SISTEMAS </t>
  </si>
  <si>
    <t>223 - 2023</t>
  </si>
  <si>
    <t>WANDA ROSMAYA OTERO CARDENAS</t>
  </si>
  <si>
    <t>https://community.secop.gov.co/Public/Tendering/ContractNoticePhases/View?PPI=CO1.PPI.22711708&amp;isFromPublicArea=True&amp;isModal=False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</si>
  <si>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CONTRACTUAL, GESTIÓN DE RECURSOS FINANCIEROS Y GESTIÓN DE DOCENCIA DE LA UNIVERSIDAD DISTRITAL FRANCISCO JOSÉ DE CALDAS.</t>
  </si>
  <si>
    <t xml:space="preserve">Actividades Específicas 1. Acompañar la elaboración de los estudios previos de servicios CPS y OPS. 2. Realizar la respectiva publicación en SECOP II de los procesos precontractuales. 3.Revisar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6.Recibir la documentación para las solicitudes de contratación de CPS, O.S y sus respectivos pagos. 7. Realizar actas de inicio y finalización de los contratos a cargo de la decanatura. 8. Realizar las solicitudes de necesidad asociadas con el manejo de contratación de cada uno de los rubros de la facultad de artes ASAB.  9. Elaborar nómina mensual de contratistas CPS. 10. Reportar la información que sea solicitada de la contratación de la Facultad. 11. Reportar mensualmente la ejecución presupuestal de los rubros de la Facultad de Artes ASAB.  12. Asistencia a reuniones que convoque el supervisor 13. Realizar las demás actividades que sean asignadas por el supervisor. </t>
  </si>
  <si>
    <t>ACADEMIA SUPERIOR ARTES-ASAB</t>
  </si>
  <si>
    <t>FACULTAD DE ARTES-ASAB</t>
  </si>
  <si>
    <t>MARIN DIAZ DORA LILIA</t>
  </si>
  <si>
    <t>DORA LILIA MARIN DIAZ</t>
  </si>
  <si>
    <t>DECANO FACULTAD DE ARTES</t>
  </si>
  <si>
    <t>CRA 13 CLL 14</t>
  </si>
  <si>
    <t xml:space="preserve"> $       12.721.795,00</t>
  </si>
  <si>
    <t>MAURICIO  MEJIA CAMACHO</t>
  </si>
  <si>
    <t>309 - 2023</t>
  </si>
  <si>
    <t>JHON JAIME PUERTO BARRERA</t>
  </si>
  <si>
    <t>https://community.secop.gov.co/Public/Tendering/ContractNoticePhases/View?PPI=CO1.PPI.22711711&amp;isFromPublicArea=True&amp;isModal=False</t>
  </si>
  <si>
    <t>PRESTAR SERVICIOS TÉCNICOS DE MANERA AUTÓNOMA E INDEPENDIENTE EN LA DECANATURA DE LA FACULTAD DE ARTES ASAB DESARROLLANDO ACTIVIDADES DE APOYO Y GESTIÓN A LAS DIFERENTES ÁREAS A CARGO DE ESTA DEPENDENCIA PARA LA ADECUADA ADMINISTRACIÓN DE LOS RECURSOS DE LOS PROCESOS MISIONALES DE LA UNIVERSIDAD DISTRITAL FRANCISCO JOSÉ DE CALDAS.</t>
  </si>
  <si>
    <t xml:space="preserve">Actividades Específicas 1. Apoyo en el trámite y gestión documental administrativo y presupuestal de la decanatura 2. Apoyo en la Consolidación y reporte de indicadores del PMR. 3. Apoyo en la Consolidación y reporte de indicadores del plan indicativo. 4. Apoyo en la Consolidación y reporte de indicadores plan de acción.  5. Apoyo a las demás actividades que se requieran en la decanatura.  6. Asistir a reuniones que convoque el supervisor. 7. Realizar las demás actividades que sean asignadas por el supervisor.                           </t>
  </si>
  <si>
    <t>TECNOLOGO EN ADMINISTRACION HOTELERA</t>
  </si>
  <si>
    <t>523-2023</t>
  </si>
  <si>
    <t>LUIS GABRIEL RODRIGUEZ BAUTISTA</t>
  </si>
  <si>
    <t>https://community.secop.gov.co/Public/Tendering/ContractNoticePhases/View?PPI=CO1.PPI.22709568&amp;isFromPublicArea=True&amp;isModal=False</t>
  </si>
  <si>
    <t>PRESTAR SUS SERVICIOS PROFESIONALES DE MANERA AUTÓNOMA E INDEPENDIENTE EN LA DECANATURA DE LA FACULTAD DE INGENIERÍA DESARROLLANDO ACTIVIDADES DE APOYO INTELECTUAL Y DE GESTIÓN A CARGO DE ESTA DEPENDENCIA PARA LA ADECUADA ADMINISTRACIÓN DE LOS RECURSOS DE LOS PROCESOS DE GESTIÓN DE LOS SISTEMAS Y DE LA INFORMACIÓN Y LAS TELECOMUNICACIONES DE LA UNIVERSIDAD DISTRITAL FRANCISCO JOSÉ DE CALDAS.</t>
  </si>
  <si>
    <t>1. ADMINISTRAR FRAMEWORK LMS, CMS Y OTRAS PLATAFORMAS DE INCLUSIÓN TIC DE LA FACULTAD DE INGENIERÍA, PROVISTAS POR LA UNIVERSIDAD. 2. ADMINISTRAR LA PLATAFORMA WEB DE LA FACULTAD, PARA FACILITAR LA LABOR DE ACTUALIZACIÓN DE CONTENIDOS Y EL FUNCIONAMIENTO TÉCNICO DE LA MISMA. 3. PROPONER Y ACOMPAÑAR ACTIVIDADES DE ARTICULACIÓN E IDENTIFICACIÓN DE REQUERIMIENTOS TIC, EN APLICACIÓN DE BUENAS PRÁCTICAS SOBRE DESARROLLOS O ADQUISICIONES, ASÍ COMO IMPLEMENTACIÓN E INTEGRACIÓN INSTITUCIONAL, PREVIENDO CAMBIOS Y MANTENIMIENTO REALIZADOS A SISTEMAS EXISTENTES PARA EL MEJORAMIENTO DE LOS PROCESOS INSTITUCIONALES. 4. ATENDER LOS REQUERIMIENTOS DE DISEÑO, ORGANIZACIÓN, COORDINACIÓN, EJECUCIÓN, SEGUIMIENTO DE PLANES Y PROGRAMAS DE LOS PROYECTOS CURRICULARES Y/O DEPENDENCIAS DE LA FACULTAD DE INGENIERÍA, GARANTIZANDO LA CORRECTA APLICACIÓN DE HERRAMIENTAS TECNOLÓGICAS EN LOS PROCEDIMIENTOS DE LAS DEPENDENCIAS. 5. APOYAR EN LAS ACTIVIDADES DE CONSOLIDACIÓN Y VALIDACIÓN DE LOS DATOS PROPORCIONADOS POR LAS DEPENDENCIAS DE LA FACULTAD DE INGENIERÍA EN PREPARACIÓN DE INFORMES PERIÓDICOS Y RESPUESTA A REQUERIMIENTOS INSTITUCIONALES. 6. BRINDAR ASISTENCIA A LA COMUNIDAD UNIVERSITARIA DE DOCENTES, ADMINISTRATIVOS Y CONTRATISTAS EN EL USO DE HERRAMIENTAS TECNOLÓGICAS Y APROPIACIÓN DE TIC EN LA EDUCACIÓN SUPERIOR EMPLEADAS POR LA ENTIDAD. 7. ANALIZAR, REVISAR, EVALUAR Y HACER SEGUIMIENTO A LOS SISTEMAS Y PROCEDIMIENTOS TECNOLÓGICOS REQUERIDOS PARA LA GESTIÓN ADECUADA DE CADA DEPENDENCIA, EMPLEANDO ESTRATEGIAS TIC Y LAS QUE PARTICULARMENTE SE REQUIERAN.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DEMAS ACTIVIDADES QUE SEAN ASIGNADAS POR EL SUPERVISOR SEGUN OBJETO CONTRACTUAL.</t>
  </si>
  <si>
    <t>FACULTAD DE INGENIERIA</t>
  </si>
  <si>
    <t>MORENO ROA CARMENZA</t>
  </si>
  <si>
    <t>CARMENZA MORENO ROA</t>
  </si>
  <si>
    <t>DECANO FACULTAD INGENIERIA</t>
  </si>
  <si>
    <t>535-2023</t>
  </si>
  <si>
    <t>LAURA YERALDIN ERASO CASTILLO</t>
  </si>
  <si>
    <t>https://community.secop.gov.co/Public/Tendering/ContractNoticePhases/View?PPI=CO1.PPI.22709391&amp;isFromPublicArea=True&amp;isModal=False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</si>
  <si>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DE DOCENCIA DE LA UNIVERSIDAD DISTRITAL.</t>
  </si>
  <si>
    <t>1. REALIZAR LOS PROCESOS Y PROCEDIMIENTOS PRECONTRACTUALES Y DE EJECUCIÓN CONTRACTUAL DE GESTIÓN DE DOCENCIA PARA LA FACULTAD DE INGENIERÍA. 2. APOYAR LA GESTIÓN DE PAGO DE NÓMINA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GESTIONAR LAS VACACIONES DOCENTES. 7. GESTIONAR LOS PERMISOS DOCENTES. 9. GESTIONAR LA EVALUACIÓN DOCENTE. 10. REALIZAR Y REPORTAR INFORME GESTIÓN DE DOCENCIA DE LA FACULTAD DE INGENIERÍA. 11. ASISTIR A LAS REUNIONES PROGRAMADAS POR LA UNIVERSIDAD DE ACUERDO A LOS TEMAS RELACIONADOS CON EL OBJETO CONTRACTUAL Y/O DE SU COMPETENCIA, 12. APOYAR AL COMITÉ DOCENTE DE LA FACULTAD DE INGENIERÍA. 13. REPORTAR DATOS ESTADÍSTICOS SOBRE LAS CONVOCATORIAS REALIZADAS PARA CONTRATACIÓN DOCENTE EN EL PERIODO EVALUADO POR TIPO DE VINCULACIÓN. 14. APOYAR LA REVISIÓN DE PLANES DE TRABAJO DOCENTE.  15. APOYAR EN LA APROBACIÓN DE PLANES DE TRABAJO DOCENTE. 16. INFORMAR A LA COORDINACIÓN SOBRE LA REVISIÓN DE LOS PLANES DE TRABAJO DOCENTE. 17. REPORTAR INDICADORES DE GESTIÓN DOCENTE. 18. ACOMPAÑAR ACTIVIDADES DE AUDITORÍA RELACIONADAS CON LAS ACTIVIDADES DE SU OBJETO CONTRACTUAL. 19. ASISTIR A REUNIONES QUE CONVOQUE EL SUPERVISOR DEL CONTRATO DADA LA NATURALEZA DEL OBJETO. 20. REALIZAR LAS DEMÁS ACTIVIDADES QUE SEAN ASIGNADAS POR EL SUPERVISOR SEGÚN OBJETO CONTRACTUAL.</t>
  </si>
  <si>
    <t>INGENIERA INDUSTRIAL</t>
  </si>
  <si>
    <t>591-1</t>
  </si>
  <si>
    <t>FRANCISCO TOMAS HURTADO MEYER</t>
  </si>
  <si>
    <t>https://community.secop.gov.co/Public/Tendering/ContractNoticePhases/View?PPI=CO1.PPI.22704665&amp;isFromPublicArea=True&amp;isModal=False</t>
  </si>
  <si>
    <t>EN VIRTUD DEL PRESENTE CONTRATO EL CONTRATISTA SE COMPROMETE A PRESTAR SUS SERVICIOS PROFESIONALES, BRINDANDO ASESORÍA PARA DAR SOPORTE DE SEGUNDO NIVEL A LOS SISTEMAS FINANCIEROS, SISTEMAS DE NÓMINAS CIÑÉNDOSE AL MODELO DE GESTIÓN Y EVALUACIÓN DE NECESIDADES Y REQUERIMIENTOS UTILIZADO POR LA OFICINA ASESORA DE SISTEMAS,EN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</si>
  <si>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Realizar ajustes, documentación y solución de requerimientos de segundo nivel del Sistema de Gestión Financiero 2. Realizar ajustes, documentación y solución de requerimientos de segundo nivel de los Sistemas de nóminas 3. Apoyar y asesorar tecnicamente la implementación de sistemas financieros que la universidad adquiera 4. atender eventos especiales como: voto, inicio semestre (preinscripción, inscripción, adiciones y cancelaciones) y si se presenta, concursos docentes en cuanto a censo electoral, cambios de semestre, reportes 5. Realizar automatización de Generación y validación de información sobre temas financieros y de nómina, requerida por dependencias internas y entidades externas. 6. Y demás actividades asignadas por el supervisor del contrato </t>
  </si>
  <si>
    <t>BASES DE DATOS</t>
  </si>
  <si>
    <t>NUBIA CONSUELO BUITRAGO LIZARAZO</t>
  </si>
  <si>
    <t>https://community.secop.gov.co/Public/Tendering/ContractNoticePhases/View?PPI=CO1.PPI.22663645&amp;isFromPublicArea=True&amp;isModal=False</t>
  </si>
  <si>
    <t>PRESTAR LOS SERVICIOS TÉCNICOS DE MANERA AUTÓNOMA E INDEPENDIENTE EN LA GESTIÓN ADMINISTRATIVA, ACADÉMICA Y COMUNICACIONAL DEL PROYECTO CURRICULAR DE LICENCIATURA EN CIENCIAS SOCIALES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</si>
  <si>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y transferencias. 2. Asistir la gestión administrativa del consejo curricular. 3. Apoyar la gestión administrativa del programa curricular, con relación a lo que corresponda de acreditación y autoevaluación. 4. Proyectar y realizar el seguimiento del presupuesto asignado al proyecto curricularl. 5. Elaborar informes de acuerdo con los requerimientos hechos por la coordinación. 6. Orientar en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Apoyar la organización de eventos del proyecto curricular y de la decanatura, cuando se requiera. 11. Apoyar el proceso de evaluación docente. 12. Y demás funciones conexas y Complementarias a la naturaleza del objeto del contrato y la propuesta de servicios presentada por el contratista, que imparta el supervisor o el contratante.</t>
  </si>
  <si>
    <t>FONOAUDIOLOGA</t>
  </si>
  <si>
    <t>387-2023</t>
  </si>
  <si>
    <t>YENNY PAOLA SALGADO RAMOS</t>
  </si>
  <si>
    <t>https://community.secop.gov.co/Public/Tendering/ContractNoticePhases/View?PPI=CO1.PPI.22666490&amp;isFromPublicArea=True&amp;isModal=False</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</si>
  <si>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</si>
  <si>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CONTADOR PÚBLICO</t>
  </si>
  <si>
    <t>EDWIN ALEXANDER BAUTISTA PULIDO</t>
  </si>
  <si>
    <t>https://community.secop.gov.co/Public/Tendering/ContractNoticePhases/View?PPI=CO1.PPI.22667604&amp;isFromPublicArea=True&amp;isModal=False</t>
  </si>
  <si>
    <t>PRESTAR LOS SERVICIOS TÉCNICOS DE MANERA AUTÓNOMA E INDEPENDIENTE EN LA GESTIÓN ADMINISTRATIVA, ACADÉMICA Y COMUNICACIONAL DE LA LICENCIATURA EN HUMANIDADES Y LENGUA CASTELLANA DE LA FACULTAD DE CIENCIAS Y EDUCACIÓN</t>
  </si>
  <si>
    <t xml:space="preserve">ACTIVIDADES ESPECÍFICAS: Elaborar un Plan Individual de Trabajo que permita cumplir con el Objeto del Contrato, de conformidad con los lineamientos dados por la Oficina Asesora de Planeación y Control.1.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Inscripción de estudiantes en la prueba saber Pro, 11. Manejo de las redes de comunicación, como Facebook y Página web, 12. demás funciones conexas y complementarias a la naturaleza del objeto del contrato y la propuesta de servicios presentada por el contratista, que imparta el supervisor. (DFCE-05-2023). </t>
  </si>
  <si>
    <t>LICENCIATURA EN EDUCACION BASICA CON ENFASIS EN LENGUA CASTELLANA</t>
  </si>
  <si>
    <t>GORDILLO ALFONSO ADRIANA</t>
  </si>
  <si>
    <t>Nec 568- 2023</t>
  </si>
  <si>
    <t>ERVIN DANIEL DUQUE MURILLO</t>
  </si>
  <si>
    <t>https://community.secop.gov.co/Public/Tendering/ContractNoticePhases/View?PPI=CO1.PPI.22718327&amp;isFromPublicArea=True&amp;isModal=False</t>
  </si>
  <si>
    <t>PRESTAR LOS SERVICIOS COMO PROFESIONAL DE MANERA AUTÓNOMA E INDEPENDIENTE EN LA VICERRECTORÍA ACADÉMICA CORRESPONDIENTE A LA GESTIÓN ADMINISTRATIVA EN LOS PROCESOS DE ADMISIONES ENMARCADOS EN EL CALENDARIO ACADÉMICO EN CONCORDANCIA CON EL PLAN DE ACCIÓN 2023, PLAN INDICATIVO 2021 - 2024 Y PLAN ESTRATÉGICO DE DESARROLLO. 2018 ¿ 2030.</t>
  </si>
  <si>
    <t xml:space="preserve">1.	Actualizar los aplicativos de admisiones; Inscripción, Reingresos, Transferencias,  carnetización  2.	Validar las certificaciones que presentan los aspirantes para optar por cupos especiales, ante la entidad correspondiente. 3.	Tramitar, ante el ICFES, la validación de los exámenes de estados de los aspirantes inscritos en las convocatorias de admisiones. 4.	Generar los recibos de matrícula de aspirantes admitidos a los programas de pregrado. 5.	Actualizar los datos básicos de estudiantes. 6.	Elaborar los listados de aspirantes admitidos, opcionados, por transferencia (interna y externa) según los procesos de admisiones programados el Calendario Académico. 7.	Actualizar los formatos correspondientes a los procesos de admisiones, ante el SIGUD 8.	Actualizar la página web con la información institucional vigente 9.	Elaborar la nómina del personal de la Oficina de Admisiones. 10.	Apoyar el proceso de admisión de estudiantes de movilidad académica, en conjunto con el CERI.  11.	Proyectar las respuestas a las solicitudes allegadas al correo de la Oficina de Admisiones 12.	Asistir a las reuniones citadas por la supervisión del contrato relacionadas con su ejecución. 13.	Todas las actividades que por naturaleza de la Vicerrectoría Académica se establezca por parte de la supervisión.	</t>
  </si>
  <si>
    <t>INGENIERO DE PRODUCCION</t>
  </si>
  <si>
    <t>390-2023</t>
  </si>
  <si>
    <t>MELBA DEL CARMEN AMAYA BARRERA</t>
  </si>
  <si>
    <t>https://community.secop.gov.co/Public/Tendering/ContractNoticePhases/View?PPI=CO1.PPI.22667275&amp;isFromPublicArea=True&amp;isModal=False</t>
  </si>
  <si>
    <t>PRESTAR LOS SERVICIOS TÉCNICOS DE MANERA AUTÓNOMA E INDEPENDIENTE EN LA GESTIÓN ADMINISTRATIVA, ACADÉMICA Y COMUNICACIONAL DE LA LICENCIATURA EN FÍSICA DE LA FACULTAD DE CIENCIAS Y EDUCACIÓN</t>
  </si>
  <si>
    <t xml:space="preserve">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</si>
  <si>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LICENCIATURA EN FISICA</t>
  </si>
  <si>
    <t>INFANTE LUNA ESPERANZA DEL PILAR</t>
  </si>
  <si>
    <t>NANCY YANNETH SUAREZ RODRIGUEZ</t>
  </si>
  <si>
    <t>https://community.secop.gov.co/Public/Tendering/ContractNoticePhases/View?PPI=CO1.PPI.22667624&amp;isFromPublicArea=True&amp;isModal=False</t>
  </si>
  <si>
    <t>PRESTAR LOS SERVICIOS TÉCNICOS DE MANERA AUTÓNOMA E INDEPENDIENTE EN LA GESTIÓN ADMINISTRATIVA, ACADÉMICA Y COMUNICACIONAL DEL PROYECTO CURRICULAR DE LICENCIATURA EN HUMANIDADES Y LENGUA CASTELLANA DE LA FACULTAD DE CIENCIAS Y EDUCACIÓN.</t>
  </si>
  <si>
    <t>ACTIVIDADES ESPECÍFICAS: Elaborar un Plan Individual de Trabajo que permita cumplir con el Objeto del Contrato, de conformidad con los lineamientos dados por la Oficina Asesora de Planeación y Control1.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Manejo de las redes de comunicación, como Facebook y página web, 12. Y demás funciones conexas y complementarias a la naturaleza del objeto del contrato y la propuesta de servicios presentada por el contratista, que imparta el supervisor al contratista (DFCE-05-2023)</t>
  </si>
  <si>
    <t>TECNOLOGA EN ADMINISTRACION DE PERSONAL</t>
  </si>
  <si>
    <t>305*</t>
  </si>
  <si>
    <t>EMILIO ANTONIO PRIETO VEGA</t>
  </si>
  <si>
    <t>https://community.secop.gov.co/Public/Tendering/ContractNoticePhases/View?PPI=CO1.PPI.22747414&amp;isFromPublicArea=True&amp;isModal=False</t>
  </si>
  <si>
    <t>PRESTAR SERVICIOS PROFESIONALES ESPECIALIZADO, DE MANERA AUTÓNOMA E INDEPENDIENTE EN LA TESORERÍA GENERAL DESARROLLANDO ACTIVIDADES A CARGO DE ESTA DEPENDENCIA PARA EL ADECUADO FUNCIONAMIENTO DEL PROCESO FINANCIERO DE LA UNIVERSIDAD DISTRITAL FRANCISCO JOSÉ DE CALDAS</t>
  </si>
  <si>
    <t xml:space="preserve">Especializado en áreas admnistrativas y/o a fines  OBLIGACIONES ESPECÍFICAS DEL CONTRATISTA:  a) Realizar seguimiento y validación a la información para la proyección Anual del PAC, ajustes, modificaciones y su seguimiento, de acuerdo con los reportes mensuales de la información de ingresos y gastos por fuentes presupuestales.  b) Realizar Seguimiento y validación del cargue archivos órdenes de pago Bog Data para la solicitud de recursos ante la Secretaría Distrital de Hacienda de conformidad con el PAC proyectado y la ejecución mensual  c) Apoyar en las actividades inherentes al tema de inversión de excedentes transitorios, los cuales incluyen proceso de cotización, análisis de mercado, riesgos y resultados de propuestas, así como la preparación de informes requeridos para la apertura, reinversión o redención de títulos, seguimientos a vencimiento de Títulos de Inversión (CDT) vigentes.  d) Verificar y contabilizar en SIIGO y Si-Capital la redención de CDT y reconocimiento de rendimientos financieros y la conciliación de los mismos con la Sección de Contabilidad.  e) Verificar y contabilizar en SIIGO y Si-Capital la redención de CDT y reconocimiento de rendimientos financieros y la conciliación de los mismos con la Sección de Contabilidad.  Presupuesto, Oficina Asesora de Planeación y de la Sección de Contabilidad, los cuales serán la herramienta fundamental para la certificación de excedentes financieros al cierre de vigencia.  f) Revisar los cambios en normatividad tributaria que afecte los procesos de liquidación y pago de compromisos de la Universidad.   g) Preparar técnica y contablemente la información exógena requerida por la Dirección de Impuestos y Aduanas Nacionales y la Dirección de Impuestos Distritales, de acuerdo con las Resoluciones expedidas anualmente para tal fin.  h) Elaborar, analizar y presentar las declaraciones tributarias por concepto de Retenciones en la fuente, entre otras </t>
  </si>
  <si>
    <t>GERENCIA DE EMPRESAS</t>
  </si>
  <si>
    <t>ANDRES ALEJANDRO CHOACHI OROZCO</t>
  </si>
  <si>
    <t>388-2023</t>
  </si>
  <si>
    <t>SANDRA PATRICIA FONSECA HEREDIA</t>
  </si>
  <si>
    <t>https://community.secop.gov.co/Public/Tendering/ContractNoticePhases/View?PPI=CO1.PPI.22667243&amp;isFromPublicArea=True&amp;isModal=False</t>
  </si>
  <si>
    <t>PRESTAR LOS SERVICIOS TÉCNICOS DE MANERA AUTÓNOMA E INDEPENDIENTE EN LA GESTIÓN ADMINISTRATIVA, ACADÉMICA Y COMUNICACIONAL DEL PROYECTO CURRICULAR DE LICENCIATURA EN MATEMÁTICAS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</si>
  <si>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proyectar y realizar el seguimiento del presupuesto asignado al proyecto curricular y apoyar la organización de los eventos que se realicen, 6. Elaborar informes de acuerdo con los requerimientos hechos por la coordinación, 7. apoyar el proceso de verificación de los planes de trabajo de los docentes de acuerdo a la normatividad vigente., 8.Realizar actividades administrativas de apoyo a la docencia, cumplidos, informes y demás, 9.Elaborar informes de gestión, 10. Apoyar el proceso de evaluación docente, 11. Atención a la comunidad Universitaria y externos, por medio de correo electrónico, telefónicamente y personalmente, 12.. Manejo de las redes de comunicación, como Facebook y página web, 13.Y demás funciones conexas y complementarias a la naturaleza del objeto del contrato y la propuesta de servicios presentada por el contratista, que imparta el supervisor al contratista.</t>
  </si>
  <si>
    <t>LICENCIATURA EN EDUCACION BASICA CON ENFASIS EN MATEMATICAS</t>
  </si>
  <si>
    <t>BELLO CHAVEZ JHON HELVER</t>
  </si>
  <si>
    <t>506-1</t>
  </si>
  <si>
    <t>JISEL YULITZA MIRANDA AVILA</t>
  </si>
  <si>
    <t>https://community.secop.gov.co/Public/Tendering/ContractNoticePhases/View?PPI=CO1.PPI.22690369&amp;isFromPublicArea=True&amp;isModal=False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</si>
  <si>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</si>
  <si>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Ícaro-Sistema de Gestión Académica, RIUD (autorización y publicación de trabajos de grado), SECOPII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a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formatos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</si>
  <si>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ADMINISTRACION AMBIENTAL</t>
  </si>
  <si>
    <t>GRACIA ROJAS JENIFFER PAOLA</t>
  </si>
  <si>
    <t>ADMINITRADORA DE EMPRESAS</t>
  </si>
  <si>
    <t>589-1</t>
  </si>
  <si>
    <t>DIANA  PAOLA GUAYARA CASTRO</t>
  </si>
  <si>
    <t>https://community.secop.gov.co/Public/Tendering/ContractNoticePhases/View?PPI=CO1.PPI.22858179&amp;isFromPublicArea=True&amp;isModal=False</t>
  </si>
  <si>
    <t>EN VIRTUD DEL PRESENTE CONTRATO EL CONTRATISTA SE COMPROMETE A PRESTAR SUS SERVICIOS PROFESIONALES, DE MANERA AUTÓNOMA E INDEPENDIENTE COMO ASESOR I EN LA GESTIÓN DE PROYECTOS (SCRUM Y PMP; FUNCIONAMIENTO E INVERSIÓN), GESTIÓN DE LA OFICINA (PLANES DE MEJORAMIENTO, PROCESO CONTRATACIÓN CORRESPONDIENTE Y PAGO DE HONORARIOS, SEGUIMIENTO DE CONTRATOS, CALIDAD, SEGUIMIENTO DE PROYECTOS EN ALTO NIVEL, INFORMES DE PROYECTOS, PLANES DE ACCIÓN, SEGUIMIENTO MIPG, RIESGOS, PLAN ANTICORRUPCIÓN Y INFORMES A LAS DEPENDENCIAS QUE SOLICITEN),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</si>
  <si>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Elaborar informes solicitados por las diferentes dependencias en cuanto a la gestión de la oficina 2. Realizar seguimiento como scrum master  3. Realizar gestión de procesos, mipg, plan anticorrupción, riesgos y calidad de la oficina  4. Realizar la gestión de centro de servicios  5. Generar y hacer seguimiento a planes de mejoramiento de auditorías internas y externas  6. Realizar y hacer seguimiento a los procedimientos precontractuales, contractuales y postcontractuales de la oficina  7. Y demás actividades asignadas por el supervisor del contrato </t>
  </si>
  <si>
    <t>ADMIN Y GERENCIA EN SISTEMAS DE CALIDAD</t>
  </si>
  <si>
    <t>529-1</t>
  </si>
  <si>
    <t>JAIRO ANDRES ROJAS FORERO</t>
  </si>
  <si>
    <t>https://community.secop.gov.co/Public/Tendering/ContractNoticePhases/View?PPI=CO1.PPI.22702574&amp;isFromPublicArea=True&amp;isModal=False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</si>
  <si>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SANEAMIENTO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</si>
  <si>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</si>
  <si>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SANEAMIENTO AMBIENTAL</t>
  </si>
  <si>
    <t>CASTILLO PINILLA ALVARO FERNANDO</t>
  </si>
  <si>
    <t>ADMINISTRADOR AMBIENTAL</t>
  </si>
  <si>
    <t>AMBIENTE Y DESARROLLO</t>
  </si>
  <si>
    <t xml:space="preserve"> $       12.232.495,00</t>
  </si>
  <si>
    <t>Nec 664- 2023</t>
  </si>
  <si>
    <t>LUISA FERNANDA MELO  CORTES</t>
  </si>
  <si>
    <t>https://community.secop.gov.co/Public/Tendering/ContractNoticePhases/View?PPI=CO1.PPI.22731804&amp;isFromPublicArea=True&amp;isModal=False</t>
  </si>
  <si>
    <t>PRESTAR SERVICIOS COMO PROFESIONAL ESPECIALIZADO DE MANERA AUTÓNOMA E INDEPENDIENTE EN LA VICERRECTORÍA ACADÉMICA, DESARROLLANDO ACTIVIDADES ASOCIADAS A LA GESTIÓN DE LOS PROCESOS DE PLANEACIÓN ACADÉMICA Y SU RESPECTIVO SEGUIMIENTO, ASÍ COMO, LA GESTIÓN DE SOLICITUDES Y APOYO EN LA CONSTRUCCIÓN DE REQUERIMIENTOS TÉCNICOS DERIVADOS DEL SISTEMA DE GESTIÓN ACADÉMICA; EN CONCORDANCIA CON EL PLAN DE ACCIÓN 2023, PLAN INDICATIVO 2021-2024 Y PLAN ESTRATÉGICO DE DESARROLLO 2018-2030.</t>
  </si>
  <si>
    <t>1. Apoyar en el desarrollo de la planeación académica en cuanto a la revisión de los planes de trabajo de docentes de Carrera y ocasionales (TCO, MTO) y respectivo seguimiento al cumplimiento del Acuerdo 003 de 2022 del C.A. y el Acuerdo 011 de 2022 del C.S.U. ¿Estatuto Docente.  2. Apoyar en el desarrollo de la planeación académica en cuanto a la revisión de la creación de grupos de espacios académicos en los programas de pregrado y posgrado. 3.  Apoyar el seguimiento al cumplimiento de la normatividad vigente respecto a cargas lectivas de docentes en los diferentes tipos de vinculación.  4. Apoyar en el desarrollo de la planeación académica en cuanto a la armonización del calendario académico para los programas de pregrado y posgrados y la normatividad, la revisión y actualización de planes de estudio y estados de estudiantes en el SGA, y la proyección de necesidades de vinculación de docentes de Vinculación Especial.  5. Apoyar en la definición de requerimientos técnicos del Sistema de Gestión Académica. 6. Procesar y gestionar las solicitudes de los proyectos curriculares y facultades sobre el Sistema de Gestión Académica.  7. Asistir a las reuniones citadas por la supervisión del contrato relacionadas con su ejecución. 8. Otras actividades que por naturaleza de la Vicerrectoría Académica se establezca por parte de la supervisión.</t>
  </si>
  <si>
    <t>INGENIERIA DE PRODUCCION</t>
  </si>
  <si>
    <t>MAESTRIA EN GERENCIA DE PROYECTOS</t>
  </si>
  <si>
    <t>526-1</t>
  </si>
  <si>
    <t>CRISS LORENA PULIDO URREA</t>
  </si>
  <si>
    <t>https://community.secop.gov.co/Public/Tendering/ContractNoticePhases/View?PPI=CO1.PPI.22696572&amp;isFromPublicArea=True&amp;isModal=False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</si>
  <si>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</si>
  <si>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 </t>
  </si>
  <si>
    <t>525-1</t>
  </si>
  <si>
    <t>LILIANA PATRICIA CANCELADA NIÑO</t>
  </si>
  <si>
    <t>https://community.secop.gov.co/Public/Tendering/ContractNoticePhases/View?PPI=CO1.PPI.22694995&amp;isFromPublicArea=True&amp;isModal=False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</si>
  <si>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TOPOGRÁFICA,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</si>
  <si>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</si>
  <si>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INGENIERIA TOPOGRAFICA</t>
  </si>
  <si>
    <t>CALDERON GACHARNA HERLINDA ESPERANZA</t>
  </si>
  <si>
    <t>INGENIERA EN TELEMÁTICA</t>
  </si>
  <si>
    <t>NEC 333 - 2023</t>
  </si>
  <si>
    <t>JUAN DAVID TIMARAN TORRES</t>
  </si>
  <si>
    <t>https://community.secop.gov.co/Public/Tendering/ContractNoticePhases/View?PPI=CO1.PPI.22690636&amp;isFromPublicArea=True&amp;isModal=False</t>
  </si>
  <si>
    <t xml:space="preserve">PRESTAR SERVICIOS COMO PROFESIONAL ESPECIALIZADO DE MANERA AUTÓNOMA E INDEPENDIENTE EN LA VICERRECTORÍA ACADÉMICA, DESARROLLANDO ACTIVIDADES RELACIONADAS CON EL PROCESOS DE  ACREDITACIÓN INSTITUCIONAL EN ALTA CALIDAD Y DE LOS PROYECTOS CURRICULARES DE LA UNIVERSIDAD, DE ACUERDO CON EL MARCO NORMATIVO VIGENTE Y LAS POLÍTICAS CURRICULARES QUE ESTABLEZCAN ÓRGANOS INTERNOS DE DECISIÓN E INSTANCIAS EXTERNAS DE INSPECCIÓN, EVALUACIÓN Y VIGILANCIA; EN CONCORDANCIA CON EL PLAN DE ACCIÓN 2023, PLAN INDICATIVO 2021 - 2024 Y PLAN ESTRATÉGICO DE DESARROLLO. 2018 ¿ 2030. </t>
  </si>
  <si>
    <t xml:space="preserve">1.	proyectar conceptos de los informes de autoevaluación de Acreditación de Alta Calidad (primera vez, renovación) de los diferentes proyectos curriculares de pregrado y posgrado. 2.	Orientar a los Comités de currículo y calidad de las facultades y a los Proyectos Curriculares respecto al proceso de acreditación de Alta Calidad (primera vez y renovación) para su desarrollo, construcción de informes de autoevaluación y planes de mejoramiento. 3.	Apoyar el seguimiento a los procesos de Acreditación de Alta Calidad de los proyectos curriculares (primera vez, renovación). 4.	Apoyar el fortalecimiento la cultura de la calidad académica responsable de los procesos de acreditación de alta calidad de proyectos curriculares. 5.	 Elaborar y socializar documentos guías que orienten los procesos de acreditación de alta calidad Institucional y de programas (primera vez y renovación) según la reglamentación vigente. 6.	Apoyar los procesos de autoevaluación en el marco de las acciones que propenden por la acreditación de programas y por la renovación de la acreditación institucional. 7.	Informar oportunamente y elaborar informes mensuales, semestrales y anuales del proceso que acompaña en la Vicerrectoría Académica referente a los avances obtenidos y la gestión realizada. 8.	Orientar y apoyar en la elaboración de las respuestas sobre los informes de pares y solicitudes que el CNA realice en el marco de la Acreditación de Alta Calidad Institucional y de Programas. 9.	TRABAJAR EN LA ACTUALIZACIÓN DE LOS PROCESOS Y PROCEDIMIENTOS RELACIONADOS CON LA ACREDITACIÓN DE ALTA CALIDAD DE LOS PROYECTOS CURRICULARES. 10.	LLEVAR A CABO LAS ACCIONES NECESARIAS PARA ADELANTAR LAS VISITAS DE PARES ACADÉMICOS. 11.	ADELANTAR LAS ACCIONES CONTEMPLADAS PARA DAR CUMPLIMIENTO A LO ESTABLECIDO EN EL CRONOGRAMA DE LA RENOVACIÓN DE LA ACREDITACIÓN INSTITUCIONAL PARA LA VIGENCIA.		 12.	ASISTIR A LAS REUNIONES CITADAS POR LA SUPERVISIÓN DEL CONTRATO RELACIONADAS CON SU EJECUCIÓN. 13.	TODAS LAS ACTIVIDADES QUE POR NATURALEZA DE LA VICERRECTORÍA ACADÉMICA SE ESTABLEZCA POR PARTE DE LA SUPERVISIÓN.	 </t>
  </si>
  <si>
    <t>POLITÓLOGO</t>
  </si>
  <si>
    <t>CANDIDATO MG EN POLÍTICAS PÚBLICAS</t>
  </si>
  <si>
    <t>504-1</t>
  </si>
  <si>
    <t>LADY JOHANA VERA SARMIENTO</t>
  </si>
  <si>
    <t>https://community.secop.gov.co/Public/Tendering/ContractNoticePhases/View?PPI=CO1.PPI.22699786&amp;isFromPublicArea=True&amp;isModal=False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</si>
  <si>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PORVENIR,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</si>
  <si>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(en la divulgación, evaluación de todos los procesos las plataformas del SECOP II Y AGORA) para el desarrollo del proyecto de inversión 7821 a la dotación de equipos de Laboratorio, Talleres, Centros y Aulas Especializadas para la Facultad, de acuerdo con los presupuestos asignados a la Facultad. 2.	Realizar el apoyo a la supervisión a las Órdenes de compra, ordenes de servicio Contratos de Compraventa y las demás que se encuentren bajo la supervisión del de la Coordinación de laboratorios y la Coordinación de laboratorios de Ciencias Básicas 3.	Consolidar la documentación necesaria para dar trámite de pago para los procesos del proyecto de inversión 7821 para Laboratorios, Talleres, Centros y Aulas Especializadas para la Facultad, de acuerdo con los presupuestos asignados a la Facultad. 4.	Hacer seguimiento y control de los formatos de procedimientos del SIGUD y sus diferentes requerimientos y procesos relacionados (Gestión laboratorios) 5.	Hacer uso del SICAPITAL en los módulos que correspondan. 6.	Elaborar comunicaciones internas y externas de la dependencia. 7.	Revisar y gestionar las solicitudes recepcionadas en el correo electrónico institucional de la dependencia. 8.	Colaborar con los docentes, estudiantes, personal administrativo y externo respecto a los diferentes requerimientos administrativos y académicos. 9.  Entregar para efectos del último pago la certificación de gestión documental, constancia de entrega de equipos de cómputo y demás suministrados durante la contratación. (cuando aplique).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</si>
  <si>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COORDINACIÓN LABORATORIOS DE CIENCIAS BÁSICAS FACULTAD DE MEDIO AMBIENTE</t>
  </si>
  <si>
    <t>MURAD PEDRAZA JOSE ALEJANDRO</t>
  </si>
  <si>
    <t>COORDINACIÓN DE LABORATORIOS FACULTAD DE MEDIO AMBIENTE</t>
  </si>
  <si>
    <t>241*</t>
  </si>
  <si>
    <t>RAQUEL   BELTRÁN  GONZALEZ</t>
  </si>
  <si>
    <t>https://community.secop.gov.co/Public/Tendering/ContractNoticePhases/View?PPI=CO1.PPI.22626297&amp;isFromPublicArea=True&amp;isModal=False</t>
  </si>
  <si>
    <t>PRESTAR SERVICIOS ASISTENCIALES, DE MANERA AUTÓNOMA E INDEPENDIENTE EN LA DIVISIÓN DE RECURSOSFINANCIEROS DESARROLLANDO ACTIVIDADES A CARGO DE ESTA DEPENDENCIA PARA EL ADECUADO FUNCIONAMIENTO DEL PROCESO FINANCIERO DE LA UNIVERSIDAD DISTRITAL FRANCISCO JOSÉ DE CALDAS.</t>
  </si>
  <si>
    <t xml:space="preserve">a) Operar la central telefónica, haciendo y recibiendo llamadas, conectando las mismas con las diferentes extensiones.  b) Atender al público en sus requerimientos de información, orientación personalizada, virtual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de Recursos Financieros.  e) Anotar y entregar los mensajes dirigidos a las diferentes personas y secciones de la División de Recursos Financieros.  f) Cumplir con las normas y procedimientos en materia de seguridad y manejo integral de la información y documentación.  g) Elabora informes periódicos de las actividades realizadas. </t>
  </si>
  <si>
    <t>CANCELADO</t>
  </si>
  <si>
    <t>ALBERTO  VELASQUEZ YAYA</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</si>
  <si>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LO RELACIONADO CON TODO EL TRÁMITE DE CORRESPONDENCIA RECIBIDA Y ENVIADA, ASÍ COMO EN LA ADMINISTRACIÓN DEL ARCHIVO DE GESTIÓN Y DEMÁS ASUNTOS DE APOYO ADMINISTRATIVO APLICANDO HERRAMIENTAS Y PLATAFORMAS DIGITALES PARA EL APOYO A LA DECANATURA,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</si>
  <si>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Solicitar y tramitar la correspondencia concerniente a la Facultad en las diferentes dependencias de la Institución. 2. Realizar acompañamiento y apoyo logístico al desarrollo de las actividades administrativas de la Decanatura. 3. Apoyar todo lo relacionado con la foliación, rotulación, clasificación, digitalización y archivo de los documentos correspondientes a la vigencia del contrato y demás documentos que ingresen al archivo de la Decanatura, generando el registro pertinente la gestión. 4. Realizar el acompañamiento a la decanatura en las actividades y eventos requeridos .  5. Realizar todos los procesos inherentes al inventario de la Decanatrua y la Asitencia de la Decanatura para mantener su actualización.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</si>
  <si>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484-2023</t>
  </si>
  <si>
    <t>JOHANA MILENA AMADO RUIZ</t>
  </si>
  <si>
    <t>https://community.secop.gov.co/Public/Tendering/ContractNoticePhases/View?PPI=CO1.PPI.22721248&amp;isFromPublicArea=True&amp;isModal=False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</si>
  <si>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GESTIÓN DOCENCIA, GESTIÓN DE LABORATORIOS Y GESTIÓN DE INFRAESTRUCTURA FÍSICA DE LA UNIVERSIDAD DISTRITAL FRANCISCO JOSÉ DE CALDAS.</t>
  </si>
  <si>
    <t>1. GESTIONAR Y ADMINISTRAR LOS ESPACIOS FÍSICOS DE LA FACULTAD DE INGENIERÍA. 2. ACOMPAÑAR LOS PROCESOS DE CONSTRUCCIÓN Y OBRAS CIVILES RELACIONADAS CON EL NUEVO EDIFICIO DE LABORATORIOS DE INGENIERÍA. 3. REVISAR Y PROPONER CAMBIOS A LOS ENTREGABLES DEL CONTRATISTA DE LA OBRA (PLAN MAESTRO DE LA FACULTAD DE INGENIERÍA, PROPUESTA DE REORGANIZACIÓN DE LOS EDIFICIOS ADMINISTRATIVO Y SABIO CALDAS, DISEÑO DE LA EDIFICACIÓN NUEVA AL INTERIOR DEL LOTE EXISTENTE, DISEÑO DE ÁREAS EXTERIORES, OBRAS DE MITIGACIÓN CON LAS VÍAS Y EDIFICACIONES EXISTENTES). 4. PROYECTAR Y REALIZAR EL ACOMPAÑAMIENTO AL SEGUIMIENTO A LOS TRABAJOS CIVILES Y ADECUACIONES QUE SE REQUIEREN EN ESPACIOS FÍSICOS EN TODAS LAS SEDES DE LA FACULTAD DE INGENIERÍA. 5. INFORMAR, BRINDAR SEGUIMIENTO Y SOLUCIÓN A POSIBLES INCONVENIENTES O NOVEDADES PRESENTADAS EN EL DÍA A DÍA EN LOS ESPACIOS FÍSICOS. 6. ACOMPAÑAR EL SEGUIMIENTO DEL ESTADO DE LOS ESPACIOS FÍSICOS CORRESPONDIENTES A LOS TRABAJOS DE TERMINADOS, REMODELACIONES, OBRAS CIVILES, TRASLADOS Y OTROS RELACIONADOS. 7. LIDERAR LOS PROCESOS DE COMUNICACIONES ENTRE LOS DIFERENTES INTERVINIENTES Y USUARIOS FINALES (ESTUDIANTES, DOCENTES, INVITADOS, FUNCIONARIOS) RELACIONADOS CON OBRAS CIVILES. 8. ACOMPAÑAMIENTO Y SEGUIMIENTO A LOS PLANES DE MANTENIMIENTO EN TODAS LAS SEDES DE LA FACULTAD DE INGENIERÍA. 9. PROMOVER LA PROSPECTIVA DE LOS LABORATORIOS Y AULAS ESPECIALIZADAS DE LA FACULTAD DE INGENIERÍA. 10. APOYAR LA ACTUALIZACIÓN DEL PLAN MAESTRO DE ESPACIOS EDUCATIVOS CON LA PROYECCIÓN DE NUEVOS ESPACIOS FÍSICOS EN LA FACULTAD. 11. ELABORAR Y REPORTAR LOS INFORMES E INDICADORES RELACIONADOS CON LOS ESPACIOS FÍSICOS REQUERIDOS POR DIFERENTES DEPENDENCIAS INTERNAS Y EXTERNAS. 12. APOYAR LA ACTUALIZACIÓN DE INFORMACIÓN SOBRE ESPACIOS FÍSICOS EN EL SISTEMA DE GESTIÓN ACADÉMICA O CUALQUIER OTRO SISTEMA INSTITUCIONAL. 13. ACOMPAÑAR ACTIVIDADES DE AUDITORÍA RELACIONADAS CON LAS ACTIVIDADES DE SU OBJETO CONTRACTUAL. 14. ASISTIR A REUNIONES QUE CONVOQUE EL SUPERVISOR DEL CONTRATO DADA LA NATURALEZA DEL OBJETO. 15. COLABORAR CON LAS DEMÁS ACTIVIDADES RELACIONADAS QUE LE ASIGNE EL SUPERVISOR SEGÚN OBJETO CONTRACTUAL.</t>
  </si>
  <si>
    <t>INGENIERA CIVIL</t>
  </si>
  <si>
    <t>475-2023</t>
  </si>
  <si>
    <t>WILSON  ALBERTO VARGAS BERNAL</t>
  </si>
  <si>
    <t>https://community.secop.gov.co/Public/Tendering/ContractNoticePhases/View?PPI=CO1.PPI.22737976&amp;isFromPublicArea=True&amp;isModal=False</t>
  </si>
  <si>
    <t>PRESTAR SERVICIOS PROFESIONALES ESPECIALIZADOS DE MANERA AUTÓNOMA E INDEPENDIENTE EN LA DECANATURA DE LA FACULTAD DE INGENIERÍA DESARROLLANDO ACTIVIDADES DE APOYO INTELECTUAL Y DE GESTIÓN A CARGO DE ESTA DEPENDENCIA PARA EL ADECUADO FUNCIONAMIENTO DE LOS PROCESOS DE GESTIÓN DE DOCENCIA, GESTIÓN JURÍDICA Y GESTIÓN CONTRACTUAL DE LA UNIVERSIDAD DISTRITAL FRANCISCO JOSÉ DE CALDAS.</t>
  </si>
  <si>
    <t>1. ASESORAR A LA DECANATURA Y A LAS DEPENDENCIAS EN EL CORRECTO CUMPLIMIENTO DE LA NORMATIVA VIGENTE INTERNA Y EXTERNA DE LOS PROCESOS INSTITUCIONALES DE LA UNIVERSIDAD DISTRITAL, 2. ACOMPAÑAR LAS DECISIONES LEGALES AL DECANO(A), CONSEJO DE FACULTAD Y COORDINADORES DE PROYECTOS CURRICULARES, 3. ELABORAR LAS RESOLUCIONES PARA LAS DESIGNACIONES DE COORDINADORES DE PROYECTOS CURRICULARES, DE REPRESENTANTES DE CONSEJOS CURRICULARES Y DE COMISIONES A DOCENTES PARA EVENTOS ACADÉMICOS, 4. ASESORAR Y REVISAR LA PROYECCIÓN DE RESPUESTAS DE DERECHOS DE PETICIÓN, TUTELAS, ACCIONES CIUDADANAS Y REQUERIMIENTOS DE LOS DIFERENTES ENTES DE CONTROL, 5. APOYAR A LA DECANA (O) EN LA SUPERVISIÓN DE LOS CONTRATOS DE COMISIONES DE ESTUDIOS DE LOS DOCENTES DE PLANTA, 6. ASESORÍA EN LOS TRÁMITES RELACIONADOS CON COMISIONES DE ESTUDIO DOCENTE DE LA FACULTAD DE INGENIERÍA, 7. REPORTAR LOS INFORMES QUE SEAN SOLICITADOS DE LAS COMISIONES DE ESTUDIO DE LOS DOCENTES DE PLANTA DE LA FACULTAD, 8. REPORTAR LOS INDICADORES DE LAS COMISIONES DE ESTUDIOS DE LOS DOCENTES DE PLANTA DE LA FACULTAD, 9. APOYAR LA REVISIÓN DE MINUTAS DE CONVENIOS QUE DEBA SUPERVISAR LA DECANA (O), 10. APOYAR LA REVISIÓN DE ACTAS DE COMPROMISO DE SERVICIOS ACADÉMICOS REMUNERADOS ¿ SAR DE LOS DOCENTES DE PLANTA DE LA FACULTAD DE INGENIERÍA. 11. APOYAR LOS PROYECTOS DE NORMATIVIDAD A QUE HAYA LUGAR PARA MEJORAR LA GESTIÓN ACADÉMICA. 12. ACOMPAÑAR ACTIVIDADES DE AUDITORÍA RELACIONADAS CON LAS ACTIVIDADES DE SU OBJETO CONTRACTUAL. 13. ASISTIR A REUNIONES QUE CONVOQUE EL SUPERVISOR DEL CONTRATO DADA LA NATURALEZA DEL OBJETO. 14. REPORTAR INFORMES, INDICADORES E INFORMACIÓN QUE SEA REQUERIDA POR DEPENDENCIAS DE LA UNIVERSIDAD O INSTITUCIONES EXTERNAS SEGÚN ACTIVIDADES CONTRACTUALES. 15. REALIZAR LAS DEMÁS ACTIVIDADES QUE SEAN ASIGNADAS POR EL SUPERVISOR SEGÚN OBJETO CONTRACTUAL.</t>
  </si>
  <si>
    <t xml:space="preserve"> $       22.763.069,00</t>
  </si>
  <si>
    <t>725-2023 1</t>
  </si>
  <si>
    <t>JHON JAIRO GALINDO CEBALLOS</t>
  </si>
  <si>
    <t>https://community.secop.gov.co/Public/Tendering/ContractNoticePhases/View?PPI=CO1.PPI.22729490&amp;isFromPublicArea=True&amp;isModal=False</t>
  </si>
  <si>
    <t>PRESTAR SERVICIOS PROFESIONALES DE MANERA AUTÓNOMA E INDEPENDIENTE EN LA SECCIÓN DE COMPRAS PARA DESARROLLAR LA CONSOLIDACIÓN, LA PUBLICACIÓN, LA REMISIÓN Y PRESENTACIÓN DE INFORMES DE CONTRATACIÓN DIRECTA Y DEMÁS REQUERIMIENTOS SOLICITADOS POR SECOP, SIVICOF Y DEMÁS ENTES DE CONTROL, Y LA IMPLEMENTACIÓN BASES DE DATOS AGORA EN LA RELACIÓN DE INFORMES, PROYECCIÓN Y PRESENTACIÓN DE PLANES Y PRESUPUESTOS, ENMARCADOS EN: PLAN DE ACCIÓN, PLAN INDICATIVO 2023 Y PLAN ESTRATÉGICO DE DESARROLLO</t>
  </si>
  <si>
    <t>¿	Realizar consolidación de la contratación realizada durante los diferentes meses ¿	Realizar la publicación de los contratos en la plataforma SECOP II de los diferentes meses  ¿	Realizar la publicación en la página web de la contratación realizada durante los diferentes meses ¿	Realizar consolidación e informes en la plataforma del SIVICOF ¿	Publicar de los contratos en la página de la contraloría (SIVICOF) ¿	Consolidar la contratación para los diferentes entes de control ¿	Gestionar las respuestas en la plataforma SDQ. ¿	Dar respuestas en la plataforma implementada por la Oficina Asesora de Control interno SISIFO.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las demás actividades asignadas por el supervisor para apoyo a la Sección de Compras</t>
  </si>
  <si>
    <t>SECCIÓN COMPRAS</t>
  </si>
  <si>
    <t>ARANZALEZ GARCIA RAFAEL ENRIQUE</t>
  </si>
  <si>
    <t>CONTADURIA PUBLICA</t>
  </si>
  <si>
    <t>348-2023</t>
  </si>
  <si>
    <t>LUIS  FERNANDO CASTRO MEDINA</t>
  </si>
  <si>
    <t>https://community.secop.gov.co/Public/Tendering/ContractNoticePhases/View?PPI=CO1.PPI.22646958&amp;isFromPublicArea=True&amp;isModal=False</t>
  </si>
  <si>
    <t>PRESTAR SERVICIOS PROFESIONALES ESPECIALIZADOS EN LOS PROCESOS RELACIONADOS CON LA GESTIÓN DEL RECONOCIMIENTO Y PAGO DE SUBSIDIOS DE DEFUNCIÓN, AUXILIOS FUNERARIOS, SOBRESEGUROS DE VIDA; INFORMES DE SEGUIMIENTO AL PLAN ANUAL DE ADQUISICIONES; SEGUIMIENTO Y DESARROLLO DE ACTIVIDADES EN EL MARCO DE LA SUPERVISIÓN DE CONTRATOS DE BIENES Y SERVICIOS CUYA SUPERVISIÓN ESTÁ DELEGADA A LA VICERRECTORÍA ADMINISTRATIVA Y FINANCIERA, Y RECONOCIMIENTO DE AVANCES, Y DEMÁS REQUERIDOS POR EL SUPERVISOR DEL CONTRATO.</t>
  </si>
  <si>
    <t>ACTIVIDADES ESPECIFICAS:   a)	Elaborar un Plan Individual de Trabajo que permita cumplir con el Objeto del Contrato, de conformidad con los lineamientos dados por la Oficina Asesora de Planeación y Control. b)	Gestionar y tramitar el pago de auxilios y subsidios de defunción, auxilios funerarios y sobreseguros de vida, validando la completitud de la documentación requerida para tal fin. c)	Elaborar los informes de seguimiento del Plan Anual de Adquisiciones de acuerdo con la periodicidad que se establezca en la normatividad vigente, elaborar las comunicaciones de alerta a las diferentes unidades responsables cuando se presenten retrasos o incumplimientos al PAA, y responder los diferentes requerimientos que al respecto se reciban en la Vicerrectoría Administrativa y Financiera.  d)	Realizar el seguimiento y demás actividades definidas en el marco de la supervisión de contratos de bienes y servicios que se encuentran a cargo de la Vicerrectoría Administrativa y Financiera, verificando el estado de la ejecución presupuestal, financiera y física, revisión y proyección de actas, y proyección de los diferentes informes y respuesta a requerimientos efectuados a la dependencia. e)	Realizar la gestión correspondiente al reconocimiento de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  f)	Las demás actividades que se requieran para el cumplimiento de la misión de la Vicerrectoría Administrativa.</t>
  </si>
  <si>
    <t>GESTIÓN PUBLICA</t>
  </si>
  <si>
    <t>753-2023</t>
  </si>
  <si>
    <t>LUZ DARY  MENJURA JIMENEZ</t>
  </si>
  <si>
    <t>https://community.secop.gov.co/Public/Tendering/ContractNoticePhases/View?PPI=CO1.PPI.22744086&amp;isFromPublicArea=True&amp;isModal=False</t>
  </si>
  <si>
    <t>PRESTAR SERVICIOS ASISTENCIALES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</si>
  <si>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 xml:space="preserve">Elaborar un Plan Individual de Trabajo que permita cumplir con el Objeto del Contrato, de conformidad con los lineamientos dados por la Oficina Asesora de Planeación y Control. 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Realizar la custodia de las hojas de vida de los estudiantes. 13. Mantener la confidencialidad y aportar en la consolidación de informes, actividades de registro y validación de datos proporcionados por dependencias de facultad y aplicativos institucionales. 14. Todas las demás actividades relacionadas que le asigne el coordinador de dependencia o la decana de la Facultad en donde prestara sus servicios. </t>
  </si>
  <si>
    <t>INGENIERIA CATASTRAL Y GEODESIA</t>
  </si>
  <si>
    <t>CASTRO ORTEGA CARLOS HERNAN</t>
  </si>
  <si>
    <t>318-2023</t>
  </si>
  <si>
    <t>HECTOR JUNIOR VEGA ARIAS</t>
  </si>
  <si>
    <t>https://community.secop.gov.co/Public/Tendering/ContractNoticePhases/View?PPI=CO1.PPI.22717984&amp;isFromPublicArea=True&amp;isModal=False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</si>
  <si>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</si>
  <si>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jurídicos y contractuales.  3.	Responder a los requerimientos de organismos de control y vigilancia y las demás solicitudes que sean asignadas.  4.	Apoyar la elaboración de conceptos jurídicos y oficios que sean necesarios en el desarrollo del cumplimiento de los roles de la Oficina Asesora de Control Interno. 5.	Asesorar y acompañar a las dependencias en los diferentes temas y conforme a la asignación realizada. 6.	Apoyar a la oficina en la realización de actividades tendientes al cumplimiento de los roles y el plan de acción. 7.	Proyectar los estudios previos del proceso contractual a cargo de la oficina Asesora de control Interno y realizar el proceso de publicación de todos los documentos contractuales que se requieran publicar en el SECOP y en los diferentes sistemas electrónicos establecidos por la Universidad. 8.	Asistir y participar en las reuniones programadas por la dependencia y el supervisor del contrato. </t>
  </si>
  <si>
    <t>DERECHO PUBLICO</t>
  </si>
  <si>
    <t>456-2023</t>
  </si>
  <si>
    <t>YURY LILIANA TORRES VARGAS</t>
  </si>
  <si>
    <t>https://community.secop.gov.co/Public/Tendering/ContractNoticePhases/View?PPI=CO1.PPI.22756446&amp;isFromPublicArea=True&amp;isModal=False</t>
  </si>
  <si>
    <t>PRESTAR SERVICIOS PROFESIONALES ESPECIALIZADOS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AUTOEVALUACIÓN Y ACREDITACIÓN, GESTIÓN DE DOCENCIA Y GESTIÓN CONTRACTUAL DE LA UNIVERSIDAD DISTRITAL FRANCISCO JOSÉ DE CALDAS.</t>
  </si>
  <si>
    <t>1. ASESORAR LA PLANEACIÓN ESTRATÉGICA, TÁCTICA Y OPERATIVA DE LA FACULTAD. 2.  APOYAR AL DECANO (A) EN LA ORGANIZACIÓN ADMINISTRATIVA DE LA FACULTAD. 3. COORDINAR LA ELABORACIÓN DE LA PROYECCIÓN DEL PRESUPUESTO. 4. ELABORAR EL PLAN DE ADQUISICIONES DE LA FACULTAD. 5. ASESORAR, CONSOLIDAR Y REPORTAR EL INFORME DE GESTIÓN. 6. ASESORAR, CONSOLIDAR Y REPORTAR LOS INDICADORES QUE SEAN SOLICITADOS POR LAS DEPENDENCIAS O ENTES DE CONTROL. 7. ASESORAR, CONSOLIDAR Y REPORTAR LOS MAPAS DE RIESGOS DE LOS PROCESOS RELACIONADOS CON LAS ACTIVIDADES DE LA DECANATURA. 8.  ASESORAR, CONSOLIDAR Y REPORTAR LOS PLANES DE MEJORAMIENTO DE LOS ENTES EXTERNOS E INTERNOS RELACIONADOS CON LA FACULTAD. 9. REVISAR LA DOCUMENTACIÓN QUE SEA REQUERIDA POR EL DECANO, 10. APOYAR LA GESTIÓN DE LAS DIFERENTES ACTIVIDADES QUE SE REQUIERAN A NIVEL DE INFRAESTRUCTURA DE LA PLANTA FÍSICA PARA LA FACULTAD. 11. REALIZAR EL APOYO EN LA FORMULACIÓN, EJECUCIÓN Y SEGUIMIENTO A PROYECTOS QUE SEAN REQUERIDOS POR EL SUPERVISOR. 12. ACOMPAÑAR ACTIVIDADES DE AUDITORÍA RELACIONADAS CON LAS ACTIVIDADES DE SU OBJETO CONTRACTUAL. 13. ASISTIR A REUNIONES QUE CONVOQUE EL SUPERVISOR DEL CONTRATO LA NATURALEZA DEL OBJETO. 14. REALIZAR LAS DEMÁS ACTIVIDADES QUE SEAN ASIGNADAS POR EL SUPERVISOR SEGÚN OBJETO CONTRACTUAL.</t>
  </si>
  <si>
    <t>SISTEMAS DE GESTIÓN DE CALIDAD</t>
  </si>
  <si>
    <t>148-2023</t>
  </si>
  <si>
    <t>NELSON  JOSÉ OROZCO SALGADO</t>
  </si>
  <si>
    <t>https://community.secop.gov.co/Public/Tendering/ContractNoticePhases/View?PPI=CO1.PPI.22580736&amp;isFromPublicArea=True&amp;isModal=False</t>
  </si>
  <si>
    <t>PRESTAR SERVICIOS DE ASESORÍA ESPECIALIZADA DE MANERA AUTÓNOMA E INDEPENDIENTE EN LA RECTORÍA DE LA UNIVERSIDAD DISTRITAL, EN EL PROCESO DE TRANSFORMACIÓN DIGITAL, MEDIANTE LA FIJACIÓN DE DIRECTRICES, POLÍTICAS Y ACTUACIONES ADMINISTRATIVAS Y TÉCNICAS, QUE PROMUEVAN LA UNIDAD DE CRITERIO, LA EFECTIVIDAD DE LOS SISTEMAS Y LA ARTICULACIÓN DE LAS ÁREAS PARA EL CAMBIO TECNOLÓGICO Y LA ADAPTACIÓN DE LA COMUNIDAD UNIVERSITARIA A LOS PROCESOS DIGITALES.</t>
  </si>
  <si>
    <t xml:space="preserve">ASESOR TIPO II Actividades: Elaborar un Plan Individual de Trabajo que permita cumplir con el Objeto del Contrato, de conformidad con los lineamientos dados por la Oficina Asesora de Planeación y Control. a.	Asesorar y realizar acompañamiento en aspectos administrativos y técnicos para la formulación estructuración y desarrollo de proyectos de transformación digital que se requiera gestionar para el mejoramiento de los procesos de la Universidad Distrital, incluido lo relacionado con el desarrollo del ERP y la adquisición de nuevas tecnologías como el software financiero y contable, entre otros. Brindando concepto técnico sobre las propuestas de implementación, ampliación o mejoramiento de la infraestructura tecnológica de la Universidad y los criterios propuestos para su desarrollo. b.	Asesorar a la Rectoría en articulación con la Oficina Asesora de Planeación y Control y demás dependencias de la Universidad, brindando las directrices para la ejecución y seguimiento de los proyectos de Transformación Digital que tengan a su cargo acorde a las instrucciones dadas por la rectoría. c.	Realizar seguimiento a los proyectos de inversión relacionadas con la infraestructura tecnológica y la transformación digital junto con la Oficina Asesora de Sistemas, la Red de Datos, RITA y Planes TIC en el marco del comité de transformación digital , programando y liderando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en el plan Indicativo 2022-2025. </t>
  </si>
  <si>
    <t>492-2023</t>
  </si>
  <si>
    <t>KAREN ALEJANDRA RIVERA ROJAS</t>
  </si>
  <si>
    <t>https://community.secop.gov.co/Public/Tendering/ContractNoticePhases/View?PPI=CO1.PPI.22734136&amp;isFromPublicArea=True&amp;isModal=False</t>
  </si>
  <si>
    <t>PRESTAR SERVICIOS PROFESIONALES DE MANERA AUTÓNOMA E INDEPENDIENTE EN LA OFICINA ASESORA DE PLANEACIÓN Y CONTROL, RELACIONADOS CON LA CONSOLIDACIÓN Y SEGUIMIENTO DE LOS PLANES DE ACCIÓN Y PLANES OPERATIVOS Y SU ARTICULACIÓN CON EL PRESUPUESTO DE LA UNIVERSIDAD; CÁLCULO Y ANÁLISIS DE INDICADORES GESTIÓN; ANÁLISIS DE VIABILIDAD FINANCIERA DE NUEVOS PROGRAMAS ACADÉMICOS; ELABORACIÓN DE INFORMES DE GESTIÓN Y DE SEGUIMIENTO DE PRODUCTOS METAS Y RESULTADOS ¿ PMR; RESPUESTA A REQUERIMIENTOS TANTO INTERNOS COMO EXTERNOS; Y DEMÁS ACTIVIDADES ASOCIADAS QUE SE REQUIERAN.</t>
  </si>
  <si>
    <t xml:space="preserve">1)Elaborar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Apoyar la elaboración de los insumos y documentos que se requieran en el ejercicio de  seguimiento y evaluación del plan estratégico de desarrollo 2018 - 2030 y del plan indicativo  2022-2025 de la Universidad Distrital Francisco José de Caldas.  5) Apoyar la implementación de estrategias para la apropiación de los diferentes instrumentos de  planeación institucional enmarcados en el sistema de planeación.  6) Desarrollar las actividades requeridas para la implementación del módulo de plan de acción del  sistema para la planeación y seguimiento a la gestión, SISGPLAN.  7) Consolidar el reporte de los indicadores establecidos en la herramienta Productos, Metas y  Resultados - PMR, en lo correspondiente al componente de metas.  8) Apoyar la realización de análisis, estudios e informes con base en estadísticas académicas,  financieras y demás fuentes de información institucionales.  9) Asistir a reuniones técnicas y administrativas donde sea requerido.  10) Apoyar la elaboración de informes, reportes, conceptos, respuestas a requerimientos de  instancias externas o internas, comunicaciones y presentaciones en el marco del objeto del  contrato.  11) Colaborar con cualquier otra actividad relacionada con el objeto de este contrato y que le sean  asignadas por el supervisor </t>
  </si>
  <si>
    <t>530-1</t>
  </si>
  <si>
    <t>LUISA  FERNANDA LÓPEZ NEIRA</t>
  </si>
  <si>
    <t>https://community.secop.gov.co/Public/Tendering/ContractNoticePhases/View?PPI=CO1.PPI.22716246&amp;isFromPublicArea=True&amp;isModal=False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</si>
  <si>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t>
  </si>
  <si>
    <t>508-1</t>
  </si>
  <si>
    <t>MARTHA HELENA PENHA MORA</t>
  </si>
  <si>
    <t>https://community.secop.gov.co/Public/Tendering/ContractNoticePhases/View?PPI=CO1.PPI.22691183&amp;isFromPublicArea=True&amp;isModal=False</t>
  </si>
  <si>
    <t>396-2023</t>
  </si>
  <si>
    <t>MANUEL GUILLERMO GAITAN CUESTA</t>
  </si>
  <si>
    <t>https://community.secop.gov.co/Public/Tendering/ContractNoticePhases/View?PPI=CO1.PPI.22727786&amp;isFromPublicArea=True&amp;isModal=False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</si>
  <si>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</si>
  <si>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Elaborar un Plan Individual de Trabajo que permita cumplir con el Objeto del Contrato, de conformidad con los lineamientos dados por la Oficina Asesora de Planeación y Control. Verificar el cumplimiento del sistema integrado de gestión SIGUD en la dependencia. Revisar la documentación levantada en el marco del sistema integrado de gestión SIGUD.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Proyectar la respuesta a derechos de petición, tutelas, requerimientos y demás solicitudes que le asean asignadas por el supervisor. Asistir a los eventos y reuniones que determine o convoque el supervisor.  </t>
  </si>
  <si>
    <t>OFICINA DE ASUNTOS DISCIPLINARIOS</t>
  </si>
  <si>
    <t>BUSTOS PARRA CAMILO ANDRES</t>
  </si>
  <si>
    <t>DERECHO DE LA EMPRESA</t>
  </si>
  <si>
    <t>141-2023</t>
  </si>
  <si>
    <t>MARIA TERESA MOLINA CIFUENTES</t>
  </si>
  <si>
    <t>https://community.secop.gov.co/Public/Tendering/ContractNoticePhases/View?PPI=CO1.PPI.22580629&amp;isFromPublicArea=True&amp;isModal=False</t>
  </si>
  <si>
    <t>PRESTAR SERVICIOS DE ASESORÍA ESPECIALIZADA DE MANERA AUTÓNOMA E INDEPENDIENTE EN LA RECTORÍA DE LA UNIVERSIDAD DISTRITAL, EN LO RELACIONADO CON LOS PROYECTOS DE INVERSIÓN DE INFRAESTRUCTURA FÍSICA, EN LAS ETAPAS DE FORMULACIÓN, ESTRUCTURACIÓN, INICIO, EJECUCIÓN Y CIERRE, DE IGUAL FORMA EN EL SEGUIMIENTO Y CONTROL DE LOS MISMOS, MEDIANTE LA CONCEPTUALIZACIÓN TÉCNICA, LA GESTIÓN ADMINISTRATIVA Y LA ELABORACIÓN DE INFORMES QUE SOPORTEN LA TOMA DE DECISIONES, ASÍ COMO LA SUSTENTACIÓN Y RESPUESTA ANTE LAS ENTIDADES EXTERNAS Y DEPENDENCIAS QUE LO REQUIERAN.</t>
  </si>
  <si>
    <t xml:space="preserve"> a. Realizar acompañamiento a la ejecución de las obras y dotación del edificio de laboratorios e investigación de la Facultad de Ingeniería a desarrollarse por administración delegada, participar en los comités de obra y técnicos en representación de la rectoría, acompañar las gestiones que sean responsabilidad de la Universidad y velar porque su desarrollo este acorde a los alcances del proyecto definido ante el sistema general de regalías. b. Realizar acompañamiento al desarrollo de los estudios y diseños para la nueva facultad de artes, participar en los comités técnicos de diseño en representación de la rectoría, acompañar las gestiones que sean responsabilidad de la Universidad y velar porque su desarrollo este acorde a los requerimientos establecidos por la institución. c. Realizar acompañamiento en la puesta en marcha de la ampliación de la Facultad Tecnológica – proyecto Ensueño, incluye: cierre de obras a cargo de la Alcaldía Local de Ciudad Bolívar y liquidación del convenio tripartito, complementación de la solución de conectividad del proyecto, obras relacionadas con las acciones de mitigación de impactos urbanos, obras complementarias e integración con la Facultad Tecnológica y reorganización, participar en las reuniones técnicas, comités de obra, comité del convenio tripartita, comité del convenio interadministrativo entre la ALCB y UD, en representación de a rectoría y demás asociadas a cada uno de los aspectos concernientes al proyecto y acompañar las gestiones requeridas para lograr el correcto funcionamiento del proyecto. d. Asesorar a la Oficina Asesora de Planeación y Control de la Universidad, brindando las directrices para la ejecución y seguimiento de los proyectos de infraestructura física que tengan a su cargo, acompañando las reuniones y comités que sean pertinentes acorde a las directrices dadas por la rectoría. e. Realizar seguimiento a los proyectos de inversión relacionadas con la infraestructura física, programar y liderar las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f. Asesorar y realizar acompañamiento en aspectos administrativos y técnicos para la formulación estructuración y desarrollo de proyectos de infraestructura que se requiera gestionar para el mejoramiento de las condiciones físicas de la Universidad, incluidos los procesos de contratación y de obtención de permisos y licencias, brindando concepto técnico desde la óptica de la ingeniería civil, sobre las propuestas de implementación, ampliación o mejoramiento de la infraestructura física de la Universidad y los criterios propuestos para su desarrollo, que le sean solicitados por la Rectoría o requeridos por el Comité Asesor de Contratación. g. Asesorar desde la óptica de la ingeniería civil, los procesos que se adelanten en relación a lograr la terminación anticipada, declaración de incumplimientos, liquidación extemporánea de los contratos de obra civil que tiene la Universidad y que no han sido cerrados a la fecha. h. Elaborar informes técnicos relacionados con el desempeño de los proyectos y contratos de inversión infraestructura física que estén a cargo de la Rectoría o sean solicitados por el Rector y sustentar cuando corresponda, ante el Consejo Superior Universitario, instancias colegiadas, entes de control y dependencias de la Universidad, a partir de la información suministrada por los supervisores o interventores de los mismos y representar al señor Rector en estos espacios cuando se considere. i. Participar en las reuniones, comités y visitas, internas y externas de carácter técnico, que estén asociadas al desarrollo de los proyectos de infraestructura física, que le sean asignados por la Rectoría, velando por los intereses de la institución. j. Revisar, aprobar y dar visto bueno a los documentos que presenten los supervisores de los contratos de infraestructura, relacionados con suspensiones, prórrogas, adiciones o pagos. k. Revisar, ajustar y/o proyectar respuestas a requerimientos de instancias de control tanto internas o externas que le sean solicitadas por la Rectoría, relacionadas con los proyectos de infraestructura física de la Universidad. l. Elaboración de los informes trimestrales del seguimiento al plan de acción Rectoría, según las actividades contractuales asignadas.</t>
  </si>
  <si>
    <t>INGENIERO CIVIL</t>
  </si>
  <si>
    <t>MAGISTER EN INGENIERIA CIVIL</t>
  </si>
  <si>
    <t>399-2023</t>
  </si>
  <si>
    <t>MARILUZ  BASANTE URBANO</t>
  </si>
  <si>
    <t>https://community.secop.gov.co/Public/Tendering/ContractNoticePhases/View?PPI=CO1.PPI.22727071&amp;isFromPublicArea=True&amp;isModal=False</t>
  </si>
  <si>
    <t>Elaborar un Plan Individual de Trabajo que permita cumplir con el Objeto del Contrato, de conformidad con los lineamientos dados por la Oficina Asesora de Planeación y Control. Apoyar al jefe de la Oficina de Asuntos Disciplinarios en la participación en el Comité de Equidad de Género y Diversidades Sexuales. Asesorar y apoyar al jefe de la Oficina Asesora de Asuntos Disciplinarios en las diligencias, trámites y asuntos disciplinarios relacionados con violencias basadas en género y violencias sexuales.  Proponer y programar actividades para el plan de prevención de faltas disciplinarias dirigido a los servidores públicos de la Universidad y coordinar su ejecución.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información requerida, dando cuenta de las diferentes actuaciones que ha surtido, en relación con los procesos que le sean asignados por el supervisor y mantenerla actualizada. Proyectar la respuestas a derechos de peticion tutelas requerimientos y demás solicitudes que le sean asignadas Asistie a los eventos y reuniones que determine o convoque el supervisor</t>
  </si>
  <si>
    <t>ESPECIALISTA INSTITUCIONES PENALES</t>
  </si>
  <si>
    <t>404-2023</t>
  </si>
  <si>
    <t>CAMILO ALEJANDRO RODRIGUEZ BAEZ</t>
  </si>
  <si>
    <t>https://community.secop.gov.co/Public/Tendering/ContractNoticePhases/View?PPI=CO1.PPI.22724358&amp;isFromPublicArea=True&amp;isModal=False</t>
  </si>
  <si>
    <t xml:space="preserve">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</si>
  <si>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</si>
  <si>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6 SEMESTRES APROBADOS EN DERECHO</t>
  </si>
  <si>
    <t>375-1</t>
  </si>
  <si>
    <t>https://community.secop.gov.co/Public/Tendering/ContractNoticePhases/View?PPI=CO1.PPI.22626215&amp;isFromPublicArea=True&amp;isModal=False</t>
  </si>
  <si>
    <t>1. Prestar el servicio de mensajería que le sea asignado.  2. Solicitar,  tramitar y distribuir la correspondencia y demás documentos concernientes a la Facultad.  3. Realizar acompañamiento y apoyo logístico al desarrollo de las actividades administrativas de la Decanatura. 4. Apoyar con la foliación, rotulación, clasificación, digitalización y archivo de los documentos que ingresen a la Decanatura, generando el registro pertinente de la gestión. 5. Realizar el acompañamiento a la decanatura en las actividades y eventos requeridos .  6. Realizar todos los procesos inherentes al inventario de la Decanatrua y la Asitencia de la Decanatura, para mantener su actualización.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</si>
  <si>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505-1</t>
  </si>
  <si>
    <t>DIANA JASBLEIDY PALACIOS RINCON</t>
  </si>
  <si>
    <t>https://community.secop.gov.co/Public/Tendering/ContractNoticePhases/View?PPI=CO1.PPI.22700934&amp;isFromPublicArea=True&amp;isModal=False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</si>
  <si>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GESTIÓN CONTRACTUAL, ELABORANDO Y PRESENTANDO  INFORMES Y RESPUESTAS A REQUERIMIENTOS, APOYANDO LA SUPERVISIÓN DE LOS CONTRATOS DE PRESTACIÓN DE SERVICIOS Y DE COMPRA DE BIENES E INSUMOS Y TODAS AQUELLAS ACTIVIDADES QUE CORRESPONDEN POR COMPETENCIA A LA COORDINACIÓN DE LABORATORIOS,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</si>
  <si>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Consolidar la documentación necesaria en la etapa precontractual (Estudio mercado, estudio previo, necesidad), para el desarrollo del proyecto de inversión 7821 correspondiente al rubro de Suministros (Ferretería, Materiales, Reactivos, Bombillería), para Laboratorios, Talleres, Centros y Aulas Especializadas para la Facultad, de acuerdo con los presupuestos asignados a la Facultad. 2.	Consolidar la documentación necesaria para dar trámite de pago para los procesos del proyecto de inversión 7821 correspondiente al rubro de Suministros (Ferretería, Materiales, Reactivos, Bombillería), para Laboratorios, Talleres, Centros y Aulas Especializadas para la Facultad, de acuerdo con los presupuestos asignados a la Facultad. 3.	Realizar el apoyo a la supervisión a los Contratos de Prestación de Servicios que se encuentren bajo la supervisión del de la Coordinación de laboratorios 4.	Consolidar la documentación necesaria para realizar la publicación en las plataformas del SECOP II correspondiente a los Contratos de Prestación de Servicios que se encuentren bajo la supervisión del de la Coordinación de laboratorios 5.	Atender las consultas y solicitudes que formulen los usuarios, dependiendo el grado de responsabilidad y pertinencia correspondiente a la Sede el Porvenir 6.	Adelantar para el despacho de la Coordinación de laboratorios la revisión de los documentos relacionados con el proceso de gestión administrativa y los procedimientos asociados a este 7.	Hacer seguimiento y control de los formatos de procedimientos del SIGUD y sus diferentes requerimientos y procesos relacionados (Gestión laboratorios) 8.	Hacer uso del SICAPITAL en los módulos que correspondan. 9.	Elaborar comunicaciones internas y externas de la dependencia. 10.	Revisar y gestionar las solicitudes recepcionadas en el correo electrónico institucional de la dependencia.  y las demas pr11. Colaborar con los docentes, estudiantes, personal administrativo y externo respecto a los diferentes requerimientos administrativos y académicos. 12. Tramitar los seguros correspondientes a los equipos de laboratorio que son utilizados fuera de la sede. 13. Adelantar para la dependencia la recepción y revisión de los documentos relacionados con el proceso de gestión académica administrativa y los procedimientos asociados a este 14. Entregar para efectos del último pago la certificación de gestión documental, constancia de entrega de equipos de cómputo y demás suministrados durante la contratación. (cuando aplique).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contractualesentes en los estudios previos </t>
  </si>
  <si>
    <t>TECNOLOGA EN SANEAMIENTO</t>
  </si>
  <si>
    <t>502-1</t>
  </si>
  <si>
    <t>ALEJANDRA  SUAREZ CORREDOR</t>
  </si>
  <si>
    <t>https://community.secop.gov.co/Public/Tendering/ContractNoticePhases/View?PPI=CO1.PPI.22693589&amp;isFromPublicArea=True&amp;isModal=False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</si>
  <si>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SANITARIA,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</si>
  <si>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</si>
  <si>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DE PLAZA SOLORZANO JUAN SEBASTIAN</t>
  </si>
  <si>
    <t>LICENCIADA EN BIOLOGIA</t>
  </si>
  <si>
    <t>INGENIERIA SANITARIA</t>
  </si>
  <si>
    <t>729 - 2023</t>
  </si>
  <si>
    <t>MARTHA  NEUSA CASTIBLANCO</t>
  </si>
  <si>
    <t>https://community.secop.gov.co/Public/Tendering/ContractNoticePhases/View?PPI=CO1.PPI.22731893&amp;isFromPublicArea=True&amp;isModal=False</t>
  </si>
  <si>
    <t>PRESTAR SERVICIOS ASISTENCIALES DE MANERA AUTÓNOMA E INDEPENDIENTE EN LA SECCIÓN DE COMPRAS, CORRESPONDIENTES A LAS ACTIVIDADES DE ARCHIVO Y DIGITALIZACIÓN DE LA DOCUMENTACIÓN DE LA SECCIÓN E IMPLEMENTACIÓN DE TABLAS DE RETENCIÓN DOCUMENTAL Y ACTIVIDADES DE ATENCIÓN AL USUARIO EN COORDINACIÓN CON LAS PRIORIDADES PLANES Y  DIRECTRICES DE LA SECCIÓN QUE SE ENMARCAN EN EL PLAN DE ACCIÓN, PLAN INDICATIVO 2023 Y PLAN ESTRATÉGICO DE DESARROLLO</t>
  </si>
  <si>
    <t>Elaborar un Plan Individual de Trabajo que permita cumplir con el Objeto del Contrato, de conformidad con los lineamientos dados por la Oficina Asesora de Planeación y Control.          Recepción de la documentación de la oficina y registro en el SI Capital. ¿	Digitalizar de los contratos y actualizarlos a medida que se ingresan nuevos documentos al expediente físico contractual ¿	Actualizar e implementar las tablas de retención documental de la dependencia y proponer las modificaciones que sean pertinentes. ¿	Realizar la limpieza documental y organización del archivo físico de la oficina, foliar los contratos de órdenes de compra y servicio de conformidad con las normas y directrices de la Sección de Actas, Archivo y Microfilmación, y del Archivo General de la Nación. ¿	Responder por la custodia y manejo del archivo. ¿	Notificar a los contratistas por medio escrito y telefónico de la solicitud de Garantías y hacer seguimiento al recibido de las pólizas. ¿	Seguimiento del aplicativo SECOP II y los documentos publicados por los supervisores de contrato a partir del año 2022.  ¿	Realizar el escaneo de documentación. ¿	Programar reuniones y capacitaciones de manera virtual y presencial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demás actividades asignadas por el supervisor del contrato para apoyo a la Sección de Compras</t>
  </si>
  <si>
    <t>751-2023</t>
  </si>
  <si>
    <t>IBETH TATIANA DURANGO LARA</t>
  </si>
  <si>
    <t>https://community.secop.gov.co/Public/Tendering/ContractNoticePhases/View?PPI=CO1.PPI.22750916&amp;isFromPublicArea=True&amp;isModal=False</t>
  </si>
  <si>
    <t>PRESTAR LOS SERVICIOS PROFESIONALES DE MANERA AUTÓNOMA E INDEPENDIENTE APOYANDO LA GESTIÓN ADMINISTRATIVA Y LOS PROCESOS DE INVESTIGACIÓN DEL COMITÉ DE INVESTIGACIONES DE LA FACULTAD DE CIENCIAS Y EDUCACIÓN.</t>
  </si>
  <si>
    <t>ACTIVIDADS ESPECÍFICAS: 1. Elaboración de documentos académicos que proporcionen información de la investigación de la Facultad de Ciencias y Educación, 2. Consolidación de bases de datos para tramitar a jurado evaluador y realizar seguimiento a trabajos de grado postulados a mención meritoria o laureada de los proyectos curriculares de la Facultad de Ciencias y Educación, 3. Solicitud de actualización de página web para Grupos y Semilleros de Investigación de la Facultad de Ciencias y Educación, de acuerdo a las indicaciones y necesidades del Comité de Investigaciones de la Facultad de Ciencias y Educación, 4. Realizar apertura de convocatorias y tramitar institucionalización de proyectos de investigación en el marco de la Resolución 065 de 2018 del Consejo de Facultad de Ciencias y Educación, 5. búsqueda y designación de jurados evaluadores a publicaciones de libros resultado de año sabático realizado por Docentes de la Facultad de Ciencias y Educación, 6. Elaborar la apertura de convocatoria, invitaciones y desarrollo del Seminario Permanente de Investigación, 7. Elaborar la apertura de convocatoria, invitaciones y desarrollo del IX Encuentro de Investigaciones de la Facultad de Ciencias y Educación, 8. Compilación del libro de Memorias del IX Encuentro de Investigaciones de la Facultad de Ciencias y Educación, 9. Orientar, atender, tramitar y brindar asesoría a las solicitudes realizadas por la Comunidad Académica e Investigadora de la Universidad Distrital Francisco José de Caldas, 10. Organización y aplicación, digital y física, de la Tabla de Retención Documental ¿ TRD aprobada por el comité de Archivo 11. Acompañamiento profesional en las convocatorias Internas o externas promovidas por el Ministerio de Ciencia Tecnología e Innovación - Min ciencias, y el Centro de Investigaciones y Desarrollo Científico, entre otras convocatorias de Investigación. 12. Organización de bases de datos y compilación de los procesos académico administrativos de investigación. 13. Otras solicitudes realizadas por la Decanatura, Comité de Investigaciones, Secretaría Académica, Acreditación Institucional, Centro de Investigaciones y Desarrollo Científico y Comunidad, Proyectos Curriculares y por la Comunidad Académica e Investigadora de la Universidad Distrital Francisco José de Caldas</t>
  </si>
  <si>
    <t xml:space="preserve">LICENCIADA EN PEDAGOGÍA INFANTIL </t>
  </si>
  <si>
    <t>726-2023 1</t>
  </si>
  <si>
    <t>JULIO CESAR OTALORA NEISA</t>
  </si>
  <si>
    <t>https://community.secop.gov.co/Public/Tendering/ContractNoticePhases/View?PPI=CO1.PPI.22730472&amp;isFromPublicArea=True&amp;isModal=False</t>
  </si>
  <si>
    <t>PRESTAR SERVICIOS TÉCNICOS DE MANERA AUTÓNOMA E INDEPENDIENTE EN LA SECCIÓN DE COMPRAS PARA REALIZAR LA GESTIÓN Y SEGUIMIENTO DOCUMENTAL DE LAS ACTIVIDADES PRECONTRACTUALES, DE LA EJECUCIÓN CONTRACTUAL O POS CONTRACTUAL, EN ACTIVIDADES RELACIONADAS CON EL TRÁMITE DE PAGO A LOS PROVEEDORES Y ACTIVIDADES PARA EL FORTALECIMIENTO DE LA SECCIÓN ENMARCADAS EN EL PLAN DE ACCIÓN, PLAN INDICATIVO 2023 Y PLAN ESTRATÉGICO DE DESARROLLO</t>
  </si>
  <si>
    <t>1.Realizar la revisión de documentos para legalización de pagos. 2.Solicitar los documentos en la Sección de Almacén e Inventarios de las entradas de elementos devolutivos y de consumo. 3. Revisar, relacionar e informar al Supervisor del contrato los documentos faltantes para generar Autorizaciones de Pago. 4. Sistematizar datos referentes a los pagos a proveedores. 5. Organizar cronológica la información de pagos pendientes y legalizados. 6. Verificar y realizar certificaciones solicitadas por contratistas con referencia a la Contratación Directa. 7. Apoyar a la Sección de Compras en la actualización de formatos, procesos y procedimientos relacionados con los pagos. 8. Realizar seguimiento y generar comunicaciones de notificación para los supervisores de contratos sobre el estado de los saldos en Certificados de Registro Presupuestal correspondiente a las vigencias 2021 y en adelante.  9. Apoyo en la planeación y coordinación de las políticas, fijación de métodos y procedimientos y elaboración de programas para el cumplimiento de metas de la Sección de Compras. 10. Asistir a las diferentes reuniones solicitadas por el jefe inmediato. 11. Brindar información a los diferentes proveedores y supervisores. 12. Apoyar a la Sección de Compras en la Capacitación, Investigación y Desarrollo de conferencias, talleres, seminarios con el fin de difundir, sensibilizar y capacitar a la comunidad en general los temas misionales de la Sección. 13. Apoyar en la realización de las actividades que se programen como parte del plan de prevención 14. Realizar demás actividades asignadas por el supervisor del contrato para apoyo a la Sección de Compras</t>
  </si>
  <si>
    <t>ESTUDIANTE</t>
  </si>
  <si>
    <t>Nec 569 - 2023</t>
  </si>
  <si>
    <t>SERGIO ANDRES MORALES ARIAS</t>
  </si>
  <si>
    <t>https://community.secop.gov.co/Public/Tendering/ContractNoticePhases/View?PPI=CO1.PPI.22720564&amp;isFromPublicArea=True&amp;isModal=False</t>
  </si>
  <si>
    <t>PRESTAR SERVICIOS COMO PROFESIONAL ESPECIALIZADO DE MANERA AUTÓNOMA E INDEPENDIENTE EN LA VICERRECTORÍA ACADÉMICA Y EN EL COMITÉ INSTITUCIONAL DE CURRÍCULO Y CALIDAD DESARROLLANDO ACTIVIDADES RELACIONADAS CON EL DESARROLLO DE LA ACTUALIZACIÓN Y GESTIÓN CURRICULAR DE LA UNIVERSIDAD, EN CONCORDANCIA CON EL PLAN DE ACCIÓN 2023, PLAN INDICATIVO 2021-2024 Y PLAN ESTRATÉGICO DE DESARROLLO UD 2018 -2030.</t>
  </si>
  <si>
    <t xml:space="preserve">Elaborar un Plan Individual de Trabajo que permita cumplir con el Objeto del Contrato, de conformidad con los lineamientos dados por la Oficina Asesora de Planeación y Control. 1.	Analizar datos de los sistemas de información de educación superior que contribuyan a forjar criterios de selección de posibles nuevos proyectos curriculares.  2.	Apoyar las actividades para la creación de nuevos proyectos curriculares de acuerdo con lo solicitado por la Vicerrectoría Académica 3.	Acompañar los procesos en el marco de la transformación curricular y que contribuyan al proceso de flexibilización curricular 4.	Desarrollar labores de trabajo de campo encaminadas a la articulación de los diferentes Proyectos Curriculares con las directrices institucionales y su correspondiente proceso de actualización. 5.	Elaborar actas de reunión de las sesiones desarrolladas por el Comité Institucional de Currículo y Calidad y consolidar evidencias de las sesiones de trabajo con los Proyectos Curriculares para orientación respecto a los procesos de desarrollo curricular  6.	Elaborar informes de gestión sobre el estado de los procesos de desarrollo curricular con periodicidad mensual, semestral y anual.  7.	Formular los documentos necesarios para identificar los nuevos proyectos curriculares de la Facultad de Ciencias de la Salud		 8.	Asistir a las reuniones citadas por la supervisión del contrato relacionadas con su ejecución. 9.	Todas las actividades que por naturaleza de la Vicerrectoría Académica se establezca por parte de la supervisión.	</t>
  </si>
  <si>
    <t>LICENCIADO EN FÍSICA</t>
  </si>
  <si>
    <t>EVALUACIÓN</t>
  </si>
  <si>
    <t>ELIZABETH  PEREZ GUEVARA</t>
  </si>
  <si>
    <t>https://community.secop.gov.co/Public/Tendering/ContractNoticePhases/View?PPI=CO1.PPI.22751633&amp;isFromPublicArea=True&amp;isModal=False</t>
  </si>
  <si>
    <t>PRESTAR SERVICIOS PROFESIONALES DE MANERA AUTÓNOMA E INDEPENDIENTE, EN LAS ACTIVIDADES RELACIONADAS CON LA PLANEACIÓN, CONTROL Y EJECUCIÓN DE LOS RUBROS PRESUPUESTALES ASIGNADOS A LA FACULTAD DE CIENCIAS Y EDUCACIÓN; ELABORACIÓN Y SEGUIMINENTO DE LOS PROCESOS DE GESTIÓN DOCENTE -VINCULACIÓN ESPECIAL PARA LA DE FACULTAD DE CIENCIAS Y EDUCACIÓN.</t>
  </si>
  <si>
    <t>ACTIVIDADES ESPECÍFICAS: 1. proyectar y orientar la aplicación de la normatividad institucional y las demás normas relacionadas para el buen desarrollo y ejecución de los procesos financieros de la facultad en sus diferentes rubros, 2. Proyectar la distribución de los rubros presupuestales asignados a la facultad de ciencias y educación hacia los proyectos curriculares y la decanatura, 3. Gestionar, elaborar, ejecutar los procesos de contratación para docentes de vinculación especial, 4. Vigilar los planes de trabajo de docentes de vinculación Especial y de planta de la facultad, 5. Orientar, instruir y apoyar a los proyectos curriculares brindando información de los procesos de gestión docente, 6. Presentar a la decanatura informe de los diferentes presupuestos, ejecución, tablas dinámicas estadísticas mensualmente, 7.     Coadyuvar en la elaboración de informes de gestión y planes de acción de la facultad, 8. Apoyar el proceso de contratación de prestación de servicios, también a través de la plataforma SECOP II, 9.        Gestionar los procesos de mejora del SIGUD a cargo de la facultad, 10. Revisar, validar información y dar trámite a la documentación de recibos de pago y resoluciones con las dependencias encargadas para el desarrollo del convenio sed de posgrados de la facultad, 11. Acompañar las actividades de auditoría relacionadas con la facultad, 12. Realizar el reporte de coordinadores para la asignación de puntos salariales, 13. Consolidar las bases de datos de docentes planta y administrativos de la facultad de ciencias y educación, 14. Y demás funciones conexas y complementarias a la naturaleza del objeto del contrato y la propuesta de servicios presentada por el contratista, que imparta el supervisor.</t>
  </si>
  <si>
    <t>757-2023</t>
  </si>
  <si>
    <t>OLGA  REBECA PAEZ GONZALEZ</t>
  </si>
  <si>
    <t>https://community.secop.gov.co/Public/Tendering/ContractNoticePhases/View?PPI=CO1.PPI.22753624&amp;isFromPublicArea=True&amp;isModal=False</t>
  </si>
  <si>
    <t xml:space="preserve">PRESTAR LOS SERVICIOS TÉCNICOS DE MANERA AUTÓNOMA E INDEPENDIENTE EN LA GESTIÓN ADMINISTRATIVA, ACADÉMICA Y COMUNICACIONAL DEL PROYECTO CURRICULAR DE LICENCIATURA EN QUÍMICA DE LA FACULTAD DE CIENCIAS Y EDUCACIÓN. </t>
  </si>
  <si>
    <t>ACTIVIDADES ESPECÍFICS: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Apoyo en el proceso de entrevista estudiantes nuevos, 5. Elaborar las cartas de presentación de los estudiantes de la licenciatura para las pasantías y prácticas académicas, 6.  Elaborar solicitudes, certificaciones, contenidos programáticos de Estudiantes, 7.  Apoyo en el proceso de grados, revisión de documentación y elaboración de paz y salvos académico y financiero, 8.  laboración de informes de gestión, 9. Organizar y controlar el archivo físico y digital de los documentos, 10.  Atención a la comunidad Universitaria y externos, por medio de correo electrónico, telefónicamente y personalmente, 11.  Manejo de las redes de comunicación, como Facebook y página web , 12. y demás funciones conexas y complementarias a la naturaleza del objeto del contrato y la propuesta de servicios presentada por el contratista, que imparta el supervisor.</t>
  </si>
  <si>
    <t>LICENCIATURA EN QUIMICA</t>
  </si>
  <si>
    <t>JIMENEZ MONTOYA JESUS ALVARO ANTENOR</t>
  </si>
  <si>
    <t xml:space="preserve">6 SEMESTRES CURSADOS Y APROBADOS </t>
  </si>
  <si>
    <t>759-2023</t>
  </si>
  <si>
    <t>LEIDY CATHERINE PEREZ BERMUDEZ</t>
  </si>
  <si>
    <t>https://community.secop.gov.co/Public/Tendering/ContractNoticePhases/View?PPI=CO1.PPI.22774625&amp;isFromPublicArea=True&amp;isModal=False</t>
  </si>
  <si>
    <t>PRESTAR SERVICIOS PROFESIONALES DE MANERA AUTÓNOMA E INDEPENDIENTE EN EL PROYECTO CURRICULAR DE INGENIERÍA ELÉCTRICA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</si>
  <si>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Atender y orientar en aspectos académico-administrativo a estudiantes, docentes y público en general. 14. Apoyar al consejo del proyecto curricular en temas académico-administrativos.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</si>
  <si>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CONTRACTUAL'!$E$11:$AL$132;33;0)</t>
  </si>
  <si>
    <t>512-1</t>
  </si>
  <si>
    <t>SANDRA  BIBIANA ANDRADE GUZMAN</t>
  </si>
  <si>
    <t>https://community.secop.gov.co/Public/Tendering/ContractNoticePhases/View?PPI=CO1.PPI.22692704&amp;isFromPublicArea=True&amp;isModal=False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</si>
  <si>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</si>
  <si>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</si>
  <si>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USSA GARZON JAIME EDDY</t>
  </si>
  <si>
    <t>INGENIERIA AMBIENTAL</t>
  </si>
  <si>
    <t>533-1</t>
  </si>
  <si>
    <t>INGRID JULIETH ALVAREZ TINOCO</t>
  </si>
  <si>
    <t>https://community.secop.gov.co/Public/Tendering/ContractNoticePhases/View?PPI=CO1.PPI.22695847&amp;isFromPublicArea=True&amp;isModal=False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</si>
  <si>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LEVANTAMIENTOS TOPOGRÁFICOS,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</si>
  <si>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BONILLA ROMERO JULIO HERNAN</t>
  </si>
  <si>
    <t>TECNOLOGIA EN TOPOGRAFIA</t>
  </si>
  <si>
    <t>510-1</t>
  </si>
  <si>
    <t xml:space="preserve">JAHEL  NATALY BOHORQUEZ  CARVAJAL </t>
  </si>
  <si>
    <t>https://community.secop.gov.co/Public/Tendering/ContractNoticePhases/View?PPI=CO1.PPI.22699251&amp;isFromPublicArea=True&amp;isModal=False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</si>
  <si>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VIVERO,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</si>
  <si>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(Estudio mercado, estudio previo, necesidad), para el desarrollo del proyecto de inversión 7821 correspondiente al rubro de Sofware, Cómputo, música y sonido y partes de computador para Laboratorios, Talleres, Centros y Aulas Especializadas para la Facultad, de acuerdo con los presupuestos asignados a la Facultad. 2.	Consolidar la documentación necesaria para dar trámite de pago para los procesos del proyecto de inversión 7821 correspondiente al rubro de Sofware, Cómputo, música y sonido y partes de computador para Laboratorios, Talleres, Centros y Aulas Especializadas para la Facultad, de acuerdo con los presupuestos asignados a la Facultad. 3.	Realizar el apoyo a la supervisión a las Órdenes de compra, ordenes de servicio Contratos de Compraventa y las demás que se encuentren bajo la supervisión del de la Coordinación de laboratorios de Ingeniería y Tecnología aplicada  4.	Elaborar y dar seguimiento a las actas de reunión relacionadas con el comité de laboratorios 5.	Adelantar para el despacho de la Coordinación de laboratorios la revisión de los documentos relacionados con el proceso de gestión administrativa y los procedimientos asociados a este 6.	Hacer seguimiento y control de los formatos de procedimientos del SIGUD y sus diferentes requerimientos y procesos relacionados (Gestión laboratorios) 7.	Hacer uso del SICAPITAL en los módulos que correspondan.</t>
  </si>
  <si>
    <t xml:space="preserve">TECNOLOGIA EN COMERCIO E IDIOMAS </t>
  </si>
  <si>
    <t>632-2023</t>
  </si>
  <si>
    <t>MARTHA CECILIA QUINTERO MUÑOZ</t>
  </si>
  <si>
    <t>https://community.secop.gov.co/Public/Tendering/ContractNoticePhases/View?PPI=CO1.PPI.22740184&amp;isFromPublicArea=True&amp;isModal=False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</si>
  <si>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LA UNIVERSIDAD DISTRITAL.</t>
  </si>
  <si>
    <t>1. RECIBIR, CLASIFICAR, RADICAR, DISTRIBUIR, CONTROLAR Y ARCHIVAR DENTRO DE LOS PROTOCOLOS INSTITUCIONALES DE LA GESTIÓN DOCUMENTAL, DATOS, DOCUMENTOS, ELEMENTOS Y CORRESPONDENCIA RELACIONADOS CON ASUNTOS ACADÉMICO ¿ ADMINISTRATIVOS DEL PROYECTO CURRICULAR Y/O DEPENDENCIA, APLICANDO HERRAMIENTAS Y TECNOLOGÍAS DE INFORMACIÓN ACORDE CON LAS DIRECTRICES INSTITUCIONALES. 2. ORGANIZAR TODA LA GESTIÓN DOCUMENTAL DENTRO DE LOS SISTEMAS PROPIOS DE LA INSTITUCIÓN, QUE INCLUYEN LOS SISTEMAS DE TRAZABILIDAD Y DE CONTROL DE CORRESPONDENCIA DE LAS ENTIDADES DISTRITALES, SICAPITAL CORDIS O EL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NOVEDADES PRESENTADAS. 6. COLABORAR EN EL DISEÑO DE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 LA DEPENDENCIA. 9. ASEGURAR LAS ACTIVIDADES RELACIONADAS CON LA GESTIÓN ACADÉMICA¿ADMINISTRATIVA ASIGNADA POR EL COORDINADOR O RESPONSABLE DE DEPENDENCIA. 10. ELABORACIÓN DE ACTAS DE REUNIONES QUE SEAN REQUERIDAS.  11. ASISTIR A LAS REUNIONES QUE CONVOQUE EL SUPERVISOR. 12. REALIZAR LAS DEMÁS ACTIVIDADES QUE SEAN ASIGNADAS POR EL SUPERVISOR. 13. REPORTAR INFORMES, INDICADORES E INFORMACIÓN QUE SEA REQUERIDA POR DEPENDENCIAS DE LA UNIVERSIDAD O INSTITUCIONES EXTERNAS SEGÚN ACTIVIDADES CONTRACTUALES. 14. REALIZAR LAS DEMÁS ACTIVIDADES QUE SEAN ASIGNADAS POR EL SUPERVISOR SEGÚN OBJETO CONTRACTUAL.</t>
  </si>
  <si>
    <t>Nec 695 - 2023</t>
  </si>
  <si>
    <t>YOLANDA  CASTRO ROBLES</t>
  </si>
  <si>
    <t>https://community.secop.gov.co/Public/Tendering/ContractNoticePhases/View?PPI=CO1.PPI.22743267&amp;isFromPublicArea=True&amp;isModal=False</t>
  </si>
  <si>
    <t>PRESTAR LOS SERVICIOS COMO ASESOR I DE MANERA AUTÓNOMA E INDEPENDIENTE EN LA VICERRECTORÍA ACADÉMICA - COMITÉ INSTITUCIONAL DE CURRÍCULO Y CALIDAD QUE ORIENTEN LOS PROCESOS DE FLEXIBILIDAD CURRICULAR, PROPÓSITOS DE LA FORMACIÓN Y EL APRENDIZAJE, Y DEL SISTEMA DE POSGRADOS EN LA UNIVERSIDAD, EN CONCORDANCIA CON EL PLAN DE ACCIÓN 2023, PLAN INDICATIVO 2021 - 2024 Y PLAN ESTRATÉGICO DE DESARROLLO. 2018 ¿ 2030</t>
  </si>
  <si>
    <t xml:space="preserve">ASESOR   Actividades 1.	Socializar en cada facultad y ante el Consejo Académico los lineamientos institucionales de conceptualización y formulación de los Propósitos de la Formación y el Aprendizaje. 2.	Orientar y revisar la formulación de los Propósitos de la Formación y el Aprendizaje de acuerdo con las solicitudes realizadas por los proyectos curriculares. 3.	Realizar talleres con los proyectos curriculares sobre las metodologías y estrategias de seguimiento y evaluación de los Propósitos de la Formación y el Aprendizaje. 4.	Validar con las facultades la propuesta del Sistema de Posgrados, gestionar su aprobación y direccionar su implementación. 5.	Acompañar el desarrollo de los lineamientos institucionales de la doble titulación. 6.	Todas las demás actividades designadas por la Vicerrectoría Académica relacionadas con el objeto contractual.  </t>
  </si>
  <si>
    <t>MAESTRIA EN PSICOLOGIA COMUNITARIA</t>
  </si>
  <si>
    <t>509_1</t>
  </si>
  <si>
    <t>MARYORI LISETTE PINEDA VALENZUELA</t>
  </si>
  <si>
    <t>https://community.secop.gov.co/Public/Tendering/ContractNoticePhases/View?PPI=CO1.PPI.22768451&amp;isFromPublicArea=True&amp;isModal=False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</si>
  <si>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DEPORTIVA,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</si>
  <si>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</si>
  <si>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ALVARADO TORRES JHON EDISSON</t>
  </si>
  <si>
    <t>CALLE 34</t>
  </si>
  <si>
    <t>ADMINISTRACION DEPORTIVA</t>
  </si>
  <si>
    <t>CALLE 34 13-15</t>
  </si>
  <si>
    <t>363-1</t>
  </si>
  <si>
    <t>HERNAN DARIO PEREZ LOPEZ</t>
  </si>
  <si>
    <t>https://community.secop.gov.co/Public/Tendering/ContractNoticePhases/View?PPI=CO1.PPI.22625787&amp;isFromPublicArea=True&amp;isModal=False</t>
  </si>
  <si>
    <t>1. Coordinación y gestión del funcionamiento académico y administrativo de la sede CUPB. 2. Manejo de las redes sociales y Diseño de piezas digitales para las plataformas digitales de la FAMARENA. 3. Revisar y gestionar las solicitudes recepcionadas en el correo electrónico institucional de la CUPB. 4. Revisar la documentación correspondiente al pago mensual de los Contratistas: Formato de cumplido, informes de gestión y sus anexos correspondientes, así como el informe final. 5. Apoyo en los eventos institucionales de la Decanatura. 6. Individualización de las resoluciones Elaboración y elaboración y revisión de la matriz para la notificación personalizada de las resoluciones de los docentes de vinculación especial. 7.Apoyo en el tramite de la solución de las reservas presupuestales y los pasivos exigibles a cargo de Facultad. 8. Subir al SECOP los documentos contractuales de los contratistas pertenecientes a la decanatura. 9. Tramitar los diferentes procesos de contratación y ordenes de servicio de monitores, matriculas de honor y procesos de impresión en pro del desarrollo de las actividades misionales de la Facultad. 10. Hacer uso del sistema SICAPITAL para la elaboración de Solicitudes de Necesidad y Disponibilidades Presupuestales conforme a las diferentes necesidades que requiera la Facultad. 11. Apoyo en la contratación de los CPSs de la Facultad: realización de los procesos en la Plataforma SECOP 2, elaboración de Solicitudes de Contratación y organización de archivos y envío adecuado de los documentos a Jurídica. (último filtro). 12. Elaborar y entregar el plan de trabajo, documentación requerida para pago de honorarios mensual, informe final y repositorio, según el calendario establecido y requerimientos de la supervisión.  13. Las demás obligaciones especificas y generales asignadas por el supervisor del contrato en cumplimiento de su objeto contractual.</t>
  </si>
  <si>
    <t>520-1</t>
  </si>
  <si>
    <t>JHENNSY LORENA CORREAL TAPIAS</t>
  </si>
  <si>
    <t>https://community.secop.gov.co/Public/Tendering/ContractNoticePhases/View?PPI=CO1.PPI.22702380&amp;isFromPublicArea=True&amp;isModal=False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</si>
  <si>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GERENCIA DE RECURSOS NATURALES, LA MAESTRÍA EN MANEJO, USO Y CONSERVACIÓN DEL BOSQUE Y LA MAESTRÍA EN DESARROLLO SUSTENTABLE Y GESTIÓN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</si>
  <si>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 </t>
  </si>
  <si>
    <t>COPETE PERDOMO ALEJANDRO</t>
  </si>
  <si>
    <t>ESP. EN GERENCIA DE RECURSOS NATURALES</t>
  </si>
  <si>
    <t xml:space="preserve"> $          9.949.096,00</t>
  </si>
  <si>
    <t>KARIM ROCIO GUAYARA PULIDO</t>
  </si>
  <si>
    <t>755-2023</t>
  </si>
  <si>
    <t>MARIA NOHORA MARTINEZ PEÑA</t>
  </si>
  <si>
    <t>https://community.secop.gov.co/Public/Tendering/ContractNoticePhases/View?PPI=CO1.PPI.22751687&amp;isFromPublicArea=True&amp;isModal=False</t>
  </si>
  <si>
    <t xml:space="preserve">PRESTAR LOS SERVICIOS TÉCNICOS DE MANERA AUTÓNOMA E INDEPENDIENTE EN EL APOYO DE LA GESTIÓN DE PROCESOS ACADÉMICOS Y ADMINISTRATIVOS Y EN LA RECEPCIÓN Y TRASLADO Y GESTIÓN DE LA DOCUMENTACIÓN, PETICIONES, QUEJAS Y RECLAMOS QUE PRESENTE LA CIUDADANÍA MEDIANTE DISTINTOS MEDIOS FÍSICOS Y VIRTUALES Y A TRAVÉS DE LA PLATAFORMA SDQS (SISTEMA DISTRITAL DE QUEJAS Y SOLUCIONES) PARA LA FACULTAD DE CIENCIAS Y EDUCACIÓN. </t>
  </si>
  <si>
    <t>ACTIVIDADES ESPECÍFICAS: Recibir, radicar, revisar y registrar la correspondencia interna y externa, presentarla a la decana, y posteriormente, distribuirla eficientemente al personal que deba atenderlas. 2. Recibir y revisar la documentación requerida y dar trámite a las solicitudes de parqueadero que se presenten en la facultad. 3. Proyectar las respuestas a las solicitudes que lleguen a través del correo electrónico de la Decanatura de la Facultad de Ciencias y Educación, que le sean asignadas. 4. Proyectar los oficios o comunicaciones que soliciten los profesionales para remisión de información requerida por las diferentes áreas y los profesionales de la Decanatura.5. Conforme a las situaciones administrativas, efectuar el control operativo del reintegro de todos y cada uno de los docentes y notificarlo a la decana, al coordinador de proyecto curricular y a la secretaría académica. 6.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 7. Atender telefónica y virtualmente, haciendo uso de las distintas plataformas tecnológicas, a la comunidad estudiantil y al cuerpo docente. 8. Clasificar la documentación que deba ser archivada. 9. Y demás funciones conexas y complementarias a la naturaleza del objeto del contrato y la propuesta de servicios presentada por el contratista, que imparta el supervisor o el contratante.</t>
  </si>
  <si>
    <t>721-2023</t>
  </si>
  <si>
    <t>CLARA YANETH ESPINOSA VARGAS</t>
  </si>
  <si>
    <t>https://community.secop.gov.co/Public/Tendering/ContractNoticePhases/View?PPI=CO1.PPI.22776910&amp;isFromPublicArea=True&amp;isModal=False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</si>
  <si>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</si>
  <si>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t>
  </si>
  <si>
    <t>DERECHO TRIBURTARIO Y ADUANERO</t>
  </si>
  <si>
    <t>205 - 2023</t>
  </si>
  <si>
    <t>LAURA ANDREA SANCHEZ CALDERON</t>
  </si>
  <si>
    <t>https://community.secop.gov.co/Public/Tendering/ContractNoticePhases/View?PPI=CO1.PPI.22754156&amp;isFromPublicArea=True&amp;isModal=False</t>
  </si>
  <si>
    <t>PRESTAR SERVICIOS PROFESIONALES DE MANERA AUTÓNOMA E INDEPENDIENTE EN LA DECANATURA DE LA FACULTAD DE ARTES ASAB DESARROLLANDO ACTIVIDADES DE APOYO INTELECTUAL Y DE GESTIÓN A CARGO DE ESTA DEPENDENCIA PARA EL ADECUADO FUNCIONAMIENTO DE LOS PROCESOS DE GESTIÓN DE DOCENCIA, GESTIÓN JURÍDICA Y GESTIÓN CONTRACTUAL DE LA UNIVERSIDAD DISTRITAL FRANCISCO JOSÉ DE CALDAS.</t>
  </si>
  <si>
    <t xml:space="preserve">Actividades Específicas 1. Orientar y apoyar jurídicamente a las diferentes dependencias de la Facultad Artes ASAB de la Universidad Distrital Francisco José de Caldas y a sus funcionarios, en la sustanciación y trámite de los requerimientos, derechos de petición, acciones judiciales, actuaciones y actos administrativos. 2. Realizar la asesoría y revisión de los documentos relacionados en el proceso de gestión contractual, referente a los documentos producidos en la etapa pre-contractual, contractual y pos-contractual de contratos y convenios suscritos por parte de la Facultad de Artes de la Universidad Distrital Francisco José de Caldas, 3. Orientar y apoyar legalmente en el manejo de asuntos de control disciplinario interno, que deban tramitarse dentro de la Facultad de Artes ASAB-UDFJC,  4. Entregar un archivo de gestión con la proyección y trámite de las actuaciones administrativas de forma mensual, en cada uno de los procesos disciplinarios asignados a la Decanatura.  5. Orientar en los trámites relacionados con comisiones de estudio docente, en la Facultad de Artes ASAB UDFJC. 6. Asistencia a reuniones que convoque el supervisor. 7. Realizar las demás actividades que sean asignadas por el supervisor. </t>
  </si>
  <si>
    <t>496-2023</t>
  </si>
  <si>
    <t>JULIAN ANDRES SASTOQUE SUÁREZ</t>
  </si>
  <si>
    <t>https://community.secop.gov.co/Public/Tendering/ContractNoticePhases/View?PPI=CO1.PPI.22722751&amp;isFromPublicArea=True&amp;isModal=False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</si>
  <si>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COMUNICACIONES Y GESTIÓN DOCENCIA POR MEDIO DEL MARKETING PARA LA PROMOCIÓN DE LAS ACTIVIDADES MISIONALES DE LA FACULTAD DE INGENIERÍA.</t>
  </si>
  <si>
    <t>1. FORMULAR Y PROPONER EL PLAN ESTRATÉGICO, PROYECTO GENERAL DE DESARROLLO, PLAN OPERATIVO Y PRESUPUESTO DE MARKETING Y ESTUDIO DE MERCADO EN ALINEAMIENTO CON EL PLAN ESTRATÉGICO DE LA UNIVERSIDAD, 2. GENERAR UN PLAN DE MERCADEO EFECTIVO PARA IMPULSAR LA FACULTAD DE INGENIERÍA, 3. CREAR UN PLAN DE COMUNICACIONES Y DE ACCIÓN CON TÁCTICAS EN CAMPOS, DIGITALES Y TRADICIONALES, INTEGRANDO REMARKETING, BÚSQUEDA, DISPLAY, REDES SOCIALES Y UN PLAN CLARO DE CONTENIDOS DE CONTACTO, CERCANÍA, FIDELIZACIÓN Y RECOMENDACIÓN, 4. GESTIONAR LOS PLANES DE PROMOCIÓN Y PUBLICIDAD DE LOS PROGRAMAS DE PREGRADO Y POSTGRADO DE LA FACULTAD DE INGENIERÍA, SUS INVESTIGACIONES Y LOS SERVICIOS QUE OFRECEN LOS CENTROS GENERADORES DE INGRESO ENMARCADOS DENTRO DE LA ESTRATEGIA INSTITUCIONAL DE MARKETING, 5. ESTUDIAR Y GENERAR ALIANZAS CON EL FIN DE IMPULSAR LA FACULTAD EN LOS DIFERENTES SECTORES DE INTERÉS QUE VISIBILICEN LA FACULTAD, 6. DIRIGIR LA COMUNICACIÓN VISUAL DE LA FACULTAD, SUS PROYECTOS Y CREAR UN PLAN DE BRANDING. 7. BRINDAR EL ACOMPAÑAMIENTO REQUERIDO EN EL DISEÑO, DIAGRAMACIÓN, DIFUSIÓN, DE ACTIVIDADES ACADÉMICAS, STREAMING, PRENSA, REDES SOCIALES Y DEMÁS TEMAS ACORDES Y RELACIONADOS CON LAS COMUNICACIONES INSTITUCIONALES, SIGUIENDO LAS ORIENTACIONES EMANADAS DE LA ALTA DIRECCIÓN.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DEMÁS ACTIVIDADES QUE SEAN ASIGNADAS POR EL SUPERVISOR SEGÚN OBJETO CONTRACTUAL.</t>
  </si>
  <si>
    <t>DISEÑADOR GRAFICO</t>
  </si>
  <si>
    <t>Nec 690 - 2023</t>
  </si>
  <si>
    <t>MAURICIO JAVIER FRANCO PARDO</t>
  </si>
  <si>
    <t>https://community.secop.gov.co/Public/Tendering/ContractNoticePhases/View?PPI=CO1.PPI.22736258&amp;isFromPublicArea=True&amp;isModal=False</t>
  </si>
  <si>
    <t>PRESTAR SERVICIOS COMO PROFESIONAL ESPECIALIZADO, DE MANERA AUTÓNOMA E INDEPENDIENTE EN LA VICERRECTORÍA ACADÉMICA, DESARROLLANDO ACTIVIDADES DE GESTIÓN INSTITUCIONAL RELACIONADAS CON EL SUBSISTEMA DE RESPONSABILIDAD SOCIAL DE ACUERDO CON EL MARCO NORMATIVO VIGENTE; EN CONCORDANCIA CON EL PLAN DE ACCIÓN 2023, PLAN INDICATIVO 2021-2024 Y PLAN ESTRATÉGICO DE DESARROLLO. 2018-2030.</t>
  </si>
  <si>
    <t xml:space="preserve">1. Acompañamiento y articulación con las diferentes dependencias relacionadas con el Subsistema de Responsabilidad Social. 2. Apoyar en la ejecución de las actividades relacionadas con las funciones establecidas por el comité técnico del subsistema, especialmente las relacionadas con el logro de los objetivos del Subsistema de Responsabilidad Social. 3. Apoyar a la Vicerrectoría Académica en la ejecución de las funciones de coordinación del Subsistema de Responsabilidad Social. 4. Apoyar y articular la gestión institucional de Proyección Social, bajo la función Misional de Extensión, como insumo del Subsistema de Responsabilidad Social. 5. articular las actividades a desarrollar por las diferentes dependencias de la Universidad en el marco de las acciones propias de la responsabilidad social Universitaria. 6. Gestionar las  relaciones con el sector externo en materia de Responsabilidad Social para la consolidación de proyector interinstitucionales. 7. Todas las actividades que por naturaleza se establezcan por parte de la Coordinación del Subsistema de Responsabilidad Social. </t>
  </si>
  <si>
    <t>ECONOMISTA EN COMERCIO EXTERIOR</t>
  </si>
  <si>
    <t>ALTA GERENCIA</t>
  </si>
  <si>
    <t>482-2023</t>
  </si>
  <si>
    <t>DIANA SORAYA AHUMADA QUITO</t>
  </si>
  <si>
    <t>https://community.secop.gov.co/Public/Tendering/ContractNoticePhases/View?PPI=CO1.PPI.22646977&amp;isFromPublicArea=True&amp;isModal=False</t>
  </si>
  <si>
    <t xml:space="preserve">PRESTAR SERVICIOS DE ASESORÍA EN LOS PROCESOS RELACIONADOS CON LA GESTIÓN DEL PRESUPUESTO DE RENTAS E INGRESOS Y GASTOS E INVERSIONES DE LA UNIVERSIDAD, PROGRAMACIÓN, MODIFICACIÓN Y CONTROL A LA EJECUCIÓN Y DEMÁS TEMAS RELACIONADOS CON EL PROCESO PRESUPUESTAL CON LA RESPECTIVA SUSTENTACIÓN ANTE EL CONSEJO SUPERIOR UNIVERSITARIO; ASESORÍA PRESUPUESTAL EN LOS PROCESOS DE NEGOCIACIÓN, PROYECCIÓN Y MODIFICACIONES AL PLAN ANUAL DE ADQUISICIONES; COORDINACIÓN GESTIÓN PRECONTRACTUAL DE LOS CONTRATOS DE PRESTACIÓN DE SERVICIOS EN LO REFERENTE A LA DISPONIBILIDAD PRESUPUESTAL; ASESORÍA A LOS EQUIPOS DE TRABAJO EN LOS TEMAS DE GESTIÓN, ASESORÍA Y PROYECCIÓN DE LA DEPENDENCIA. </t>
  </si>
  <si>
    <t xml:space="preserve"> ACTIVIDADES ESPECIFICAS: A)	ELABORAR UN PLAN INDIVIDUAL DE TRABAJO QUE PERMITA CUMPLIR CON EL OBJETO DEL CONTRATO, DE CONFORMIDAD CON LOS LINEAMIENTOS DADOS POR LA OFICINA ASESORA DE PLANEACIÓN Y CONTROL. B)	ASESORAR A LA ADMINISTRACIÓN DE LA UNIVERSIDAD EN SUS DIFERENTES DEPENDENCIAS E INSTANCIAS, EN LAS DECISIONES DE MODIFICACIONES PRESUPUESTALES, ASÍ COMO LA ELABORACIÓN Y GESTIÓN DE LAS MODIFICACIONES PRESUPUESTALES REQUERIDAS AL PRESUPUESTO DE RENTAS E INGRESOS, Y GASTOS E INVERSIONES DE LA VIGENCIA 2023, CON LOS RESPECTIVOS ACTOS ADMINISTRATIVOS, PARA SER PRESENTADOS ANTE LA COMISIÓN TERCERA DE PRESUPUESTO Y LA PLENARIA DEL CONSEJO SUPERIOR UNIVERSITARIO. C)	ASESORAR Y APOYAR A LAS DIFERENTES ÁREAS DE LA UNIVERSIDAD EN LAS CONSULTAS QUE SE REQUIERAN RESPECTO DE LOS PROCESOS DE EJECUCIÓN PRESUPUESTAL Y DISPONIBILIDAD DE RECURSOS D)	ELABORAR Y GESTIONAR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ELABORAR LOS INFORMES PERIÓDICOS DE EJECUCIÓN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APOYAR Y ASESORAR EL PROCESO DE FORMULACIÓN Y PROGRAMACIÓN PRESUPUESTAL PARA LA VIGENCIA 2024.  H)	ASISTIR Y PARTICIPAR EN REUNIONES Y COMITÉS CUANDO SEA CONVOCADA EN ATENCIÓN AL REQUERIMIENTO DE LA VICERRECTORÍA ADMINISTRATIVA Y FINANCIERA Y LA RECTORÍA. I)	ASESORAR A LOS EQUIPOS DE TRABAJO DE LA VICERRECTORÍA ADMINISTRATIVA Y FINANCIERA EN LOS PROCESOS, PROCEDIMIENTOS Y ACTIVIDADES RELACIONADOS CON LOS TEMAS DE GESTIÓN DEL TALENTO J)	HUMANO, DE ACUERDO CON EL REQUERIMIENTO DE LA DEPENDENCIA. K)	COORDINAR PRESUPUESTALMENTE EL PROCESO DE CONTRATACIÓN DE PERSONAS NATURALES MEDIANTE LA MODALIDAD DE CONTRATACIÓN DE PRESTACIÓN DE SERVICIOS Y DE APOYO A LA GESTIÓN EN LOS CASOS EN CUYA ORDENACIÓN DEL GASTO SE ENCUENTRA DELEGADA A LA VICERRECTORÍA ADMINISTRATIVA. L)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M)	LAS DEMÁS ACTIVIDADES QUE SE REQUIERAN PARA EL CUMPLIMIENTO DE LA MISIÓN DE LA VICERRECTORÍA ADMINISTRATIVA.</t>
  </si>
  <si>
    <t>MAESTRÍA EN INGENIERÍA INDUSTRIAL</t>
  </si>
  <si>
    <t>518-1</t>
  </si>
  <si>
    <t>EVELIN DAYANA ARIAS URRIAGO</t>
  </si>
  <si>
    <t>PENDIENTE</t>
  </si>
  <si>
    <t>https://community.secop.gov.co/Public/Tendering/ContractNoticePhases/View?PPI=CO1.PPI.22701550&amp;isFromPublicArea=True&amp;isModal=False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</si>
  <si>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AMBIENTE Y DESARROLLO LOCAL, LA ESPECIALIZACIÓN EN DISEÑO DE VÍAS URBANAS, TRÁNSITO Y TRANSPORTE Y LA MAESTRÍA EN INFRAESTRUCTURA VIAL,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</si>
  <si>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t>
  </si>
  <si>
    <t>GONZALEZ VERGARA CARLOS JAVIER</t>
  </si>
  <si>
    <t>ESP. EN DISEÑO DE VIAS URBANAS, TRANSITO Y TRANSPORTE</t>
  </si>
  <si>
    <t xml:space="preserve"> $       12.395.595,00</t>
  </si>
  <si>
    <t>DIANA MARCELA TRUJILLO RODRIGUEZ</t>
  </si>
  <si>
    <t>521-1</t>
  </si>
  <si>
    <t>CLAUDIA PATRICIA SARMIENTO LATORRE</t>
  </si>
  <si>
    <t>https://community.secop.gov.co/Public/Tendering/ContractNoticePhases/View?PPI=CO1.PPI.22694939&amp;isFromPublicArea=True&amp;isModal=False</t>
  </si>
  <si>
    <t>524_1</t>
  </si>
  <si>
    <t>NANCY  PENAGOS CARDENAS</t>
  </si>
  <si>
    <t>https://community.secop.gov.co/Public/Tendering/ContractNoticePhases/View?PPI=CO1.PPI.22779747&amp;isFromPublicArea=True&amp;isModal=False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</si>
  <si>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especificas y generales asignadas por el supervisor del contrato en cumplimiento de su objeto contractual.</t>
  </si>
  <si>
    <t>SANCHEZ SANCHEZ FERNANDO</t>
  </si>
  <si>
    <t>GESTION AMBIENTAL Y SERVICIOS PUBLICOS</t>
  </si>
  <si>
    <t>ANTONIO  JOSE ROJAS ALARCON</t>
  </si>
  <si>
    <t>https://community.secop.gov.co/Public/Tendering/ContractNoticePhases/View?PPI=CO1.PPI.22723490&amp;isFromPublicArea=True&amp;isModal=False</t>
  </si>
  <si>
    <t>PRESTAR SUS SERVICIOS PROFESIONALES, DE MANERA AUTÓNOMA E INDEPENDIENTE, EN EL MARCO DE LOS PLANES, PROGRAMAS Y PROYECTOS APOYANDO A LA SECRETARIA GENERAL COMO WEB MASTER PUBLICANDO LA INFORMACIÓN OFICIAL, DOCUMENTACIÓN DE INTERÉS GENERAL, ACTUALIZACIÓN Y ADMINISTRACIÓN DEL SISTEMA DE INFORMACIÓN DE LA SECRETARIA GENERAL, LISTAS DE CORREO ELECTRÓNICO Y BASES DE DATOS, APOYAR LAS ACTIVIDADES DEL FORO ABIERTO CSU Y EL DESARROLLO DE ACTIVIDADES RELACIONADAS CON LOS ORGANOS DE DIRECCION DE LA UNIVERSIDAD, PROCESOS ELECTORALES,  ACTUALIZACION DEL NORMOGRAMA Y DEMÁS ACTIVIDADES QUE EN MATERIA DE SISTEMAS Y COMUNICACIONES REQUIERA LA DEPENDENCIA RELACIONADOS CON ESTE OBJETO.</t>
  </si>
  <si>
    <t>Actividades: 1Elaborar un Plan Individual de Trabajo que permita cumplir con el Objeto del Contrato, de conformidad con los lineamientos dados por la Oficina Asesora de Planeación y Control. 1.Comunicar oportunamente las decisiones de los consejos, sus comisiones o comités y la Rectoría, a quien corresponda para continuar los trámites administrativos. 2. Velar por la publicación en la página Web de la universidad, de los proyectos y actos administrativos que se tramiten, la información de interés de la comunidad, las notas del Foro Abierto del CSU y documentación generada de los Procesos Electorales 3. Actualizar del Sistemas de Información de la Secretaria General - SISGRAL, así como el inventario documental de la información normativa de la Universidad Distrital contenida en el sistema. 4. Apoyar el desarrollo para la generación de una nueva plataforma del Sistema de Información de la Secretaria General para cargue de la documentación. 5. Difundir oportunamente por los medios puestos a disposición los documentos para trámite ante los consejos, sus comisiones o comités y demás allegados por el SDQS. 6. Apoyar actividades en cuanto a tecnología y bases de datos para el desarrollo de los Procesos Electorales y la actualización del Normograma. 7. Apoyar la validación de títulos profesionales de los egresados graduados antes de abril del 1994 basados en la información de las bases de datos a su cargo. 8. Apoyar las actividades para el desarrollo del Comité de Seguridad de la Información liderado por la Secretaría General. 9. Presentar los informes, estadísticas y reportes que sean requeridos y que den cuenta de la gestión y actividades realizadas durante el periodo. 10. Tramitar oportunamente las PQRS que le sean asignadas. 11. Las demás que por asignación del secretario (a) se adelanten en la dependencia en relación con el objeto contractual.</t>
  </si>
  <si>
    <t>332-2023</t>
  </si>
  <si>
    <t>JAVIER  CORREDOR CORCHUELO</t>
  </si>
  <si>
    <t>https://community.secop.gov.co/Public/Tendering/ContractNoticePhases/View?PPI=CO1.PPI.22648290&amp;isFromPublicArea=True&amp;isModal=False</t>
  </si>
  <si>
    <t>EN VIRTUD DEL PRESENTE CONTRATO, EL CONTRATISTA SE COMPROMETE A PRESTAR SUS SERVICIOS PROFESIONALES ESPECIALIZADOS DE MANERA AUTÓNOMA E INDEPENDIENTE EN EL  CENTRO DE INVESTIGACIONES Y DESARROLLO CIENTÍFICO PARA LA REVISIÓN, ANÁLISIS, PROYECCIÓN, FORMULACIÓN, E INTERPRETACIÓN JURÍDICA DE LOS ACUERDOS, ACTOS ADMINISTRATIVOS Y REGLAMENTACIÓN DE LOS TEMAS RELACIONADOS CON EL PROCESO MISIONAL DE GESTIÓN DE LA INVESTIGACIÓN, CON UN ENFOQUE ADMINISTRATIVO Y CONSTITUCIONAL EN EL MARCO DE LA NORMATIVIDAD VIGENTE, EN VIRTUD DE LAS FUNCIONES DEL CIDC Y LOS COMITÉS QUE PRESIDE SU DIRECTOR(A)</t>
  </si>
  <si>
    <t>1. ELABORAR UN PLAN INDIVIDUAL DE TRABAJO 2. REALIZAR PROYECCIÓN Y FORMULACIÓN DE ACUERDOS, ACTOS ADMINISTRATIVOS Y REGLAMENTACIONES REQUERIDAS DE TEMAS DE INVESTIGACIÓN PROPIOS DEL CIDC Y COMITÉS QUE PRESIDE SU DIRECTOR. 3. HACER LA REVISIÓN, ANÁLISIS E INTERPRETACIÓN JURÍDICA DE ACUERDOS, ACTOS ADMINISTRATIVOS Y REGLAMENTACIÓN DE TEMAS RELACIONADOS CON EL PROCESO MISIONAL DE GESTIÓN DE INVESTIGACIÓN. 4. APOYAR EJECUCIÓN Y SEGUIMIENTO DE CONVENIOS Y PROYECTOS DE INVESTIGACIÓN VIGENTES MEDIANTE REVISIÓN DE DOCUMENTOS TALES COMO ACTAS, ACUERDOS Y OFICIOS, ENTRE OTROS. 5. RESOLVER OPORTUNAMENTE ACCIONES CIUDADANAS Y DERECHOS DE PETICIÓN DE ESTUDIANTES, DOCENTES Y CIUDADANOS EN GENERAL ACERCA DE PROCEDIMIENTOS DE GESTIÓN DE LA INVESTIGACIÓN, ELEVADAS DIRECTAMENTE ANTE EL CIDC O ANTE EL SISTEMA DISTRITAL PARA GESTIÓN DE PETICIONES CIUDADANAS. 6. PROYECTAR ACTAS COMPROMISORIAS DE LOS PROYECTOS DE INVESTIGACIÓN CON FINANCIACIÓN DEL CIDC Y APOYAR A NIVEL JURÍDICO SU SEGUIMIENTO Y EL CUMPLIMIENTO DE LOS COMPROMISOS. 7. APOYAR A NIVEL JURÍDICO LA CONSTRUCCIÓN DE LOS TÉRMINOS DE REFERENCIA DE LAS DIFERENTES CONVOCATORIAS DE APOYO A LA INVESTIGACIÓN QUE REALICE EL CIDC. 8. ADELANTAR LAS GESTIONES ADMINISTRATIVAS RELACIONADAS CON EL PERMISO MARCO DE RECOLECCIÓN DE ESPECÍMENES DE ESPECIES SILVESTRES DE LA DIVERSIDAD BIOLÓGICA CON FINES DE INVESTIGACIÓN CIENTÍFICA NO COMERCIAL. 9. BRINDAR ATENCIÓN A LOS REQUERIMIENTOS DEL PÚBLICO DE MANERA OPORTUNA.  10. PARTICIPAR, CUANDO SEA REQUERIDO, EN LOS COMITÉS QUE PRESIDE EL DIRECTOR(A) DEL CIDC Y CONCEPTUAR JURÍDICAMENTE RESPECTO DE LOS TEMAS QUE SOLICITEN.  11. APOYAR LA SECRETARIA TÉCNICA DEL COMITÉ DE BIOÉTICA DE ACUERDO CON LAS FUNCIONES ESTABLECIDAS EN SU REGLAMENTO. 12. INTERVENIR EN REUNIONES Y EVENTOS QUE LA DIRECCIÓN DEL CIDC CONSIDERE OPORTUNOS. 13. LAS DEMÁS QUE LE ASIGNE LA SUPERVISIÓN DEL CONTRATO, QUE ESTÉN ACORDES CON EL OBJETO CONTRACTUAL</t>
  </si>
  <si>
    <t>563-23</t>
  </si>
  <si>
    <t>DIEGO ANDRES ALZATE GUAVITA</t>
  </si>
  <si>
    <t>https://community.secop.gov.co/Public/Tendering/ContractNoticePhases/View?PPI=CO1.PPI.22725281&amp;isFromPublicArea=True&amp;isModal=False</t>
  </si>
  <si>
    <t>PRESTAR APOYO PROFESIONAL DE MANERA AUTÓNOMA E INDEPENDIENTE, EN EL MARCO DE LOS PLANES, PROGRAMAS Y PROYECTOS APOYANDO A LA SECRETARIA GENERAL CON LA ACTUALIZACIÓN DE LA APLICACIÓN Y ORGANIZACIÓN DEL SISTEMA DE GESTIÓN DOCUMENTAL, DIGITALIZACIÓN Y SISTEMATIZACIÓN DE LA DOCUMENTACIÓN, AGRUPACIÓN Y UBICACIÓN DE UNIDADES DOCUMENTALES IMPLEMENTANDO LAS TABLAS DE RETENCIÓN DOCUMENTAL (TRD), TRAMITAR LA CORRESPONDENCIA INTERNA Y EXTERNA DE LA DEPENDENCIA, APOYAR EL DESARROLLO DE ACTIVIDADES RELACIONADAS CON LOS ORGANOS DE DIRECCION DE LA UNIVERSIDAD Y LA ACTUALIZACION DEL NORMOGRAMA, ASI MISMO LAS DEMÁS ACTIVIDADES CONCERNIENTES AL SISTEMA DE INFORMACIÓN DE LA SECRETARIA GENERAL Y EL DESARROLO DE ESTE OBJETO.</t>
  </si>
  <si>
    <t>INGENIERO Actividades:Elaborar un Plan Individual de Trabajo que permita cumplir con el Objeto del Contrato, de conformidad con los lineamientos dados por la Oficina Asesora de Planeación y Control. 1. Apoyar la actualización del Sistema de Información de la Secretaria General (SISGRAL) en cuanto a la generación de una nueva plataforma para cargue de la documentación. 2. Gestionar la documentación allegada o remitida por la Secretada General a través del Sistema de Seguimiento de Trámites que se adopte. 3. Aplicar a los archivos de la dependencia los lineamientos para la implementación de las TRD y las actividades para preparar las unidades documentales que se deben trasladar al Archivo Central de la Universidad. 4. Apoyar actividades para el desarrollo de las reuniones de los Órganos de Dirección de la Universidad. 5. Apoyar la actualización del Normograma de la universidad.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</si>
  <si>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771-2023</t>
  </si>
  <si>
    <t>SUSANA  MENDEZ SALAS</t>
  </si>
  <si>
    <t>https://community.secop.gov.co/Public/Tendering/ContractNoticePhases/View?PPI=CO1.PPI.22759516&amp;isFromPublicArea=True&amp;isModal=False</t>
  </si>
  <si>
    <t>PRESTAR SERVICIOS PROFESIONALES DE MANERA AUTÓNOMA E INDEPENDIENTE EN EL PROYECTO CURRICULAR DE INGENIERÍA DE SISTEMAS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</si>
  <si>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t>
  </si>
  <si>
    <t>HERRERA CUBIDES JHON FRANCINED</t>
  </si>
  <si>
    <t>INGENIERIA DE SISTEMAS</t>
  </si>
  <si>
    <t>542-2023</t>
  </si>
  <si>
    <t>DANIEL  ARISTIZÁBAL PÉREZ</t>
  </si>
  <si>
    <t>https://community.secop.gov.co/Public/Tendering/ContractNoticePhases/View?PPI=CO1.PPI.22741802&amp;isFromPublicArea=True&amp;isModal=False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</si>
  <si>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GESTIÓN DE DOCENCIA, GESTIÓN DE INVESTIGACIÓN, EXTENSIÓN Y PROYECCIÓN SOCIAL DE LA UNIVERSIDAD DISTRITAL.</t>
  </si>
  <si>
    <t>1. REALIZAR REGISTRO FOTOGRÁFICO Y DE VIDEO DE LAS ACTIVIDADES ACADÉMICAS SOLICITADAS POR EL SUPERVISOR DEL CONTRATO. 2. REALIZAR ENTREVISTAS A INVITADOS O DOCENTES QUE SE REQUIERAN. 2. CREAR Y/O EDITAR LOS REGISTROS FOTOGRÁFICOS Y DE VIDEOS DE LAS DIFERENTES ACTIVIDADES ACADÉMICAS PARA DIVULGACIÓN EN LOS MEDIOS DE COMUNICACIÓN AUDIOVISUALES U OTROS DE ACUERDO A LAS NECESIDADES DE LA FACULTAD DE INGENIERÍA. 3. ESTABLECER CRONOGRAMA DE REGISTRO AUDIOVISUAL DE LAS DIFERENTES ACTIVIDADES ACADÉMICAS DE LOS PROCESOS MISIONALES DE LA FACULTAD DE INGENIERÍA. 4. REALIZAR DOCUMENTALES DE TEMAS ACADÉMICOS DE LA FACULTAD. 5. GESTIONAR LA SOLICITUD, UTILIZACIÓN Y DEVOLUCIÓN DE EQUIPOS SEGÚN REQUERIMIENTOS DEL CRONOGRAMA DE REGISTRO AUDIOVISUAL. 6. REALIZAR LAS ACTIVIDADES MENCIONADAS, EN CUALQUIER SEDE DE LA FACULTAD U OTROS ESPACIOS DISPUESTOS. 7. REALIZAR LA CATALOGACIÓN DE LOS PRODUCTOS AUDIOVISUALES PARA EL ARCHIVO DIGITAL Y FÍSICO DE LA FACULTAD DE INGENIERÍA. 11. REPORTAR INFORMES, INDICADORES E INFORMACIÓN QUE SEA REQUERIDA POR DEPENDENCIAS DE LA UNIVERSIDAD O INSTITUCIONES EXTERNAS SEGÚN ACTIVIDADES CONTRACTUALES. 12. ASISTIR A REUNIONES QUE CONVOQUE EL SUPERVISOR DEL CONTRATO DADA LA NATURALEZA DEL OBJETO. 13. REALIZAR LAS DEMÁS ACTIVIDADES QUE SEAN ASIGNADAS POR EL SUPERVISOR SEGÚN OBJETO CONTRACTUAL.</t>
  </si>
  <si>
    <t>ESCRITURA PARA PRODUCTOS AUDIOVISUALES</t>
  </si>
  <si>
    <t>719-2023</t>
  </si>
  <si>
    <t>JORGE ELIECER GUZMAN GONZALEZ</t>
  </si>
  <si>
    <t>https://community.secop.gov.co/Public/Tendering/ContractNoticePhases/View?PPI=CO1.PPI.22772991&amp;isFromPublicArea=True&amp;isModal=False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</si>
  <si>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infraestructura física, medio ambiente y de seguridad y salud en el trabajo. 3.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</si>
  <si>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INGENIERO TOPOGRAFICO</t>
  </si>
  <si>
    <t>709 - 2023</t>
  </si>
  <si>
    <t>RICARDO ENRIQUE BULLA SANCHEZ</t>
  </si>
  <si>
    <t>https://community.secop.gov.co/Public/Tendering/ContractNoticePhases/View?PPI=CO1.PPI.22758399&amp;isFromPublicArea=True&amp;isModal=False</t>
  </si>
  <si>
    <t>PRESTAR SERVICIOS PROFESIONALES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t>
  </si>
  <si>
    <t>Actividades Específicas 1. Apoyar con la planeación estratégica, táctica y operativa de la Facultad. 2. Elaborar los informes: informe de gestión del plan de acción, informe ejecutivo anual de gestión de la Unidad Académica y/o Administrativa, informe de ejecución presupuestal, 3. Elaborar Plan de prácticas académicas, Plan de adquisición 4. Apoyar la formulación del proyecto Reconocimiento de Saberes 5. Apoyar la formulación de la formalización del Centro de Documentación de las Artes. 6. Revisar las actividades reportadas mensualmente en el certificado de cumplimiento e informe de gestión de CPS de cada uno de los contratos correspondientes a la supervisión de la Decanatura.  7. Gestionar y hacer seguimiento a los trámites correspondientes a contratación de transporte terrestre, Alojamiento, servicios de suministros de comidas y bebidas.  8. Recibir, gestionar, elaborar y realizar seguimiento a todas las solicitudes de avances radicadas por los docentes de planta.  9. Reportar Indicadores del plan estratégico de desarrollo, indicadores de PRM, indicadores del plan indicativo 10. Asistir a reuniones que convoque el supervisor. 11. Gestionar la contratación de arrendamientos y alquileres de espacios especializados requeridos por la Facultad de Artes ASAB-UDFJC. 12. Realizar las demás actividades que sean asignadas por el supervisor.</t>
  </si>
  <si>
    <t>INGENIERO AMBIENTAL</t>
  </si>
  <si>
    <t xml:space="preserve">GERENCIA DEL SST </t>
  </si>
  <si>
    <t>515-1</t>
  </si>
  <si>
    <t>LUZ MYRIAM AREVALO PRIETO</t>
  </si>
  <si>
    <t>https://community.secop.gov.co/Public/Tendering/ContractNoticePhases/View?PPI=CO1.PPI.22715503&amp;isFromPublicArea=True&amp;isModal=False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</si>
  <si>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</si>
  <si>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708 - 2023</t>
  </si>
  <si>
    <t>VANESSA LEANDRA VANEGAS ORJUELA</t>
  </si>
  <si>
    <t>https://community.secop.gov.co/Public/Tendering/ContractNoticePhases/View?PPI=CO1.PPI.22757255&amp;isFromPublicArea=True&amp;isModal=False</t>
  </si>
  <si>
    <t>PRESTAR SERVICIOS PROFESIONALES DE MANERA AUTÓNOMA E INDEPENDIENTE EN LA DECANATURA DE LA FACULTAD DE ARTES ASAB DESARROLLANDO ACTIVIDADES DE APOYO INTELECTUAL Y DE GESTIÓN A CARGO DE ESTA DEPENDENCIA PARA LA ADECUADA ADMINISTRACIÓN DE LOS RECURSOS DE LOS PROCESOS DE PLANEACIÓN ESTRATÉGICA E INSTITUCIONAL, GESTIÓN DE DOCENCIA Y GESTIÓN CONTRACTUAL DE LA UNIVERSIDAD DISTRITAL FRANCISCO JOSÉ DE CALDAS.</t>
  </si>
  <si>
    <t>Actividades Específicas 1. Asesorar la planeación estratégica, táctica y operativa de la Facultad, plan estratégico de desarrollo, plan indicativo, plan de adquisiciones (funcionamiento) 2. Coordinar la administración del personal administrativo.  3. Colaborar con el Decano en la organización administrativa de la Facultad. 4. Coordinar la elaboración de la proyección del presupuesto.  5. Revisar la documentación que sea requerida por el decano 6. Revisar la gestión de las diferentes actividades a nivel de infraestructura de la planta física para la Facultad.  7. Realizar el apoyo a proyectos que sean requeridos por el supervisor 8. Apoyar la formulación de proyectos de la Facultad de Artes ASAB-UDFJC 9. Asistir a las reuniones del Comité de Laboratorios cuando el supervisor lo designe.  10. Apoyar la estructuración de convenios de la Facultad de Artes ASAB-UDFJC, 11. Asistir a reuniones que convoque el supervisor. 12. Asesorar la elaboración del Plan Maestro de Espacios Educativos de la Facultad de Artes ASAB-UDFJC. (Nueva Sede Facultad de Artes ASAB. 13. Asesorar la negociación y gestión de la contratación de arrendamientos y alquileres de espacios especializados requeridos por la Facultad de Artes ASAB-UDFJC, 14. Apoyar la elaboración de proyectos y convenios de formación, extensión y proyección social. 15.Apoyar el proceso de pasantías y prácticas empresariales de los estudiantes de la Facultad de Artes ASAB. 16 realizar las demás actividades que sean asignadas por el supervisor.</t>
  </si>
  <si>
    <t>BIÓLOGA</t>
  </si>
  <si>
    <t>307 - 2023</t>
  </si>
  <si>
    <t>JUDY PAOLA GUTIERREZ PINZON</t>
  </si>
  <si>
    <t>https://community.secop.gov.co/Public/Tendering/ContractNoticePhases/View?PPI=CO1.PPI.22755890&amp;isFromPublicArea=True&amp;isModal=False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</si>
  <si>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DE DOCENCIA DE LA UNIVERSIDAD DISTRITAL FRANCISCO JOSÉ DE CALDAS.</t>
  </si>
  <si>
    <t>Actividades Específicas 1. Realizar los procesos y procedimientos precontractuales y de ejecución contractual de gestión de docencia para la Facultad de Artes ASAB.  2. Elaborar cumplido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Apoyar el comité de evaluación docente de la Facultad de Artes ASAB.  7. Datos estadísticos sobre las convocatorias realizadas para contratación docente en el periodo evaluado por tipo de vinculación. 8. Revisión y apoyo de planes de trabajo docentes. 9. Gestionar las vacaciones y permisos docentes.  10. Realizar seguimiento a las comisiones y años sabáticos de los docentes de planta.  11. Realizar y reportar el informe e indicadores de gestión del proceso de gestión de docencia de la Facultad de Artes ASAB.  12. Reportar Cuatrimestralmente monitoreo al Mapa Integral de Riesgos - Gestión de Docencia 13. Realizar las resoluciones de avance de los docentes de planta que requieran viáticos por movilidad académica.  14. Reportar indicadores del SNIES. 15. Gestionar y hacer seguimiento a los trámites correspondientes a contratación de transporte Aéreo 16. Gestionar afiliación de la ARL de los estudiantes que realizan pasantías con la facultad. 17. Gestionar y revisar documentación de los estudiantes merecedores a las matrículas de honor y monitores académicos para trámite de pago 18. Asistir a las reuniones programadas por la Universidad de acuerdo a los temas relacionados con el objeto contractual y/o de su competencia 19. Coordinar la gestión y elaboración de todas las solicitudes de avances radicadas por los docentes de planta.</t>
  </si>
  <si>
    <t>942 - 2023</t>
  </si>
  <si>
    <t>CRISTIAN CAMILO OSMA VARGAS</t>
  </si>
  <si>
    <t>https://community.secop.gov.co/Public/Tendering/ContractNoticePhases/View?PPI=CO1.PPI.22792657&amp;isFromPublicArea=True&amp;isModal=False</t>
  </si>
  <si>
    <t>PRESTAR SERVICIOS TÉCNICOS DE MANERA AUTÓNOMA E INDEPENDIENTE EN LA RECTORÍA DE LA UNIVERSIDAD DISTRITAL, EN RELACIÓN CON LOS PROCESOS ADMINISTRATIVOS DE LA RECTORÍA RELACIONADOS CON EL MANEJO DE INFORMACIÓN DOCUMENTAL, APOYO EN EL DESARROLLO DE LOS PLANES DE MEJORAMIENTO Y LOS PLANES ESTRATEGIAS QUE GARANTICEN LA IMPLEMENTACIÓN DE LAS ACTIVIDADES DEL PLAN DE ACCIÓN QUE FORTALEZCAN LA MISIÓN DE LAS ACTIVIDADES REALIZADAS POR EL DESPACHO, ASÍ COMO LA IMPLEMENTACIÓN DE TABLEROS DE CONTROL Y NUEVAS TECNOLOGÍAS PARA EL MEJORAMIENTO DE LOS PROCESOS Y LA TOMA DE DECISIONES DEL DESPACHO.</t>
  </si>
  <si>
    <t>a)	Elaborar un Plan Individual de Trabajo que permita cumplir con el Objeto del Contrato, de conformidad con los lineamientos dados por la Oficina Asesora de Planeación y Control. b). Apoyar la elaboración de los planes de mejoramiento sugiriendo acciones necesarias para mitigar los hallazgos del despacho. Así como la elaboración del mapa de riesgos en las acciones donde la rectoría sea responsable y el seguimiento de estrategias que garanticen la implementación de las actividades del plan de acción 2023 de la rectoría. c) Proyectar los informes inherentes a las funciones propias de su contrato, así como los informes al Consejo Superior Universitario CSU, CESU, ASCUN, entre otros. d) Gestionar y coordinar la agenda del Rector junto con la logística necesaria para la asistencia a reuniones, comités y eventos y asistir a los mismos cuando sea pertinente. e) Implementar tableros de control de gestión para el proyecto Desarrollo y Fortalecimiento de los doctorados y otros proyectos para apoyar la toma de decisiones del Rector. f) Apoyar la Actualización los indicadores de las metas del proyecto Desarrollo y fortalecimiento de los doctorados y demás proyectos asociados al despacho. g). Elaboración de los informes trimestrales del seguimiento al plan de acción Rectoría, según las actividades contractuales asignadas. h) Las demás que le sean asignadas por el Supervisor del contrato y que guarden relación con el objeto contractual.</t>
  </si>
  <si>
    <t>519-1</t>
  </si>
  <si>
    <t>ROUCHI NADINE PELÁEZ PULIDO</t>
  </si>
  <si>
    <t>https://community.secop.gov.co/Public/Tendering/ContractNoticePhases/View?PPI=CO1.PPI.22692198&amp;isFromPublicArea=True&amp;isModal=False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</si>
  <si>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FORESTAL,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</si>
  <si>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</si>
  <si>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POLANCO TAPIA CESAR AUGUSTO</t>
  </si>
  <si>
    <t>INGENIERIA FORESTAL</t>
  </si>
  <si>
    <t>405-2022</t>
  </si>
  <si>
    <t>JOHAN SEBASTIAN  CARVAJAL SANCHEZ</t>
  </si>
  <si>
    <t>https://community.secop.gov.co/Public/Tendering/ContractNoticePhases/View?PPI=CO1.PPI.22791796&amp;isFromPublicArea=True&amp;isModal=False</t>
  </si>
  <si>
    <t xml:space="preserve">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 </t>
  </si>
  <si>
    <t xml:space="preserve">¿	Elaborar un Plan Individual de Trabajo que permita cumplir con el Objeto del Contrato, de conformidad con los lineamientos dados por la Oficina Asesora de Planeación y Control. ¿	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la realización de las actividades que se programen como parte del plan de prevención de faltas disciplinarias. ¿	Asistir a los eventos y reuniones que determine o convoque el supervisor. </t>
  </si>
  <si>
    <t>720-2023</t>
  </si>
  <si>
    <t>LUIS LEONARDO VERGARA ARANGUREN</t>
  </si>
  <si>
    <t>https://community.secop.gov.co/Public/Tendering/ContractNoticePhases/View?PPI=CO1.PPI.22753485&amp;isFromPublicArea=True&amp;isModal=False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</si>
  <si>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</si>
  <si>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7.	Elaborar el informe de seguimiento a los planes de mejoramiento internos y externos que se requieran en la plataforma SISIFO 8.	Hacer seguimiento a los sistemas de gestión adoptados por la universidad.</t>
  </si>
  <si>
    <t>782-2023</t>
  </si>
  <si>
    <t>GUSTAVO LUIS GUTIERREZ CAMELO</t>
  </si>
  <si>
    <t>https://community.secop.gov.co/Public/Tendering/ContractNoticePhases/View?PPI=CO1.PPI.22798592&amp;isFromPublicArea=True&amp;isModal=False</t>
  </si>
  <si>
    <t>PRESTAR SERVICIOS PROFESIONALES DE MANERA AUTÓNOMA E INDEPENDIENTE EN LOS PROYECTOS CURRICULARES ESPECIALIZACIÓN EN GESTIÓN DE PROYECTOS DE INGENIERÍA Y ESPECIALIZACIÓN EN HIGIENE, SEGURIDAD Y SALUD EN EL TRABAJO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</si>
  <si>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actividación de datos proporcionados por dependencias de facultad y aplicativos institucionales.</t>
  </si>
  <si>
    <t>NEC 393 - 2023</t>
  </si>
  <si>
    <t>NICOLLE DANIELA MONROY AMAYA</t>
  </si>
  <si>
    <t>https://community.secop.gov.co/Public/Tendering/ContractNoticePhases/View?PPI=CO1.PPI.22690008&amp;isFromPublicArea=True&amp;isModal=False</t>
  </si>
  <si>
    <t>PRESTAR SERVICIOS DE APOYO PROFESIONAL ESPECIALIZADO DE MANERA AUTÓNOMA E INDEPENDIENTE EN LA VICERRECTORÍA ACADÉMICA EN EL DESARROLLO DE ACTIVIDADES ACADÉMICO, ADMINISTRATIVAS Y DE GESTIÓN EN LOS PROYECTOS RELACIONADOS CON LOS CONVENIOS DE AMPLIACIÓN DE COBERTURA, QUE HAGAN PARTE DE LA MISIONALIDAD INSTITUCIONAL Y CUYA COMPETENCIA LE CORRESPONDA A LA VICERRECTORÍA, EN CONCORDANCIA EN CONCORDANCIA CON EL PLAN DE ACCIÓN 2023, PLAN INDICATIVO 2021-2024 Y PLAN ESTRATÉGICO DE DESARROLLO 2018-2030.</t>
  </si>
  <si>
    <t xml:space="preserve">1.	Apoyar los procesos de gestión académica y administrativa de acuerdo con los lineamientos del Ministerio de Educación Nacional, la Secretaría de Educación del Distrito, la política del comité de currículo y calidad y el plan de acción de la Vicerrectoría Académica. 2.	Apoyar las iniciativas institucionales conducentes a la ampliación de cobertura en concordancia con los objetivos misionales de la Universidad Distrital Francisco José de Caldas 3.	Apoyar el diseño de acuerdos de homologación con instituciones de educación superior que hagan parte de los convenios activos 4.	Participar en las reuniones de las diferentes dependencias de la Universidad Distrital Francisco José de Caldas y las de Instituciones externas, que tengan por objetivo construir políticas de ampliación de cobertura.		 5.	Asistir a las reuniones citadas por la supervisión del contrato relacionadas con su ejecución. 6.	Todas las actividades que por naturaleza de la Vicerrectoría Académica se establezca por parte de la supervisión.	</t>
  </si>
  <si>
    <t>866-2023</t>
  </si>
  <si>
    <t>JENNIFER CATHERINE LOPEZ PEREZ</t>
  </si>
  <si>
    <t>https://community.secop.gov.co/Public/Tendering/ContractNoticePhases/View?PPI=CO1.PPI.22760338&amp;isFromPublicArea=True&amp;isModal=False</t>
  </si>
  <si>
    <t xml:space="preserve">PRESTAR LOS SERVICIOS TÉCNICOS DE MANERA AUTÓNOMA E INDEPENDIENTE EN LA GESTIÓN ADMINISTRATIVA, ACADÉMICA Y COMUNICACIONAL DE LA MAESTRÍA EN EDUCACIÓN EN TECNOLOGÍA DE LA FACULTAD DE CIENCIAS Y EDUCACIÓN. </t>
  </si>
  <si>
    <t>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t>
  </si>
  <si>
    <t>PAEZ RODRIGUEZ JOHN JAIRO</t>
  </si>
  <si>
    <t>TECNOLOGA EN ELECTRONICA</t>
  </si>
  <si>
    <t>POSTGRADOS</t>
  </si>
  <si>
    <t>MAESTRIA EN EDUCACION EN TECNOLOGIA</t>
  </si>
  <si>
    <t>AV CIUDAD DE QUITO # 64-81</t>
  </si>
  <si>
    <t>728 - 2023</t>
  </si>
  <si>
    <t>MARIO JULIO ORTÍZ TRILLO</t>
  </si>
  <si>
    <t>https://community.secop.gov.co/Public/Tendering/ContractNoticePhases/View?PPI=CO1.PPI.22731748&amp;isFromPublicArea=True&amp;isModal=False</t>
  </si>
  <si>
    <t>PRESTAR SERVICIOS ASISTENCIALES DE MANERA AUTÓNOMA E INDEPENDIENTE EN LA SECCIÓN DE COMPRAS, CORRESPONDIENTES A LAS ACTIVIDADES ADMINISTRATIVAS DE LOS PROCESOS PRE-CONTRACTUAL, CONTRACTUAL Y POS-CONTRACTUAL DE LOS CONTRATOS REALIZADOS POR LA SECCIÓN Y ACTIVIDADES DE ATENCIÓN AL USUARIO DE CONFORMIDAD CON LA PROPUESTA DE SERVICIOS Y EN COORDINACIÓN CON LAS PRIORIDADES, PLANES Y DIRECTRICES DE LA SECCIÓN QUE SE ENMARCAN EL PLAN DE ACCIÓN, PLAN INDICATIVO 2023 Y PLAN ESTRATÉGICO DE DESARROLLO</t>
  </si>
  <si>
    <t xml:space="preserve">1. Ingresar y revisar los documentos de la Sección en base de datos 2. Solicitar firma del contrato al proveedor 3. Dar respuesta a los requerimientos de la Oficina Asesora de Planeación. 4. Actualizar la página web de la Sección con la normatividad actualizada 5. Revisar los documentos de autorizaciones de giros 6. Brindar información a los contratistas de sus pagos. 7. Enviar documentación a los diferentes supervisores de contratos. 8. Realizar escaneo de documentación. 9. Programar reuniones y capacitaciones de manera virtual y presencial. 10. Dar respuesta a los derechos de petición radicados en la Sección. 11. Asistir a las diferentes reuniones solicitadas por el jefe inmediato. 12. Brindar información a los diferentes proveedores y supervisores. 13. Apoyar a la Sección de Compras en la Capacitación, Investigación y Desarrollo de conferencias, talleres, seminarios con el fin de difundir, sensibilizar y capacitar a la comunidad en general los temas misionales de la Sección. 14. Apoyar en la realización de las actividades que se programen como parte del plan de prevención 15. Realizar demás actividades asignadas por el supervisor del contrato para apoyo a la Sección de Compras </t>
  </si>
  <si>
    <t>TECNOLOGÍA EN GESTIÓN DE RIESGOS</t>
  </si>
  <si>
    <t>LINA MIREYA  BAUTISTA GONZALEZ</t>
  </si>
  <si>
    <t>869-2023</t>
  </si>
  <si>
    <t>DIANA MILENA GARCÍA VIVAS</t>
  </si>
  <si>
    <t>https://community.secop.gov.co/Public/Tendering/ContractNoticePhases/View?PPI=CO1.PPI.22775304&amp;isFromPublicArea=True&amp;isModal=False</t>
  </si>
  <si>
    <t xml:space="preserve">PRESTAR LOS SERVICIOS TÉCNICOS DE MANERA AUTÓNOMA E INDEPENDIENTE APOYANDO LA GESTIÓN ACADÉMICO ADMINISTRATIVA DE LA SECRETARÍA ACADÉMICA Y EL CONSEJO DE FACULTAD DE CIENCIAS Y EDUCACIÓN DE LA UNIVERSIDAD DISTRITAL. </t>
  </si>
  <si>
    <t>ACTIVIDADES ESPECÍFICAS: 1. Atender a los estudiantes, colaborar con la proyección de actos administrativos, documentos institucionales y estudios técnicos de situaciones académicas que constituyan base para el análisis del consejo de facultad y la secretaría académica, en el marco de funciones que competen a esta instancia, 2. Colaborar con la proyección, elaboración y publicación de información relacionada con procesos y procedimientos de estudiantes y docentes, 3. Apoyar a la secretaría académica y a la decanatura de la facultad en la preparación de agendas, levantamiento de actas, proyección de documentos y planeación de actividades del consejo de facultad, 4. Apoyar el desarrollo del proceso de concursos públicos abiertos y de méritos para docentes de planta, conforme a las directrices que establezca la rectoría de la universidad, 5. Apoyar al consejo de facultad en la aprobación de perfiles para las convocatorias abreviadas de docentes de vinculación especial, 6. Apoyar el proceso de convocatoria y selección de asistentes académico - administrativos (monitores) de la facultad, 7. Administrar el archivo y correspondencia de la documentación levantada conforme a sus actividades, 8. Demás funciones conexas y complementarias a la naturaleza del objeto del contrato y la propuesta de servicios presentada por la contratista, que imparta el supervisor o el contratante.</t>
  </si>
  <si>
    <t>ARIZA PEÑA IRMA</t>
  </si>
  <si>
    <t>SECRETARIA ACADEMICA  FAC. CIENCIAS</t>
  </si>
  <si>
    <t>398-2023-1</t>
  </si>
  <si>
    <t>LUZ KÁTHERIN SÁNCHEZ ÁVILA</t>
  </si>
  <si>
    <t>https://community.secop.gov.co/Public/Tendering/ContractNoticePhases/View?PPI=CO1.PPI.22728781&amp;isFromPublicArea=True&amp;isModal=False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</si>
  <si>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</si>
  <si>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	Elaborar un Plan Individual de Trabajo que permita cumplir con el Objeto del Contrato, de conformidad con los lineamientos dados por la Oficina Asesora de Planeación y Control. ¿	Apoyar y coordinar la proyección de informes de gestión de la dependencia, informes de cumplimiento a planes de mejoramiento, informes de cumplimiento a directivas distritales, y los demás que sean solicitados por la jefatura.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</si>
  <si>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PENAL</t>
  </si>
  <si>
    <t>339-2023</t>
  </si>
  <si>
    <t>ATANASIO  RAMOS DIAZ</t>
  </si>
  <si>
    <t>https://community.secop.gov.co/Public/Tendering/ContractNoticePhases/View?PPI=CO1.PPI.22683809&amp;isFromPublicArea=True&amp;isModal=False</t>
  </si>
  <si>
    <t>PRESTAR SERVICIOS TÉCNICOS EN LOS PROCESOS RELACIONADOS CON LA GESTIÓN DE LA CORRESPONDENCIA INTERNA Y EXTERNA, GESTIÓN DEL ARCHIVO DE LA DEPENDENCIA, Y APOYO EN LA CONSECUCIÓN DE LA DIFERENTE DOCUMENTACIÓN QUE SE REQUIERA EN LA DEPENDENCIA.</t>
  </si>
  <si>
    <t>ACTIVIDADES ESPECIFICAS:  a)	Elaborar un Plan Individual de Trabajo que permita cumplir con el Objeto del Contrato, de conformidad con los lineamientos dados por la Oficina Asesora de Planeación y Control. b)	Apoyar a la Vicerrectoría Administrativa y Financiera en la gestión de la correspondencia interna y externa c)	Apoyar la gestión del archivo de la dependencia de acuerdo con las directrices definidas por la normatividad y la Sección de Actas, Archivo y Microfilmación. d)	Garantizar el adecuado archivo de la documentación gestionada desde la Vicerrectoría Administrativa y Financiera. e)	Apoyar al equipo de la Vicerrectoría Administrativa y Financiera en la consecución de la documentación que se requiera para el desarrollo de los diferentes procesos a cargo de la dependencia. f)	Las demás actividades que se requieran para el cumplimiento de la misión de la Vicerrectoría Administrativa.</t>
  </si>
  <si>
    <t>TP EN INGENIERIA INDUSTRIAL</t>
  </si>
  <si>
    <t>Nec 329 - 2023</t>
  </si>
  <si>
    <t>JONATHAN HÉRNAN CASTILLO ENCISO</t>
  </si>
  <si>
    <t>https://community.secop.gov.co/Public/Tendering/ContractNoticePhases/View?PPI=CO1.PPI.22665015&amp;isFromPublicArea=True&amp;isModal=False</t>
  </si>
  <si>
    <t>PRESTAR SERVICIOS COMO PROFESIONAL ESPECIALIZADO DE MANERA AUTÓNOMA E INDEPENDIENTE EN LA VICERRECTORÍA ACADÉMICA, DESARROLLANDO ACTIVIDADES CORRESPONDIENTES A LA GESTIÓN, EL SEGUIMIENTO Y ACTUALIZACIÓN DE LOS PROCESOS Y PROCEDIMIENTOS, SEGUIMIENTO AL PLAN DE ACCIÓN DE LA VICERRECTORÍA Y AL PLAN DE MEJORAMIENTO INSTITUCIONAL, EN EL MARCO DE SISTEMA DE GESTIÓN; EN CONCORDANCIA CON EL PLAN DE ACCIÓN 2023, PLAN INDICATIVO 2022-2024 Y EL PLAN ESTRATÉGICO DE DESARROLLO 2018-2030.</t>
  </si>
  <si>
    <t xml:space="preserve">1.	Realizar la formulación y el seguimiento de los objetivos trazados en la planeación estratégica y el plan de acción de la Vicerrectoría Académica.  2.	Apoyar a la Vicerrectoría Académica en el seguimiento a los planes de acción de las dependencias comités y subsistemas adscritos a la Vicerrectoría.  3.	Realizar el seguimiento y actualización del Sistema de Gestión SIGUD en lo relacionado con los procesos y procedimientos liderados por la Vicerrectoría Académica.  4.	Realizar seguimiento al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Acompañar a la revisión y generación de conceptos que sean allegados a la Vicerrectoría Académica.  6.	Apoyar las actividades que se deban llevar a cabo para la creación de nuevas Facultades de la Universidad en el marco del cumplimiento de las metas del Plan Indicativo. 7.	Acompañar a la Vicerrectoría Académica en el diseño y formalización de las dependencias académicas que sean establecidas por la Vicerrectoría Académica y la Rectoría. 	 8.	Asistir a las reuniones citadas por la supervisión del contrato relacionadas con su ejecución. 9.	Todas las actividades que por naturaleza de la Vicerrectoría Académica se establezca por parte de la supervisión.	</t>
  </si>
  <si>
    <t>GESTIÓN PÚBLICA</t>
  </si>
  <si>
    <t>597-1</t>
  </si>
  <si>
    <t>YAQUELIN  MEDINA PARRA</t>
  </si>
  <si>
    <t>https://community.secop.gov.co/Public/Tendering/ContractNoticePhases/View?PPI=CO1.PPI.22754944&amp;isFromPublicArea=True&amp;isModal=False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</si>
  <si>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</si>
  <si>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TECNOLOGÍA EN CONTABILIDAD Y FINANZAS</t>
  </si>
  <si>
    <t>788-2023</t>
  </si>
  <si>
    <t>ALISON KATHERINE RUBIANO SUAREZ</t>
  </si>
  <si>
    <t>https://community.secop.gov.co/Public/Tendering/ContractNoticePhases/View?PPI=CO1.PPI.22789059&amp;isFromPublicArea=True&amp;isModal=False</t>
  </si>
  <si>
    <t>PRESTAR SERVICIOS PROFESIONALES DE MANERA AUTÓNOMA E INDEPENDIENTE EN LOS PROYECTOS CURRICULARES MAESTRÍA EN CIENCIAS DE LA INFORMACIÓN Y LAS COMUNICACIONES Y MAESTRÍA EN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</si>
  <si>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t>
  </si>
  <si>
    <t>595-1</t>
  </si>
  <si>
    <t>ANA LUCY PINZON CASALLAS</t>
  </si>
  <si>
    <t>https://community.secop.gov.co/Public/Tendering/ContractNoticePhases/View?PPI=CO1.PPI.22754392&amp;isFromPublicArea=True&amp;isModal=False</t>
  </si>
  <si>
    <t>GARCIA REYES MIGUEL ANGEL</t>
  </si>
  <si>
    <t>UNIDAD DE EXTENSIÓN FACULTAD DE MEDIO AMBIENTE Y RECURSOS NATURALES</t>
  </si>
  <si>
    <t>Nec 954 - 2023</t>
  </si>
  <si>
    <t>MIGUEL FERNANDO JARA BARRIOS</t>
  </si>
  <si>
    <t>https://community.secop.gov.co/Public/Tendering/ContractNoticePhases/View?PPI=CO1.PPI.22775826&amp;isFromPublicArea=True&amp;isModal=False</t>
  </si>
  <si>
    <t>PRESTAR LOS SERVICIOS COMO ASESOR I DE MANERA AUTÓNOMA E INDEPENDIENTE EN LA VICERRECTORÍA ACADÉMICA, PARA LA GESTIÓN ADMINISTRATIVA GENERAL, QUE SOPORTA LOS PROCESOS MISIONALES Y DE APOYO DE LA VICERRECTORÍA EN CONCORDANCIA CON EL PLAN DE ACCIÓN 2023, PLAN INDICATIVO 2021 - 2024 Y PLAN ESTRATÉGICO DE DESARROLLO. 2018 ¿ 2030.</t>
  </si>
  <si>
    <t xml:space="preserve">1.	Asesorar y apoyar las actividades de gestión administrativa propias de la dependencia como contratación, ordenes de pagos, proyección avances. 2.	Asesorar y apoyar las actividades de supervisión de la contratación de los procesos asignados a la Vicerrectoría Académica. 3.	Asesorar y apoyar la ejecución del proyecto de inversión " Fortalecimiento a la Promoción para la Excelencia Académica". En el marco de los planes de acción del proyecto de inversión. 4.	Asesorar y apoyar la ejecución del proyecto de inversión " Consolidación del modelo de servicios Centro de Recursos para el Aprendizaje y la Investigación- CRAI de la Universidad". En el marco de planes de acción del proyecto de inversión. 5.	Seguimiento y apoyo a la gestión, ejecución presupuesto convenio ¿Jóvenes a la U¿. 6.	Asistir a las reuniones citadas por la supervisión del contrato relacionadas con su ejecución. 7.	Todas las actividades que por naturaleza de la Vicerrectoría Académica se establezca por parte de la supervisión. </t>
  </si>
  <si>
    <t>LICENCIADO EN EDUCACIÓN FÍSICA</t>
  </si>
  <si>
    <t>MAESTRÍA EN ADMINISTRACIÓN</t>
  </si>
  <si>
    <t>984-2023</t>
  </si>
  <si>
    <t>MANUEL FERNANDO NIÑO NUVAN</t>
  </si>
  <si>
    <t>https://community.secop.gov.co/Public/Tendering/ContractNoticePhases/View?PPI=CO1.PPI.22819542&amp;isFromPublicArea=True&amp;isModal=False</t>
  </si>
  <si>
    <t>4 4. Otro</t>
  </si>
  <si>
    <t>PRESTAR SERVICIOS PROFESIONALES DE MANERA AUTÓNOMA E INDEPENDIENTE EN EL PROYECTO CURRICULAR DE INGENIERÍA ELECTRÓNICA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</si>
  <si>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INGENIERIA ELECTRONICA</t>
  </si>
  <si>
    <t>MUÑOZ QUIÑONES GERARDO ALCIDES</t>
  </si>
  <si>
    <t>INGENIERO ELECTRONICO</t>
  </si>
  <si>
    <t>698_2023</t>
  </si>
  <si>
    <t>MARIA   FERNANDA  SAAVEDRA ARGUELLO</t>
  </si>
  <si>
    <t>https://community.secop.gov.co/Public/Tendering/ContractNoticePhases/View?PPI=CO1.PPI.22820580&amp;isFromPublicArea=True&amp;isModal=False</t>
  </si>
  <si>
    <t>PRESTAR SERVICIOS PROFESIONALES DE MANERA AUTÓNOMA E INDEPENDIENTE COMO ASESOR(A) JURÍDICO(A) EN EL MARCO DE LOS PROCESOS PROPIOS DE LA FACULTAD TECNOLÓGICA, PARA EL MACROPROCESO GESTIÓN DE RECURSOS / GESTIÓN JURÍDICA.</t>
  </si>
  <si>
    <t>1.	Elaborar un Plan Individual de Trabajo que permita cumplir con el Objeto del Contrato, de conformidad con los lineamientos dados por la Oficina Asesora de Planeación y Control. 2.	Apoyar a la Facultad Tecnológica, atendiendo los derechos de petición, tutelas, consultas internas y externas. 3.	Proyectar y realizar la revisión jurídica de documentos para firma o visto bueno por parte del Decano y demás dependencias de la Facultad Tecnológica. 4.	Dar respuesta a los requerimientos (derechos de petición, tutelas, consultas internas y externas, de su competencia) dentro de los términos legales. 5.	Asistir a las reuniones que le sean convocadas por el supervisor del contrato. 6.	Brindar acompañamiento jurídico a procesos disciplinarios de la Facultad Tecnológica. 7.	Brindar acompañamiento jurídico al proceso de gestión contractual de las distintas dependencias de la Facultad Tecnológica. 8.	Administrar y Cargar las respuestas a las peticiones que lleguen a través de la plataforma Sistema Distrital de Quejas y Soluciones de la Alcaldía Mayor. 9.	Proyectar Conceptos Jurídicos acorde a los requerimientos de las distintas dependencias de la Facultad Tecnológica 10.	Realizar otras actividades relacionadas con el objeto contractual y que sean asignadas por el supervisor del contractual.</t>
  </si>
  <si>
    <t>TECNOLOGICA</t>
  </si>
  <si>
    <t>FACULTAD DE TECNOLOGIA - POLITECNICA / TECNOLOGICA</t>
  </si>
  <si>
    <t>PARRA PEÑA JAVIER</t>
  </si>
  <si>
    <t>JAVIER PARRA PEÑA</t>
  </si>
  <si>
    <t>DECANO FACULTAD TECNOLOGICA</t>
  </si>
  <si>
    <t>CALLE 75 SUR NO. 68A-51</t>
  </si>
  <si>
    <t>WILSON FRANKLIL ROJAS MARTINEZ</t>
  </si>
  <si>
    <t>https://community.secop.gov.co/Public/Tendering/ContractNoticePhases/View?PPI=CO1.PPI.22747584&amp;isFromPublicArea=True&amp;isModal=False</t>
  </si>
  <si>
    <t>PRESTAR SERVICIOS PROFESIONALES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</si>
  <si>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</si>
  <si>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ADMINISTRADOR DE EMPRESAS COMERCIALES</t>
  </si>
  <si>
    <t>337-2023</t>
  </si>
  <si>
    <t>ALFREDO JOSE PALENCIA HERNANDEZ</t>
  </si>
  <si>
    <t>https://community.secop.gov.co/Public/Tendering/ContractNoticePhases/View?PPI=CO1.PPI.22646908&amp;isFromPublicArea=True&amp;isModal=False</t>
  </si>
  <si>
    <t>PRESTAR SERVICIOS PROFESIONALES ESPECIALIZADOS EN LOS PROCESOS RELACIONADOS CON LA GESTIÓN DEL RECONOCIMIENTO Y PAGO DE LOS DIFERENTES EMOLUMENTOS SALARIALES Y PRESTACIONES, GESTIÓN DE CUOTAS PARTES Y BONOS PENSIONALES, DESARROLLO DE LOS PROCESOS CONTRACTUALES DE CPS, GESTIONAR RESPUESTAS A LOS DIFERENTES REQUERIMIENTOS ELEVADOS MEDIANTE LA PLATAFORMA SDQSS, Y DEMÁS MEDIOS DE DISPUESTOS POR LA INSTITUCIÓN, RESPUESTAS A ENTES DE CONTROL INTERNOS Y EXTERNOS, APOYO A LOS COMITÉS DE VIVIENDA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</si>
  <si>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el pago y cobro de cuotas partes y bonos pensionales. c)	Revisar los actos administrativos y liquidaciones relacionados con reconocimientos salariales y laborales, cesantías y prestaciones sociales, disfrute de vacaciones individuales y colectivas.  d)	Recepcionar, proyectar y gestionar las respuestas de las peticiones quejas y reclamos que sean radicados directamente en la dependencia o a través del sistema SQSS y efectuar el seguimiento al cumplimiento de los tiempos de respuesta.  e)	Gestionar y elaborar las respuestas a los diferentes requerimientos de los entes de control (Internos y Externos).  f)	Apoyar la gestión de la contratación de los contratos de prestación de servicios y apoyo a la gestión cuya ordenación del gasto se encuentra delegada a la Vicerrectoría Administrativa y Financiera, incluyendo la revisión de las minutas respectivas.  g)	Realizar el seguimiento, verificación de las actividades que le competen a la Vicerrectoría Administrativa y Financiera en el Comité de Vivienda y revisar las actas correspondientes.  h)	Las demás actividades que se requieran para el cumplimiento de la misión de la Vicerrectoría Administrativa.</t>
  </si>
  <si>
    <t>513-1</t>
  </si>
  <si>
    <t>ROSA HELENA PRADA ANGARITA</t>
  </si>
  <si>
    <t>https://community.secop.gov.co/Public/Tendering/ContractNoticePhases/View?PPI=CO1.PPI.22697322&amp;isFromPublicArea=True&amp;isModal=False</t>
  </si>
  <si>
    <t>EN VIRTUD DEL PRESENTE CONTRATO, EL CONTRATISTA SE COMPROMETE A PRESTAR SUS SERVICIOS PROFESIONALES DE MANERA AUTÓNOMA E INDEPENDIENTE EN LA COORDINACIÓN DEL COMITÉ DE CURRÍCULO Y CALIDAD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</si>
  <si>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y ajuste de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</si>
  <si>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MEJIA DE ALBA MARTHA ISABEL</t>
  </si>
  <si>
    <t>COMITÉ DE CURRÍCULO Y CALIDAD DE LA FACULTAD DEL MEDIO AMBIENTE Y RECURSOS NATURALES</t>
  </si>
  <si>
    <t>873-2023</t>
  </si>
  <si>
    <t>LUZ AMANDA GIL TORRES</t>
  </si>
  <si>
    <t>https://community.secop.gov.co/Public/Tendering/ContractNoticePhases/View?PPI=CO1.PPI.22775764&amp;isFromPublicArea=True&amp;isModal=False</t>
  </si>
  <si>
    <t>PRESTAR LOS SERVICIOS TÉCNICOS DE MANERA AUTÓNOMA E INDEPENDIENTE EN LA SECRETARÍA ACADÉMICA DE LA FACULTAD DE CIENCIAS Y EDUCACIÓN DE LA UNIVERSIDAD DISTRITAL EN LA PROYECCIÓN Y ESTRUCTURACIÓN DE ACTOS ADMINISTRATIVOS, FORMULAR PROPUESTAS EN EL MARCO DE LAS FUNCIONES DE LA SECRETARÍA ACADÉMICA, RESPECTO DE SITUACIONES ACADÉMICO-ADMINISTRATIVAS PRESENTADAS POR ESTUDIANTES, DOCENTES, COORDINADORES DE PROYECTOS CURRICULARES Y EL CONSEJO DE FACULTAD.</t>
  </si>
  <si>
    <t>ACTIVIDADES ESPECÍFICAS: 1. Presentar la proyección de las respuestas a los casos que se decidan en el Consejo de Facultad, según directrices, 2. Realizar pre-estudio de casos de estudiantes, previa consulta de la normativa vigente y según directrices, 3. Colaborar y orientar de forma oportuna y clara a estudiantes y docentes en situaciones académico- administrativas que se le presenten, 4. Actualizar la información sobre descargas académicas, 5. Presentar propuestas a las situaciones de carácter académico administrativo que se susciten en desarrollo de las funciones asignadas, 6. asumir responsablemente el manejo de la información institucional, 7. Demás funciones conexas y complementarias a la naturaleza del objeto del contrato y las que imparta el supervisor o el contratante.</t>
  </si>
  <si>
    <t>INGENIERA DE ALIMENTOS</t>
  </si>
  <si>
    <t>704_2023</t>
  </si>
  <si>
    <t>VIVIANA  AYA ROA</t>
  </si>
  <si>
    <t>https://community.secop.gov.co/Public/Tendering/ContractNoticePhases/View?PPI=CO1.PPI.22812740&amp;isFromPublicArea=True&amp;isModal=False</t>
  </si>
  <si>
    <t>PRESTAR SERVICIOS DE APOYO PROFESIONAL DE MANERA AUTÓNOMA E INDEPENDIENTE PARA EL ACOMPAÑAMIENTO EN LA PLANEACIÓN, SEGUIMIENTO Y CONTROL DE LA GESTIÓN DOCENTE, Y DE RUBROS ESPECÍFICOS ASIGNADOS A LA FACULTAD TECNOLÓGICA, ESPECÍFICAMENTE RELACIONADOS CON: PROCESOS ACADÉMICOS, MOVILIDAD DE DOCENTES Y ESTUDIANTES, LOGÍSTICA Y OTROS SERVICIOS COMPLEMENTARIOS, ASÍ COMO EL APOYO EN EL MANEJO Y ALIMENTACIÓN DE LOS APLICATIVOS DE GESTIÓN CONTRACTUAL (SI-CAPITAL, SECOP II, ÁGORA), EN EL MARCO DEL PROCESO DE GESTIÓN CONTRACTUAL.</t>
  </si>
  <si>
    <t>1.	Elaborar un Plan Individual de Trabajo que permita cumplir con el Objeto del Contrato, de conformidad con los lineamientos dados por la Oficina Asesora de Planeación y Control. 2.	Realizar la gestión necesaria para la atención de solicitudes de procesos contractuales propias o de otras dependencias de la Facultad. 3.	Realizar los trámites necesarios para la ejecución y seguimiento de los siguientes rubros presupuestales: viáticos y gastos de viaje, capacitación docente, membresías, asistentes académicos, prácticas académicas, servicio de transporte de pasajeros, servicios de organización y asistencia de convenciones y ferias, servicios editoriales.  4.	Gestionar la solicitud de pagos de asistentes académicos y matrículas de honor de la Facultad Tecnológica.  5.	Apoyar las actividades de gestión contractual de la Facultad Tecnológica, específicamente en lo relacionado con: 1) publicación de procesos de contratación y cargue de la documentación relacionada, en la plataforma SECOP II; 2) generación de solicitudes de necesidad y solicitudes de CDP en el aplicativo SI-CAPITAL. 6.	Generar los reportes correspondientes al estado de los rubros: viáticos y gastos de viaje, capacitación docente, membresías, asistentes académicos, practicas académicas, servicio de transporte de pasajeros, servicios de organización y asistencia de convenciones y ferias, servicios editoriales.  7.	Apoyar las actividades de seguimiento a los procesos de comisión remunerada, no remunerada, año sabático y licencias. 8.	Apoyo a las actividades de seguimiento y control presupuestal de los rubros asignados a la Facultad Tecnológica. 9.	Realizar otras actividades relacionadas con el objeto del contrato que le sean asignadas por supervisor del contrato.</t>
  </si>
  <si>
    <t>876-2023</t>
  </si>
  <si>
    <t>OLGA  LILIANA GARZON CESPEDES</t>
  </si>
  <si>
    <t>https://community.secop.gov.co/Public/Tendering/ContractNoticePhases/View?PPI=CO1.PPI.22776335&amp;isFromPublicArea=True&amp;isModal=False</t>
  </si>
  <si>
    <t>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</si>
  <si>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 8. Y demás funciones conexas y complementarias a la naturaleza del objeto del contrato y la propuesta de servicios presentada por el contratista, que imparta el supervisor o el contratante.</t>
  </si>
  <si>
    <t>ADMINISTRACIÓN DE EMPRESAS</t>
  </si>
  <si>
    <t>699_2023</t>
  </si>
  <si>
    <t>JAIME ALBERTO GARCIA RONCANCIO</t>
  </si>
  <si>
    <t>https://community.secop.gov.co/Public/Tendering/ContractNoticePhases/View?PPI=CO1.PPI.22813326&amp;isFromPublicArea=True&amp;isModal=False</t>
  </si>
  <si>
    <t>PRESTAR SERVICIOS DE APOYO TÉCNICO DE MANERA AUTÓNOMA E INDEPENDIENTE EN LA CUSTODIA Y ORGANIZACIÓN DEL ARCHIVO INTERMEDIO DE LA FACULTAD TECNOLÓGICA, ASÍ COMO BRINDAR APOYO EN LOS DIFERENTES EVENTOS ORGANIZADOS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</si>
  <si>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las actividades concernientes a la estandarización y actualización del proceso de archivo, según los parámetros establecidos por la Universidad. 3.	Gestión para el préstamo y consulta de documentos del archivo general de la Facultad Tecnológica, de acuerdo a los procedimientos establecidos. 4.	Digitalizar la documentación de acuerdo con los parámetros establecidos por la Universidad. 5.	Archivar los documentos analógicos siguiendo el procedimiento de Preservación a largo plazo según el tiempo estipulado en las Tablas de Retención Documental. 6.	Realizar la gestión correspondiente para la conservación documental del archivo de la Facultad Tecnológica, considerando los programas, procesos y procedimientos relacionados con la conservación preventiva, conservación documental y restauración documental. 7.	Realizar otras actividades relacionadas con el objeto contractual que le sean asignadas por el supervisor del contrato y/o Decano de la Facultad.</t>
  </si>
  <si>
    <t>1005_1</t>
  </si>
  <si>
    <t>MARLON  STEVEN GUEVARA  RODRIGUEZ</t>
  </si>
  <si>
    <t>https://community.secop.gov.co/Public/Tendering/ContractNoticePhases/View?PPI=CO1.PPI.22849770&amp;isFromPublicArea=True&amp;isModal=False</t>
  </si>
  <si>
    <t xml:space="preserve">PRESTAR SUS SERVICIOS DE PROFESIONAL ESPECIALIZADO DE MANERA AUTÓNOMA E INDEPENDIENTE, EN LA OFICINA ASESORA DE PLANEACIÓN Y CONTROL,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</si>
  <si>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Y CONTROL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PARA LA ACTUALIZACIÓN E IMPLEMENTACIÓN DE LA METODOLOGÍA PARA LA FORMULACIÓN, SEGUIMIENTO Y EVALUACIÓN DE LOS PLANES DE ACCIÓN DE LAS DIFERENTES UNIDADES ACADÉMICAS Y ADMINISTRATIVAS. 6)	APOYAR LA IMPLEMENTACIÓN DEL MÓDULO DEL PLAN DE ACCIÓN EN EL APLICATIVO SISPLAN. 7)	DESARROLLAR LAS ACTIVIDADES DE LA PLANEACIÓN ESTRATÉGICA DE LA UNIVERSIDAD, QUE POR SUS ROLES Y RESPONSABILIDADES LE CORRESPONDEN A LA OFICINA ASESORA DE PLANEACIÓN Y CONTROL DE ACUERDO CON LA RESOLUCIÓN 010 DE 2021 DEL CONSEJO SUPERIOR UNIVERSITARIO. 8)	VELAR POR LA INCORPORACIÓN OPORTUNA DE LA INFORMACIÓN REQUERIDA EN EL SNIES, DEL MINISTERIO DE EDUCACIÓN NACIONAL Y ATENDER LAS AUDITORÍAS A QUE HAYA LUGAR 9)	ELABORAR LOS INFORMES, REPORTES, CONCEPTOS, RESPUESTAS A REQUERIMIENTOS DE INSTANCIAS EXTERNAS O INTERNAS, COMUNICACIONES Y PRESENTACIONES EN EL MARCO DE LA PLANEACIÓN INSTITUCIONAL 10)	ASISTIR A LAS REUNIONES TÉCNICAS Y ADMINISTRATIVAS EN LAS QUE, POR SUS OBLIGACIONES, SEA NECESARIO. 11)	COLABORAR CON CUALQUIER OTRA ACTIVIDAD RELACIONADA CON EL OBJETO DE ESTE  CONTRATO Y QUE LE SEAN ASIGNADAS POR EL SUPERVISOR </t>
  </si>
  <si>
    <t xml:space="preserve">INGENIERO INDUSTRIAL </t>
  </si>
  <si>
    <t>JAN LEONARD HERNÁNDEZ TINOCO</t>
  </si>
  <si>
    <t>702_2023</t>
  </si>
  <si>
    <t xml:space="preserve">JONNY FERNELY BARRANCO </t>
  </si>
  <si>
    <t>https://community.secop.gov.co/Public/Tendering/ContractNoticePhases/View?PPI=CO1.PPI.22815289&amp;isFromPublicArea=True&amp;isModal=False</t>
  </si>
  <si>
    <t>PRESTAR SERVICIOS PROFESIONALES, DE MANERA AUTÓNOMA E INDEPENDIENTE COMO GESTOR DEL SISTEMA DE GESTIÓN, SEGURIDAD Y SALUD EN EL TRABAJO (SG-SST) DE LA FACULTAD TECNOLÓGICA, ASÍ COMO EN LA GESTIÓN DE LAS ACTIVIDADES PROPIAS DEL: PLAN DE GESTIÓN DE RIESGOS DE LA SEDE, COORDINACIÓN DEL COMITÉ OPERATIVO DE EMERGENCIAS (COE) Y DE LAS BRIGADAS DE EMERGENCIA DE LA FACULTAD TECNOLÓGICA EN EL MARCO DEL PROCESO GESTIÓN Y DESARROLLO DEL TALENTO HUMANO (GDTH) SUBSISTEMA DE LA GESTIÓN DE LA SEGURIDAD Y SALUD EN EL TRABAJO.</t>
  </si>
  <si>
    <t>1.	Elaborar un Plan Individual de Trabajo que permita cumplir con el Objeto del Contrato, de conformidad con los lineamientos dados por la Oficina Asesora de Planeación y Control.  2.	Presentar informes de las actividades realizadas en el COE y de los planes y programas a desarrollar durante la vigencia. 3.	Dar respuesta a los requerimientos allegados en relación al SG-SST, COE y Brigada de emergencias. 4.	Coordinar las reuniones programadas por la Universidad, en el marco de las actividades propias del Subsistema de Gestión de la Seguridad y la Salud en el Trabajo (SGSST) 5.	Realizar el levantamiento de la matriz de riesgos de las distintas dependencias de la Facultad Tecnológica, acorde a los requerimientos del SG SST.  6.	Realizar acompañamiento a las actividades de prevención y promoción de la salud de los trabajadores en el marco del SG-SST. 7.	Realizar acompañamiento a la brigada de emergencias de la Facultad Tecnológica en actividades de formación y convocatoria. 8.	Coordinar y liderar las capacitaciones relacionadas a salud ocupacional. 9.	Gestionar los reportes de incidentes y accidentes de trabajo. 10.	Realizar otras actividades relacionadas con el objeto contractual y que le sean asignadas por el Decano de la Facultad.</t>
  </si>
  <si>
    <t>947 - 2023</t>
  </si>
  <si>
    <t>JUAN PABLO RAMIREZ ANDRADE</t>
  </si>
  <si>
    <t>https://community.secop.gov.co/Public/Tendering/ContractNoticePhases/View?PPI=CO1.PPI.22790462&amp;isFromPublicArea=True&amp;isModal=False</t>
  </si>
  <si>
    <t>PRESTAR SERVICIOS ASESORÍA DE MANERA AUTÓNOMA E INDEPENDIENTE EN LA RECTORÍA DE LA UNIVERSIDAD DISTRITAL, EN EL PROYECTO DESARROLLO Y FORTALECIMIENTO DE DOCTORADOS DE LA UNIVERSIDAD, TANTO A NIVEL INSTITUCIONAL COMO DE CADA UNA DE LAS FACULTADES, EN LA GESTIÓN DE LOS PROCESOS DE DESARROLLO, EN LA PLANIFICACIÓN, EJECUCIÓN Y SEGUIMIENTO DEL PRESUPUESTO ASIGNADO, EVALUACIÓN Y GESTIÓN DE PROYECTOS, RELACIONADO CON EL OBJETO EN EL MARCO DE LAS COMPETENCIAS DE LA RECTORÍA DE LA UNIVERSIDAD.</t>
  </si>
  <si>
    <t>ASESOR I:: a)	Elaborar un Plan Individual de Trabajo que permita cumplir con el Objeto del Contrato, de conformidad con los lineamientos dados por la Oficina Asesora de Planeación y Control. b). Desarrollar e implementar las directrices de ejecución para el proyecto de inversión Desarrollo y Fortalecimiento de los doctorados a través de las actividades propias del proyecto. C). Citación y asistencia de reuniones relacionadas con el proyecto de doctorados.  D) Realización, revisión y corrección de documentos relacionados con el proyecto de doctorados; pago de matrículas, comisiones de estudio, autorizaciones de giro, listas de chequeo, contratación, pago de honorarios y actos administrativos. E) Asesorar la actualización de los indicadores a las metas del proyecto Desarrollo y fortalecimiento de los doctorados. F) Asesorar el levantamiento, actualización y definición de los procesos y procedimientos relacionados con el proyecto Desarrollo y Fortalecimiento de los doctorados. G) Estudiar, evaluar y aprobar las propuestas de modificaciones presupuestales según su pertinencia. H) Analizar, Compilar y actualizar toda la información referente a las comisiones de estudio otorgadas por la universidad y presentar un informe de propuesta para la liquidación, presentación de resultados, finalización y otorgación de nuevas comisiones junto con los impactos que estas comisiones han tenido para la universidad. i) Revisar la pertinencia, viabilidad, factibilidad e impacto de la contratación de nuevo personal de apoyo a la gestión administrativa para los Doctorados. J) Elaboración de los informes trimestrales del seguimiento al plan de acción Rectoría, según las actividades contractuales asignadas. k. Las demás que le sean asignadas por el Supervisor del contrato y que guarden relación con el objeto contractual.</t>
  </si>
  <si>
    <t>GESTION PROYECTOS–CONOCIMIENTO-INVESTIGA</t>
  </si>
  <si>
    <t>543-2023</t>
  </si>
  <si>
    <t>ADRIANA  CASTAÑEDA VARGAS</t>
  </si>
  <si>
    <t>https://community.secop.gov.co/Public/Tendering/ContractNoticePhases/View?PPI=CO1.PPI.22733447&amp;isFromPublicArea=True&amp;isModal=False</t>
  </si>
  <si>
    <t>PRESTAR SUS SERVICIOS TÉCNICOS, DE MANERA AUTÓNOMA E INDEPENDIENTE EN LA OFICINA ASESORA DE PLANEACIÓN Y CONTROL, CON LAS ACTIVIDADES DE APOYO A SUS DIFERENTES ÁREAS EN MATERIA DE COMUNICACIONES, SISTEMATIZACIÓN Y ENVÍO DE LAS SOLICITUDES Y RESPUESTAS A REQUERIMIENTOS INTERNOS Y EXTERNOS Y CON LA ACTUALIZACIÓN DEL SISTEMA DE SEGUIMIENTO Y CONTROL DE PLANES DE MEJORAMIENTO - SISIFO</t>
  </si>
  <si>
    <t xml:space="preserve">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8.Apoyar la actualización de la publicación en SECOP de los procesos a cargo de la oficina asesora de planeación 9.Colaborar con cualquier otra actividad relacionada con el objeto de este contrato y que le sean asignadas por el supervisor </t>
  </si>
  <si>
    <t>TEC AUX CONTABLE RH Y COMPRA E INVEN</t>
  </si>
  <si>
    <t>705_2023</t>
  </si>
  <si>
    <t>LAURA DANIELA RIOS SALCEDO</t>
  </si>
  <si>
    <t>https://community.secop.gov.co/Public/Tendering/ContractNoticePhases/View?PPI=CO1.PPI.22811764&amp;isFromPublicArea=True&amp;isModal=False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</si>
  <si>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</si>
  <si>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Apoyar la gestión de la secretaria técnica de los Comités de Currículo y Calidad de pregrado y posgrado de la Facultad Tecnológica</t>
  </si>
  <si>
    <t xml:space="preserve">INGENIERIA DE PRODUCCION </t>
  </si>
  <si>
    <t>WILSON ADRIAN PARDO SALAZAR</t>
  </si>
  <si>
    <t>https://community.secop.gov.co/Public/Tendering/ContractNoticePhases/View?PPI=CO1.PPI.22819130&amp;isFromPublicArea=True&amp;isModal=False</t>
  </si>
  <si>
    <t>PRESTAR SERVICIOS PROFESIONALES DE MANERA AUTÓNOMA E INDEPENDIENTE EN EL PROYECTO CURRICULAR DE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</si>
  <si>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</si>
  <si>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TASCON HOYOS DIANA CAROLINA</t>
  </si>
  <si>
    <t>INGENIERIA INDUSTRIAL</t>
  </si>
  <si>
    <t>660_2023</t>
  </si>
  <si>
    <t>ADRIANA  VALIENTE CRISTANCHO</t>
  </si>
  <si>
    <t>https://community.secop.gov.co/Public/Tendering/ContractNoticePhases/View?PPI=CO1.PPI.22817487&amp;isFromPublicArea=True&amp;isModal=False</t>
  </si>
  <si>
    <t>PRESTAR SERVICIOS PROFESIONALES DE MANERA AUTÓNOMA E INDEPENDIENTE PARA LA GESTIÓN DE VERIFICACIONES ACADÉMICAS Y DEMÁS CERTIFICACIONES PROPIAS DE LA DEPENDENCIA, EL APOYO A LA SECRETARÍA TÉCNICA DEL COMITÉ DE PUBLICACIONES, EL MEJORAMIENTO DE PROCESOS Y PROCEDIMIENTOS, CONTROL ESTADÍSTICO Y PROYECCIÓN DE INDICADORES DE LA GESTIÓN DE LA SECRETARÍA ACADÉMICA DE LA FACULTAD TECNOLÓGICA, TODO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</si>
  <si>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Realizar el seguimiento estadístico académico de la Facultad Tecnológica, con el objetivo de apoyar los procesos estratégicos y misionales de la misma.  3. Extraer la información necesaria tendiente a la obtención de los reconocimientos para los aspirantes a grado de las ceremonias de grado organizadas por la dependencia.  4. Desarrollar un sistema de respuestas que permita mejorar la relación de inversión en recursos, eficiencia del sistema y tiempos de respuesta en los requerimientos allegados a la Secretaria Académica de la Facultad Tecnológica.  5. Apoyar los procesos de actualización y provisión de insumos pertinentes para el desarrollo y mantenimiento de la Página Web de la Secretaria Académica de la Facultad Tecnológica.  6. Brindar soporte y acompañamiento al Comité de Publicaciones de la Facultad Tecnológica en las actividades de planeación, ejecución, control y evaluación de su objeto misional.  7. Brindar seguimiento y respuesta a las Peticiones, Quejas, Reclamos y Sugerencias interpuestas en el Sistema Distrital de Quejas y Soluciones (SDQS) de la Secretaría Académica de la Facultad Tecnológica.  8. Asistir a las reuniones que le sean convocadas por el supervisor del contrato.  9. Atender las solicitudes realizadas por las distintas dependencias de la Universidad Distrital Francisco José de Caldas y externas a la Universidad y brindar asesoría a docentes, estudiantes y comunidad en general, acorde a los procesos académicos de la dependencia.  10. Realizar otras actividades relacionadas con el objeto contractual y que le sean asignadas por el supervisor y/o el decano de la Facultad.</t>
  </si>
  <si>
    <t>SECRETARIA ACADEMICA FAC. TECNOLOGICA</t>
  </si>
  <si>
    <t>MENDEZ VILLALBA JOSE WILLIAM</t>
  </si>
  <si>
    <t>INGENIERA EN TELECOMUNICACIONES</t>
  </si>
  <si>
    <t>679_2023</t>
  </si>
  <si>
    <t>ANGIE DANIELA QUINTERO JEREZ</t>
  </si>
  <si>
    <t>https://community.secop.gov.co/Public/Tendering/ContractNoticePhases/View?PPI=CO1.PPI.22826391&amp;isFromPublicArea=True&amp;isModal=False</t>
  </si>
  <si>
    <t>PRESTAR SERVICIOS DE APOYO TÉCNICO,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</si>
  <si>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Ingeniería Civil y Tecnología en Construcciones Civiles.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otras actividades relacionadas con el objeto contractual que le sean asignadas por el coordinador del proyecto curricular y/o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Recepción y Envío de respuestas a las solicitudes de retiro voluntario  11. Respuestas y revisión del sistema SDQS Sistema Distrital para la gestión de peticiones ciudadanas  12. Revisión y apoyo en los procesos de cumplidos docentes.  13. Apoyo administrativo para la ejecución de eventos académicos organizados por el Proyecto Curricular o la Facultad.  14. Apoyo administrativo para los procesos de concursos abreviados del proyecto curricular.  15. Elaborar informe Productos Metas y Resultados ¿ PMR del proyecto curricular.</t>
  </si>
  <si>
    <t>SANCHEZ COTTE EDGAR HUMBERTO</t>
  </si>
  <si>
    <t>INGENIERA MECANICA</t>
  </si>
  <si>
    <t>TECNOLOGIA CONSTRUC. CIVILES</t>
  </si>
  <si>
    <t>July - 2023</t>
  </si>
  <si>
    <t>YENNY YAZMIN PEREZ ARGUELLO</t>
  </si>
  <si>
    <t>671_2023_1</t>
  </si>
  <si>
    <t>YENNY MARGOT TOVAR CUELLAR</t>
  </si>
  <si>
    <t>https://community.secop.gov.co/Public/Tendering/ContractNoticePhases/View?PPI=CO1.PPI.22819391&amp;isFromPublicArea=True&amp;isModal=False</t>
  </si>
  <si>
    <t>PRESTAR SERVICIOS DE APOYO TÉCNICO DE MANERA AUTÓNOMA E INDEPENDIENTE EN LOS PROCESOS ADMINISTRATIVOS QUE ADELANTA LA DECANATURA DE LA FACULTAD TECNOLÓGICA CORRESPONDIENTES A: GESTIÓN DOCUMENTAL, SOLICITUD, CONSOLIDACIÓN Y SÍNTESIS DE INFORMACIÓN DE DEPENDENCIAS, ORGANIZACIÓN DE LA INFORMACIÓN ALLEGADA A LA DECANATURA, DE MANERA FÍSICA O DIGITAL, PARA 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</si>
  <si>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Atender los distintos requerimientos de conformidad con los procedimientos misionales o transversales, de acuerdo al objeto contractual. 4.	Recepcionar, organizar, mantener y actualizar la documentación propia de la decanatura acorde a las directrices Institucionales en materia de archivo, de manera física o digital.  5.	Apoyar a la decanatura de la Facultad Tecnológica en las actividades atención al público y proyección de documentos de respuesta, si es necesario. 6.	Realizar otras actividades relacionadas con el objeto contractual que le sean asignadas por el supervisor del contrato y/o Decano de la Facultad</t>
  </si>
  <si>
    <t>SALUD OCUPACIONAL</t>
  </si>
  <si>
    <t>780-2023</t>
  </si>
  <si>
    <t>VIVIAN  LIZZETTE CASTELBLANCO RODRIGUEZ</t>
  </si>
  <si>
    <t>https://community.secop.gov.co/Public/Tendering/ContractNoticePhases/View?PPI=CO1.PPI.22793236&amp;isFromPublicArea=True&amp;isModal=False</t>
  </si>
  <si>
    <t>PRESTAR SERVICIOS PROFESIONALES DE MANERA AUTÓNOMA E INDEPENDIENTE EN LOS PROYECTOS CURRICULARES ESPECIALIZACIÓN EN AVALÚOS Y ESPECIALIZACIÓN EN SISTEMAS DE INFORMACIÓN GEOGRÁFICA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</si>
  <si>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académico-administrativo.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</si>
  <si>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735_2023</t>
  </si>
  <si>
    <t>PAOLA BEATRIZ DURAN UHIA</t>
  </si>
  <si>
    <t>https://community.secop.gov.co/Public/Tendering/ContractNoticePhases/View?PPI=CO1.PPI.22826339&amp;isFromPublicArea=True&amp;isModal=False</t>
  </si>
  <si>
    <t>PRESTAR SERVICIOS DE APOYO TÉCNICO DE MANERA AUTÓNOMA E INDEPENDIENTE, EN LOS PROCESOS ADMINISTRATIVOS PROPIOS DE LA UNIDAD DE EXTENSIÓN DE LA FACULTAD TECNOLÓGICA EN EL MARCO DEL PROCESO DE EXTENSIÓN Y PROYECCIÓN SOCIAL DE LA UNIVERSIDAD DISTRITAL FRANCISCO JOSÉ DE CALDAS.</t>
  </si>
  <si>
    <t>1.	Elaborar un Plan Individual de Trabajo que permita cumplir con el Objeto del Contrato, de conformidad con los lineamientos dados por la Oficina Asesora de Planeación y Control.  2.	Apoyar los procesos administrativos, derivados de los convenios y/o contratos en ejecución o liquidación.  3.	Brindar acompañamiento a docentes y/o entidades que requieran crear propuesta y a nuevos proyectos que se generen de conformidad con las proyecciones de la Unidad de Extensión de la Facultad Tecnológica.  4.	Participar activamente en los procesos propios de la Unidad de Extensión de la Facultad Tecnológica. 5.	Responder los requerimientos allegados a la Unidad de Extensión por parte del IDEXUD.</t>
  </si>
  <si>
    <t>UNIDAD DE EXTENSIÓN FACULTAD TECNOLÓGICA</t>
  </si>
  <si>
    <t>ORTIZ SUAREZ HELMUTH EDGARDO</t>
  </si>
  <si>
    <t>TÉCNICO EN CONTABILIDAD SISTEMATIZADA</t>
  </si>
  <si>
    <t>Nec 338 - 2023</t>
  </si>
  <si>
    <t>LUIS  ALEJANDRO CAMACHO BECERRA</t>
  </si>
  <si>
    <t>https://community.secop.gov.co/Public/Tendering/ContractNoticePhases/View?PPI=CO1.PPI.22665190&amp;isFromPublicArea=True&amp;isModal=False</t>
  </si>
  <si>
    <t>PRESTAR SERVICIOS COMO PROFESIONAL ESPECIALIZADO DE MANERA AUTÓNOMA E INDEPENDIENTE EN LA VICERRECTORÍA ACADÉMICA, DESARROLLANDO ACTIVIDADES ASOCIADAS A LA GESTIÓN DE LA INFORMACIÓN QUE SUSTENTA PROCESOS DE AUTOEVALUACIÓN, REGISTRO CALIFICADO Y ACREDITACIÓN EN ALTA CALIDAD EN COHERENCIA CON EL MARCO NORMATIVO VIGENTE Y LOS LINEAMIENTOS INSTITUCIONALES DEFINIDOS PARA EL PROCESAMIENTO DE INFORMACIÓN QUE APORTE A LA TOMA DE DECISIONES Y AL DESARROLLO ADECUADO DE LOS PROCESOS MENCIONADOS. ESTO EN CONCORDANCIA CON EL PLAN DE ACCIÓN 2023, PLAN INDICATIVO 2021-2024 Y PLAN ESTRATÉGICO DE DESARROLLO 2018-2030.</t>
  </si>
  <si>
    <t xml:space="preserve">1.	Consolidar los reportes relacionados con el monitoreo a los mapas de riesgos de los procesos liderados por la Vicerrectoría Académica. 2.	Consolidar, validar y cargar en las herramientas dispuestas por la Vicerrectoría Académica (Sistema de Gestión Documental, Tableros Dashboard, otras), información institucional para los procesos de Autoevaluación, Registro Calificado y Acreditación en Alta Calidad, mediante el trabajo articulado con las dependencias. 3.	Actualizar en los sistemas de información institucionales los cuadros maestros para Acreditación en Alta Calidad ajustados por el Consejo Nacional de Acreditación y capacitar a los Proyectos Curriculares sobre su diligenciamiento.  4.	Gestionar el seguimiento a los reportes institucionales que se registran en el Sistema Nacional de Información de la Educación Superior, SNIES, y consolidar las evidencias correspondientes. 5.	Analizar y actualizar los instrumentos de apreciación institucionales en coherencia con el marco normativo vigente para los procesos de Autoevaluación, Registro Calificado y Acreditación en Alta Calidad. 6.	Capacitar a los Proyectos Curriculares en la gestión de información y diseño de instrumentos que aporte a los procesos de Autoevaluación, Registro Calificado y Acreditación en Alta Calidad. 7.	Atender los requerimientos del Sistema Único Integrado de Trámites SUIT y demás instancias externas que lo requieran, respecto a las actividades que adelanta la Vicerrectoría Académica.		 8.	Asistir a las reuniones citadas por la supervisión del contrato relacionadas con su ejecución. 9.	Todas las actividades que por naturaleza de la Vicerrectoría Académica se establezca por parte de la supervisión.	</t>
  </si>
  <si>
    <t>TELECOMUNICACIONES MÓVILES</t>
  </si>
  <si>
    <t>691_2023</t>
  </si>
  <si>
    <t>JENNIFER  MEDINA WALTEROS</t>
  </si>
  <si>
    <t>https://community.secop.gov.co/Public/Tendering/ContractNoticePhases/View?PPI=CO1.PPI.22833023&amp;isFromPublicArea=True&amp;isModal=False</t>
  </si>
  <si>
    <t>PRESTAR SERVICIOS PROFESIONALES,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</si>
  <si>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Telemática articulado por ciclos propedéuticos con Tecnología en Sistematización de Datos.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11.Asistir a las reuniones que le sean convocadas y realizar otras actividades relacionadas que le sean asignadas por el coordinador académico del proyecto curricular y el decano de la Facultad.  12. Realizar otras actividades relacionadas con el objeto contractual que le sean asignadas por el coordinador del proyecto curricular y/o el Decano.</t>
  </si>
  <si>
    <t>TECNOLOGIA SISTEMATIZACION DE DATOS</t>
  </si>
  <si>
    <t>WANUMEN SILVA LUIS FELIPE</t>
  </si>
  <si>
    <t>INGENIERA EN TELEMATICA</t>
  </si>
  <si>
    <t>701_2023</t>
  </si>
  <si>
    <t>CARLOS FERNANDO WILCHES CAÑON</t>
  </si>
  <si>
    <t>https://community.secop.gov.co/Public/Tendering/ContractNoticePhases/View?PPI=CO1.PPI.22815236&amp;isFromPublicArea=True&amp;isModal=False</t>
  </si>
  <si>
    <t>PRESTAR SERVICIOS DE APOYO PROFESIONAL DE MANERA AUTÓNOMA E INDEPENDIENTE PARA EL ACOMPAÑAMIENTO EN LA PLANEACIÓN, SEGUIMIENTO Y CONTROL DE LOS RUBROS ASIGNADOS A LA FACULTAD TECNOLÓGICA, ESPECÍFICAMENTE LO REFERENTE A: DOCENTES DE VINCULACIÓN ESPECIAL Y CONTRATOS DE PRESTACIÓN DE SERVICIOS DE LA FACULTAD TECNOLÓGICA EN EL MARCO DEL PROCESO DE GESTIÓN CONTRACTUAL.</t>
  </si>
  <si>
    <t>1.	Elaborar un Plan Individual de Trabajo que permita cumplir con el Objeto del Contrato, de conformidad con los lineamientos dados por la Oficina Asesora de Planeación y Control. 2.	Apoyar las actividades de proyección, seguimiento y control presupuestal de los rubros asignados a la Facultad Tecnológica. 3.	Realizar la gestión necesaria para la atención de solicitudes de procesos contractuales propias o de otras dependencias de la Facultad. 4.	Realizar los trámites necesarios para la ejecución y seguimiento de los rubros: Servicios de consultoría en gestión administrativa ¿ Contratos de Prestación de Servicios Profesionales y de Apoyo a la Gestión con Personas Naturales Facultad Tecnológica, docentes de vinculación especial de la Facultad Tecnológica. 5.	Gestionar las solicitudes de pagos mensuales correspondiente a contratistas y presentación de información para el trámite de nómina docentes de Vinculación Especial. 6.	Reportar información correspondiente a la ejecución y estado de los rubros: Servicios de consultoría en gestión administrativa - Contratistas Facultad Tecnológica, personal supernumerario y temporal docentes de vinculación especial de la Facultad Tecnológica. 7.	Dar respuesta a las solicitudes de informes relacionados con docentes de Vinculación Especial. 8.	Elaborar cuadros e indicadores de control presupuestal orientados al mejoramiento de la gestión.  9.	Realizar otras actividades relacionadas con el objeto del contrato que le sean asignadas por supervisor del contrato.</t>
  </si>
  <si>
    <t>678_2023</t>
  </si>
  <si>
    <t>JOHANNA CAROLINA RODRIGUEZ SUAREZ</t>
  </si>
  <si>
    <t>https://community.secop.gov.co/Public/Tendering/ContractNoticePhases/View?PPI=CO1.PPI.22832787&amp;isFromPublicArea=True&amp;isModal=False</t>
  </si>
  <si>
    <t>PRESTAR SERVICIOS DE APOYO ASISTENCIAL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</si>
  <si>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curriculares: de Tecnología en Electricidad de Media y Baja Tensión e Ingeniería, Eléctrica por Ciclos Propedéuticos.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  13. Recepción y envío de respuestas a las solicitudes de retiro voluntario  14. Diligenciamiento del formato actualización de trámites y OPA´s inscritos en el SUIT  15. Respuestas y revisión del sistema SDQS Sistema Distrital para la gestión de peticiones ciudadanas  16. Apoyo proceso de cumplidos docentes.  17. Otras actividades relacionadas que le sean asignadas por el coordinador académico del proyecto curricular y el decano de la Facultad.</t>
  </si>
  <si>
    <t>HERNANDEZ SUAREZ CESAR AUGUSTO</t>
  </si>
  <si>
    <t>TECNOLOGIA EN ELECTRICIDAD</t>
  </si>
  <si>
    <t>703_2023</t>
  </si>
  <si>
    <t>JUAN CARLOS QUITIAN BENAVIDES</t>
  </si>
  <si>
    <t>https://community.secop.gov.co/Public/Tendering/ContractNoticePhases/View?PPI=CO1.PPI.22816710&amp;isFromPublicArea=True&amp;isModal=False</t>
  </si>
  <si>
    <t>PRESTAR SERVICIOS PROFESIONALES DE MANERA AUTÓNOMA E INDEPENDIENTE COMO INGENIERO DE SOPORTE DE TECNOLOGÍAS DE LA INFORMACIÓN Y LAS COMUNICACIONES (TIC) PARA LAS ÁREAS ADMINISTRATIVAS Y ACADÉMICAS DE LA FACULTAD TECNOLÓGICA, EN EL MARCO DEL PROCESO GESTIÓN DE LOS SISTEMAS DE INFORMACIÓN Y LAS TELECOMUNICACIONES (GSIT).</t>
  </si>
  <si>
    <t>1.	Elaborar un Plan Individual de Trabajo que permita cumplir con el Objeto del Contrato, de conformidad con los lineamientos dados por la Oficina Asesora de Planeación y Control.  2.	Administrar la consola de antivirus de la Facultad Tecnológica. 3.	Brindar soporte en conceptos técnicos de baja de equipos de cómputo. 4.	Administrar la consola de usuarios de dominio. 5.	Brindar acompañamiento a las transmisiones de streaming. 6.	Realizar mantenimiento de los equipos de cómputo del área administrativa y de los laboratorios de informática de la Facultad Tecnológica. 7.	Llevar registro estadístico de actividades (académicas y administrativas). 8.	Realizar otras actividades relacionadas con el objeto contractual y que el supervisor del contrato le asigne.</t>
  </si>
  <si>
    <t>INGENIERO EN TELEMÁTICA</t>
  </si>
  <si>
    <t xml:space="preserve"> $       15.331.393,00</t>
  </si>
  <si>
    <t>1061-2023</t>
  </si>
  <si>
    <t>NALDA MARICEL TRIANA PÉREZ</t>
  </si>
  <si>
    <t>https://community.secop.gov.co/Public/Tendering/ContractNoticePhases/View?PPI=CO1.PPI.22820746&amp;isFromPublicArea=True&amp;isModal=False</t>
  </si>
  <si>
    <t>PRESTAR LOS SERVICIOS ASISTENCIALES DE MANERA AUTÓNOMA E INDEPENDIENTE EN LA GESTIÓN ADMINISTRATIVA, ACADÉMICA Y COMUNICACIONAL DEL PROYECTO CURRICULAR DE MAESTRÍA EN EDUCACIÓN EN TECNOLOGÍA DE LA FACULTAD DE CIENCIAS Y EDUCACIÓN DE LA UNIVERSIDAD DISTRITAL.</t>
  </si>
  <si>
    <t>ACTIVIDADES ESPECÍFICAS: 1. Prestar servicios de apoyo a la gestión, de manera autónoma e independiente en el proyecto curricular de posgrado, optimizando el manejo de la correspondencia en general, 2. Apoyar a la elaboración de horarios, inscripciones, adiciones, cancelaciones, carga académica, registros de notas y novedades, 3. Tramitar la solicitud de certificaciones, 4. Apoyar la gestión de la contratación de docentes de vinculación especial, incluyendo las convocatorias abreviadas que el proyecto curricular requiera Implementar el modelo de gestión documental de acuerdo con los lineamientos dados por la Universidad para el manejo del archivo físico y digita, 5. Organizar y actualizar de manera permanente el archivo, registros y bases de datos de la dependencia, de acuerdo con el sistema de gestión documental y llevando el control respectivo, 6. Apoyar la gestión académica y administrativa del proyecto curricular de posgrado en los procedimientos misionales, 7. Manejar el registro, clasificación y trámite de la correspondencia propia del área en la que se encuentra asignada de acuerdo con los procedimientos establecidos a nivel institucional, 8. Asistir a los funcionarios y al público en general, suministrando la información sobre los documentos y servicios que sean solicitados de acuerdo con los trámites, autorizaciones y procedimientos del área, 9. Apoyar la elaboración de informes de acuerdo con los requerimientos hechos por la coordinación, 10. Atención telefónica a los usuarios, de acuerdo a los requerimientos y el desempeño de las funciones propias del cargo, 11. Recibir de los funcionarios todas las solicitudes de información y 12. Demás funciones conexas y complementarias a la naturaleza del objeto del contrato y la propuesta de servicios presentada por el contratista, que imparta el supervisor o el contratante.</t>
  </si>
  <si>
    <t>747_2023</t>
  </si>
  <si>
    <t>YARA CIFUENTES LINA MARIA</t>
  </si>
  <si>
    <t>https://community.secop.gov.co/Public/Tendering/ContractNoticePhases/View?PPI=CO1.PPI.22823603&amp;isFromPublicArea=True&amp;isModal=False</t>
  </si>
  <si>
    <t>PRESTAR SERVICIOS PROFESIONALES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</si>
  <si>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Control, Ingeniería en Control y Automatización e Ingeniería en Telecomunicaciones articulado por ciclos propedéuticos con Tecnología en Electrónica y Tecnología en Electrónica Industrial  3. Recopilar información para procesos de autoevaluación con fines de: acreditación y reacreditación de alta calidad, renovación de los registros calificados y seguimiento a planes de mejoramiento del proyecto curricular.  4. Gestionar horarios, proyectar carga académica y brindar apoyo administrativo para los procesos de concursos abreviados a los docentes del proyecto Curricular.   5. Apoyo administrativo para la ejecución de eventos académicos organizados por el Proyecto Curricular o la Facultad.  6. Elaborar informes de gestión trimestral y reporte mensual de Productos Metas y Resultados ¿ PMR del proyecto curricular.  7. Atender a docentes, estudiantes, las distintas dependencias de la Universidad Distrital Francisco José de Caldas y externas a la Universidad, correspondientes a los procesos académicos y administrativos del Proyecto Curricular.   8. Apoyar los procesos de admisión para el nivel de ingeniería del proyecto curricular.  9. Realizar las funciones propias como secretaria(o) del Consejo Curricular.  10. Asistir a las reuniones que le sean convocadas y realizar otras actividades relacionadas que le sean asignadas por el coordinador académico del proyecto curricular y el decano de la Facultad.</t>
  </si>
  <si>
    <t>LUENGAS CONTRERAS LELY ADRIANA</t>
  </si>
  <si>
    <t>INGENIERA EN CONTROL</t>
  </si>
  <si>
    <t>BIOINGENIERA</t>
  </si>
  <si>
    <t>8 8. Otra</t>
  </si>
  <si>
    <t>TECNOLOGIA EN ELECTRONICA</t>
  </si>
  <si>
    <t>1062-2023</t>
  </si>
  <si>
    <t>JUAN  CAMILO GARZÓN CUEVAS</t>
  </si>
  <si>
    <t>https://community.secop.gov.co/Public/Tendering/ContractNoticePhases/View?PPI=CO1.PPI.22821673&amp;isFromPublicArea=True&amp;isModal=False</t>
  </si>
  <si>
    <t>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t>
  </si>
  <si>
    <t>ACTIVIDADES ESPECÍFICAS: 1. Diseñar e implementar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db.X21 actualizar los objetos virtuales de aprendizaje de los espacios virtuales en cada seminario de la maestría en educación en tecnología. 2. actualizar las propuestas gráficas de los espacios virtuales en cada seminario de la maestría en educación en tecnología. 3.  verificar la ortografía de todos los recursos digitales que hacen parte de la maestría en educación en tecnología. 4. administrar las aulas virtuales de la maestría en educación en tecnología. 5.  desarrollar objetos multimedia que incluyan texto, imágenes, video, música-video, infografía, animación para ser implementadas en las aulas virtuales y la página web de la maestría en educación en tecnología. 6. realizar las grabaciones de sustentaciones o eventos de la maestría, operar cámaras de video para la grabación de eventos en caso de ser presencial. 7.  producción y edición de videos en desarrollados por docentes y estudiantes que complementen los espacios virtuales en cada seminario de la maestría en educación en tecnología. 8. Y demás funciones conexas y complementarias a la naturaleza del objeto del contrato y la propuesta de servicios presentada por el contratista, que imparta el supervisor o el contratante. 9. Demás funciones conexas y complementarias a la naturaleza del objeto del contrato y la propuesta de servicios presentada por el contratista, que imparta el supervisor o el contratante.</t>
  </si>
  <si>
    <t xml:space="preserve">DISEÑADOR GRÁFICO PROFESIONAL </t>
  </si>
  <si>
    <t>349 - 2023</t>
  </si>
  <si>
    <t>SANDRA  PATRICIA  RODRÍGUEZ CORREA</t>
  </si>
  <si>
    <t>https://community.secop.gov.co/Public/Tendering/ContractNoticePhases/View?PPI=CO1.PPI.22833892&amp;isFromPublicArea=True&amp;isModal=False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</si>
  <si>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</si>
  <si>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   </t>
  </si>
  <si>
    <t>GALLEGO HERNANDEZ DUBIAN DARIO</t>
  </si>
  <si>
    <t>ARTES ESCENICAS</t>
  </si>
  <si>
    <t>1060-2023</t>
  </si>
  <si>
    <t>NELLY  DEL ROSARIO MUESES CUCHALA</t>
  </si>
  <si>
    <t>https://community.secop.gov.co/Public/Tendering/ContractNoticePhases/View?PPI=CO1.PPI.22820712&amp;isFromPublicArea=True&amp;isModal=False</t>
  </si>
  <si>
    <t>PRESTAR LOS SERVICIOS TÉCNICOS DE MANERA AUTÓNOMA E INDEPENDIENTE APOYANDO LA GESTIÓN ACADÉMICO ADMINISTRATIVA DE LA SECRETARÍA ACADÉMICA DE LA FACULTAD DE CIENCIAS Y EDUCACIÓN DE LA UNIVERSIDAD DISTRITAL.</t>
  </si>
  <si>
    <t>ACTIVIDADES ESPECÍFICAS: 1. Realizar el proceso de graduación de estudiantes de pregrado y posgrado de la Facultad de Ciencias y Educación, 2. Revisar la documentación Soporte de los aspirantes a reconocimiento de título de pregrado y posgrado de la Facultad de Ciencias y Educación, 3. Verificación de paz y salvos de las unidades académicas y cumplimiento de requisitos de los aspirantes de pregrado y posgrado de la Facultad de Ciencias y Educación, 4. Elaboración de actas de grado mediante la digitalización en el Sistema de Gestión Académica de pregrado y posgrado de la Facultad de Ciencias y Educación, 5. Elaboración y organización de diplomas ante la Secretaría General y publicaciones de pregrado y posgrado de la Facultad de Ciencias y Educación, 6. Organización y logística de la ceremonia de graduación de pregrado y posgrado de la Facultad de Ciencias y Educación, 7. Expedir certificados para estudiantes, egresados y docentes de la Facultad de Ciencias y Educación, 8. Responder a las solicitudes ingresadas por el Sistema de Quejas, Reclamos y Soluciones SDQS de la Alcaldía de Bogotá dirigidas a la dependencia de la Secretaría Académica de la Facultad de Ciencias y Educación, 9. Organizar, digitalizar y sistematizar el archivo de secretaría académica, correspondiente a vigencias anteriores al año lectivo, 10.  Registrar en el sistema SI CAPITAL la correspondencia que ingresa día a día en la Secretaría académica y Consejo de Facultad, 11. Apoyar los informes y demás actividades conexas y complementarias al servicio a la naturaleza del contrato de acuerdo con lo solicitado por el supervisor del contrato, 12.  Y demás funciones conexas y complementarias a la naturaleza del objeto del contrato y la propuesta de servicios presentada por el contratista, que imparta el supervisor.</t>
  </si>
  <si>
    <t>738_2023</t>
  </si>
  <si>
    <t>ANGIE PAOLA SANCHEZ RODRIGUEZ</t>
  </si>
  <si>
    <t>https://community.secop.gov.co/Public/Tendering/ContractNoticePhases/View?PPI=CO1.PPI.22823206&amp;isFromPublicArea=True&amp;isModal=False</t>
  </si>
  <si>
    <t>PRESTAR SERVICIOS DE APOYO ASISTENCIAL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</si>
  <si>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2.Prestar sus servicios asistenciales en los procesos académicos y administrativos de los proyectos curriculares de Ingeniería en Control, Ingeniería en Control y Automatización e Ingeniería en Telecomunicaciones articulados por ciclos Propedéuticos con Tecnología Electrónica y Tecnología en Electrónica Industrial.  3. Control y organización del archivo físico y digital que se genere de las actividades propias de la coordinación.   4. Atender solicitudes que realicen docentes, estudiantes y público en general acorde con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t>
  </si>
  <si>
    <t>328 - 2023</t>
  </si>
  <si>
    <t>YOLANDA MARÍA INÉS GONZÁLEZ ACOSTA</t>
  </si>
  <si>
    <t>https://community.secop.gov.co/Public/Tendering/ContractNoticePhases/View?PPI=CO1.PPI.22834403&amp;isFromPublicArea=True&amp;isModal=False</t>
  </si>
  <si>
    <t>PRESTAR SERVICIOS PROFESIONALES DE MANERA AUTÓNOMA E INDEPENDIENTE EN EL PROYECTO CURRICULAR DE ARTES ESCÉNICAS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</si>
  <si>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acción de la dependencia.10. Realizar el apoyo profesional en la elaboración del informe de gestión. 11. Consolidar y reportar los indicadores requeridos por las dependencias de la Universidad o entes de control (PMR-Productos, Metas y Resultados, PED-Plan Estratégico de Desarrollo, SNIES, SUIT, entre otros.12. Realizar el apoyo en la elaboración, desarrollo y seguimiento de los planes de mejoramiento de las dependencias.13. Realizar el apoyo en la elaboración, desarrollo y seguimiento del Mapa de Riesgos de Gestión de Docencia, Admisiones, Registro y Control. 14. Realizar el apoyo en la elaboración de respuestas de quejas, reclamos, tutelas en los aspectos académicos de su objeto contractual.15. Asistencia a reuniones que convoque el supervisor. 16. Realizar las demás actividades que sean asignadas por el supervisor.</t>
  </si>
  <si>
    <t>582-2023</t>
  </si>
  <si>
    <t xml:space="preserve">HYDEEVIN   FIQUE  CUBILLOS </t>
  </si>
  <si>
    <t>https://community.secop.gov.co/Public/Tendering/ContractNoticePhases/View?PPI=CO1.PPI.22725894&amp;isFromPublicArea=True&amp;isModal=False</t>
  </si>
  <si>
    <t>PRESTAR SERVICIOS PROFESIONALES, DE MANERA AUTÓNOMA E INDEPENDIENTE, EN EL MARCO DE LOS PLANES, PROGRAMAS Y PROYECTOS PRESTANDO A LA SECRETARIA GENERAL APOYO EN EL DESARROLLO DE ACTIVIDADES RELACIONADAS CON LOS ORGANOS DE DIRECCION DE LA UNIVERSIDAD, DESGRABANDO LOS AUDIOS DE LAS REUNIONES DE LOS ÓRGANOS DE DIRECCIÓN, COMISIONES Y COMITES DE LA UNIVERSIDAD Y REDACTANDO LAS ACTAS PARA LA ELABORACIÓN DE LOS ACTOS ADMINISTRATIVOS SOBREVINIENTES Y LAS DEMÁS QUE SE ASIGNEN EN FUNCIÓN DE APOYO A LA DEPENDENCIA RELACIONADOS CON ESTE OBJETO</t>
  </si>
  <si>
    <t>Actividades:Elaborar un Plan Individual de Trabajo que permita cumplir con el Objeto del Contrato, de conformidad con los lineamientos dados por la Oficina Asesora de Planeación y Control. 1. Apoyar la organización y el desarrollo de las reuniones de los Órganos de Dirección de la Universidad  2. Desgradar los audios de las reuniones de los órganos de dirección de la Universidad, sus comisiones, comités y demás reuniones que se le asignen.  3. Remitir a la Secretaria General las actas elaboradas de los audios de las reuniones de los órganos de dirección de la Universidad, sus comisiones, comités y demás reuniones que se le asignen. 4. Realizar los ajustes de las actas de acuerdo a las observaciones e indicaciones informadas. 5. Apoyar la preparación, desarrollo y actividades sobrevinientes de las sesiones del Consejo Académico.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</si>
  <si>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 xml:space="preserve">LICENCIADA BIOLOGIA </t>
  </si>
  <si>
    <t>455 - 2023</t>
  </si>
  <si>
    <t>BERNARDO  MORENO VALENCIA</t>
  </si>
  <si>
    <t>https://community.secop.gov.co/Public/Tendering/ContractNoticePhases/View?PPI=CO1.PPI.22832897&amp;isFromPublicArea=True&amp;isModal=False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</si>
  <si>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PLÁSTICAS Y VISUALES Y ARTES ESCÉNICAS, A CARGO DE ESTA DEPENDENCIA PARA EL ADECUADO FUNCIONAMIENTO DEL PROCESO DE EXTENSIÓN Y PROYECCIÓN SOCIAL DE LA UNIVERSIDAD DISTRITAL FRANCISCO JOSÉ DE CALDAS.</t>
  </si>
  <si>
    <t>Actividades Específicas 1. Realizar la planeación de la Unidad de Extensión en acuerdo con el coordinador. 2. Realizar la proyección presupuestal y actas de inicio que se deriven de la planeación y los proyectos y verificar los ingresos y los gastos de los programas de extensión. 3. Apoyar al Proyecto Curricular de Artes Plásticas y Visuales y Artes Escénicas en la proyección de los presupuestos del preparatorio y cursos libres. 4. Realizar los procesos precontractuales, contractuales y pos contractuales para la contratación de los talleristas del preparatorio de Artes Plásticas y Visuales y el preparatorio de Artes Escénicas relacionados con la proyección de necesidades de contratación (estudios y documentos previos, objetos contractuales, actividades, perfiles, documentación contractual, valor de contratación, número de horas, duración, formato de solicitud CDP y formato contratación) 5. Realizar las respectivas solicitudes de contratación. 6. Proyectar las comunicaciones para el envío de documentación al IDEXUD relacionadas con los proyectos. 7. Manejo del aplicativo SICAPITAL para subir Solicitudes de Necesidad y de CDP. 8. Hacer el seguimiento de los programas de extensión. 9. Apoyar la realización de los acuerdos de voluntades para pasantías de la Facultad. 10. Elaborar nómina mensual y el respectivo procedimiento para gestionar los pagos de los contratistas. 11. Proyectar la liquidación de los proyectos, preparatorios y cursos libres del proyecto curricular de Artes Plásticas y Visuales y el proyecto curricular de Artes Escénicas. 12. Realizar el apoyo profesional en la elaboración del informe de gestión de la Unidad. 13. Asistir a reuniones que convoque el supervisor. 14. Consolidar y reportar los indicadores requeridos por las dependencias de la Universidad o entes de control (PMR-Productos, Metas y Resultados, PED-Plan Estratégico de Desarrollo)</t>
  </si>
  <si>
    <t>FORERO CARDENAS RICARDO ALFONSO</t>
  </si>
  <si>
    <t xml:space="preserve">ADMINISTRADOR DE EMPRESAS </t>
  </si>
  <si>
    <t>UNIDAD DE EXTENSIÓN FACULTAD DE ARTES - ASAB</t>
  </si>
  <si>
    <t>653_2023</t>
  </si>
  <si>
    <t>WILSON LEONARDO ROMERO SUAREZ</t>
  </si>
  <si>
    <t>https://community.secop.gov.co/Public/Tendering/ContractNoticePhases/View?PPI=CO1.PPI.22811131&amp;isFromPublicArea=True&amp;isModal=False</t>
  </si>
  <si>
    <t>PRESTAR SERVICIOS PROFESIONALES DE MANERA AUTÓNOMA E INDEPENDIENTE PARA LA GESTIÓN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</si>
  <si>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Dar respuesta a las solicitudes de estudiantes, docentes y otras radicadas en la Secretaría Académica de la Facultad Tecnológica.  3. Brindar soporte al Consejo de Facultad de la Facultad Tecnológica  4. Realizar el análisis necesario para formular la agenda de casos del Consejo de Facultad de la Facultad Tecnológica.  5. Proyectar los actos administrativos avalados por el Consejo de Facultad de la Facultad Tecnológica.  6. Verificar las condiciones de graduación de los aspirantes a título en cada una de las convocatorias a ceremonias de grado de la Facultad Tecnológica.  7. Elaborar el libro de Registro de Diplomas y las Actas de Grado de los graduandos de la Facultad Tecnológica.  8. Mantener actualizado el sistema de información de la Secretaría Académica de la Facultad Tecnológica.  9. Asistir a las reuniones que se sean convocadas por el supervisor del contrato.  10. Realizar otras actividades asignadas por el Secretario Académico y/o el decano</t>
  </si>
  <si>
    <t>INGENIERO DE PRODUCCIÓN</t>
  </si>
  <si>
    <t>700_2023_1</t>
  </si>
  <si>
    <t>BIBIANA FARLLEY MEJIA ALVAREZ</t>
  </si>
  <si>
    <t>https://community.secop.gov.co/Public/Tendering/ContractNoticePhases/View?PPI=CO1.PPI.22818429&amp;isFromPublicArea=True&amp;isModal=False</t>
  </si>
  <si>
    <t>PRESTAR SERVICIOS PROFESIONALES DE MANERA AUTÓNOMA E INDEPENDIENTE PARA EL ACOMPAÑAMIENTO EN LA PLANEACIÓN, SEGUIMIENTO Y CONTROL DE LOS PROCESOS ACADÉMICOS Y ADMINISTRATIVOS, PROPIOS DE LOS PROGRAMAS DE PREGRADO Y POSGRADO DE LA FACULTAD TECNOLÓGICA, MACROPROCESO GESTIÓN ACADÉMICA DE LA UNIVERSIDAD DISTRITAL FRANCISCO JOSÉ DE CALDAS.</t>
  </si>
  <si>
    <t>1.	Elaborar un Plan Individual de Trabajo que permita cumplir con el Objeto del Contrato, de conformidad con los lineamientos dados por la Oficina Asesora de Planeación y Control. 2.	Gestionar las solicitudes allegadas a la decanatura de la Facultad, correspondientes a los requerimientos de carácter académico. 3.	Participar en las mesas de trabajo convocadas por el Comité de Currículo y Calidad de la Facultad, en calidad de asistente de la Decanatura, con fin de acompañar el seguimiento al cumplimiento de las actividades establecidas en los planes de mejoramiento de los proyectos curriculares y otras dependencias. 4.	Reporte y seguimiento de los avances a: Mapa Integral de riesgos ¿ Gestión Docencia, Productos, Metas y Resultados (PMR) y Plan de Acción 2023 en el Sistema de Planeación y Seguimiento a la Gestión ¿ SISGPLAN. 5.	Recopilación, análisis y consolidación de la información para la elaboración de informes correspondientes a los procesos de gestión de la Facultad. 6.	Realizar otras actividades relacionadas con el objeto contractual y que le sean asignadas por el supervisor.</t>
  </si>
  <si>
    <t>693_2023</t>
  </si>
  <si>
    <t>ELIZABETH  BERMUDEZ RODRIGUEZ</t>
  </si>
  <si>
    <t>https://community.secop.gov.co/Public/Tendering/ContractNoticePhases/View?PPI=CO1.PPI.22833006&amp;isFromPublicArea=True&amp;isModal=False</t>
  </si>
  <si>
    <t>PRESTAR SERVICIOS PROFESIONALES,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</si>
  <si>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Tecnología en Electricidad de Media y Baja Tensión e Ingeniería Eléctrica por Ciclos Propedéuticos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 Asistir a las reuniones que le sean convocadas y realizar otras actividades relacionadas que le sean asignadas por el coordinador académico del proyecto curricular y el decano de la Facultad.</t>
  </si>
  <si>
    <t>762-2023</t>
  </si>
  <si>
    <t>YESSICA SORANLLY OSPINA POVEDA</t>
  </si>
  <si>
    <t>https://community.secop.gov.co/Public/Tendering/ContractNoticePhases/View?PPI=CO1.PPI.22755916&amp;isFromPublicArea=True&amp;isModal=False</t>
  </si>
  <si>
    <t>PRESTAR LOS SERVICIOS TÉCNICOS DE MANERA AUTÓNOMA E INDEPENDIENTE EN LA GESTIÓN ADMINISTRATIVA, ACADÉMICA Y COMUNICACIONAL DEL PROYECTO CURRICULAR DE LICENCIATURA EN QUÍMICA DE LA FACULTAD DE CIENCIAS Y EDUCACIÓN.</t>
  </si>
  <si>
    <t>ACTIVIDADES ESPECÍFICAS: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</si>
  <si>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916-2023</t>
  </si>
  <si>
    <t>MARITZA  ZARATE VANEGAS</t>
  </si>
  <si>
    <t>https://community.secop.gov.co/Public/Tendering/ContractNoticePhases/View?PPI=CO1.PPI.22827766&amp;isFromPublicArea=True&amp;isModal=False</t>
  </si>
  <si>
    <t xml:space="preserve">PRESTAR SUS SERVICIOS DE ASESORÍA, DE MANERA AUTÓNOMA E INDEPENDIENTE EN LA OFICINA ASESORA DE PLANEACIÓN Y CONTROL,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    </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</si>
  <si>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proyectar, y proponer las acciones que deban adoptarse de acuerdo a los procesos desarrollados para actualizar y mejorar en el SIGUD. 9) Colaborar con cualquier otra actividad relacionada con el objeto de este contrato y que le sean asignadas por el supervisor.</t>
  </si>
  <si>
    <t>ESPECIALISTA EN GESTION PUBLICA</t>
  </si>
  <si>
    <t>672_2023</t>
  </si>
  <si>
    <t>LILIANA ANDREA RODRIGUEZ SARMIENTO</t>
  </si>
  <si>
    <t>https://community.secop.gov.co/Public/Tendering/ContractNoticePhases/View?PPI=CO1.PPI.22812770&amp;isFromPublicArea=True&amp;isModal=False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</si>
  <si>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 DE LOS MISMOS Y COMPRA DE INSUMOS, ASÍ COMO EL APOYO DE PROCESOS DE PLANEACIÓN DE COMPRAS, LOGÍSTICA INTERNA, ELABORACIÓN DE INFORMES DE GESTIÓN Y ATENCIÓN DE VISITAS DE AUDITORÍA Y CONTROL EN EL MARCO DEL PROCESO GESTIÓN DE LABORATORIOS.</t>
  </si>
  <si>
    <t>1.	Elaborar un Plan individual de trabajo que permita cumplir con el Objeto del contrato, de conformidad con los lineamientos dados por la Oficina Asesora de Planeación y Control. 2.	Apoyar la gestión de los procesos de dotación de los Laboratorios de la Facultad Tecnológica con respecto a las siguientes categorías de equipos: robustos, cómputo, audiovisuales, suministros, software y otros. 3.	Apoyar la contratación y el control de la ejecución de contratos de mantenimiento de los equipos de los laboratorios de la Facultad, de acuerdo con el plan de inversión anual y las modalidades de contratación establecidas por la Universidad Distrital Francisco José de Caldas (Contratación directa, subasta inversa y/o convocatoria pública) 4.	Apoyar las actividades administrativas de la Facultad en el marco del proyecto de: ¿Ampliación de la Facultad Tecnológica¿ en lo correspondiente a la dotación y puesta en marcha de laboratorios en el edificio Techné del lote el Ensueño. 5.	Apoyar las actividades de planeación y ejecución de procesos de traslados internos de equipos, brindando la documentación y/o información requerida. 6.	Entregar informes trimestrales del consolidado de la gestión de los laboratorios. 7.	Convocar reuniones y elaborar actas del subcomité de laboratorios. 8.	Asistir a las reuniones que le sean convocadas por el supervisor del contrato. 9.	Realizar las actividades requeridas para la articulación de los laboratorios de la Facultad Tecnológica con: el Comité de Laboratorios, Vicerrectoría Académica, Vicerrectoría Administrativa y Financiera, Oficina Asesora Jurídica, Oficina de Control Interno, Sección de Compras, Red UDNET y Oficina Asesora de Planeación. 10.	Realizar otras actividades relacionadas con el objeto contractual y que le sean asignadas por el supervisor.</t>
  </si>
  <si>
    <t>853-2023</t>
  </si>
  <si>
    <t>MARIBEL  MARTINEZ RINCON</t>
  </si>
  <si>
    <t>https://community.secop.gov.co/Public/Tendering/ContractNoticePhases/View?PPI=CO1.PPI.22756929&amp;isFromPublicArea=True&amp;isModal=False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</si>
  <si>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</si>
  <si>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ACTIVIDADES ESPECÍFICAS: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</si>
  <si>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HERNANDEZ RODRIGUEZ DANIEL ARTURO</t>
  </si>
  <si>
    <t xml:space="preserve">DOCENTE HUMANIDADES Y LENGUA CASTELLANA </t>
  </si>
  <si>
    <t>MAESTRÍA EN INFANCIA Y CULTURA</t>
  </si>
  <si>
    <t>578-2023</t>
  </si>
  <si>
    <t>EDGAR ENRIQUE ESPITIA GOMEZ</t>
  </si>
  <si>
    <t>https://community.secop.gov.co/Public/Tendering/ContractNoticePhases/View?PPI=CO1.PPI.22810010&amp;isFromPublicArea=True&amp;isModal=False</t>
  </si>
  <si>
    <t>PRESTAR SERVICIOS DE ASESORÍA Y COORDINACIÓN DE PROYECTOS DE MANERA AUTÓNOMA E INDEPENDIENTE EN LA OFICINA ASESORA DE PLANEACIÓN Y CONTROL,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</si>
  <si>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Asesora de Planeación y Control. 2) Asesorar, formular y/o acompañar el proceso de socialización y ejecución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 5) Coordinar los proyectos de diseño, reparación locativa, adecuación, mejoramiento y dotación de las diferentes sedes de la Universidad Distrital Francisco José de Caldas 6) Revisar los documentos requeridos en la etapa precontractual de los proyectos y dotación de la infraestructura física de la Universidad Distrital Francisco José de Caldas. 7) Realizar acompañamiento a las visitas requeridas a los espacios en el desarrollo de los proyectos de adecuación, mejoramiento, dotación y construcción de la infraestructura física. 8) Realizar acompañamiento a la revisión técnica de los diferentes proyectos de infraestructura y/o dotación, asistiendo a los espacios y lugares donde se desarrollan obras de construcción, de la Universidad u obras civiles, según sea asignado 9) Realizar el apoyo a la gestión del Proyecto de Inversión 7896 con las actividades de cumplimiento, seguimiento y control 10) Asistir, participar y aportar a las reuniones o mesas de trabajo y comités desde los aspectos técnicos de obra civil, y administrativos, citación de diferentes dependencias, empresas o entes gubernamentales; manteniendo informada a la Oficina Asesora de Planeación y Control, y realizando seguimiento al cumplimiento de tareas según sea asignado. 11) Revisar los informes de avance de proyectos o gestión elaborados por los profesionales del grupo de Desarrollo físico de la Oficina Asesora de Planeación y Control, que sean solicitados. 12) Entregar a la Universidad Distrital para su respectiva custodia toda la evidencia documental necesaria que se genere en desarrollo de las actividades del grupo de Desarrollo Físico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13) Colaborar con cualquier otra actividad relacionada con el objeto de este contrato y que le sean asignadas por el supervisor </t>
  </si>
  <si>
    <t>ESPECIALISTA GERENCIA PROYECTOS ING</t>
  </si>
  <si>
    <t>531-1</t>
  </si>
  <si>
    <t>SANDRA PATRICIA CASTRO NOVOA</t>
  </si>
  <si>
    <t>https://community.secop.gov.co/Public/Tendering/ContractNoticePhases/View?PPI=CO1.PPI.22696427&amp;isFromPublicArea=True&amp;isModal=False</t>
  </si>
  <si>
    <t>599-2023</t>
  </si>
  <si>
    <t>DIANA RAQUEL AYALA CHAVARRÍA</t>
  </si>
  <si>
    <t>https://community.secop.gov.co/Public/Tendering/ContractNoticePhases/View?PPI=CO1.PPI.22825402&amp;isFromPublicArea=True&amp;isModal=False</t>
  </si>
  <si>
    <t>PRESTAR SERVICIOS PROFESIONALES DE MANERA AUTÓNOMA E INDEPENDIENTE EN LA OFICINA ASESORA DE PLANEACIÓN Y CONTROL, PARA REALIZAR ACTIVIDADES DE ACTUALIZACIÓN Y CONTROL DE LOS ESPACIOS FÍSICOS, ANÁLISIS, MODELAMIENTO, CONCEPTOS, Y REGISTRO DE INFORMACIÓN CATASTRAL, QUE PERMITA CONSULTAR Y ADMINISTRAR LOS SISTEMAS DE INFORMACIÓN GEOGRÁFICA Y LA INFRAESTRUCTURA FÍSICA DE LA UNIVERSIDAD DISTRITAL FRANCISCO JOSÉ DE CALDAS</t>
  </si>
  <si>
    <t>9.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</si>
  <si>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INGENIERA CATASTRAL Y GEODESTA</t>
  </si>
  <si>
    <t>834_2023</t>
  </si>
  <si>
    <t>ANDRES CAMILO MORALES SUAREZ</t>
  </si>
  <si>
    <t>https://community.secop.gov.co/Public/Tendering/ContractNoticePhases/View?PPI=CO1.PPI.22818795&amp;isFromPublicArea=True&amp;isModal=False</t>
  </si>
  <si>
    <t>PRESTAR SERVICIOS PROFESIONALES DE MANERA AUTÓNOMA E INDEPENDIENTE PARA LA GESTIÓN DE LOS PROCESOS ACADÉMICOS Y ADMINISTRATIVOS PROPIOS DE LOS LABORATORIOS DE INFORMÁTICA Y DE LA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</si>
  <si>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Administrar y gestionar los servidores de red de los laboratorios de informática y la plataforma Moodle de la Facultad Tecnológica de pregrado y posgrados.  3. Atender docentes, estudiantes y público en general acorde a las necesidades de la Maestría en Gestión y Seguridad de la Información.  4. Administrar y gestionar el Sitio web y las Redes sociales de la Maestría en Gestión y Seguridad de la Información.  5. Apoyar la realización de eventos académicos de la Maestría en Gestión y Seguridad de la Información.  6. Apoyar los procesos de inscripción y matricula de los estudiantes de la Maestría en Gestión y Seguridad de la Información.  7. Elaborar informes de gestión trimestral y reporte mensual de Productos, Metas y Resultados (PMR) de la Maestría en Gestión y Seguridad de la Información.  8. Asistir a reuniones que le sean convocadas por PLANES-TIC, el supervisor del contrato o por el Decano de la Facultad Tecnológica.  9. Realizar otras actividades relacionadas con el objeto del contrato que le sean asignadas por la supervisión y/o la Decanatura de la Facultad.</t>
  </si>
  <si>
    <t>COORDINACIÓN LABORATORIOS DE INFORMÁTICA FACULTAD TECNOLÓGICA</t>
  </si>
  <si>
    <t>GOMEZ MORA MILLER</t>
  </si>
  <si>
    <t>SISTEMATIZACION DE DATOS</t>
  </si>
  <si>
    <t>784-2023</t>
  </si>
  <si>
    <t>EDNA CAMILA GÓMEZ LEGUIZAMÓN</t>
  </si>
  <si>
    <t>https://community.secop.gov.co/Public/Tendering/ContractNoticePhases/View?PPI=CO1.PPI.22779297&amp;isFromPublicArea=True&amp;isModal=False</t>
  </si>
  <si>
    <t>PRESTAR SERVICIOS PROFESIONALES DE MANERA AUTÓNOMA E INDEPENDIENTE EN LOS PROYECTOS CURRICULARES ESPECIALIZACIÓN EN INFORMÁTICA Y AUTOMÁTICA INDUSTRIAL, ESPECIALIZACIÓN EN INGENIERÍA DE SOFTWARE, ESPECIALIZACIÓN EN PROYECTOS INFORMÁTICOS, ESPECIALIZACIÓN EN TELECOMUNICACIONES MÓVILES, ESPECIALIZACIÓN EN TELEINFORMÁTICA, ESPECIALIZACIÓN EN BIOINGENIERÍA Y LA MAESTRÍA EN TELECOMUNICACIONES MÓVILES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</si>
  <si>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</si>
  <si>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BOHORQUEZ AREVALO LUZ ESPERANZA</t>
  </si>
  <si>
    <t>LUZ ESPERANZA BOHORQUEZ AREVALO</t>
  </si>
  <si>
    <t>AMALIA EMELDA CARRILLO GUIZA</t>
  </si>
  <si>
    <t>857-2023</t>
  </si>
  <si>
    <t>LEIDY PAOLA BARRIOS MARTINEZ</t>
  </si>
  <si>
    <t>https://community.secop.gov.co/Public/Tendering/ContractNoticePhases/View?PPI=CO1.PPI.22756673&amp;isFromPublicArea=True&amp;isModal=False</t>
  </si>
  <si>
    <t xml:space="preserve">PRESTAR LOS SERVICIOS TÉCNICOS DE MANERA AUTÓNOMA E INDEPENDIENTE EN LA GESTIÓN ADMINISTRATIVA, ACADÉMICA Y COMUNICACIONAL DE LA ESPECIALIZACIÓN EN DESARROLLO HUMANO CON ÉNFASIS EN CREATIVIDAD Y PROCESOS AFECTIVOS DE LA FACULTAD DE CIENCIAS Y EDUCACIÓN </t>
  </si>
  <si>
    <t xml:space="preserve">ACTIVIDADES ESPECÍFICAS: 1. Orientar la elaboración de horarios, inscripciones, adiciones, cancelaciones, carga académica, registros de notas, novedades y transferencias, 2. Asistir a la coordinación en la gestión de la contratación de docentes de vinculación especial, incluyendo las convocatorias abreviadas que el proyecto curricular requiera, 3.        Elaboración de informes de acuerdo con los requerimientos hechos por la coordinación, 4. Coadyuvar en las actividades administrativas referente docencia, cumplidos, informes y demás, 5. Manejo de las redes de comunicación, como Facebook y página web, 6. Realizar las gestiones administrativas referentes al Consejo Curricular (asistencia y elaboración de actas y respuestas), 7. Organizar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 y personalmente, 11. Y demás funciones conexas y complementarias a la naturaleza del objeto del contrato y la propuesta de servicios presentada por el contratista, que imparta el supervisor. </t>
  </si>
  <si>
    <t>ORTIZ SANCHEZ LUZ MARILYN</t>
  </si>
  <si>
    <t>DESARROLLO HUMANO CON ENFASIS EN PROCESOS AFECTIVOS Y CREATIVIDAD</t>
  </si>
  <si>
    <t>626-2023</t>
  </si>
  <si>
    <t>GERMAN DARIO PULIDO PEREZ</t>
  </si>
  <si>
    <t>https://community.secop.gov.co/Public/Tendering/ContractNoticePhases/View?PPI=CO1.PPI.22875804&amp;isFromPublicArea=True&amp;isModal=False</t>
  </si>
  <si>
    <t>PRESTAR SERVICIOS ASISTENCIALES DE MANERA AUTÓNOMA E INDEPENDIENTE EN LA DECANATURA DE LA FACULTAD DE INGENIERÍA DESARROLLANDO ACTIVIDADES DE APOYO A LA GESTIÓN A CARGO DE ESTA DEPENDENCIA PARA LA ADECUADA ADMINISTRACIÓN DE LOS ESPACIOS FÍSICOS Y FUNCIONAMIENTO DEL PROCESO DE GESTIÓN DE INFRAESTRUCTURA FÍSICA DE LA UNIVERSIDAD DISTRITAL.</t>
  </si>
  <si>
    <t>1. RECIBIR, SALVAGUARDAR Y MANTENER Y ENTREGAR ACTUALIZADO EL INVENTARIO Y LA CARACTERIZACIÓN DE LAS AULAS. 2. GARANTIZAR LA ATENCIÓN A LA COMUNIDAD UNIVERSITARIA A LO LARGO DE LA JORNADA ACADÉMICA. 3. ADMINISTRAR EL PRÉSTAMO DE LOS DIFERENTES ESPACIOS 4. VELAR POR EL BUEN USO DE LOS ESPACIOS Y LOS EQUIPOS QUE EN ELLOS SE ENCUENTRAN. 5. HACER EL REGISTRO DE PRÉSTAMO DE ESPACIOS, 6. PRESENTAR LOS REPORTES E INFORMES QUE SEAN SOLICITADOS POR PARTE DE LA SUPERVISIÓN DEL CONTRATO, 6. RECIBIR Y ENTREGAR LOS RECIBOS DE SERVICIOS PÚBLICOS A LA DIVISIÓN DE RECURSOS FÍSICOS PARA LA GESTIÓN DE PAGOS. 7. INFORMAR AL PROFESIONAL DE INFRAESTRUCTURA FÍSICA TEMA DE MANTENIMIENTOS, INCONVENIENTES U OBSERVACIONES QUE SE PRESENTE RESPECTO A LA SEDE. 8. ASISTIR A LAS REUNIONES QUE CONVOQUE EL SUPERVISOR. 9. REALIZAR LAS DEMÁS ACTIVIDADES QUE SEAN ASIGNADAS POR EL SUPERVISOR. 10. REPORTAR INFORMES, INDICADORES E INFORMACIÓN QUE SEA REQUERIDA POR DEPENDENCIAS DE LA UNIVERSIDAD O INSTITUCIONES EXTERNAS SEGÚN ACTIVIDADES CONTRACTUALES. 11. REALIZAR LAS DEMÁS ACTIVIDADES QUE SEAN ASIGNADAS POR EL SUPERVISOR SEGÚN OBJETO CONTRACTUAL.</t>
  </si>
  <si>
    <t>310 - 2023</t>
  </si>
  <si>
    <t>YULIETH EMELYN SANCHEZ GALEANO</t>
  </si>
  <si>
    <t>https://community.secop.gov.co/Public/Tendering/ContractNoticePhases/View?PPI=CO1.PPI.22835107&amp;isFromPublicArea=True&amp;isModal=False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</si>
  <si>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</si>
  <si>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5.Identificar y garantizar los recursos necesarios en cada una de las etapas del proceso de producción. 6. Mantener y soportar el registro preciso del presupuesto de cada uno de los eventos o prácticas académicas que tengan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académica.12. Proponer estrategias de producción teniendo en cuenta lo que se puede mejorar de cada evento o práctica académica de la Facultad de Artes ASAB. 13. Participar en todas las actividades de capacitación institucionales y gubernamentales, en torno al área de desempeño. 14. Brindar el acompañamiento requerido en el diseño, diagramación, difusión, eventos, streaming, prensa, redes sociales y demás temas acordes y relacionados con las comunicaciones institucionales, siguiendo las orientaciones emanadas de la Alta Dirección.15. Asistir a las reuniones que convoque el supervisor.16. Realizar las demás actividades que sean asignadas por el supervisor acorde con el objeto contractual.</t>
  </si>
  <si>
    <t>MAESTRA ARTES ESCENICAS</t>
  </si>
  <si>
    <t>689_2023</t>
  </si>
  <si>
    <t>YENNY YAZMIN PÉREZ ARGUELLO</t>
  </si>
  <si>
    <t>https://community.secop.gov.co/Public/Tendering/ContractNoticePhases/View?PPI=CO1.PPI.22832885&amp;isFromPublicArea=True&amp;isModal=False</t>
  </si>
  <si>
    <t>PRESTAR SERVICIOS PROFESIONALES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</si>
  <si>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Mecánica articulado por ciclos Propedéuticos con Tecnología en Mecánica Industrial.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Apoyo administrativo para la ejecución de eventos académicos organizados por el Proyecto Curricular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del Proyecto Curricular.   10. Atender los requerimientos de las distintas dependencias de la Universidad Distrital Francisco José de Caldas y externas a la Universidad, correspondientes a los procesos académicos y administrativos del proyecto Curricular.  11. Asistir a las reuniones que le sean convocadas por el supervisor del contrato y/o el decano de la Facultad.   12. Apoyar los procesos de admisión para el nivel de ingeniería del proyecto curricular.  13. Realizar las funciones propias como secretaria(o) del Consejo Curricular.  14. Realizar otras actividades relacionadas que le sean asignadas por el coordinador académico del proyecto curricular y el decano de la Facultad.</t>
  </si>
  <si>
    <t>BOHORQUEZ AVILA CARLOS ARTURO</t>
  </si>
  <si>
    <t>TECNOLOGIA EN MECANICA</t>
  </si>
  <si>
    <t>LUISA FERNANDA VÁSQUEZ OTAVO</t>
  </si>
  <si>
    <t>707-1</t>
  </si>
  <si>
    <t>HECTOR  RAFAEL DELGADO  BLANCO</t>
  </si>
  <si>
    <t>https://community.secop.gov.co/Public/Tendering/ContractNoticePhases/View?PPI=CO1.PPI.22745432&amp;isFromPublicArea=True&amp;isModal=False</t>
  </si>
  <si>
    <t>2 2. EXTRANJERO</t>
  </si>
  <si>
    <t>BAUTISTA HERRERA HAYDER OSVALDO</t>
  </si>
  <si>
    <t>92-1</t>
  </si>
  <si>
    <t>EDUAR FRANCISCO GONZALEZ GONZALEZ</t>
  </si>
  <si>
    <t>https://community.secop.gov.co/Public/Tendering/ContractNoticePhases/View?PPI=CO1.PPI.22612752&amp;isFromPublicArea=True&amp;isModal=False</t>
  </si>
  <si>
    <t>EN VIRTUD DEL PRESENTE CONTRATO EL CONTRATISTA SE COMPROMETE A PRESTAR SUS SERVICIOS PROFESIONALES, COMO PROFESIONAL DE MANERA AUTÓNOMA E INDEPENDIENTE COMO LÍDER DEL GRUPO DE SOPORTE DE SEGUNDO NIVEL DE LA OFICINA ASESORA DE SISTEMAS,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</si>
  <si>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Coordinar el grupo de soporte de segundo nivel  2. Priorizar, distribuir, y hacer seguimientos a los requerimientos de segundo nivel  3. Gestionar de RFC  4. Optimización y mejoramiento de los procedimientos de atención de requerimientos, incidentes y problemas  5. Generar Informes de la gestión de segundo nivel  6. atender eventos especiales como: voto, inicio semestre (preinscripción, inscripción, adiciones y cancelaciones) y si se presenta, concursos docentes en cuanto a cronograma, requerimientos de ajuste, acompañamiento al usuario, respuesta a incidentes 7. Y demas actividades asignadas por el supervisor del contrato </t>
  </si>
  <si>
    <t>SHISTHEY  RAMIREZ ROSERO</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</si>
  <si>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</si>
  <si>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temas los jurídicos y contractuales que deba responder la oficina. 3.	Planear, ejecutar y elaborar los informes de auditoría y seguimientos de las dependencias académico administrativas asignadas en el programa anual de auditoria, en materia administrativa, Jurídica, contractual, respondiendo a los requerimientos efectuados por el líder de auditoria designado por el supervisor del contrato 4.	Responder a los requerimientos de organismos de control y vigilancia y las demás solicitudes que sean asignadas. 5.	Asesorar y acompañar a las dependencias en los diferentes temas y conforme a la asignación realizada. 6.	Apoyar a la oficina en la realización de actividades tendientes al cumplimiento de los roles y el plan de acción. 7.	Asistir y participar en las reuniones programadas por la dependencia y el supervisor del contrato 8.	Elaborar el informe de seguimiento a los planes de mejoramiento internos y externos que se requieran en la plataforma SISIFO. 9.	Asistir y participar en las reuniones programadas por la dependencia y el supervisor del contrato. 10.	Presentar los demás informes que se requieran por la supervisión del contrato y que estén acordes con su objeto contractual. </t>
  </si>
  <si>
    <t xml:space="preserve">DERECHO PROCESAL CONSTITUCIONAL </t>
  </si>
  <si>
    <t>500-2023</t>
  </si>
  <si>
    <t>RAÚL EDUARDO GUTIERREZ MOLINA</t>
  </si>
  <si>
    <t>https://community.secop.gov.co/Public/Tendering/ContractNoticePhases/View?PPI=CO1.PPI.22805807&amp;isFromPublicArea=True&amp;isModal=False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</si>
  <si>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</si>
  <si>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Administrar, gestionar y monitorear la infraestructura de telecomunicaciones, principalmente la solución de comunicaciones unificadas (UC) - Telefonía IP. 2. Formular, diseñar, planear y ejecutar proyectos de TI, realizando seguimiento y documentación. 3. Generar y controlar el inventario y realizar reportes técnicos de la infraestructura de telecomunicaciones. 4. Realizar asesoría y seguimiento técnico de contratos de tecnología en su ejecución, manejo de proveedores, cumplimiento y exigencia de garantías, presentando informes. 5. Proponer, programar y participar en capacitaciones referentes a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que permitan. 13. Coordinar, asignar tareas al equipo de trabajo del área de telecomunicaciones y controlar el cumplimiento de las mismas.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Generar, verificar y entregar los informes de tarificación. 16. Las demás funciones asignadas que correspondan a la naturaleza del contrato</t>
  </si>
  <si>
    <t>VALDES CRUZ MARTHA CECILIA</t>
  </si>
  <si>
    <t>RED UDNET</t>
  </si>
  <si>
    <t>538-2023</t>
  </si>
  <si>
    <t>STEFANY  ARIAS LIZARAZO</t>
  </si>
  <si>
    <t>https://community.secop.gov.co/Public/Tendering/ContractNoticePhases/View?PPI=CO1.PPI.22805859&amp;isFromPublicArea=True&amp;isModal=False</t>
  </si>
  <si>
    <t>EN VIRTUD DEL PRESENTE CONTRATO, EL CONTRATISTA SE COMPROMETE A PRESTAR SUS SERVICIOS TÉCNICOS DE MANERA AUTÓNOMA E INDEPENDIENTE EN LA RED DE DATOS UDNET, EN EL DESARROLLO DE LAS LABORES DE APOYO EN PROCESOS ADMINISTRATIVOS, CONTROL DE DOCUMENTOS Y ASIGNACIÓN DE ACTIVIDADES DE COMPETENCIA DE LA DEPENDENCIA, EN EL MARCO DEL MODELO DE GESTIÓN POR PROCESOS DE LA UNIVERSIDAD Y DE ACUERDO CON LOS PLANES, PROGRAMAS Y PROYECTOS DEL PLAN ESTRATÉGICO DE DESARROLLO DE LA UNIVERSIDAD DISTRITAL.</t>
  </si>
  <si>
    <t>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Las demás funciones asignadas que correspondan a la naturaleza del contrato</t>
  </si>
  <si>
    <t>TECNOLOGA INDUSTRIAL</t>
  </si>
  <si>
    <t>303-</t>
  </si>
  <si>
    <t>YULIED DEL CARMEN AGUILAR CASTAÑEDA</t>
  </si>
  <si>
    <t>https://community.secop.gov.co/Public/Tendering/ContractNoticePhases/View?PPI=CO1.PPI.22788167&amp;isFromPublicArea=True&amp;isModal=False</t>
  </si>
  <si>
    <t>a) Elaborar un Plan Individual de Trabajo que permita cumplir con el Objeto del Contrato, de conformidad con los lineamientos dados por la Oficina Asesora de Planeación y Control. b) Generar diariamente reportes de movimientos generales de cuentas y estados de pago por medio de los portales bancarios y mantener actualizado el archivo con esta información. c) Generar diariamente los reportes de movimientos de ingresos y giros a través del sistema de información contable vigente. d) Validar que la información de los ingresos y giros generados en los reportes anteriores cuenten con su soporte y su correcto registro contable. e) Proponer los ajustes resultantes de la validación entre los reportes contables y los movimientos bancarios, así como las correcciones por registros que presentan inconsistencias. f)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g) Verificar, realizar y contabilizar en SIIGO y Si-Capital los Traslados de Fondos Bancarios entre cuentas de Ahorros y Corrientes de la Universidad. h) Conciliar y presentar informe mensual sobre ingresos tesorales vs ejecución presupuestal de ingresos con la Sección de Presupuesto y conciliación del recaudo de Estampilla Tesoral vs Sección de Contabilidad. i) Preparar mensualmente el estado de tesorería j) Hacer seguimiento y apoyo en la depuración de las cuentas de acreedores que afectan mensualmente este informe. k)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 de acuerdo con los formatos establecidos anualmente; certificación soportada con el análisis de las cifras que conformar el Informe mensual del Estado de Tesorería. l) Preparar y presentar el Informe Trimestral del Portafolio de Inversiones, según Decreto 1525 del 2008 Articulo No.58. Ante la Dirección General de Crédito Público y del Tesoro Nacional. m) Realizar control y seguimiento de las cuentas por cobrar a entidades bancarias. n) Apoyar en análisis y respuestas a derechos de petición y proyección de respuesta a solicitud de informes y comunicaciones radicadas ante la Tesorería. o) Presentar Informes trimestrales para la consolidación del Informe de gestión de la División Financiera. p) Atender usuarios internos y externos en forma personal y a través de la administración de correos electrónicos institucionales.</t>
  </si>
  <si>
    <t>791-2023</t>
  </si>
  <si>
    <t>ANGELICA MARIA FONTALVO VALERO</t>
  </si>
  <si>
    <t>https://community.secop.gov.co/Public/Tendering/ContractNoticePhases/View?PPI=CO1.PPI.22792604&amp;isFromPublicArea=True&amp;isModal=False</t>
  </si>
  <si>
    <t>PRESTAR SERVICIOS PROFESIONALES DE MANERA AUTÓNOMA E INDEPENDIENTE EN LOS PROYECTOS CURRICULARES MAESTRÍA EN GERENCIA INTEGRAL DE PROYECTOS Y MAESTRÍA EN INGENIERÍA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</si>
  <si>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1110-2023</t>
  </si>
  <si>
    <t>JHON ALEXANDER MANCERA VARELA</t>
  </si>
  <si>
    <t>https://community.secop.gov.co/Public/Tendering/ContractNoticePhases/View?PPI=CO1.PPI.22866497&amp;isFromPublicArea=True&amp;isModal=False</t>
  </si>
  <si>
    <t>2 2. Menor Cuantía</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</si>
  <si>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</si>
  <si>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1. Participar en la administración y gestión de la infraestructura de telecomunicaciones y especialmente la que conforma Networking LAN/WLAN 2. Realizar monitoreo de la infraestructura de TI administrada por UDNET, atender alertas y escalar según sea el caso de acuerdo a la programación realizada en el área.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Administración y optimización de la plataformas de monitoreo de Networking, según sea asignado. 16. Las demás funciones asignadas que correspondan a la naturaleza del contrato.</t>
  </si>
  <si>
    <t>862-2023</t>
  </si>
  <si>
    <t>YINETH LORENA VARGAS CAMARGO</t>
  </si>
  <si>
    <t>https://community.secop.gov.co/Public/Tendering/ContractNoticePhases/View?PPI=CO1.PPI.22758627&amp;isFromPublicArea=True&amp;isModal=False</t>
  </si>
  <si>
    <t xml:space="preserve">PRESTAR LOS SERVICIOS TÉCNICOS, DE MANERA AUTÓNOMA E INDEPENDIENTE EN LA GESTIÓN ADMINISTRATIVA, ACADÉMICA Y COMUNICACIONAL DE LA MAESTRÍA EN EDUCACIÓN DE LA FACULTAD DE CIENCIAS Y EDUCACIÓN </t>
  </si>
  <si>
    <t xml:space="preserve">ACTIVIDADES ESPECÍFICAS: 1. Apoyar a la coordinación de la Maestría en Educación ¿ME-UD¿, en la elaboración de horarios, inscripciones, adiciones, cancelaciones, carga académica, registros de notas y novedades y transferencias, 2. Asistir la gestión de la contratación de docentes de vinculación especial de ME-UD, 3. Elaboración de informes de acuerdo con los requerimientos hechos por la coordinación de la ME-UD, 4. Realizar actividades administrativas de apoyo a la docencia, cumplidos, informes y demás de la ME-UD, 5. Coadyuvar en la elaboración de informes de gestión solicitados por la Decanatura de la Facultad de Ciencias y Educación, 6. Manejo y actualización de la página web de la ME-UD, 7. Atención a la comunidad Universitaria y externos, por medio de correo electrónico, telefónica y Personalmente, 8. Organización y aplicación, digital y física, de la Tabla de Retención Documental ¿ TRD aprobada por el comité de Archivo y correspondencia para la Maestría en Educación de la Facultad de Ciencias y Educación, 9. Y demás funciones conexas y complementarias a la naturaleza del objeto del contrato y la propuesta de servicios presentada por el contratista, que imparta el supervisor. (DFCE-05-2023). </t>
  </si>
  <si>
    <t>DIAZ SOLER CARLOS JILMAR</t>
  </si>
  <si>
    <t>TÉCNICO PROF. EN GESTIÓN CONTABLE-FINAN</t>
  </si>
  <si>
    <t>MAESTRIA EN EDUCACIÓN</t>
  </si>
  <si>
    <t>487-2023</t>
  </si>
  <si>
    <t>KAREN TATIANA MORA ALARCON</t>
  </si>
  <si>
    <t>https://community.secop.gov.co/Public/Tendering/ContractNoticePhases/View?PPI=CO1.PPI.22800838&amp;isFromPublicArea=True&amp;isModal=False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</si>
  <si>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</si>
  <si>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Networking LAN/WLAN 2. Realizar monitoreo de la infraestructura de TI administrada por UDNET, atender alertas y escalar. 3. Ejecutar actividades de mantenimiento, soporte e instalación de equipos de TI y su  infraestructura 4. Participar en la implementación y seguimiento de proyectos de telecomunicaciones y de seguridad  5. Atender, dar soporte y solucionar solicitudes de usuario final.  6. Participar y ofrecer capacitaciones referentes a temas asociados a TI, 7. Apoyar el seguimiento técnico en cumplimiento y calidad  en la  ejecución de contratos de tecnología, Exigir de garantías  8. Levantar y mantener actualizada información técnica de la infraestructura de telecomunicaciones y del inventario  9. Participar en la definición, elaboración y evaluación de especificaciones técnicas del área de telecomunicaciones,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Administración y optimización de la plataformas de monitoreo de  Networking, según sea asignado. 16. Las demás funciones asignadas que correspondan a la naturaleza del contrato</t>
  </si>
  <si>
    <t>TECNÓLOGA ELECTRÓNICA</t>
  </si>
  <si>
    <t>659-2023</t>
  </si>
  <si>
    <t>DIANA DEL PILAR CORTÉS SERRADOR</t>
  </si>
  <si>
    <t>https://community.secop.gov.co/Public/Tendering/ContractNoticePhases/View?PPI=CO1.PPI.22800944&amp;isFromPublicArea=True&amp;isModal=False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</si>
  <si>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</si>
  <si>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apoyar y participar  en la migración de plataformas web y servicios web de las dependencias  bajo la imagen institucional administrados por UDNET según sea asignado.   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 6. Proponer, programar y participar en capacitaciones referentes a temas asociados a web, tanto para el personal técnico como para usuario final 7. Asistir, participar y aportar desde los aspectos técnicos en reuniones, o comités; mantener informada al área y hacer seguimiento a cumplimiento de tareas  según se requiera.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Hacer seguimiento y control del cumplimiento en la publicación de información en la web, según los lineamientos. presentar informes periódicos 13. Las demás funciones asignadas que correspondan a la naturaleza del contrato</t>
  </si>
  <si>
    <t>1100-2023</t>
  </si>
  <si>
    <t>YARLEY DUBIBIER LORA ENUBILA</t>
  </si>
  <si>
    <t>https://community.secop.gov.co/Public/Tendering/ContractNoticePhases/View?PPI=CO1.PPI.22860860&amp;isFromPublicArea=True&amp;isModal=False</t>
  </si>
  <si>
    <t>PRESTAR LOS SERVICIOS TÉCNICOS DE MANERA AUTÓNOMA E INDEPENDIENTE EN LA GESTIÓN ADMINISTRATIVA, ACADÉMICA Y COMUNICACIONAL DE LA ESPECIALIZACIÓN EN GERENCIA DE PROYECTOS EDUCATIVOS INSTITUCIONALES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</si>
  <si>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 (DFCE-05-2023),</t>
  </si>
  <si>
    <t>PINILLA GONZALEZ JAIRO RICARDO</t>
  </si>
  <si>
    <t>ESP. GERENCIA DE PROYECTOS EDUC.</t>
  </si>
  <si>
    <t>February  - 2023</t>
  </si>
  <si>
    <t>474-2023</t>
  </si>
  <si>
    <t>WENDY LORRAINE ÁNGEL ALARCÓN</t>
  </si>
  <si>
    <t>https://community.secop.gov.co/Public/Tendering/ContractNoticePhases/View?PPI=CO1.PPI.22695886&amp;isFromPublicArea=True&amp;isModal=False</t>
  </si>
  <si>
    <t>PRESTAR LOS SERVICIOS ASISTENCIALES DE MANERA AUTÓNOMA E INDEPENDIENTE EN LA GESTIÓN ADMINISTRATIVA Y ACADÉMICA DEL CENTRO DE DOCUMENTACIÓN DE CIENCIAS SOCIALES DE LA FACULTAD DE CIENCIAS Y EDUCACIÓN.</t>
  </si>
  <si>
    <t>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 7. Procesar y clasificar los materiales del centro de documentación, 8. y demás funciones conexas y complementarias al objeto de contrato y la propuesta de servicios presentada por el contratista que imparta el contratante.</t>
  </si>
  <si>
    <t>ANGÉLICA ALEXANDRA OCAMPO YEPES</t>
  </si>
  <si>
    <t>PRESTAR LOS SERVICIOS ASISTENCIALES DE MANERA AUTÓNOMA E INDEPENDIENTE EN LA GESTIÓN ADMINISTRATIVA Y ACADÉMICA DEL LABORATORIO DE LA LICENCIATURA EN EDUCACIÓN BÁSICA CON ÉNFASIS EN MATEMÁTICAS DE LA FACULTAD DE CIENCIAS Y EDUCACIÓN DE LA UNIVERSIDAD DISTRITAL.</t>
  </si>
  <si>
    <t>Actividades Específicas: 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</si>
  <si>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LICENCIADA EN E.B.E MATEMÁTICAS</t>
  </si>
  <si>
    <t>479-2023</t>
  </si>
  <si>
    <t>LAURA MARCELA LEON ACUÑA</t>
  </si>
  <si>
    <t>https://community.secop.gov.co/Public/Tendering/ContractNoticePhases/View?PPI=CO1.PPI.22697342&amp;isFromPublicArea=True&amp;isModal=False</t>
  </si>
  <si>
    <t>PRESTAR LOS SERVICIOS TÉCNICOS DE MANERA AUTÓNOMA E INDEPENDIENTE EN LA GESTIÓN ADMINISTRATIVA, ACADÉMICA Y COMUNICACIONAL DEL PROYECTO CURRICULAR DE COMUNICACIÓN SOCIAL Y PERIODISMO DE LA FACULTAD DE CIENCIAS Y EDUCACIÓN DE LA UNIVERSIDAD DISTRITAL.</t>
  </si>
  <si>
    <t>ACTIVIDADES ESPECÍFICAS: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10.Manejo de las redes de comunicación, como Facebook y página web, 11.Y demás funciones conexas y complementarias a la naturaleza del objeto del contrato y la propuesta de servicios presentada por el contratista, que imparta el supervisor. (DFCE-05-2023).</t>
  </si>
  <si>
    <t>LICENCIADA EN PSICOLOGÍA Y PEDAGOGÍA</t>
  </si>
  <si>
    <t>MG. EN ESTUDIOS Y GESTIÓN DEL DESARROLLO</t>
  </si>
  <si>
    <t>696_2023</t>
  </si>
  <si>
    <t>JORGE ADELMO CHAVARRO BELTRAN</t>
  </si>
  <si>
    <t>https://community.secop.gov.co/Public/Tendering/ContractNoticePhases/View?PPI=CO1.PPI.22832736&amp;isFromPublicArea=True&amp;isModal=False</t>
  </si>
  <si>
    <t>PRESTAR SERVICIOS DE APOYO ASISTENCIAL DE MANERA AUTÓNOMA E INDEPENDIENTE EN LAS ACTIVIDADES DE REPARACIONES LOCATIVAS QUE REQUIERAN INTERVENCIÓN MENOR, ACORDE A LOS REQUERIMIENTOS DE LAS DEPENDENCIAS DE LA FACULTAD TECNOLÓGICA, EN EL MARCO DE LA GESTIÓN DE INFRAESTRUCTURA FÍSICA DE LA UNIVERSIDAD DISTRITAL FRANCISCO JOSÉ DE CALDAS.</t>
  </si>
  <si>
    <t>1.	Elaborar un Plan Individual de Trabajo que permita cumplir con el Objeto del Contrato, de conformidad con los lineamientos dados por la Oficina Asesora de Planeación y Control. 2.	Apoyar a los oficiales en las reparaciones menores de mantenimiento general del mobiliario e instalaciones. 3.	Apoyar a los oficiales en la revisión, reparación, conservación y modificaciones menores de las instalaciones, bienes, muebles e inmuebles de todas las dependencias de la Facultad Tecnológica. 4.	Apoyar a los oficiales en las tareas de mantenimiento correctivo, preventivo y programado conforme al programa de trabajo establecido por la Universidad. 5.	Apoyar a los oficiales en reportar los desperfectos de las instalaciones, equipos y mobiliarios de la Facultad Tecnológica para su reparación y mantenimiento. 6.	Realizar otras actividades relacionadas con el objeto contractual que sean asignadas por el supervisor del contrato y/o Decano de la Facultad</t>
  </si>
  <si>
    <t>694_2023</t>
  </si>
  <si>
    <t>RAFAEL ENRIQUE FERNANDEZ CASTILLO</t>
  </si>
  <si>
    <t>https://community.secop.gov.co/Public/Tendering/ContractNoticePhases/View?PPI=CO1.PPI.22826364&amp;isFromPublicArea=True&amp;isModal=False</t>
  </si>
  <si>
    <t>PRESTAR SERVICIOS PROFESIONALES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</si>
  <si>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</si>
  <si>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MAGISTER EN GESTIÓN DE ORGANIZACIONES</t>
  </si>
  <si>
    <t>NEC 317 - 2023</t>
  </si>
  <si>
    <t>MARTHA PATRICIA CASTRO CARDONA</t>
  </si>
  <si>
    <t>https://community.secop.gov.co/Public/Tendering/ContractNoticePhases/View?PPI=CO1.PPI.22687850&amp;isFromPublicArea=True&amp;isModal=False</t>
  </si>
  <si>
    <t>PRESTAR SERVICIOS COMO PROFESIONAL DE MANERA AUTÓNOMA E INDEPENDIENTE EN LA VICERRECTORÍA ACADÉMICA, DESARROLLANDO ACTIVIDADES RELACIONADAS CON LOS PROCESOS Y PROCEDIMIENTOS DEL SUBSISTEMA DE RESPONSABILIDAD SOCIAL Y DEL COMITÉ TÉCNICO DEL SUBSISTEMA DE RESPONSABILIDAD SOCIAL, ASÍ COMO EL SEGUIMIENTO A TRÁMITES EN LÍNEA (SUIT) DE ACUERDO CON EL MARCO NORMATIVO VIGENTE; EN CONCORDANCIA CON EL PLAN DE ACCIÓN 2023, PLAN INDICATIVO 2021-2024 Y PLAN ESTRATÉGICO DE DESARROLLO. 2018-2030.</t>
  </si>
  <si>
    <t xml:space="preserve">1.	Consolidar los reportes cuatrimestrales de los datos de operación de los trámites y otros trámites administrativos OPA´s inscritos en el Sistema Único Integrado de Trámites SUIT. 2.	Formular y acompañar la estrategia de implementación del subsistema de responsabilidad social. 3.	Acompañar la puesta en funcionamiento del observatorio laboral y su articulación con el centro de bienestar institucional y la oficina de egresados. Generar los conceptos académico-administrativos que sean solicitados en los formatos que sean establecido.	 4.	Asistir a las reuniones citadas por la supervisión del contrato relacionadas con su ejecución. 5.	Todas las actividades que por naturaleza de la Vicerrectoría Académica se establezca por parte de la supervisión.	 </t>
  </si>
  <si>
    <t>INGENIERA DE PRODUCCION</t>
  </si>
  <si>
    <t>746_2023</t>
  </si>
  <si>
    <t>YEIMY PAOLA RODRIGUEZ MENDOZA</t>
  </si>
  <si>
    <t>https://community.secop.gov.co/Public/Tendering/ContractNoticePhases/View?PPI=CO1.PPI.22826323&amp;isFromPublicArea=True&amp;isModal=False</t>
  </si>
  <si>
    <t>PRESTAR SERVICIOS PROFESIONALES DE MANERA AUTÓNOMA E INDEPENDIENTE EN LOS PROCESOS ACADÉMICOS Y ADMINISTRATIVOS DE LA UNIDAD DE INVESTIGACIONES DE LA FACULTAD TECNOLÓGICA, EN EL MARCO DEL PROCESO DE GESTIÓN DE INVESTIGACIÓN DE LA UNIVERSIDAD DISTRITAL FRANCISCO JOSÉ DE CALDAS.</t>
  </si>
  <si>
    <t>1.	Elaborar un Plan Individual de Trabajo que permita cumplir con el Objeto del Contrato, de conformidad con los lineamientos dados por la Oficina Asesora de Planeación y Control.  2.	Proyección de los documentos requeridos en el marco de las actividades propias de la Unidad de Investigaciones de la Facultad Tecnológica. 3.	Acompañamiento a las actividades de planeación, ejecución, control y evaluación de los eventos culturales y académicos a cargo de la Unidad de Investigaciones de la Facultad Tecnológica. 4.	Apoyo a las actividades del Comité de Currículo y Calidad y de los diferentes programas académicos de la Facultad Tecnológica.  5.	Apoyo en la formulación de proyectos de investigación sin recursos financieros bajo la Resolución 004 del 2018 de la Facultad Tecnológica. 6.	Apoyo a la elaboración de informes finales y parciales de los proyectos de investigación sin recursos financieros bajo la Resolución 004 del 2018 de la Facultad Tecnológica. 7.	Preparar informes de gestión de los procesos a cargo de la Unidad de Investigaciones y reportarlos a la Decanatura de forma trimestral o cuando sea requerido.  8.	Realizar otras actividades relacionadas con el objeto contractual y que le sean asignadas por el Supervisor y/o Decano.</t>
  </si>
  <si>
    <t>HURTADO CORTES LUINI LEONARDO</t>
  </si>
  <si>
    <t>TECNOLOGÍA INDUSTRIAL</t>
  </si>
  <si>
    <t>UNIDAD DE INVESTIGACIONES FACULTAD DE INGENIERÍA</t>
  </si>
  <si>
    <t>JHINNA PAOLA RAMOS DÍAZ</t>
  </si>
  <si>
    <t>675_2023</t>
  </si>
  <si>
    <t>PAOLA  QUINTERO RODRIGUEZ</t>
  </si>
  <si>
    <t>https://community.secop.gov.co/Public/Tendering/ContractNoticePhases/View?PPI=CO1.PPI.22822289&amp;isFromPublicArea=True&amp;isModal=False</t>
  </si>
  <si>
    <t>PRESTAR SERVICIOS PROFESIONALES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</si>
  <si>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posgrado: Maestría en Ingeniería Civil, Especialización en Gerencia de la Construcción, Especialización en Interventoría y Supervisión de Obras de Construcción.  3. Recopilar información para procesos de autoevaluación con fines de: acreditación y reacreditación de alta calidad, renovación de los registros calificados y seguimiento a planes de mejoramiento del proyecto curricular.  4. Atender los procesos correspondientes de inscripción y matrícula para estudiantes de Posgrados de la Facultad Tecnológica.   5. Gestionar horarios y proyectar carga académica a los docentes de los proyectos Curriculares de Posgrado.   6. Apoyo administrativo para la ejecución de eventos académicos organizados por la coordinación de Posgrados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 los Posgrados.   10. Atender los requerimientos de las distintas dependencias de la Universidad Distrital Francisco José de Caldas y externas a la Universidad, correspondientes a los procesos académicos y administrativos de los posgrados de la Facultad Tecnológica.  11. Asistir a las reuniones que le sean convocadas por el supervisor del contrato y/o el decano de la Facultad.   12. Realizar las funciones propias como secretaria(o) del Consejo Curricular.  13. Realizar otras actividades relacionadas que le sean asignadas por el coordinador de los posgrados y/o el decano de la Facultad.</t>
  </si>
  <si>
    <t>PINEDA JAIMES JORGE ARTURO</t>
  </si>
  <si>
    <t>MAESTRÍA EN INGENIERÍA CIVIL</t>
  </si>
  <si>
    <t>322 - 2023</t>
  </si>
  <si>
    <t>ALBA LUCIA LUNA BELTRAN</t>
  </si>
  <si>
    <t>https://community.secop.gov.co/Public/Tendering/ContractNoticePhases/View?PPI=CO1.PPI.22880667&amp;isFromPublicArea=True&amp;isModal=False</t>
  </si>
  <si>
    <t>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</si>
  <si>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y garantizar la atención a estudiantes, docentes, comunidad universitaria y ciudadanía en general en la información del Proyecto Curricular tanto de pregrado como de extensión por los tres medios como lo son atención directa, correo electrónico y teléfono. 5. Llevar control y gestionar los requerimientos de elementos de consumo. 6. Anunciar al Coordinador todas las llamadas o solicitudes, tomar el mensaje cuando esté ausente e informarle la situación. 7. Asistencia a reuniones que convoque el supervisor.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Realizar las demás actividades que sean asignadas por el supervisor.                               </t>
  </si>
  <si>
    <t>ARTE DANZARIO</t>
  </si>
  <si>
    <t>VARGAS NUÑEZ ANA CECILIA</t>
  </si>
  <si>
    <t xml:space="preserve"> $          8.332.276,00</t>
  </si>
  <si>
    <t>651-2023</t>
  </si>
  <si>
    <t>PEDRO ALEJANDRO PINILLA CASTRO</t>
  </si>
  <si>
    <t>https://community.secop.gov.co/Public/Tendering/ContractNoticePhases/View?PPI=CO1.PPI.22811701&amp;isFromPublicArea=True&amp;isModal=False</t>
  </si>
  <si>
    <t xml:space="preserve">PRESTAR SERVICIOS DE ASESORÍA DE MANERA AUTÓNOMA E INDEPENDIENTE EN LA OFICINA ASESORA DE PLANEACIÓN Y CONTROL, RELACIONADAS CON EL APOYO AL JEFE DE LA DEPENDENCIA PARA DESARROLLAR GERENCIA DE PROYECTOS ESTRATÉGICOS, APOYO A LA SUPERVISIÓN EN LA EJECUCIÓN DE PROYECTOS DE INFRAESTRUCTURA FÍSICA EN LAS DIFERENTES SEDES DE LA UNIVERSIDAD DISTRITAL FRANCISCO JOSÉ DE CALDAS.    </t>
  </si>
  <si>
    <t xml:space="preserve">OBLIGACIONES ESPECÍFICAS DEL CONTRATISTA:  1) ELABORAR UN PLAN INDIVIDUAL DE TRABAJO QUE PERMITA CUMPLIR CON EL OBJETO DEL CONTRATO, DE CONFORMIDAD CON LOS LINEAMIENTOS DADOS POR LA OFICINA ASESORA DE PLANEACIÓN Y CONTROL. 2) COORDINAR Y ASESORAR LA ELABORACIÓN Y ESTRUCTURACIÓN DE LOS DOCUMENTOS QUE SE REQUIERAN EN LA ETAPA PRECONTRACTUAL - CONTRACTUAL - POSTCONTRACTUAL DE LOS PROYECTOS DE OBRA CIVIL, INTERVENTORÍA Y DOTACIÓN DE LA INFRAESTRUCTURA FÍSICA DE LA UNIVERSIDAD.  3) ASESORAR Y ORIENTAR LOS PROCESOS DE CONTRATACIÓN Y EN LA REVISIÓN DE TÉRMINOS DE REFERENCIA, ASÍ COMO SER PARTE DE LOS RESPECTIVOS COMITÉS TÉCNICOS DE EVALUACIÓN Y DE SEGUIMIENTO QUE DESIGNE EL SUPERVISOR, CON EL OBJETIVO DE CONSEGUIR PRODUCTOS DE CALIDAD, DE ACUERDO CON LOS LINEAMIENTOS, METODOLOGÍAS Y NORMATIVIDAD APLICABLE. 4) EMITIR CONCEPTOS TÉCNICOS SOBRE LA EVALUACIÓN DE LOS PLANES, PROGRAMAS Y PROYECTOS DE INVERSIÓN DE LA UNIVERSIDAD DISTRITAL FRANCISCO JOSÉ DE CALDAS, Y SU POSIBLE INCORPORACIÓN EN EL BANCO DE PROYECTOS DE LA UNIVERSIDAD, DE ACUERDO CON LOS LINEAMIENTOS TÉCNICOS Y NORMATIVOS ESTABLECIDOS  5) REVISAR INSUMOS Y RECOMENDACIONES TÉCNICAS, INSTITUCIONALES Y NORMATIVAS REQUERIDAS Y PROYECTAR LOS CONCEPTOS TÉCNICOS, RESPUESTAS, COMUNICACIONES, PROPUESTAS TÉCNICAS, REPORTES, INFORMES, DOCUMENTOS E INVESTIGACIONES RELACIONADAS CON LA FORMULACIÓN, IMPLEMENTACIÓN Y SEGUIMIENTO DE PLANES, POLÍTICAS , PROGRAMAS Y PROYECTOS RELACIONADOS CON LOS ÁMBITOS DE INFRAESTRUCTURA FÍSICA EDUCATIVA, Y LOS DEMÁS ASUNTOS ASOCIADOS, EN COORDINACIÓN CON LAS DIFERENTES UNIDADES PARA ATENDER A ORGANISMOS DE CONTROL Y ENTIDADES INTERNAS O EXTERNAS, DE CONFORMIDAD CON LOS PROCEDIMIENTOS INSTITUCIONALES.  6) REALIZAR SEGUIMIENTO Y ACOMPAÑAMIENTO EN LA EJECUCIÓN LOS PROYECTOS DE OBRA CIVIL, INTERVENTORÍA Y DOTACIÓN QUE LE SEAN ASIGNADOS EN LAS DIFERENTES SEDES DE LA UNIVERSIDAD.  7) REALIZAR UN ANÁLISIS TÉCNICO DEL AVANCE DE LOS DIFERENTES PROYECTOS DE INFRAESTRUCTURA Y/O DOTACIÓN, Y BRINDAR CONCEPTO PARA ORIENTAR SU DESARROLLO Y LOGRAR EL CUMPLIMIENTO CON LOS RECURSOS Y PLAZOS PACTADOS.  8) REALIZAR ACOMPAÑAMIENTO DESDE LOS ASPECTOS TÉCNICOS A LAS REUNIONES DE OBRA CIVIL, COMITÉS, CITACIÓN DE DIFERENTES DEPENDENCIAS, EMPRESAS O ENTES GUBERNAMENTALES; MANTENIENDO INFORMADA A LA OFICINA ASESORA DE PLANEACIÓN Y CONTROL, Y REALIZANDO SEGUIMIENTO AL CUMPLIMIENTO DE TAREAS SEGÚN SEA ASIGNADO.  9) ASISTIR A LAS REUNIONES DE CARÁCTER TÉCNICO DE LOS PROYECTOS ASIGNADOS EN REPRESENTACIÓN DE LA OFICINA ASESORA DE PLANEACIÓN EN PRO DEL CUMPLIMIENTO DE LOS OBJETIVOS TRAZADOS POR ESTA DEPENDENCIA.  10) ASESORAR Y APOYAR LA ELABORACIÓN DE LOS INFORMES DE AVANCE DE LOS PROYECTOS ASIGNADOS E INFORMES DE GESTIÓN INSTITUCIONAL QUE LE SEAN SOLICITADOS, QUE INCLUYAN PRESENTACIONES, INDICADORES DE GESTIÓN, REGISTRO DE AVANCE EN LA EJECUCIÓN DE LOS PROYECTOS, ENTRE OTROS.  11) COORDINAR Y ASESORAR LAS ACCIONES NECESARIAS PARA DOCUMENTAR, SOCIALIZAR Y TRANSFERIR EL CONOCIMIENTO RELACIONADO CON EL DESARROLLO DE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CUMPLIENDO CON LAS DIRECTRICES DEL SIGUD.  12)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13) COLABORAR CON CUALQUIER OTRA ACTIVIDAD RELACIONADA CON EL OBJETO DE ESTE CONTRATO Y QUE LE SEAN ASIGNADAS POR EL SUPERVISOR    </t>
  </si>
  <si>
    <t>GERENCIA INTEGRAL DE OBRAS</t>
  </si>
  <si>
    <t>1096-2023</t>
  </si>
  <si>
    <t xml:space="preserve">MIREYA ROCIO PRADO </t>
  </si>
  <si>
    <t>https://community.secop.gov.co/Public/Tendering/ContractNoticePhases/View?PPI=CO1.PPI.22860384&amp;isFromPublicArea=True&amp;isModal=False</t>
  </si>
  <si>
    <t>PRESTAR LOS SERVICIOS TÉCNICOS DE MANERA AUTÓNOMA E INDEPENDIENTE EN LA GESTIÓN ADMINISTRATIVA, ACADEMICA Y COMUNICACIONAL DEL PROYECTO CURRICULAR DE ARCHIVÍSTICA Y GESTIÓN DOCUMENTAL DE LA FACULTAD DE CIENCIAS Y EDUCACIÓN.</t>
  </si>
  <si>
    <t>ACTIVIDADES ESPECÍFICAS: 1. Apoyar a la coordinación en la elaboración de horarios, inscripciones, adiciones, cancelaciones, carga académica, registros de notas, novedades y transferencias, 2. Apoyar en la realización de estudios de reintegro, homologaciones, bajo rendimiento y vida académica de los estudiantes Apoyo en el proceso de entrevista estudiantes nuevos, 3. Realizar actividades administrativas de apoyo a la docencia, cumplidos y demás, 4.Apoyar la gestión de la contratación de docentes de vinculación especial, incluyendo las convocatorias abreviadas que el proyecto curricular requiera, 5. Elaborar informes de acuerdo con los requerimientos hechos por la coordinación, 6. Apoyar el proceso de verificación de los planes de trabajo de los docentes de acuerdo a la normatividad vigente, 7. Realizar actividades administrativas de apoyo a la docencia, cumplidos, informes y demás. 8. Elaborar informes de gestión. 9. Apoyar el proceso de evaluación docente, 10.  Atención a la comunidad Universitaria y externos, por medio de correo electrónico, telefónicamente y personalmente, 11.Manejo de las redes de comunicación, como Facebook y página web, 12. Y demás funciones conexas y complementarias a la naturaleza del objeto del contrato y la propuesta de servicios presentada por el contratista, que imparta el supervisor al contratista (DFCE-05-2023)</t>
  </si>
  <si>
    <t>VALLEJO SIERRA RUTH HELENA</t>
  </si>
  <si>
    <t>ARCHIVÍSTICA Y GESTIÓN DE LA INFORMACIÓN DIGITAL</t>
  </si>
  <si>
    <t>CARLOS ROBERTO SAN MARTÍN RUÍZ</t>
  </si>
  <si>
    <t xml:space="preserve"> $          9.573.255,00</t>
  </si>
  <si>
    <t>1025-1</t>
  </si>
  <si>
    <t>NADYESDA ELIANA FONTECHA LOPEZ</t>
  </si>
  <si>
    <t>https://community.secop.gov.co/Public/Tendering/ContractNoticePhases/View?PPI=CO1.PPI.22899325&amp;isFromPublicArea=True&amp;isModal=False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</si>
  <si>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</si>
  <si>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técnicamente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computo discriminando, fechas, horario, usuario y novedades. 10- Reportar oportunamente al supervisor del contrato el daño o novedad en el funcionamiento d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t>
  </si>
  <si>
    <t>HAYDER OSVALDO BAUTISTA HERRERA</t>
  </si>
  <si>
    <t>688_2023</t>
  </si>
  <si>
    <t>EVELYN ROCIO ESCOBAR MONROY</t>
  </si>
  <si>
    <t>https://community.secop.gov.co/Public/Tendering/ContractNoticePhases/View?PPI=CO1.PPI.22833205&amp;isFromPublicArea=True&amp;isModal=False</t>
  </si>
  <si>
    <t>PRESTAR SERVICIOS DE APOYO TÉCNICO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</si>
  <si>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 técnico en los procesos académicos y administrativos del proyecto curricular de Ingeniería Mecánica articulado por ciclos Propedéuticos con Tecnología en Mecánica Industrial.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</si>
  <si>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681 - 2023</t>
  </si>
  <si>
    <t>LUZ MARINA LARA SANTANA</t>
  </si>
  <si>
    <t>https://community.secop.gov.co/Public/Tendering/ContractNoticePhases/View?PPI=CO1.PPI.22878757&amp;isFromPublicArea=True&amp;isModal=False</t>
  </si>
  <si>
    <t>PRESTAR SERVICIOS PROFESIONALES DE MANERA AUTÓNOMA E INDEPENDIENTE EN LA SECRETARÍA ACADÉMICA DE LA FACULTAD DE ARTES ASAB DESARROLLANDO ACTIVIDADES DE APOYO INTELECTUAL Y DE GESTIÓN A CARGO DE ESTA DEPENDENCIA PARA EL ADECUADO FUNCIONAMIENTO DEL PROCESO DE ADMISIONES, REGISTRO Y CONTROL Y GESTIÓN DOCENTE DE LA UNIVERSIDAD DISTRITAL FRANCISCO JOSÉ DE CALDAS.</t>
  </si>
  <si>
    <t>Actividades Específicas 1. Apoyar el estudio de la normatividad vigente conforme a normas, acuerdos, circulares, resoluciones, estatutos orgánicos, decretos y leyes aplicables en los asuntos de la Secretaría Académica. 2. Proyectar los cronogramas de las actividades de la secretaría académica durante los dos periodos académicos relacionados con: ceremonia de grados, matrículas de honor, reingresos, transferencias y demás temas académicos. 3. Preparar la agenda del Consejo de Facultad con base en los temas de competencia de ese cuerpo colegiado, los radicados por el decano y las dependencias, y los temas pendientes. 4. Proyección de respuesta y trámite de los casos que correspondan al Consejo de Facultad. 5. Consolidar y reportar los indicadores requeridos por las dependencias de la Universidad o entes de control. 6. Asistir, recopilar información, consolidar los soportes y elaborar las actas de Consejo de Facultad. 7. Proyectar y dar trámite sobre las decisiones del Consejo de Facultad según los lineamientos brindados. 8. Elaborar las certificaciones solicitadas por estudiantes y egresados. 9.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10. Manejar el SDQS. 11. Realizar el apoyo profesional a la secretaría del Comité de Publicaciones de la facultad, elaborar las respectivas actas y oficiar las decisiones que se tomen. 12. Atender a la comunidad universitaria y ciudadanía en general, por los tres medios, como lo son atención directa, correo electrónico y teléfono, en los horarios acordados por el supervisor del contrato y la facultad de artes ASAB. 13. Asistencia a reuniones que convoque el supervisor. 14. Realizar las demás actividades que sean asignadas por el supervisor.</t>
  </si>
  <si>
    <t>SECRETARÍA ACADÉMICA FACULTAD DE ARTES - ASAB</t>
  </si>
  <si>
    <t>MURILLO VILLALBA MARCO ELI</t>
  </si>
  <si>
    <t>880-2023</t>
  </si>
  <si>
    <t>MIRYAN SUSAN BERNAL PENAGOS</t>
  </si>
  <si>
    <t>https://community.secop.gov.co/Public/Tendering/ContractNoticePhases/View?PPI=CO1.PPI.22776376&amp;isFromPublicArea=True&amp;isModal=False</t>
  </si>
  <si>
    <t>PRESTAR LOS SERVICIOS TÉCNICOS, DE MANERA AUTÓNOMA E INDEPENDIENTE EN LA GESTIÓN ACADÉMICO ADMINISTRATIVA DE LA SECRETARÍA ACADÉMICA DE LA FACULTAD DE CIENCIAS Y EDUCACIÓN.</t>
  </si>
  <si>
    <t xml:space="preserve">ACTIVIDADES ESPECÍFICAS: 1. Colaborar con la atención al público y manejo adecuado de la información de la secretaría académica para orientar debidamente a los estudiantes y comunidad en general, 3. Proyectar las respuestas que requiera el consejo de facultad y la secretaría académica según,  4. directrices del supervisor de la dependencia, 5. Elaborar bases de datos y administrar el archivo de la documentación que se lleva, conforme al desarrollo de sus actividades, 6. Proyectar respuestas a las solicitudes de verificación de títulos que presenten las autoridades competentes (secretaría de educación distrital y ministerio de educación nacional), 7.  Y demás funciones conexas y complementarias con la naturaleza del objeto del contrato, y la propuesta de servicios presentada por el contratista, que imparta el supervisor o el contratante. </t>
  </si>
  <si>
    <t>1103-2023</t>
  </si>
  <si>
    <t>BLANCA MYRIAM VELANDIA DURAN</t>
  </si>
  <si>
    <t>https://community.secop.gov.co/Public/Tendering/ContractNoticePhases/View?PPI=CO1.PPI.22861409&amp;isFromPublicArea=True&amp;isModal=False</t>
  </si>
  <si>
    <t>PRESTAR LOS SERVICIOS TÉCNICOS, DE MANERA AUTÓNOMA E INDEPENDIENTE EN LA GESTIÓN ADMINISTRATIVA, ACADÉMICA Y COMUNICACIONAL DE LA MAESTRÍA EN COMUNICACIÓN - EDUCACIÓN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</si>
  <si>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 Apoyar la elaborar de informes de gestión, 6. 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        Y demás funciones conexas y complementarias a la naturaleza del objeto del contrato y la propuesta de servicios presentada por el contratista, que imparta el supervisor.</t>
  </si>
  <si>
    <t>GUERRERO NIETO CARMEN HELENA</t>
  </si>
  <si>
    <t>SIN TITULO</t>
  </si>
  <si>
    <t>MAESTRÍA EN COMUNICACIÓN - EDUCACIÓN</t>
  </si>
  <si>
    <t>634-2023</t>
  </si>
  <si>
    <t>RONALD FERNANDO MORALES  SIERRA</t>
  </si>
  <si>
    <t>https://community.secop.gov.co/Public/Tendering/ContractNoticePhases/View?PPI=CO1.PPI.22754371&amp;isFromPublicArea=True&amp;isModal=False</t>
  </si>
  <si>
    <t>PRESTAR SUS SERVICIOS PROFESIONALES DE MANERA AUTÓNOMA E INDEPENDIENTE, EN EL MARCO DE LOS PLANES, PROGRAMAS Y PROYECTOS PRESTANDO APOYO A LA SECRETARIA GENERAL EN LOS PROCESOS ASOCIADOS A LA GESTIÓN DE NOTIFICACIONES Y COMUNICACIÓN DE LOS ACTOS ADMINISTRATIVOS SUSCRITOS POR LOS ÓRGANOS DE DIRECCIÓN Y LA RECTORÍA, ACTUALIZACION DEL NORMOGRAMA, LOS PROCESOS JURÍDICOS EN QUE INTERVIENE LA DEPENDENCIA Y LAS DEMAS ACTIVIDADES QUE SE ASIGNEN EN FUNCIÓN DE APOYO A LA DEPENDENCIA EN RELACION CON EL OBJETO.</t>
  </si>
  <si>
    <t>Actividades: 1-   Gestionar las citaciones para notificaciones personales, a través de medios virtuales o por aviso respecto de Resoluciones y Actos Administrativos de Rectoría y Órganos de Dirección. 2. Crear los repositorios de información de los actos administrativos y soportes documentales de las notificaciones. 3. Elabora la matriz de seguimiento de las notificaciones y /o comunicaciones de los actos administrativos de los diferentes óranos de dirección de la universidad. 4 -Apoyar jurídicamente los trámites relacionados con constancias de ejecutoria de los actos administrativos publicados en el Sistema de Información de la Secretaría General 5. Apoyar a la Secretaria General en sus actuaciones jurídicas. 6. Apoyar el desarrollo de las reuniones del Consejo de Participación Universitaria y Procesos Electorales.  7-  Proyectar o tramitar los Acuerdos, las Resoluciones y demás actos oficiales de conformidad con los estatutos y normas legales. 8. Presentar los informes, estadísticas y reportes que sean requeridos y que den cuenta de la gestión y actividades realizadas durante el periodo. 9. Tramitar oportunamente las PQRS que le sean asignadas. 10. Las demás que por asignación del secretario (a) se adelanten en la dependencia en relación con el objeto contractual.</t>
  </si>
  <si>
    <t>652-2023</t>
  </si>
  <si>
    <t>CARLOS ORLANDO DÍAZ JIMÉNEZ</t>
  </si>
  <si>
    <t>https://community.secop.gov.co/Public/Tendering/ContractNoticePhases/View?PPI=CO1.PPI.22863008&amp;isFromPublicArea=True&amp;isModal=False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</si>
  <si>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</si>
  <si>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1. Atención a los requerimientos de mantenimiento, instalación y soporte personalizado a usuarios finales  de las áreas administrativas (administración central) en Software y Hardware de equipos de oficina y periféricos. Dar instrucción de uso 2. Creación, revisión e instalación de imagen de computadores  con software licenciado o freeware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 requiera y realizar recuperación de la información a partir de los mismos 5. participar en la definición, elaboración y evaluación de especificaciones técnicas equipos, periféricos, componentes, dispositivos y software de computadores a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 10. Las demás funciones asignadas que correspondan a la naturaleza del contrato. las actividades se desarrollaran en las diferentes sedes según sea requerido</t>
  </si>
  <si>
    <t>TECNICO EN ELECTRONICA</t>
  </si>
  <si>
    <t>849-2023</t>
  </si>
  <si>
    <t>JORGE HUMBERTO MORALES MORENO</t>
  </si>
  <si>
    <t>https://community.secop.gov.co/Public/Tendering/ContractNoticePhases/View?PPI=CO1.PPI.22841917&amp;isFromPublicArea=True&amp;isModal=False</t>
  </si>
  <si>
    <t>PRESTAR SERVICIOS PROFESIONALES DE MANERA AUTÓNOMA E INDEPENDIENTE EN LA DIVISIÓN DE RECURSOS FÍSICOS, APOYANDO EL DESARROLLANDO DE ACTIVIDADES DE: PLANEACIÓN, SEGUIMIENTO A LA EJECUCIÓN E IDENTIFICACIÓN DE OPORTUNIDADES DE MEJORA EN PROYECTOS RELACIONADOS CON LA ADECUACIÓN FÍSICA DE LA UNIVERSIDAD, QUE PERMITAN LA REALIZACIÓN DE LAS ACTIVIDADES ACADÉMICAS Y ADMINISTRATIVAS EN LA SEDE A CARGO; SEGUIMIENTO Y CERTIFICANDO LA EJECUCIÓN DE LOS CONTRATOS INCLUIDOS EN LOS PLANES DE CONTRATACIÓN DE LA UNIVERSIDAD; ELABORACIÓN Y PRESENTACIÓN DE INFORMES DE GESTIÓN; SEGUIMIENTO Y CONTROL A LOS RECURSOS ADMINISTRATIVOS, LOGÍSTICOS Y OPERATIVOS DE LA SEDE A CARGO; Y PARTICIPACIÓN EN REUNIONES DE MEJORAMIENTO EN CONTRATOS DE MANTENIMIENTO ASOCIADOS A LA SEDE A CARGO, EN EL MARCO DE LOS PROGRAMAS Y PROYECTOS DE LA DIVISIÓN.</t>
  </si>
  <si>
    <t>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</si>
  <si>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DIVISION DE RECURSOS FISICOS</t>
  </si>
  <si>
    <t>565-2023</t>
  </si>
  <si>
    <t>SANTIAGO  LOPEZ GOMEZ</t>
  </si>
  <si>
    <t>https://community.secop.gov.co/Public/Tendering/ContractNoticePhases/View?PPI=CO1.PPI.22805839&amp;isFromPublicArea=True&amp;isModal=False</t>
  </si>
  <si>
    <t>EN VIRTUD DEL PRESENTE CONTRATO, EL CONTRATISTA SE COMPROMETE A PRESTAR SUS SERVICIOS TÉCNICOS DE MANERA AUTÓNOMA E INDEPENDIENTE EN LA RED DE DATOS UDNET , EN EL DESARROLLO DE LAS LABORES OPERATIVAS Y TÉCNICAS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</si>
  <si>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255286801. Participación en la administración, gestión mejoramiento y actualización de los servidores basados en el sistema operativo GNU/Linux para distribución de servicios ofrecidos por UDNET.  2. Atender, dar solución o escalar solicitudes de usuario final relacionados con plataformas computacionales administradas por la Red de Datos. 3. Proponer, programar y participar en capacitaciones referentes a temas asociados a TI. 4. Asistir a las reuniones que sean requeridas manteniendo informada a la dependencia. 5. Actualizar las hojas de vida e instructivos de las plataformas tecnológicas y de los equipos servidores que se gestionan desde UDNET. 6. Gestionar el sistema de respaldo y recuperación de los equipos servidores, de acuerdo con las políticas establecidas por UDNET.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Aportar en los  informes y documentación técnica relacionadas del área.  9. Participar en la gestión de los sistemas de seguridad informática e identificar las vulnerabilidades físicas y lógicas que se tienen, aplicando las políticas y buenas prácticas de seguridad de la información.   10. Apoyo a la implementación, mejoramiento y documentación de las aplicaciones necesarias para la modernización de los servicios del área.  11. Apoyo en la elaboración, revisión y evaluación de especificaciones técnicas de equipos servidores, sistemas de computación y software. 12. Participar  en la  gestión y monitoreo de servidores. 13. Gestionar la plataforma colaborativa institucional prestada por la Red de Datos UDNET.  14. Participar en la gestión de los sistemas de trabajo remoto y virtual. 15. Las demás actividades que sean asignadas por la naturaleza del contrato de acuerdo a la propuesta de servicios.</t>
  </si>
  <si>
    <t>1106-2023</t>
  </si>
  <si>
    <t>ADRIANA ALEXANDRA AYALA BEJARANO</t>
  </si>
  <si>
    <t>https://community.secop.gov.co/Public/Tendering/ContractNoticePhases/View?PPI=CO1.PPI.22861946&amp;isFromPublicArea=True&amp;isModal=False</t>
  </si>
  <si>
    <t>PRESTAR LOS SERVICIOS TÉCNICOS DE MANERA AUTÓNOMA E INDEPENDIENTE EN LA GESTIÓN ADMINISTRATIVA, ACADÉMICA Y COMUNICACIONAL DE LA MAESTRÍA EN DESARROLLO HUMANO Y EDUCACIÓN SOCIO AFECTIVA DE LA FACULTAD DE CIENCIAS Y EDUCACIÓN.</t>
  </si>
  <si>
    <t>ACTIVIDADES ESPECÍFICAS: 1.  Asistir la elaboración de horarios, inscripciones, adiciones, cancelaciones, carga académica, registros de notas, novedades y transferencias, 2. Orientar la gestión de la contratación de docentes de vinculación especial, incluyendo las convocatorias abreviadas que el proyecto curricular requiera, 3. Colaborar con la elaboración de informes de acuerdo con los requerimientos hechos por la coordinación, 4. Coadyuvar en las actividades administrativas referente docencia, cumplidos, informes y demás, 5. Manejo de las redes de comunicación, como Facebook y página web, 6. Apoyar la gestión administrativa del Consejo Curricular (asistencia y elaboración de actas, 7. y respuestas), 8. Apoyar la gestión administrativa del programa curricular, con relación a lo que corresponda de Currículo y Calidad, 9.Proyectar y realizar el seguimiento del presupuesto asignado al proyecto curricular y apoyar la organización de los eventos que se realicen, 10. Organizar y controlar el archivo físico y digital de los documentos, 11. Atención a la comunidad Universitaria y externos, por medio de correo electrónico, telefónica y personalmente, 12. Y demás funciones conexas y complementarias a la naturaleza del objeto del contrato y la propuesta de servicios presentada por el contratista, que imparta el supervisor. (DFCE- 05-2023)</t>
  </si>
  <si>
    <t xml:space="preserve">LIC. EN HUMANIDADES Y LENGUA CASTELLANA </t>
  </si>
  <si>
    <t>450-2023</t>
  </si>
  <si>
    <t>BRAYAN HUMBERTO RAMÍREZ PEÑA</t>
  </si>
  <si>
    <t>https://community.secop.gov.co/Public/Tendering/ContractNoticePhases/View?PPI=CO1.PPI.22854120&amp;isFromPublicArea=True&amp;isModal=False</t>
  </si>
  <si>
    <t>1. Formular, diseñar, planear y ejecutar proyectos de telecomunicaciones, realizando seguimiento y documentación  2. Administrar, gestionar y monitorear la infraestructura de telecomunicaciones, principalmente la solución WAN e infraestructura de Data Center y telecomunicaciones. 3. Generar y controlar el inventario y realizar reportes técnicos 4. Realizar asesoría y seguimiento técnico de contratos de tecnología en su ejecución, manejo de proveedores, cumplimiento y exigencia de garantías, presentando informes periódicos. 5. Proponer, programar y participar en capacitaciones referentes a temas asociados a TI. 6. Atender, dar solución o escalar solicitudes de usuario final. Realizar instalación de TI y de infraestructura asociada. 7. Adelantar procesos precontractuales en cuanto a: Definir, elaborar y evaluar especificaciones técnicas, realizar estudios de mercado, presentar informes. 8. Elaborar informes de gestión, relacionados con el desempeño y logros del área y realizar la consolidación de los mismos. 9. Asistir, participar y aportar desde los aspectos técnicos en reuniones, o comités; mantener informada al área y hacer seguimiento. 10. Proponer y participar en la elaboración, implementación y seguimiento de planes y políticas. 11. Realizar monitoreo de la infraestructura de TI administrada por UDNET, atender alertas y escalar. 12. Programar y realizar mantenimiento y soporte a la infraestructura.  Generar informes. 13. Coordinar, asignar tareas al equipo de trabajo del área y controlar el cumplimiento. 14. Hacer revisión técnica de los proyectos de infraestructura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</si>
  <si>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INGENIERO EN TELECOMUNICACIONES</t>
  </si>
  <si>
    <t>ANDERSON CAMILO VILLARREAL DIAZ</t>
  </si>
  <si>
    <t>540-2023</t>
  </si>
  <si>
    <t>VIVIANA  TARAZONA TARAZONA</t>
  </si>
  <si>
    <t>https://community.secop.gov.co/Public/Tendering/ContractNoticePhases/View?PPI=CO1.PPI.22806284&amp;isFromPublicArea=True&amp;isModal=False</t>
  </si>
  <si>
    <t>1. Administrar, gestionar y monitorear la infraestructura de telecomunicaciones, especialmente la infraestructura de Data Center, cuartos de técnicos de telecomunicaciones y sistemas de cableado de datos. 2. Participar en la implementación y seguimiento de proyectos de telecomunicaciones. 3. Levantar y mantener actualizada información técnica de la infraestructura de telecomunicaciones y del inventario 4. Realizar asesoría y seguimiento técnico de contratos de tecnología en su ejecución, cumplimiento y exigencia de garantías presentando informes. 5. Proponer, programar y participar en capacitaciones de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13. Coordinar, asignar tareas al equipo de trabajo del área y controlar el cumplimiento de las mismas. 14. Hacer revisión técnica de los distintos proyectos de infraestructura de telecomunicaciones,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</si>
  <si>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INGENIERA ELECTRÓNICA</t>
  </si>
  <si>
    <t>697_2023</t>
  </si>
  <si>
    <t>WILSON  BENAVIDES VILLAMARIN</t>
  </si>
  <si>
    <t>https://community.secop.gov.co/Public/Tendering/ContractNoticePhases/View?PPI=CO1.PPI.22832759&amp;isFromPublicArea=True&amp;isModal=False</t>
  </si>
  <si>
    <t>PRESTAR SERVICIOS DE APOYO ASISTENCIAL DE MANERA AUTÓNOMA E INDEPENDIENTE EN LA EJECUCIÓN DE ACTIVIDADES DE REPARACIONES LOCATIVAS QUE REQUIERAN INTERVENCIÓN MENOR, ACORDES A LOS REQUERIMIENTOS DE LAS DEPENDENCIAS DE LA FACULTAD TECNOLÓGICA, EN EL MARCO DE LA GESTIÓN DE INFRAESTRUCTURA FÍSICA DE LA UNIVERSIDAD DISTRITAL FRANCISCO JOSÉ DE CALDAS</t>
  </si>
  <si>
    <t>878-2023</t>
  </si>
  <si>
    <t>JULIO ISMAEL PALOMINO ARRIETA</t>
  </si>
  <si>
    <t>https://community.secop.gov.co/Public/Tendering/ContractNoticePhases/View?PPI=CO1.PPI.22842292&amp;isFromPublicArea=True&amp;isModal=False</t>
  </si>
  <si>
    <t>PRESTAR SERVICIOS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</si>
  <si>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</si>
  <si>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TECNICO EN COMERCIO EXTERIOR</t>
  </si>
  <si>
    <t>284-2023</t>
  </si>
  <si>
    <t>MARLA  GUTIERREZ ALFONSO</t>
  </si>
  <si>
    <t>https://community.secop.gov.co/Public/Tendering/ContractNoticePhases/View?PPI=CO1.PPI.22627109&amp;isFromPublicArea=True&amp;isModal=False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</si>
  <si>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</si>
  <si>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t>
  </si>
  <si>
    <t>718-2023</t>
  </si>
  <si>
    <t>YESID MAURICIO ROMERO</t>
  </si>
  <si>
    <t>https://community.secop.gov.co/Public/Tendering/ContractNoticePhases/View?PPI=CO1.PPI.22792062&amp;isFromPublicArea=True&amp;isModal=False</t>
  </si>
  <si>
    <t xml:space="preserve">1.Elaborar un Plan Individual de Trabajo que permita cumplir con el Objeto del Contrato, de conformidad con los formatos dados por la Oficina Asesora de Planeación y Control y las obligaciones del contrato.  2.Planear, ejecutar, elaborar y liderar las auditorías y seguimientos que le sean asignados en el marco del Programa Anual de Auditorías en los temas financieros, gestión administrativa, banco de programas y proyectos y de planeación institucional. 3.Responder a los requerimientos de organismos de control y vigilancia y las demás solicitudes que sean asignada por el supervisor.  4.Asesorar y acompañar a las dependencias en los diferentes temas a su cargo conforme a la asignación realizada por el supervisor. 5.Apoyar a la oficina en la realización de actividades tendientes al cumplimiento de los roles y el plan de acción. 6.Elaborar el informe de seguimiento a los planes de mejoramiento internos y externos que se requieran en la plataforma SISIFO. 7.Asistir y participar en las reuniones programadas por la dependencia y el supervisor del contrato. 8.	Presentar los demás informes que se requieran por la supervisión del contrato y que estén acordes con su objeto contractual. </t>
  </si>
  <si>
    <t>GESTION DE PROYECTOS / AVALUOS</t>
  </si>
  <si>
    <t>CARLOS ARTURO YEE DE LA BARCA</t>
  </si>
  <si>
    <t>448-2023</t>
  </si>
  <si>
    <t xml:space="preserve">ALVARO  RODRIGUEZ </t>
  </si>
  <si>
    <t>https://community.secop.gov.co/Public/Tendering/ContractNoticePhases/View?PPI=CO1.PPI.22853925&amp;isFromPublicArea=True&amp;isModal=False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</si>
  <si>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</si>
  <si>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3. Asistir actividades de mantenimiento, soporte e instalación de equipos de TI y su infraestructura. 4. Participar en la implementación y seguimiento de proyectos de telecomunicaciones y de seguridad.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Exigir de garantías.  8. Asistir y participar en reuniones, comités, citación de diferentes dependencias, empresas o entes gubernamentales; manteniendo informada a la Red de Datos y al área de telecomunicaciones, haciendo seguimiento a cumplimiento de tareas. 9. Participar en la implementación y seguimiento de planes de mejoramiento, mantenimiento, contingencia, simulacros y políticas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14. Las demás funciones asignadas que correspondan a la naturaleza del contrato</t>
  </si>
  <si>
    <t>680_2023</t>
  </si>
  <si>
    <t>KELLY  NATALIA PATIÑO APONTE</t>
  </si>
  <si>
    <t>https://community.secop.gov.co/Public/Tendering/ContractNoticePhases/View?PPI=CO1.PPI.22832771&amp;isFromPublicArea=True&amp;isModal=False</t>
  </si>
  <si>
    <t>PRESTAR SERVICIOS DE APOYO TÉCNICO DE MANERA AUTÓNOMA E INDEPENDIENTE PARA LA GESTIÓN DE LOS PROCESOS ACADÉMICOS Y ADMINISTRATIVOS PROPIOS DE LA COORDINACIÓN DE LOS PROGRAMAS ACADÉMICOS DE TECNOLOGÍA EN GESTIÓN DE LA PRODUCCIÓN INDUSTRIAL E INGENIERÍA DE PRODUCCIÓN,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</si>
  <si>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Tecnología en Gestión de la Producción Industrial e Ingeniería en producción.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</si>
  <si>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TECNOLOGIA EN INDUSTRIAL</t>
  </si>
  <si>
    <t>QUINTERO REYES RODRIGO</t>
  </si>
  <si>
    <t>989-2023</t>
  </si>
  <si>
    <t>FRANCISCO ARMANDO CALDERON MURCIA</t>
  </si>
  <si>
    <t>https://community.secop.gov.co/Public/Tendering/ContractNoticePhases/View?PPI=CO1.PPI.22810405&amp;isFromPublicArea=True&amp;isModal=False</t>
  </si>
  <si>
    <t>PRESTAR SUS SERVICIOS PROFESIONALES EN LA SECCIÓN DE BIBLIOTECA DE LA UNIVERSIDAD DISTRITAL FRANCISCO JOSÉ DE CALDAS, PARA LA PLANIFICACIÓN, PROYECCIÓN, ORGANIZACIÓN Y GESTIÓN ADMINISTRATIVA Y DE LA EJECUCIÓN PRESUPUESTAL DEL RUBRO DE FUNCIONAMIENTO (CPS Y NÓMINA)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</si>
  <si>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las acciones pertinentes para la proyección y gestión de las necesidades del Plan de Acción de Funcionamiento (Contratistas) para la vigencia futura de acuerdo a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a la naturaleza del contrato 8. Y demás actividades que sean asignadas por la naturaleza del contrato y de acuerdo a las necesidades del Sistema de Bibliotecas.</t>
  </si>
  <si>
    <t>CHISABA PEREIRA CRISTIAN ALEJANDRO</t>
  </si>
  <si>
    <t>313 - 2023</t>
  </si>
  <si>
    <t>NANCY PATRICIA ORTIZ ORTIZ</t>
  </si>
  <si>
    <t>https://community.secop.gov.co/Public/Tendering/ContractNoticePhases/View?PPI=CO1.PPI.22885837&amp;isFromPublicArea=True&amp;isModal=False</t>
  </si>
  <si>
    <t>PRESTAR SERVICIOS PROFESIONALES DE MANERA AUTÓNOMA E INDEPENDIENTE EN EL PROYECTO CURRICULAR DE ARTE DANZARIO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</si>
  <si>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</si>
  <si>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PROFESIONAL EN RELACIONES PUBLICAS</t>
  </si>
  <si>
    <t>886-2023</t>
  </si>
  <si>
    <t>JOSÉ WILMER GARCÍA BÁEZ</t>
  </si>
  <si>
    <t>https://community.secop.gov.co/Public/Tendering/ContractNoticePhases/View?PPI=CO1.PPI.22843748&amp;isFromPublicArea=True&amp;isModal=False</t>
  </si>
  <si>
    <t xml:space="preserve">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 </t>
  </si>
  <si>
    <t>1052-2023</t>
  </si>
  <si>
    <t>LUIS GUILLERMO MUÑOZ ANGULO/FUNDACIÓN UNIVERSIDAD AUTÓNOMA DE COLOMBIA</t>
  </si>
  <si>
    <t>NO APLICA</t>
  </si>
  <si>
    <t>https://community.secop.gov.co/Public/Tendering/ContractNoticePhases/View?PPI=CO1.PPI.22861418&amp;isFromPublicArea=True&amp;isModal=False</t>
  </si>
  <si>
    <t>132 132. Arrendamiento de bienes inmuebles</t>
  </si>
  <si>
    <t>LA UNIVERSIDAD DISTRITAL FRANCISCO JOSÉ DE CALDAS REQUIERE UN INMUEBLE EN LA MODALIDAD DE ARRIENDO, QUE CUMPLA CON LA TOTALIDAD DE LOS REQUISITOS PARA EL CORRECTO FUNCIONAMIENTO DE LOS DIFERENTES PROGRAMAS DE PREGRADO Y POSGRADOS DE LAS FACULTADES DE CIENCIAS Y EDUCACIÓN, FACULTAD DE CIENCIAS MATEMÁTICAS Y NATURALES Y DEMÁS DEPENDENCIAS QUE REQUIERA LA UNIVERSIDAD DISTRITAL FRANCISCO JOSÉ DE CALDAS.</t>
  </si>
  <si>
    <t>BV</t>
  </si>
  <si>
    <t>Contrato de  Arrendamiento</t>
  </si>
  <si>
    <t>JESSICA PAOLA CASTRO GOMEZ</t>
  </si>
  <si>
    <t>https://community.secop.gov.co/Public/Tendering/ContractNoticePhases/View?PPI=CO1.PPI.22841912&amp;isFromPublicArea=True&amp;isModal=False</t>
  </si>
  <si>
    <t>PRESTAR SERVICIOS PROFESIONALES DE MANERA AUTÓNOMA E INDEPENDIENTE EN LA DIVISIÓN DE RECURSOS FÍSICOS, REALIZANDO SEGUIMIENTO, CONTROL Y ACTUALIZACIÓN DE LAS NORMAS AMBIENTALES VIGENTES DIRIGIDAS A NUEVOS PROCESOS CONTRACTUALES DE FUNCIONAMIENTO E INVERSIÓN DENTRO DE LOS ESTUDIOS DE CONVENIENCIA Y OPORTUNIDAD; DESARROLLAR METODOLOGÍAS QUE MITIGUEN EL IMPACTO DE LOS POSIBLES FACTORES DE RIESGO AMBIENTAL QUE SE PRESENTEN EN LA UNIVERSIDAD; IMPLEMENTAR PROCESOS, PROCEDIMIENTOS Y PROTOCOLOS AMBIENTALES QUE BENEFICIE UNA GESTIÓN DE RIESGO, EN EL MARCO DE LOS PROGRAMAS Y PROYECTOS DE LA DIVISIÓN. REALIZAR LA RESPECTIVA PUBLICIDAD A TRAVÉS DE LA PLATAFORMA SECOP II DE LOS PROCESOS CONTRACTUALES BAJO LA MODALIDAD DE CONTRATACIÓN DIRECTA REALIZADOS POR LA DIVISIÓN</t>
  </si>
  <si>
    <t xml:space="preserve">1. Implementar procesos y protocolos ambientales que beneficie una gestión, administrativa y operativa en busca de minimizar factores de riesgo ante situaciones que se puedan presentar en Ia comunidad universitaria.  2. Realizar visitas y recorridos periódicos por las diferentes sedes para reconocimiento de obras, normas, políticas y requerimientos de tipo ambiental y/o sanitario vigentes bajo la responsabilidad de la División de Recursos Físicos.  3. Programación reuniones con personal del PIGA, contratistas, Coordinadores de Sede y demás dependencias de la Universidad, con el fin de direccionar y definir procedimientos ambientales relacionados con el área en general.  4. Diseño y fortalecimiento de diversas estrategias de uso eficiente y ahorro de los servicios públicos en agua, energía y recolección de residuos.  5. Analizar las tendencias en el consumo de agua potable y energía y presentar las acciones correctivas del mismo tendientes a un beneficio para la Universidad y un adecuado use de los servicios.  6. Apoyo a la gestión administrativa y operativa de la División de Recursos Físicos frente a las necesidades de Bienestar Institucional de la Universidad.  7. Brindar apoyo y seguimiento a los hallazgos encontrados por el Sub sistema de seguridad y Salud en el Trabajo a fin de mejorar las condiciones de bienestar dentro de la Universidad.  8. Apoyar la publicidad a través de la plataforma Secop II de los procesos de contratación directa realizados en la División  9. Las demás actividades delegadas por Ia División de Recursos Físicos y/o Gestor Ambiental. </t>
  </si>
  <si>
    <t>WALTER ARMANDO MARTINEZ VACA</t>
  </si>
  <si>
    <t>https://community.secop.gov.co/Public/Tendering/ContractNoticePhases/View?PPI=CO1.PPI.22902804&amp;isFromPublicArea=True&amp;isModal=False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</si>
  <si>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</si>
  <si>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</si>
  <si>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883-2023</t>
  </si>
  <si>
    <t>JUAN PABLO LEYES ROZO</t>
  </si>
  <si>
    <t>https://community.secop.gov.co/Public/Tendering/ContractNoticePhases/View?PPI=CO1.PPI.22843714&amp;isFromPublicArea=True&amp;isModal=False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</si>
  <si>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</si>
  <si>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457-2023</t>
  </si>
  <si>
    <t>FREDY ESTEBAN CAMACHO IBÁÑEZ</t>
  </si>
  <si>
    <t>https://community.secop.gov.co/Public/Tendering/ContractNoticePhases/View?PPI=CO1.PPI.22800949&amp;isFromPublicArea=True&amp;isModal=False</t>
  </si>
  <si>
    <t>1. Participar en la gestión de la infraestructura de telecomunicaciones y especialmente la que conforma de telefonía y networking TI. 2. Realizar monitoreo de la infraestructura de telecomunicaciones,  3. Ejecutar actividades de mantenimiento, soporte, configuración e instalación de equipos de TI y su infraestructura. 4. Participar en la implementación y seguimiento de proyectos de telecomunicaciones y de seguridad TI, según sea asignado 5. Atender, dar soporte y solucionar solicitudes de usuario final relacionados con telecomunicaciones  6. Participar en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Participar en la elaboración del mapa de red. 9. Participar en la definición, elaboración y evaluación de especificaciones técnicas del área de telecomunicaciones. 10. Asistir a comités y reuniones. 11. Participar en la implementación y seguimiento de planes de mejoramiento, mantenimiento, contingencia, simulacros y políticas.  12. Realizar mantenimientos a los subsistemas y a la infraestructura de telecomunicaciones de Telefonía y networking TI de acuerdo los recursos disponibles y asignación de actividades. 13. Participar en la generación de informes y en la evaluación del desempeño de la plataforma de comunicaciones unificadas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Las demás funciones asignadas que correspondan a la naturaleza del contrato.</t>
  </si>
  <si>
    <t>903-2023</t>
  </si>
  <si>
    <t>MANUEL INVENSO LARA CUESTA</t>
  </si>
  <si>
    <t>https://community.secop.gov.co/Public/Tendering/ContractNoticePhases/View?PPI=CO1.PPI.22843795&amp;isFromPublicArea=True&amp;isModal=False</t>
  </si>
  <si>
    <t>1.Entregar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</si>
  <si>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874-2023</t>
  </si>
  <si>
    <t>MIGUEL ANGEL GUNTURIZ ALBARRACIN</t>
  </si>
  <si>
    <t>https://community.secop.gov.co/Public/Tendering/ContractNoticePhases/View?PPI=CO1.PPI.22843309&amp;isFromPublicArea=True&amp;isModal=False</t>
  </si>
  <si>
    <t>PRESTAR SERVICIOS DE APOYO TÉCNICO DE MANERA AUTÓNOMA E INDEPENDIENTE EN LA DIVISIÓN DE RECURSOS FÍSICOS, DESARROLLANDO ACTIVIDADES DE: CONTROL Y SEGUIMIENTO A LOS MANTENIMIENTOS PREVENTIVOS Y CORRECTIVOS DE FUNCIONAMIENTO Y DE OBRA DE LA UNIVERSIDAD;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</si>
  <si>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 xml:space="preserve">1.Entregar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 </t>
  </si>
  <si>
    <t>ESTUDIANTE DE ARQUITECTURA</t>
  </si>
  <si>
    <t>1107-2023</t>
  </si>
  <si>
    <t>JUAN DIEGO URREA URIBE</t>
  </si>
  <si>
    <t>https://community.secop.gov.co/Public/Tendering/ContractNoticePhases/View?PPI=CO1.PPI.22868830&amp;isFromPublicArea=True&amp;isModal=False</t>
  </si>
  <si>
    <t>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Integrada, Gestión de los Sistemas de Información y las Telecomunicaciones, Comunicaciones, Control Disciplinario y Evaluación y Control.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Integrada, Gestión de los Sistemas de Información y las Telecomunicaciones, Comunicaciones, Control Disciplinario y Evaluación y Control.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Integrada, Gestión de los Sistemas de Información y las Telecomunicaciones, Comunicaciones, Control Disciplinario y Evaluación y Control.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acompañamiento para la aplicación del FURAG correspondiente a la Universidad, y realizar los informes consolidados de resultados y seguimiento a la implementación de las políticas de desempeño institucional, en el marco del MIPG. 8) Orientar a los Líderes, Gestores de Procesos y sus Equipos de Trabajo en la formulación de acciones que implementarán para la mejora frente al Informe resultante del análisis realizado a la implementación de las Políticas de Desempeño Institucional, en el marco del MIPG. 9) Apoyar la estructuración del proyecto orientado a la modernización del Sistema Integrado de Gestión de la Universidad, SIGUD, a partir de la incorporación de TIC. 10) Implementar estrategias de comunicación, socialización y divulgación del Sistema Integrado de Gestión de la Universidad Distrital. 11) Prestar asistencia y acompañamiento a las unidades académicas y/o administrativas en lo correspondiente a la Política de Racionalización de Trámites. 12) Presentar los informes requeridos en el marco de sus actividades contractuales. 13) Apoyar con cualquier otra actividad que, en el marco del objeto contractual le sean asignadas por el Supervisor del Contrato.</t>
  </si>
  <si>
    <t>1135-2023</t>
  </si>
  <si>
    <t>CARLOS ANDRÉS AGUDELO MORA</t>
  </si>
  <si>
    <t>https://community.secop.gov.co/Public/Tendering/ContractNoticePhases/View?PPI=CO1.PPI.22944890&amp;isFromPublicArea=True&amp;isModal=False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</si>
  <si>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</si>
  <si>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Gestionar de mantenimientos preventivos y correctivos de los equipos de cómputo de las salas asignadas. 6. Prestar el servicio de soporte técnico para los proyectos curriculares y los equipos de la Facultad, dicho soporte estará sujeto a la disponibilidad de insumos y el personal disponible en el momento de la solicitud. 7. Realizar el seguimiento de uso de equipos de laboratorio y uso de software correspondientes a salas de informática. 8. Apoyar el seguimiento al software propietario y de libre distribución disponible en laboratorios. 9. Realizar seguimiento a las condiciones físicas de los laboratorios (Instalaciones eléctricas, luminarias, mobiliario, etc). 10. Reportar los indicadores e información que sea solicitada por la Universidad o instituciones externas sobre las salas de informática. 11. Asistir a las reuniones que convoque el supervisor según objeto contractual. 12. Realizar las demás actividades que se requieran por parte del supervisor de laboratorios según objeto contractual.</t>
  </si>
  <si>
    <t>COORDINACIÓN LABORATORIOS FACULTAD DE INGENIERÍA</t>
  </si>
  <si>
    <t>BENITEZ FORERO JAIME ANTONIO</t>
  </si>
  <si>
    <t>592--1</t>
  </si>
  <si>
    <t>https://community.secop.gov.co/Public/Tendering/ContractNoticePhases/View?PPI=CO1.PPI.22754097&amp;isFromPublicArea=True&amp;isModal=False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</si>
  <si>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Cumplir con las actividades y procesos competentes al SECOP II.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</si>
  <si>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ANA ELIZABETH CAMARGO GUERRA</t>
  </si>
  <si>
    <t>3'/08/2023</t>
  </si>
  <si>
    <t>855-2023-</t>
  </si>
  <si>
    <t>CRISTIAN MATEO BECERRA VARGAS</t>
  </si>
  <si>
    <t>https://community.secop.gov.co/Public/Tendering/ContractNoticePhases/View?PPI=CO1.PPI.22841864&amp;isFromPublicArea=True&amp;isModal=False</t>
  </si>
  <si>
    <t>PRESTAR SERVICIOS PROFESIONALES DE MANERA AUTÓNOMA E INDEPENDIENTE EN LA DIVISIÓN DE RECURSOS FÍSICOS,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DIVISIÓN.</t>
  </si>
  <si>
    <t>o  Realizar apoyo a la supervisión del contrato de mantenimiento preventivo y correctivo del sistema de aire acondicionado, ascensores y ventilación mecánica de las diferentes sedes de la Universidad; o  Realizar apoyo a la supervisión del contrato de mantenimiento preventivo y correctivo de sistema de motobombas; 3. Realizar apoyo a la supervisión del contrato de mantenimiento mecánico preventivo y correctivo de ascensores y salva escaleras o  Realizar apoyo a la supervisión del contrato de mantenimiento preventivo y correctivo de andamios colgantes, barreras, cortinas y puertas electromecánicas. o Realizar apoyo a la supervisión de sistemas e instalaciones, equipos y / o servicios destinados a la detección, alarma y extinción de incendios. o  Realizar apoyo a la supervisión del contrato de mantenimiento preventivo y correctivo de los sistemas de bombas o  Realizar apoyo a la supervisión del contrato de mantenimiento preventivo y correctivo del sistema de ciclo parqueaderos y de taller para el parque automotor de la Universidad o  Realizar apoyo a la supervisión de contrato de mantenimiento preventivo y correctivo para las guadañas, motosierras, equipo de soldadura, compresores y herramienta eléctrica de tipo pesado. o  Presentar informes de gestión contractual de mantenimiento y austeridad del gasto o  Las demás que del careo se requieran y sean asignadas por la División.</t>
  </si>
  <si>
    <t>INGENIERO MECÁNICO</t>
  </si>
  <si>
    <t>913-2023</t>
  </si>
  <si>
    <t>JOSE GUILLERMO INFANTE CHOCONTA</t>
  </si>
  <si>
    <t>https://community.secop.gov.co/Public/Tendering/ContractNoticePhases/View?PPI=CO1.PPI.22843781&amp;isFromPublicArea=True&amp;isModal=False</t>
  </si>
  <si>
    <t>PRESTAR SERVICIOS DE APOYO ASISTENCIAL DE MANERA AUTÓNOMA E INDEPENDIENTE EN LA DIVISIÓN DE RECURSOS FÍSICOS, DESARROLLANDO ACTIVIDADES DE MANTENIMIENTO PREVENTIVO, CORRECTIVO DE LOS DIFERENTES MOBILIARIOS Y ÁREAS FÍSICAS EN MATERIAL DE MADERA, REPARACIONES EN GENERAL DE CARPINTERÍA, CERRAJERÍA, PLOMERÍA Y EBANISTERÍA DE LA UNIVERSIDAD, EN EL MARCO DE LOS PROGRAMAS Y PROYECTOS DE LA DIVISIÓN.</t>
  </si>
  <si>
    <t>1. Realizar mantenimientos presentados en sus diferentes actividades correctivas y preventivas de los diferentes mobiliarios y áreas físicas en carpintería de la Universidad. 2. Ejecutar actividades de reparación en trabajos locativos, arreglo de sillas, y traslado de mobiliarios;  3. Realizar mantenimientos correctivos en pintura, resanes y estucados. 4. Realizar reparaciones en trabajos de plomería y ornamentación. 5. Entregar arreglos de puntos eléctricos e inspección y cambio de luminarias. 6. Realizar mantenimientos preventivos en arreglo de puertas, ventanas y cerrajería. 7. Las demás que del cargo se requieran y sean asignadas por la División.</t>
  </si>
  <si>
    <t>451-2023</t>
  </si>
  <si>
    <t>JUAN CAMILO PATIÑO HIGUERA</t>
  </si>
  <si>
    <t>https://community.secop.gov.co/Public/Tendering/ContractNoticePhases/View?PPI=CO1.PPI.22862123&amp;isFromPublicArea=True&amp;isModal=False</t>
  </si>
  <si>
    <t>1. Participar en la administración y gestión de la infraestructura de telecomunicaciones y especialmente la que conforma los cuartos principales de equipos y de telecomunicaciones. 2. Realizar monitoreo de la infraestructura de TI administrada por UDNET, atender alertas y escalar. 3. Ejecutar actividades de mantenimiento, soporte e instalación de equipos de TI y la infraestructura asociada. Realizar pruebas de funcionamiento. 4. Participar en la implementación y seguimiento de proyectos de telecomunicaciones y de seguridad. 5. Atender, dar soporte y  solucionar solicitudes de usuario final  6. Participar y ofrecer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9. Participar en la definición, elaboración y evaluación de especificaciones técnicas del área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pasiva de telecomunicaciones de acuerdo los recursos disponibles y asignación de actividades. 13.  apoyar la generación y consolidación de informes y en la documentación técnica del área.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Realizar mantenimientos a los subsistemas y a la infraestructura pasiva de telecomunicaciones de acuerdo los recursos disponibles y asignación de actividades.. 16. Las demás funciones asignadas que correspondan a la naturaleza del contrato.</t>
  </si>
  <si>
    <t>TECNOLOGO EN ELECTRONICA</t>
  </si>
  <si>
    <t>BRAYAN HUMBERTO RAMIREZ PEÑA</t>
  </si>
  <si>
    <t>914-2023</t>
  </si>
  <si>
    <t>JOHN FREDY RIVERA MANRIQUE</t>
  </si>
  <si>
    <t>https://community.secop.gov.co/Public/Tendering/ContractNoticePhases/View?PPI=CO1.PPI.22957036&amp;isFromPublicArea=True&amp;isModal=False</t>
  </si>
  <si>
    <t>PRESTAR SERVICIOS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</si>
  <si>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1. Alistar pisos e instalar enchape y adoquineria. 2. Realizar instalación y reparación de actividades en plomería (puntos y redes hidráulicos y sanitarios). 3. Entregar instalación y arreglo de puntos eléctricos e inspección y cambio de luminarias. 4. Realizar mantenimiento preventivo en arreglo de puertas, ventanas y cerrajería. 5. Ejecutar actividades de impermeabilización y soldadura. 6. Realizar actividades de mantenimiento en máquinas y equipos electromecánicos. 7. Hacer actividades de mantenimiento con equipos de sistemas hidráulicos. 8. Las demás que del cargo se requieran y sean asignadas por la División.</t>
  </si>
  <si>
    <t>773-2023</t>
  </si>
  <si>
    <t>DIANA PAOLA CORTÉS MONTEALEGRE</t>
  </si>
  <si>
    <t>https://community.secop.gov.co/Public/Tendering/ContractNoticePhases/View?PPI=CO1.PPI.22805419&amp;isFromPublicArea=True&amp;isModal=False</t>
  </si>
  <si>
    <t>PRESTAR SUS SERVICIOS COMO PROFESIONAL DE MANERA AUTÓNOMA E INDEPENDIENTE EN LA SECCIÓN DE PUBLICACIONES DESARROLLANDO ACTIVIDADES RELACIONADAS CON LA GESTIÓN ADMINISTRATIVA, ASÍ COMO LA CORRECCIÓN DE ESTILO DE LOS DOCUMENTOS INSTITUCIONALES ALLEGADOS POR LA VICERRECTORÍA ACADÉMICA EN CONCORDANCIA CON EL PLAN DE ACCIÓN 2023, PLAN INDICATIVO 2022 - 2025 Y PLAN ESTRATÉGICO DE DESARROLLO 2018 ¿ 2030.</t>
  </si>
  <si>
    <t xml:space="preserve">   Elaborar un Plan Individual de Trabajo que permita cumplir con el Objeto del Contrato, de conformidad con los lineamientos dados por la Oficina Asesora de Planeación y Control. 1. Realizar la corrección de estilo de los diferentes documentos institucionales allegados por la Vicerrectoría Académica. 2. Publicar en SECOPII los documentos contractuales que corresponden a la Sección de Publicaciones, inherentes a la gestión administrativa. 3. Recepcionar, verificar soportes y tramitar los pagos radicados por los proveedores correspondientes a los contratos cuya supervisión es ejercida por la Sección de Publicaciones. 4. Realizar la compilación de documentos, verificar soportes y elaborar la nómina de los contratistas Sección Publicaciones. 5. Diligenciar mensualmente la planilla de nómina de la Sección de Publicaciones. 6. Elaborar informes finales de todas y cada uno de las actividades relacionadas con el objeto contractual. 7. Asistir a las reuniones citadas por la supervisión del contrato relacionadas con la ejecución del objeto contractual. 8. Todas las actividades que por naturaleza de la Sección de Publicaciones se establezcan por parte del jefe de la dependencia. 9. Apoyar en cada una de las actividades correspondientes a la Feria del Libro 2023.</t>
  </si>
  <si>
    <t>SECCION DE PUBLICACIONES</t>
  </si>
  <si>
    <t>SECCION PUBLICACIONES</t>
  </si>
  <si>
    <t>CARVAJALINO CARVAJALINO RUBEN ELIECER</t>
  </si>
  <si>
    <t>CARRERA 24 N¿ 34 - 37</t>
  </si>
  <si>
    <t>481-2023</t>
  </si>
  <si>
    <t>JULIETH DANIELA VALLEJO RINCÓN</t>
  </si>
  <si>
    <t>https://community.secop.gov.co/Public/Tendering/ContractNoticePhases/View?PPI=CO1.PPI.22697386&amp;isFromPublicArea=True&amp;isModal=False</t>
  </si>
  <si>
    <t>PRESTAR LOS SERVICIOS TÉCNICOS DE MANERA AUTÓNOMA E INDEPENDIENTE EN LA GESTIÓN ADMINISTRATIVA, ACADÉMICA Y COMUNICACIONAL DEL PROYECTO CURRICULAR DE LICENCIATURA EN EDUCACIÓN INFANTIL DE LA FACULTAD DE CIENCIAS Y EDUCACIÓN</t>
  </si>
  <si>
    <t>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</si>
  <si>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RAMIREZ CABANZO ANA BRIZET</t>
  </si>
  <si>
    <t>LICENCIATURA EN PEDAGOGIA INFANTIL</t>
  </si>
  <si>
    <t>1181 - 2023</t>
  </si>
  <si>
    <t>PAOLA ANDREA TORRES ESTRELLA</t>
  </si>
  <si>
    <t>https://community.secop.gov.co/Public/Tendering/ContractNoticePhases/View?PPI=CO1.PPI.22913217&amp;isFromPublicArea=True&amp;isModal=False</t>
  </si>
  <si>
    <t>PRESTAR SERVICIOS ASISTENCIALES COMO AUXILIAR DE ENFERMERÍA PARA EL APOYO EN EL PROCESO DE ATENCIÓN EN SALUD DE PRIMER NIVEL, EN LA SEDE ASIGNADA POR LA SUPERVISIÓN DEL CONTRATO</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</si>
  <si>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orden, se obliga a brindar una prestación oportuna de sus servicios, de conformidad con la necesidad de los pacientes y en concordancia con el horario académico, y, por tanto, se obliga a cumplir con la agenda que para tal efecto estipule la sede a la cual es asignado. </t>
  </si>
  <si>
    <t>BIENESTAR UNIVERSITARIO</t>
  </si>
  <si>
    <t>PALACIOS OSMA JOSE IGNACIO</t>
  </si>
  <si>
    <t>TECNICO AUXILIAR DE ENFERMERIA</t>
  </si>
  <si>
    <t>858-2023</t>
  </si>
  <si>
    <t>JEFFERSON ARLEY DIAZ MESA</t>
  </si>
  <si>
    <t>https://community.secop.gov.co/Public/Tendering/ContractNoticePhases/View?PPI=CO1.PPI.22812612&amp;isFromPublicArea=True&amp;isModal=False</t>
  </si>
  <si>
    <t>PRESTAR SERVICIOS PROFESIONALES DE MANERA AUTÓNOMA E INDEPENDIENTE EN EL INSTITUTO DE PAZ PARA DESARROLLAR ACTIVIDADES ORIENTADAS A LA EDICIÓN Y PUBLICACIÓN DE LA REVISTA CIUDAD PAZ ANDO, FORTALECIENDO EL ÁREA DE INVESTIGACIÓN DEL INSTITUTO ENMARCADOS EN: PLAN DE ACCIÓN, PLAN INDICATIVO 2023 Y PLAN ESTRATÉGICO DE DESARROLLO.</t>
  </si>
  <si>
    <t xml:space="preserve">Elaborar un Plan Individual de Trabajo que permita cumplir con el Objeto del Contrato, de conformidad con los lineamientos dados por la Oficina Asesora de Planeación y Control. • Formular, gestionar y promover proyectos de investigación enmarcados en las actividades misionales del IPAZUD • Liderar y coordinar las actividades del proceso académico y editorial de la Revista Ciudad Paz-ando con el equipo del IPAZUD para garantizar su publicación bianual. • Adelantar los procesos necesarios para la presentación de la Revista a la Convocatoria de Indexación Nacional en Publindex. • Tramitar los procesos necesarios para el incremento de bases de datos (SIRES) nacional e internacionales que incluyan a la revista Ciudad Paz-ando. • Gestionar los procesos concernientes la difusión nacional e internacional de los contenidos de la Revista Ciudad Paz-ando. • Garantizar la mantención y actualización constante del portal web y OJS de la Revista Ciudad Paz-ando conforme lineamientos de indexación e indización nacional e internacional. • Garantizar el cumplimiento institucional frente al depósito legal de la Revista Ciudad Paz-ando. • Coordinar el cargue de información de las nuevas publicaciones en las bases de datos, bibliotecas y directorios conexos la Revista Ciudad Paz-ando, como también en Publindex. • Planificar, organizar y realizar las actividades correspondientes para garantizar la calidad del contenido de las emisiones radiales del programa ¿Que está paz-ando? • Las demás que solicite el supervisor del contrato </t>
  </si>
  <si>
    <t>IPAZUD</t>
  </si>
  <si>
    <t>NAVARRO MEJIA DAVID RAFAEL</t>
  </si>
  <si>
    <t>LICENCIATURA EN EDUCACIÓN ARTÍSTICA</t>
  </si>
  <si>
    <t>1191 - 2023</t>
  </si>
  <si>
    <t>ANGELA MARIA BENAVIDES LUNA</t>
  </si>
  <si>
    <t>https://community.secop.gov.co/Public/Tendering/ContractNoticePhases/View?PPI=CO1.PPI.22912698&amp;isFromPublicArea=True&amp;isModal=False</t>
  </si>
  <si>
    <t>PRESTAR SERVICIOS PROFESIONALES DE MEDICINA GENERAL EN EL CENTRO DE BIENESTAR INSTITUCIONAL, EN LA SEDE ASIGNADA POR EL SUPERVISOR DEL CONTRATO.</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</si>
  <si>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sentido, se obliga a brindar una prestación oportuna de sus servicios, de conformidad con la necesidad de los pacientes y en concordancia con el horario académico, y, por tanto, se obliga a cumplir con la agenda que para tal efecto estipule la sede a la cual es asignado.</t>
  </si>
  <si>
    <t>MEDICO Y CIRUJANO GENERAL</t>
  </si>
  <si>
    <t>1150 - 2023</t>
  </si>
  <si>
    <t>DANIEL SANTIAGO MUÑOZ CASTILLO</t>
  </si>
  <si>
    <t>https://community.secop.gov.co/Public/Tendering/ContractNoticePhases/View?PPI=CO1.PPI.22918123&amp;isFromPublicArea=True&amp;isModal=False</t>
  </si>
  <si>
    <t>PRESTAR SERVICIOS PROFESIONALES DE MANERA AUTÓNOMA E INDEPENDIENTE COMO APOYO JURÍDICO EN EL CENTRO DE BIENESTAR INSTITUCIONAL</t>
  </si>
  <si>
    <t xml:space="preserve">1.	Prestar apoyo jurídico a la Dirección del Centro de Bienestar Institucional en los procesos contractuales que sean adelantados incluyendo la elaboración y/ o revisión de la documentación requerida para adelantar dicho proceso.  2.	Proyectar, revisar y hacer seguimiento de manera oportuna las respuestas a las peticiones, quejas o reclamos, derechos de petición y demás acciones ciudadanas y/o entes de control solicitados al Centro de Bienestar institucional. 3.	Prestar apoyo jurídico en temas relacionados con el cumplimiento de las políticas de Bienestar, normatividad de los diferentes programas o áreas y realizar los trámites respectivos para la legalización respectiva  4.	Brindar orientación jurídica, en el marco del alcance de las funciones del centro de bienestar institucional, a los estudiantes de la universidad y realizar seguimiento a los casos de vulneración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</si>
  <si>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CLAUDIA  PATRICIA CLAVIJO VARGAS</t>
  </si>
  <si>
    <t>345-2023</t>
  </si>
  <si>
    <t>EDGAR ADEMAR PIMIENTA  GALVAN</t>
  </si>
  <si>
    <t>https://community.secop.gov.co/Public/Tendering/ContractNoticePhases/View?PPI=CO1.PPI.22646946&amp;isFromPublicArea=True&amp;isModal=False</t>
  </si>
  <si>
    <t xml:space="preserve">PRESTAR SUS SERVICIOS PROFESIONALES ESPECIALIZADOS EN LOS PROCESOS RELACIONADOS CON LA FORMULACIÓN, SEGUIMIENTO Y ELABORACIÓN DE INFORMES DE LOS DIFERENTES PLANES DE MEJORAMIENTO, PLAN DE ACCIÓN, PLAN DE AUSTERIDAD, PLAN ANTICORRUPCIÓN, RESPUESTAS RELACIONADAS CON LOS DIFERENTES INFORMES DE AUDITORÍA E INFORMES DE GESTIÓN Y LAS DEMÁS QUE SE REQUIERAN EN EL MARCO DE LA GESTIÓN DE LA VICERRECTORÍA ADMINISTRATIVA Y FINANCIERA.    </t>
  </si>
  <si>
    <t>A)	ELABORAR UN PLAN INDIVIDUAL DE TRABAJO QUE PERMITA CUMPLIR CON EL OBJETO DEL CONTRATO, DE CONFORMIDAD CON LOS LINEAMIENTOS DADOS POR LA OFICINA ASESORA DE PLANEACIÓN Y CONTROL. B)	APOYAR LA FORMULACIÓN DE LOS PLANES DE MEJORAMIENTO INSTITUCIONALES, CON ENTES DE CONTROL Y RESULTADOS DE LAS DIFERENTES AUDITORÍAS INTERNAS Y EXTERNAS, Y REALIZAR EL SEGUIMIENTO AL CUMPLIMIENTO DE ESTOS, INCLUYENDO LA PROYECCIÓN DE LAS COMUNICACIONES DE REQUERIMIENTOS A LAS DIFERENTES DEPENDENCIAS, ASÍ COMO LO PRESENTACIÓN DE LOS INFORMES MENSUALES RESPECTIVOS. C)	GESTIONAR LA ELABORACIÓN DE LAS RESPUESTAS A LOS DIFERENTES INFORMES DE AUDITORIA (PRELIMINARES Y DEFINITIVOS QUE SEAN REQUERIDOS A LA VICERRECTORÍA ADMINISTRATIVA Y FINANCIERA. D)	FORMULAR EL PLAN DE ACCIÓN DE LA DEPENDENCIA, REALIZAR EL CORRESPONDIENTE SEGUIMIENTO, Y ELABORAR Y PRESENTAR LOS INFORMES PERIÓDICOS DE SEGUIMIENTO DE ACUERDO CON LOS REQUERIMIENTOS DE LA OFICINA ASESORA DE PLANEACIÓN Y CONTROL, ASÍ COMO CON LOS REQUERIMIENTOS DE LOS DIFERENTES ENTES INTERNOS Y EXTERNOS. E)	REALIZAR LOS INFORMES DE SEGUIMIENTO DEL PLAN DE AUSTERIDAD VIGENTE Y PRESENTARLOS DE ACUERDO CON LA PERIODICIDAD QUE SE ESTABLEZCA EN LA NORMATIVIDAD VIGENTE, Y RESPONDER LOS DIFERENTES REQUERIMIENTOS QUE AL RESPECTO SE RECIBAN EN LA VICERRECTORÍA ADMINISTRATIVA Y FINANCIERA. F)	APOYAR LA FORMULACIÓN DEL PLAN ANTICORRUPCIÓN EN LAS TEMÁTICAS QUE SEA REQUERIDA LA VICERRECTORÍA ADMINISTRATIVA Y FINANCIERA, REALIZAR LOS INFORMES DE SEGUIMIENTO DE ACUERDO CON LA PERIODICIDAD QUE SE ESTABLEZCA EN LA NORMATIVIDAD VIGENTE, Y RESPONDER LOS DIFERENTES REQUERIMIENTOS QUE SE RECIBAN EN LA VICERRECTORÍA ADMINISTRATIVA Y FINANCIERA. G)	ELABORAR EL INFORME MENSUAL DE GESTIÓN DE LA VICERRECTORÍA ADMINISTRATIVA Y FINANCIERA. H)	REALIZAR EL SEGUIMIENTO A LA MATRIZ DE RIESGOS DE ACUERDO CON LA COMPETENCIA DE LA VICERRECTORÍA ADMINISTRATIVA Y FINANCIERA, Y ELABORAR LOS INFORMES CORRESPONDIENTES.  I)	LAS DEMÁS ACTIVIDADES QUE SE REQUIERAN PARA EL CUMPLIMIENTO DE LA MISIÓN DE LA VICERRECTORÍA ADMINISTRATIVA.</t>
  </si>
  <si>
    <t>DISEÑO Y EVALUACION DE PROYECTOS</t>
  </si>
  <si>
    <t>1162 - 2023</t>
  </si>
  <si>
    <t>LINA  ANGELICA SHAKER  NIETO</t>
  </si>
  <si>
    <t>https://community.secop.gov.co/Public/Tendering/ContractNoticePhases/View?PPI=CO1.PPI.22920541&amp;isFromPublicArea=True&amp;isModal=False</t>
  </si>
  <si>
    <t>PRESTAR SERVICIOS PROFESIONALES DE MANERA AUTÓNOMA E INDEPENDIENTE COMO TRABAJADOR (A) SOCIAL EN LA SEDE ASIGNADA POR EL SUPERVISOR DEL CONTRATO.</t>
  </si>
  <si>
    <t xml:space="preserve">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 </t>
  </si>
  <si>
    <t xml:space="preserve">TRABAJADORA SOCIAL </t>
  </si>
  <si>
    <t>5 5. Medicamentos</t>
  </si>
  <si>
    <t xml:space="preserve"> $          9.785.996,00</t>
  </si>
  <si>
    <t>734-2023</t>
  </si>
  <si>
    <t>LUZ ELVIRA MESA MARTIN</t>
  </si>
  <si>
    <t>https://community.secop.gov.co/Public/Tendering/ContractNoticePhases/View?PPI=CO1.PPI.22804839&amp;isFromPublicArea=True&amp;isModal=False</t>
  </si>
  <si>
    <t>PRESTAR SUS SERVICIOS COMO TÉCNICO DE MANERA AUTÓNOMA E INDEPENDIENTE EN LA SECCIÓN DE PUBLICACIONES DESARROLLANDO ACTIVIDADES RELACIONADAS CON LOS PROCESOS DE ACABADOS Y CONTROL DE CALIDAD DE PRODUCTOS EDITORIALES Y PUBLICITARIOS EN CONCORDANCIA CON EL PLAN DE ACCIÓN 2023, PLAN INDICATIVO 2022 - 2025 Y PLAN ESTRATÉGICO DE DESARROLLO 2018 ¿ 2030.</t>
  </si>
  <si>
    <t xml:space="preserve"> 1. Revisar y Compaginar    2.  Encolar y separar libros    3.  Plastificar   4. Grafar y doblar caratula    5. Encaratular    6. Realizar  control de calidad de los libros terminados    7. Termo sellar   8 .Plegar    9. Revisar empacar (formatos, tarjetas, afiches y libretas)   10 Presentar un informe mensual de actividades   11 Elaboración de remisiones   12.  Apoyar en cada una de las actividades correspondiente a la Feria del Libro 2023</t>
  </si>
  <si>
    <t>TECNICO EN DOCUMENTOS IMPRESOS</t>
  </si>
  <si>
    <t>1190 - 2023</t>
  </si>
  <si>
    <t>ALEJANDRO  LUIS  MORALES  JIMENEZ</t>
  </si>
  <si>
    <t>https://community.secop.gov.co/Public/Tendering/ContractNoticePhases/View?PPI=CO1.PPI.22913187&amp;isFromPublicArea=True&amp;isModal=False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</si>
  <si>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</si>
  <si>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MEDICO GENERAL </t>
  </si>
  <si>
    <t>1124-2023</t>
  </si>
  <si>
    <t>SERGIO IVÁN ARGUELLO ARGUELLO</t>
  </si>
  <si>
    <t>https://community.secop.gov.co/Public/Tendering/ContractNoticePhases/View?PPI=CO1.PPI.22943787&amp;isFromPublicArea=True&amp;isModal=False</t>
  </si>
  <si>
    <t>PRESTAR SERVICIOS PROFESIONALES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</si>
  <si>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apoyo del Plan Maestro de Laboratorios, 5. Apoyar la adecuación, reglamentación, organización, consolidación y regulación de los laboratorios, talleres, bodegas y aulas especializadas de la Facultad de Ingeniería. 6. Consolidar, proyectar y presentar los reportes e informes que sean solicitados por parte de la coordinación de laboratorios. 7. Asistir a las reuniones que convoque el supervisor. 8. Revisar correo de la Coordinación y proyectar respuestas. 9. Presentar los reportes de indicadores e informes que sean solicitados por las dependencias de la Universidad Distrital y entes de control. 10. Realizar las demás actividades que sean asignadas por el supervisor según objeto contractual.</t>
  </si>
  <si>
    <t>TÉCNICO EN ELECTRÓNICA</t>
  </si>
  <si>
    <t>EMILY ANGÉLICA VILLANUEVA</t>
  </si>
  <si>
    <t>706_2023</t>
  </si>
  <si>
    <t>DIANA CAROLINA CASTRO GARCIA</t>
  </si>
  <si>
    <t>https://community.secop.gov.co/Public/Tendering/ContractNoticePhases/View?PPI=CO1.PPI.22812308&amp;isFromPublicArea=True&amp;isModal=False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</si>
  <si>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</si>
  <si>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Tecnológica, organizados desde los comités de currículo y calidad de la Facultad Tecnológica.</t>
  </si>
  <si>
    <t>807_2023</t>
  </si>
  <si>
    <t>LINA MARIA LANCHEROS OVALLE</t>
  </si>
  <si>
    <t>https://community.secop.gov.co/Public/Tendering/ContractNoticePhases/View?PPI=CO1.PPI.22826943&amp;isFromPublicArea=True&amp;isModal=False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</si>
  <si>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1,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</si>
  <si>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1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1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1 11. Prestar apoyo y acompañamiento a las actividades relacionadas al Subcomité de Laboratorios. 12. Generar y/o actualizar las hojas de vida de los equipos del laboratorio de Concretos, Suelos Y Pavimentos 1. 13. Realizar otras actividades relacionadas con el objeto del contrato que le sean asignadas por la supervisión y/o la Decanatura de la Facultad. 14. Presentación de informes mensuales de actividades y otros requeridos por la supervisión y/o la Decanatura de la Facultad. 15. Apoyar la actualización y generación de insumos para la página web del laboratorio.</t>
  </si>
  <si>
    <t>COORDINACIÓN DE LABORATORIOS DE CONSTRUCCIONES CIVILES FACULTAD TECNOLOGICA</t>
  </si>
  <si>
    <t>ESQUIVEL RAMIREZ RODRIGO ELIAS</t>
  </si>
  <si>
    <t>1248-23</t>
  </si>
  <si>
    <t>ESBLEIDY KATHERINE CHALA GUTIERREZ</t>
  </si>
  <si>
    <t>https://community.secop.gov.co/Public/Tendering/ContractNoticePhases/View?PPI=CO1.PPI.22946102&amp;isFromPublicArea=True&amp;isModal=False</t>
  </si>
  <si>
    <t>PRESTAR SERVICIOS PROFESIONALES DE MANERA AUTÓNOMA E INDEPENDIENTE PARA EL ACOMPAÑAMIENTO EN LA GESTIÓN Y SEGUIMIENTO ADMINISTRATIVO DE LOS PROCESOS DE ESTRUCTURACIÓN, CONTRATACIÓN Y EJECUCIÓN DE LOS PROYECTOS DE INVESTIGACIÓN QUE CELEBRE EL INSTITUTO DE INVESTIGACIÓN E INNOVACIÓN EN INGENIERÍA I3+ DE LA UNIVERSIDAD DISTRITAL FRANCISCO JOSÉ DE CALDAS, ASÍ COMO EN LA GESTIÓN DE LOS GRUPOS Y SEMILLEROS DE INVESTIGACIÓN ADSCRITOS AL INSTITUTO.</t>
  </si>
  <si>
    <t>1 Elaborar un Plan de trabajo individual con base en el Objeto contractual, el cual debe contar con el visto bueno del director del instituto y deberá ser entregado con la suscripción del acta de inicio. 2 Apoyar la gestión administrativa y técnica del Instituto I3+ en la estructuración, contratación, ejecución y seguimiento de proyectos, convocatorias, contratos, entre otros, que pueda celebrar el I3+ con entidades públicas y/o privadas con el propósito de fortalecer las alianzas estratégicas del Instituto.  3 Apoyar a la Dirección con la formulación e implementación de planes y estrategias que permitan mejorar la gestión administrativa del Instituto.  4 Apoyar, gestionar y/o implementar y realizar seguimiento a los procesos de planeación (plan de acción, plan de mejoramiento, sistemas de gestión, procesos y procedimientos SIGUD entre otros) que deba adelantar y cumplir el Instituto.  5 Apoyar al Instituto en los procesos de consolidación de información, elaboración de estadísticas y elaboración de informes que le sean solicitados.  6 Asistir a reuniones internas y externas que le sean asignadas por la dirección.  7 Apoyar a la dirección del I3+ en los procesos de gestión de documental y archivo y elaboración de documentos y correspondencia cuando le sea requerido.  8 Apoyar a la Dirección con la recopilación de información y elaboración de los informes que le sean solicitados.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 Las demás que sean solicitadas por la Dirección del instituto relacionadas con el objeto contractual.</t>
  </si>
  <si>
    <t>INSTITUTO DE INVESTIGACIÓN E INNOVACIÓN EN INGENERÍA -I3+</t>
  </si>
  <si>
    <t>RIVAS TRUJILLO EDWIN</t>
  </si>
  <si>
    <t>EDWIN RIVAS TRUJILLO</t>
  </si>
  <si>
    <t>DIRECTOR INSTITUTO DE INVESTIGACIÓN E INNOVACIÓN EN INGENIERÍA</t>
  </si>
  <si>
    <t>1182 - 2023</t>
  </si>
  <si>
    <t xml:space="preserve">MARCIA  PANESSO  MARTINEZ </t>
  </si>
  <si>
    <t>https://community.secop.gov.co/Public/Tendering/ContractNoticePhases/View?PPI=CO1.PPI.22913365&amp;isFromPublicArea=True&amp;isModal=False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</si>
  <si>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</si>
  <si>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AUXILIAR EN ENFERMERIA</t>
  </si>
  <si>
    <t>09/10/201</t>
  </si>
  <si>
    <t>446-2023</t>
  </si>
  <si>
    <t>CARLOS  ALBERTO ACEVEDO CAMPUZANO</t>
  </si>
  <si>
    <t>https://community.secop.gov.co/Public/Tendering/ContractNoticePhases/View?PPI=CO1.PPI.22853619&amp;isFromPublicArea=True&amp;isModal=False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</si>
  <si>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Y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</si>
  <si>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según se asigne. 3. Asistir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según sea requerido. Exigir de garantías cuando aplique.  8. Asistir y participar en reuniones, comités, citación de diferentes dependencias, empresas o  entes gubernamentales; manteniendo informada a la Red de Datos y al área de  telecomunicaciones, haciendo seguimiento a cumplimiento de tareas según sea asignado. 9. Participar en la implementación y seguimiento de planes de mejoramiento, mantenimiento,  contingencia, simulacros y políticas Según se requiera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Apoyar en la revisión técnica de los distintos proyectos de infraestructura asociados a  telecomunicaciones, asistiendo a los espacios y lugares donde se desarrollan ya sea sedes de la  universidad u obras civiles,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Adelantar acciones de las diferentes areas de la Red de Datos relacionadas con soporte a  usuario final, según sea requerido.  16. Las demás funciones asignadas que correspondan a la naturaleza del contrato</t>
  </si>
  <si>
    <t>TECNOLOGO EN INGENIERIA DE SISTEMAS</t>
  </si>
  <si>
    <t>667_2023</t>
  </si>
  <si>
    <t>JOSE DE JESUS GIL MOLINA</t>
  </si>
  <si>
    <t>https://community.secop.gov.co/Public/Tendering/ContractNoticePhases/View?PPI=CO1.PPI.22816030&amp;isFromPublicArea=True&amp;isModal=False</t>
  </si>
  <si>
    <t>PRESTAR SERVICIOS DE APOYO TÉCNICO, DE MANERA AUTÓNOMA E INDEPENDIENTE COMO CONDUCTOR DE LA FACULTAD TECNOLÓGICA, Y PARA EL DESARROLLO DE ACTIVIDADES OPERATIVAS, DE LOGÍSTICA, ENTREGA Y RECEPCIÓN DE DOCUMENTOS, EN EL MARCO DE LOS PROCESOS DE APOYO A FUNCIONES MISIONALES DE LA UNIVERSIDAD DISTRITAL FRANCISCO JOSÉ DE CALDAS</t>
  </si>
  <si>
    <t>1.	Elaborar un Plan Individual de Trabajo que permita cumplir con el Objeto del Contrato, de conformidad con los lineamientos dados por la Oficina Asesora de Planeación y Control. 2.	Entrega, recepción y distribución de la correspondencia de la Facultad Tecnológica, cuando sea necesario. 3.	Prestar servicios como conductor en la Facultad Tecnológica, en el marco de los procesos misionales de la Universidad Distrital. 4.	Velar por el buen funcionamiento del vehículo asignado a la decanatura de la Facultad Tecnológica. 5.	Conducir el vehículo bajo condiciones de óptima seguridad y de conformidad los reglamentos y normatividad vigente. 6.	Realizar los traslados requeridos, de acuerdo a las necesidades de la Facultad Tecnológica. 7.	Revisar, verificar y llevar el control de las condiciones generales del vehículo. 8.	Realizar otras actividades relacionadas, que el supervisor del contrato le asigne dentro de la Facultad.</t>
  </si>
  <si>
    <t xml:space="preserve"> $       10.849.689,00</t>
  </si>
  <si>
    <t>764-2023</t>
  </si>
  <si>
    <t>DIEGO ALEJANDRO ABELLO RICO</t>
  </si>
  <si>
    <t>https://community.secop.gov.co/Public/Tendering/ContractNoticePhases/View?PPI=CO1.PPI.22816953&amp;isFromPublicArea=True&amp;isModal=False</t>
  </si>
  <si>
    <t>EN VIRTUD DEL PRESENTE CONTRATO, EL CONTRATISTA SE COMPROMETE A PRESTAR SUS SERVICIOS COMO PROFESIONAL ESPECIALIZADO DE MANERA AUTÓNOMA E INDEPENDIENTE EN LA SECCIÓN DE PUBLICACIONES DESARROLLANDO ACTIVIDADES RELACIONADAS CON LA DIRECCIÓN CREATIVA DE LOS PRODUCTOS EDITORIALES, PIEZAS DIGITALES Y PRODUCTOS AUDIOVISUALES QUE PERMITAN POSICIONAR LA EDITORIAL UD ANTE LA COMUNIDAD INTERNA Y EXTERNA UNIVERSITARIA EN CONCORDANCIA CON EL PLAN DE ACCIÓN 2023, PLAN INDICATIVO 2021 - 2025 Y PLAN ESTRATÉGICO DE DESARROLLO 2018 ¿ 2030.</t>
  </si>
  <si>
    <t>Asistir a las sesiones quincenales de gestión editorial   Establecer los lineamientos gráficos para las piezas digitales e impresas de comunicación   Establecer lineamientos y elementos visuales para aplicarlos a los productos editoriales y fortalecer la imagen de la Editorial UD   Dar seguimiento a la ejecución de los lineamientos establecidos para los diferentes productos editoriales   1. Asistir a las sesiones quincenales de gestión editorial 2. Establecer los lineamientos gráficos para las piezas digitales e impresas de comunicación 3. Establecer lineamientos y elementos visuales para aplicarlos a los productos editoriales y  fortalecer la imagen de la Editorial UD 4. Dar seguimiento a la ejecución de los lineamientos establecidos para los diferentes  productos editoriales 5. Diseñar los key visuals que serán implementados en redes sociales 6. Realizar piezas audiovisuales para redes sociales y página web según la parrilla de  contenidos 7. Presentar informe detallado de trabajos y actividades realizados mensuales dentro de los 3  primeros días de cada mes.  8. Apoyar en cada una de las actividades correspondientes a la Feria del Libro 2023.</t>
  </si>
  <si>
    <t>DISEÑADOR GRÁFICO PROFESIONAL</t>
  </si>
  <si>
    <t>1185 - 2023</t>
  </si>
  <si>
    <t>LUIS CARLOS MOSQUERA MONTILLA</t>
  </si>
  <si>
    <t>https://community.secop.gov.co/Public/Tendering/ContractNoticePhases/View?PPI=CO1.PPI.22913179&amp;isFromPublicArea=True&amp;isModal=False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</si>
  <si>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</si>
  <si>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t>
  </si>
  <si>
    <t>1192 - 2023</t>
  </si>
  <si>
    <t>ADRIANA MERCEDES FORERO LOPEZ</t>
  </si>
  <si>
    <t>https://community.secop.gov.co/Public/Tendering/ContractNoticePhases/View?PPI=CO1.PPI.22913195&amp;isFromPublicArea=True&amp;isModal=False</t>
  </si>
  <si>
    <t>PRESTAR SERVICIOS PROFESIONALES ESPECIALIZADOS EN EL ÁREA DE LA SALUD, HABILITACIÓN, CERTIFICACIONES Y SEGUIMIENTO A LOS ESTÁNDARES DE ACUERDO A LA NORMATIVIDAD VIGENTE EXIGIDOS POR EL MINISTERIO DE SALUD Y SECRETARÍA DISTRITAL DE SALUD EN LA UNIVERSIDAD DISTRITAL FRANCISCO JOSÉ DE CALDAS</t>
  </si>
  <si>
    <t>1.	Realizar todas las acciones necesarias con el fin de cumplir con todos los requerimientos establecidos para la habilitación de espacios en salud de la Universidad y hacer seguimiento a su cumplimiento en las sedes y/o facultades, así como realizar planes de mejoramiento para la prestación de los servicios de salud que se prestan desde el Centro de Bienestar Institucional.  2.	Consolidar y mantener actualizados los protocolos del área de salud del Centro de Bienestar Institucional y realizar seguimiento en la implementación del personal de salud. 3.	Atender a los miembros de la comunidad universitaria en consulta de primer nivel, verificación y transcripción de incapacidades u otras que sean requeridas desde el área de medicina en la jornada académica de la sede asignada por el supervisor del contrato.   4.	Realizar registro de historias clínicas en el aplicativo SIBUD. 5.	Coordinar y realizar actividades de promoción, prevención en salud y disminución de consumos para la comunidad universitaria al igual que coordinación con los organismos distritales para campañas de donación de sangre.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</si>
  <si>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 GENERAL</t>
  </si>
  <si>
    <t>AUDITOR EN GARANTIA DE CALIDAD EN SALUD</t>
  </si>
  <si>
    <t>818_2023</t>
  </si>
  <si>
    <t>JOSÉ DE JESÚS BARAJAS  SOTELO</t>
  </si>
  <si>
    <t>https://community.secop.gov.co/Public/Tendering/ContractNoticePhases/View?PPI=CO1.PPI.22936506&amp;isFromPublicArea=True&amp;isModal=False</t>
  </si>
  <si>
    <t>PRESTAR SERVICIOS DE APOYO TÉCNICO DE MANERA AUTÓNOMA E INDEPENDIENTE PARA LA GESTIÓN DE LOS PROCESOS ACADÉMICOS Y ADMINISTRATIVOS PROPIOS DE LOS LABORATORIOS DE INDUSTRIAL, ESPECÍFICAMENTE EN LO CORRESPONDIENTE AL ÁREA HAS Y FMS,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</si>
  <si>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HAS Y FMS.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HAS Y FMS.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HAS Y FMS, cuando sea necesario y procedente.  9. Brindar soporte a las actividades administrativas y operativas de los Laboratorios de HAS Y FMS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HAS Y FMS.   11. Realizar otras actividades relacionadas con el objeto del contrato que le sean asignadas por la supervisión y/o la Decanatura de la Facultad.  12. Presentación de informes mensuales de actividades y otros requeridos por la supervisión y/o la Decanatura de la Facultad.</t>
  </si>
  <si>
    <t>LABORATORIOS DE INDUSTRIAL</t>
  </si>
  <si>
    <t>MORENO PENAGOS CLAUDIA MABEL</t>
  </si>
  <si>
    <t>INGENIERIA EN CONTROL Y AUTOMATIZACION</t>
  </si>
  <si>
    <t>560-2023</t>
  </si>
  <si>
    <t>SANTIAGO LÓPEZ GÓMEZ</t>
  </si>
  <si>
    <t>https://community.secop.gov.co/Public/Tendering/ContractNoticePhases/View?PPI=CO1.PPI.22800957&amp;isFromPublicArea=True&amp;isModal=False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</si>
  <si>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</si>
  <si>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_x000D_
1. Administrar, gestionar y monitorear las plataformas computacionales y los servidores de la Red UDNET especialmente basados en el sistema operativo GNU/Linux y los servicios asociados ofrecidos por la Red UDNET.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sistemas de computación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Administrar y gestionar los sistemas de seguridad informática e identificar las vulnerabilidades físicas y lógicas que se tienen, aplicando las políticas y buenas prácticas de seguridad de la información. 12. Participar en la Implementación de la autenticación única a los servicios ofrecidos por la Red de Datos UDNET 13. Gestionar el sistema de monitoreo de servidores de la Red UDNET. 14. Gestionar y administrar la plataforma colaborativa institucional prestada por la Red de Datos UDNET, así como administrar y gestionar la plataforma de virtualización de servidores, aplicaciones y escritorios y la infraestructura de almacenamiento SAN/NAS 15. Las demás funciones asignadas que correspondan a la naturaleza del contrato.</t>
  </si>
  <si>
    <t xml:space="preserve"> $       17.451.693,00</t>
  </si>
  <si>
    <t>JUAN SEBASTIAN GIL BOLAÑOS</t>
  </si>
  <si>
    <t>418-2023</t>
  </si>
  <si>
    <t>OSCAR SANTIAGO BAQUERO ALBA</t>
  </si>
  <si>
    <t>https://community.secop.gov.co/Public/Tendering/ContractNoticePhases/View?PPI=CO1.PPI.22825470&amp;isFromPublicArea=True&amp;isModal=False</t>
  </si>
  <si>
    <t xml:space="preserve">PRESTAR SERVICIOS TÉCNICOS DE MANERA AUTÓNOMA E INDEPENDIENTE EN LA OFICINA ASESORA DE PLANEACIÓN Y CONTROL, PARA DESARROLLAR ACTIVIDADES DE APOYO AL CONTROL, SEGUIMIENTO, GESTIÓN DOCUMENTAL EN LAS DIFERENTES ETAPAS DE LOS PROCESOS, Y A LAS ACTIVIDADES DE EJECUCIÓN DE PROYECTOS DE INFRAESTRUCTURA DE LAS DIFERENTES SEDES DE LA UNIVERSIDAD DISTRITAL FRANCISCO JOSÉ DE CALDAS.    </t>
  </si>
  <si>
    <t>1.	ELABORAR UN PLAN INDIVIDUAL DE TRABAJO QUE PERMITA CUMPLIR CON EL OBJETO, OBLIGACIONES Y PRODUCTOS ESTABLECIDOS EN EL CONTRATO, DE CONFORMIDAD CON LOS LINEAMIENTOS DADOS POR LA OFICINA ASESORA DE PLANEACIÓN Y CONTROL. 2.	APOYAR LA ELABORACIÓN DE INDICADORES, TABLEROS DE CONTROL DE LAS ACTIVIDADES Y PROYECTOS CORRESPONDIENTES A DESARROLLO FÍSICO 3.	APOYO ADMINISTRATIVO EN LA ELABORACIÓN, CONTROL DE LA DOCUMENTACIÓN Y COMUNICACIONES E INFORMES DE GESTIÓN DE LOS PROYECTOS DE DESARROLLO FÍSICO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DESARROLLO FÍSICO DE LA UNIVERSIDAD DE MANERA PERMANENTE EN LA PÁGINA WEB DE LA OFICINA ASESORA DE PLANEACIÓN Y CONTROL.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8.	COLABORAR CON CUALQUIER OTRA ACTIVIDAD RELACIONADA CON EL OBJETO DE ESTE CONTRATO Y QUE LE SEAN ASIGNADAS POR EL SUPERVISOR</t>
  </si>
  <si>
    <t>TECNOLOGO EN CONSTRUCCIONES CIVILES</t>
  </si>
  <si>
    <t>1245-23</t>
  </si>
  <si>
    <t>HEIDY KATERIN CASTRO ROJAS</t>
  </si>
  <si>
    <t>https://community.secop.gov.co/Public/Tendering/ContractNoticePhases/View?PPI=CO1.PPI.22944774&amp;isFromPublicArea=True&amp;isModal=False</t>
  </si>
  <si>
    <t xml:space="preserve">PRESTAR SUS SERVICIOS PROFESIONALES DE MANERA AUTÓNOMA E INDEPENDIENTE PARA EL ACOMPAÑAMIENTO FINANCIERO Y ADMINISTRATIVO (PLANEACIÓN, TRÁMITE, SEGUIMIENTO Y EJECUCIÓN) DE LOS PROCESOS CONTABLES, PRESUPUESTALES, FINANCIEROS Y CONTRACTUALES A CARGO INSTITUTO DE INVESTIGACIÓN E INNOVACIÓN EN INGENIERÍA (I3+) </t>
  </si>
  <si>
    <t>1.Elaborar un Plan de trabajo individual con base en el Objeto contractual, el cual debe contar con el visto bueno del director del instituto y deberá ser entregado con la suscripción del acta de inicio. 2. Apoyar a la Dirección con la gestión financiera, administrativa y contable del Instituto y de los convenios, contratos que el Instituto tenga a su cargo, particularmente en los procesos contables, presupuestales, financieros y contractuales garantizando eficiencia, consistencia, seguridad y oportunidad en la disponibilidad de la información. 3.Elaborar los informes que le sean solicitados por la Dirección con la información financiera del Instituto y/o de los diferentes proyectos y/o convenios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Así mismo, preparar el informe trimestral de Gestión y Seguimiento Financiero y Presupuestal para su presentación al Consejo del Instituto. 4.Revisar, consolidar y radicar los documentos para el trámite de pago de obligaciones por concepto de adquisición de bienes y servicios, CPS, convenios y demás procesos que el Instituto realice y que requieran el apoyo financiero y contable. 5.Consolidar y verificar la información solicitada de otras dependencias y de entes externos acerca del estado de proyectos, programas y/o convenios de investigación que ejecute el Instituto I3+ 6.Asistir a reuniones internas y externas que le sean asignadas por la dirección. 7.Entregar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</si>
  <si>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EMPRESARIAL</t>
  </si>
  <si>
    <t>712 - 2023</t>
  </si>
  <si>
    <t>CARLOS ANDRÉS MEJÍA GIRALDO</t>
  </si>
  <si>
    <t>https://community.secop.gov.co/Public/Tendering/ContractNoticePhases/View?PPI=CO1.PPI.22794519&amp;isFromPublicArea=True&amp;isModal=False</t>
  </si>
  <si>
    <t>Actividades 1.Diseñar, coordinar y desarrollar las diferentes prácticas o eventos académicos de la Facultad de Artes ASAB.2.Gestionar espacios y/o convenios que enriquezcan la creación y circulación de los diferentes eventos o prácticas académicas de la Facultad de Artes ASAB.3.Colaborar en los procesos administrativos que garanticen los recursos o personal humano necesario para cada una de las etapas de producción de los eventos o prácticas académicas de la Facultad de Artes ASAB.4.Planificar y programar las diferentes fechas, horarios y lugares necesarios en un cronograma acorde con el calendario académico de la Universidad Distrital Francisco José de Caldas.5 Identificar y garantizar los recursos necesarios en cada una de las etapas del proceso de producción.6.Mantener y soportar el registro preciso del presupuesto de cada uno de los eventos o prácticas académicas que tenga asignación presupuestal desde el plan de acción anual de la Facultad de Artes ASAB.7.Coordinar el equipo de trabajo de cada uno de los eventos o prácticas académicas, delegando de manera acorde tareas puntuales y precisas.8.Ubicar y garantizar el espacio adecuado con los equipos o montaje técnico adecuado para cada uno de los eventos o prácticas académicas.9.Manejar y alimentar una base de datos de proveedores que cuenten con la experiencia y recursos que se requieran para cada necesidad que se pueda presentar.10.Revisar y hacer seguimiento de cada etapa del montaje de los eventos o prácticas académicas, teniendo un control claro y preciso del tiempo de ejecución de cada etapa del montaje (Minuto a minuto)11.Hacer seguimiento a los resultados obtenidos después de cada evento o práctica académica.12.Proponer estrategias de producción teniendo en cuenta lo que se puede mejorar de cada evento o práctica académica de la Facultad de Artes ASAB.13.Brindar el acompañamiento requerido en el diseño, diagramación, difusión, eventos, streaming, prensa, redes sociales y demas acordes y relacionados con la comunicaciones institucionales, siguiendo las orientaciones emanadas de la Alta Dirección. 14.Asistencia a reuniones que convoque el supervisor. 15. Realizar las demás actividades que sean asignadas por el supervisor acorde con el objeto contractual.</t>
  </si>
  <si>
    <t>MAESTRO EN ARTES VISUALES</t>
  </si>
  <si>
    <t>454-2023</t>
  </si>
  <si>
    <t>DIANA  ACOSTA PEÑA</t>
  </si>
  <si>
    <t>https://community.secop.gov.co/Public/Tendering/ContractNoticePhases/View?PPI=CO1.PPI.22800642&amp;isFromPublicArea=True&amp;isModal=False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</si>
  <si>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</si>
  <si>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1.Administrar, gestionar y monitorear la infraestructura tecnológica de telecomunicaciones, principalmente la solución de Networking LAN/WLAN y demás sistemas, según sea asignado 2. Formular, diseñar, planear y ejecutar proyectos de telecomunicaciones, según sea asignado, realizando seguimiento y asegurando la documentación respectiva. 3. Generar y controlar el inventario y realizar reportes técnicos de la infraestructura de telecomunicaciones designada para administrar 4. Realizar asesoría y seguimiento técnico de contratos de tecnología asociados a la infraestructura de telecomunicaciones en su ejecución, manejo de proveedores, cumplimiento y exigencia de garantías (cuando aplique), según sea asignado, presentando informes periódicos. 5. Proponer, programar y participar en capacitaciones referentes a temas asociados a TI, tanto para el personal técnico como para usuario final. Según sea requerido. 6. Atender, dar solución o escalar solicitudes de usuario final relacionados con telecomunicaciones. Realizar instalación de TI y de infraestructura asociada, según sea asignado. 7. Adelantar procesos precontractuales en cuanto a: Definir, elaborar y evaluar especificaciones técnicas, realizar estudios de mercado, presentar informes; especialmente relacionados con telecomunicaciones y según sea requerido 8. Elaborar informes de gestión tanto administrativos como técnicos, relacionados con el desempeño y logros del área de telecomunicaciones y realizar la consolidación de los mismos en cumplimiento de las exigencias de diferentes dependencias y/o entes de control, según sea asignado 9. Asistir, participar y aportar desde los aspectos técnicos en reuniones, o comités; mantener informada al área y hacer seguimiento a cumplimiento de tareas según se requiera. 10. Proponer y participar en la elaboración, implementación y seguimiento de planes de mejoramiento, mantenimiento, contingencia, seguridad, simulacros y políticas para la optimización de los servicios, sistemas, plataformas e infraestructura del área de telecomunicaciones. Según sea asignado. 11. Realizar monitoreo de la infraestructura de TI administrada por UDNET, atender alertas y escalar según sea el caso de acuerdo a la programación realizada en el área. 12. Programar y realizar mantenimiento y soporte a la infraestructura designada para administrar, a partir del plan de mantenimiento y de contratos que estén vigentes. Generar informes que permitan proyectar la sostenibilidad de los sistemas asignados 13. Coordinar, asignar tareas al equipo de trabajo del área de telecomunicaciones y controlar el cumplimiento de las mismas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Realizar mantenimientos a los subsistemas y a la infraestructura pasiva de telecomunicaciones de acuerdo los recursos disponibles y asignación de actividades. 16. Las demás funciones asignadas que correspondan a la naturaleza del contrato.</t>
  </si>
  <si>
    <t>1102-2023</t>
  </si>
  <si>
    <t>ANGELICA MARIA PABON RODRIGUEZ</t>
  </si>
  <si>
    <t>https://community.secop.gov.co/Public/Tendering/ContractNoticePhases/View?PPI=CO1.PPI.22866341&amp;isFromPublicArea=True&amp;isModal=False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</si>
  <si>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Bienestar Institucional, Gestión de la Información Bibliográfica, Interinstitucionalización e Internacionalización y Gestión de Investigación.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Bienestar Institucional, Gestión de la Información Bibliográfica, Interinstitucionalización e Internacionalización y Gestión de Investigación.  4) Brindar orientación a los Líderes y Gestores de Procesos y sus Equipos de Trabajo en la aplicación del Manual de Gestión para la Administración del Riesgo. (Contexto, Identificación, Análisis, Valoración, Controles existentes y nuevos Controles), para los siguientes Procesos: Bienestar Institucional, Gestión de la Información Bibliográfica, Interinstitucionalización e Internacionalización y Gestión de Investigación.  5) Prestar asistencia y acompañamiento a las unidades académicas y/o administrativas en la planeación y desarrollo de la Estrategia de Rendición de Cuentas de la Universidad, así como del Componente de Comunicación e información con el fin de que se generen espacios de interlocución con la ciudadanía para que conozcan de primera mano los resultados de la gestión de la Universidad y garantizar así el acceso a la información completa, clara y confiable.  6) Acompañar, apoyar el proceso de formulación y realizar el seguimiento, evaluación y presentación de avances del Plan de Acción de la Oficina Asesora de Planeación y Control, en lo referente al SIGUD.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estrategias de comunicación, socialización y divulgación del Sistema Integrado de Gestión de la Universidad Distrital.  10) Prestar asistencia y acompañamiento a las unidades académicas y/o administrativas en lo correspondiente a la Política de Racionalización de Trámites.  11) Presentar los informes requeridos en el marco de sus actividades contractuales.  12) Apoyar con cualquier otra actividad que, en el marco del objeto contractual le sean asignadas por el Supervisor del Contrato. </t>
  </si>
  <si>
    <t xml:space="preserve"> $       17.125.493,00</t>
  </si>
  <si>
    <t>308 - 2023</t>
  </si>
  <si>
    <t>ANDRÉS JAVIER LÓPEZ LÓPEZ</t>
  </si>
  <si>
    <t>https://community.secop.gov.co/Public/Tendering/ContractNoticePhases/View?PPI=CO1.PPI.22792476&amp;isFromPublicArea=True&amp;isModal=False</t>
  </si>
  <si>
    <t xml:space="preserve">PRESTAR SERVICIOS PROFESIONALES DE MANERA AUTÓNOMA E INDEPENDIENTE EN LA OFICINA DE COMUNICACIONES DE LA FACULTAD DE ARTES ASAB DESARROLLANDO ACTIVIDADES DE APOYO INTELECTUAL Y DE GESTIÓN A CARGO DE ESTA DEPENDENCIA PARA EL ADECUADO FUNCIONAMIENTO DEL PROCESO DE COMUNICACIONES DE LA UNIVERSIDAD DISTRITAL FRANCISCO JOSÉ DE CALDAS. </t>
  </si>
  <si>
    <t>Actividades Específicas 1. Realizar estrategias comunicativas de promoción, articulación e inserción con instituciones o entidades afines a nivel nacional e internacional. 2. Elaborar el plan de medios que permita a la comunidad universitaria y ciudadanía en general conocer la oferta académica y las demás actividades artísticas, culturales, de investigación y extensión de la facultad a nivel regional, nacional e internacional. 3. Liderar las actividades de comunicaciones de la Facultad de Artes ASAB articuladas con los lineamientos de la Universidad Distrital Francisco José de Caldas. 4. Ejecutar el plan de medios. 5. Atender las directrices dadas por decanatura respecto a comunicaciones. 6. Realizar la divulgación masiva y oportuna de noticias institucionales, eventos académicos, culturales, actividades académico-administrativas y procesos y procedimientos institucionales. 7. Realizar informes quincenales a la comunidad en general sobre avances en temas académicos, administrativos y estratégicos de la Facultad. 8. Fomentar la participación e integración de la comunidad universitaria en los temas. 9. Realizó la producción del programa radial en la emisora de la Universidad Distrital. 10. Realizar la administración de carteleras institucionales. 11. Realizar informe de gestión trimestral sobre las actividades realizadas de comunicaciones. 12. Brindar el acompañamiento requerido en el diseño, diagramación, difusión, eventos, streaming, prensa, redes sociales y demás temas acordes y relacionados con las comunicaciones institucionales, siguiendo las orientaciones emanadas de la Alta Dirección 13. Asistencia a reuniones que convoque el supervisor. 14. Realizar las demás actividades que sean asignadas por el supervisor.</t>
  </si>
  <si>
    <t>COMUNICADOR SOCIAL</t>
  </si>
  <si>
    <t>1146 - 2023</t>
  </si>
  <si>
    <t>LIZETH TATIANA RINCON CASTRO</t>
  </si>
  <si>
    <t>https://community.secop.gov.co/Public/Tendering/ContractNoticePhases/View?PPI=CO1.PPI.22897013&amp;isFromPublicArea=True&amp;isModal=False</t>
  </si>
  <si>
    <t>PRESTAR SERVICIOS PROFESIONALES DE MANERA AUTÓNOMA E INDEPENDIENTE APOYANDO AL CENTRO DE BIENESTAR INSTITUCIONAL EN LA GESTIÓN PRESUPUESTAL, CONTRACTUAL Y FINANCIERA REQUERIDA PARA LA GESTIÓN DE LA DIRECCIÓN DEL CENTRO DE BIENESTAR INSTITUCIONAL.</t>
  </si>
  <si>
    <t xml:space="preserve">1.Realizar y mantener actualizado el plan anual de adquisiciones de la presente vigencia, así como realizar la planeación, seguimiento, control y demás actividades relacionadas con el presupuesto asignado al Centro de Bienestar Institucional. 2.	Gestionar, realizar y ejecutar los procesos de contratación del Centro de Bienestar Institucional, cumpliendo con la normatividad vigente en la Universidad Distrital Francisco José de Caldas.   3.	Realizar seguimiento y control a los procesos financieros correspondiente a ordenes de servicio y/o de compra necesarios para el Centro de Bienestar Institucional.  4.	Apoyar a la dirección de bienestar en la realización de alianzas estratégicas con entidades externas, dirigidas a la inclusión social de la comunidad universitaria a través de la identificación e implementación de iniciativas impulsadas por 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</si>
  <si>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RELACIONES ECONÓMICAS INTERNACIONALES </t>
  </si>
  <si>
    <t>676_2023</t>
  </si>
  <si>
    <t>MARIA  ANGELICA RODRIGUEZ TRUJILLO</t>
  </si>
  <si>
    <t>https://community.secop.gov.co/Public/Tendering/ContractNoticePhases/View?PPI=CO1.PPI.22833011&amp;isFromPublicArea=True&amp;isModal=False</t>
  </si>
  <si>
    <t>PRESTAR SERVICIOS ASISTENCIALES,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</si>
  <si>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Ingeniería en Telemática y Tecnología en Sistematización de Datos.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realizar otras actividades relacionadas con el objeto contractual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Realizar otras actividades relacionadas con el objeto contractual que le sean asignadas por el coordinador del proyecto curricular y/o el Decano.</t>
  </si>
  <si>
    <t xml:space="preserve"> $          9.041.405,00</t>
  </si>
  <si>
    <t>727-2023</t>
  </si>
  <si>
    <t>EDWIN FERNEY PARDO SALAZAR</t>
  </si>
  <si>
    <t>https://community.secop.gov.co/Public/Tendering/ContractNoticePhases/View?PPI=CO1.PPI.22801392&amp;isFromPublicArea=True&amp;isModal=False</t>
  </si>
  <si>
    <t>EN VIRTUD DEL PRESENTE CONTRATO, EL CONTRATISTA SE COMPROMETE A PRESTAR SUS SERVICIOS COMO PROFESIONAL DE MANERA AUTÓNOMA E INDEPENDIENTE EN LA SECCIÓN DE PUBLICACIONES DESARROLLANDO ACTIVIDADES RELACIONADAS CON LA SECRETARÍA TÉCNICA DEL COMITÉ INSTITUCIONAL DE PUBLICACIONES, LA GESTIÓN EDITORIAL Y CORRECCIÓN DE ESTILO DE LIBROS Y REVISTAS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</si>
  <si>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Presentar cronograma a la Vicerrectoría Académica para las reuniones bimensuales del Comité Institucional de Publicaciones.   13. Programar, citar y confirmar asistencia a las reuniones del Comité Institucional de Publicaciones.   14. Ejercer la secretaría técnica de las sesiones del Comité Institucional de Publicaciones.   15. Apoyar con la proyección de respuestas a las diferentes solicitudes que se hacen a la Sección de Publicaciones en materia editorial por parte de autores y demás usuarios.   16. Apoyar en cada una de las actividades correspondientes a la Feria del Libro 2023.</t>
  </si>
  <si>
    <t>MAESTRO EN ESTUDIOS LATINOAMERICANOS</t>
  </si>
  <si>
    <t>1179 - 2023</t>
  </si>
  <si>
    <t xml:space="preserve">REINA CECILIA VILLAMIL </t>
  </si>
  <si>
    <t>https://community.secop.gov.co/Public/Tendering/ContractNoticePhases/View?PPI=CO1.PPI.22913214&amp;isFromPublicArea=True&amp;isModal=False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</si>
  <si>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</si>
  <si>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816_2023</t>
  </si>
  <si>
    <t>MAGALY  PARRAGA MONTAÑEZ</t>
  </si>
  <si>
    <t>https://community.secop.gov.co/Public/Tendering/ContractNoticePhases/View?PPI=CO1.PPI.22822492&amp;isFromPublicArea=True&amp;isModal=False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</si>
  <si>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QUÍMICA BÁSICA, QUÍMICA AMBIENTAL, QUÍMICA APLICADA, EN EL MARCO DEL PLAN ESTRATÉGICO DE DESARROLLO 2018-2030, PROCESO GESTIÓN DE LABORATORIOS DE LA UNIVERSIDAD DISTRITAL FRANCISCO JOSÉ DE CALDAS.</t>
  </si>
  <si>
    <t>Elaborar un Plan Individual de Trabajo que permita cumplir con el Objeto del Contrato, de conformidad con los lineamientos dados por la Oficina Asesora de Planeación y Control. 2. Atender docentes, estudiantes y público en general acorde a las necesidades del Laboratorio de Química Básica, Química Ambiental, Química aplicada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Química Básica, Química Ambiental, Química aplicada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Química Básica, Química Ambiental, Química aplicada, cuando sea necesario y procedente. 9. Brindar soporte a las actividades administrativas y operativas de los Laboratorio de Química Básica, Química Ambiental, Química aplicada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Química Básica, Química Ambiental, Química aplicada. 11. Prestar apoyo y acompañamiento a las actividades relacionadas al Subcomité de Laboratorios. 12. Actualizar y generar contenidos para la página web de los Laboratorios de Laboratorio de Química Básica, Química Ambiental, Química aplicada. 13. Generar y/o actualizar las hojas de vida de los equipos del laboratorio de Laboratorio de Química Básica, Química Ambiental, Química aplicada. 14. Realizar otras actividades relacionadas con el objeto del contrato que le sean asignadas por la supervisión y/o la Decanatura de la Facultad. 15. Presentación de informes mensuales de actividades y otros requeridos por la supervisión y/o la Decanatura de la Facultad. 16. Apoyar y desarrollar las actividades en el marco del Sistema de Gestión Ambiental, relacionadas con manejo de residuos químicos, manejo de reactivos y material biológico.</t>
  </si>
  <si>
    <t>LABORATORIO AREA DE CIENCIAS BASICAS FACULTAD TECNOLOGICA</t>
  </si>
  <si>
    <t>CELY CALLEJAS JOSE DAVID</t>
  </si>
  <si>
    <t>1184 - 2023</t>
  </si>
  <si>
    <t>ALVARO RAFAEL AUZAQUE RODRIGUEZ</t>
  </si>
  <si>
    <t>https://community.secop.gov.co/Public/Tendering/ContractNoticePhases/View?PPI=CO1.PPI.22913174&amp;isFromPublicArea=True&amp;isModal=False</t>
  </si>
  <si>
    <t xml:space="preserve">MEDICO </t>
  </si>
  <si>
    <t>749-2023</t>
  </si>
  <si>
    <t>SANDRA LILIANA REYES CALDERON</t>
  </si>
  <si>
    <t>https://community.secop.gov.co/Public/Tendering/ContractNoticePhases/View?PPI=CO1.PPI.22815051&amp;isFromPublicArea=True&amp;isModal=False</t>
  </si>
  <si>
    <t>PRESTAR SUS SERVICIOS COMO TÉCNICO DE MANERA AUTÓNOMA E INDEPENDIENTE EN LA SECCIÓN DE PUBLICACIONES DESARROLLANDO ACTIVIDADES RELACIONADAS CON LOS PROCESOS DE ACABADOS DE LOS PRODUCTOS EDITORIALES Y PUBLICITARIOS EN CONCORDANCIA CON EL PLAN DE ACCIÓN 2023, PLAN INDICATIVO 2022-2025 Y PLAN ESTRATÉGICO DE DESARROLLO 2018-2030.</t>
  </si>
  <si>
    <t>1. Revisar y Compaginar    2. Encolar y separar libros    3. Plastificar    4. Grafar y doblar caratula    5. Encaratular    6. Plegar   7. Termo sellar   8. Empacar productos terminados    9. Presentar un informe mensual de actividades diarias reportadas en la planilla   10. Apoyar cada una de las actividades correspondientes a la feria del libro 2023.</t>
  </si>
  <si>
    <t>TECNICO EN ENCUADERNACION</t>
  </si>
  <si>
    <t>750-2023</t>
  </si>
  <si>
    <t>PEDRO JULIO MORENO RODRIGUEZ</t>
  </si>
  <si>
    <t>https://community.secop.gov.co/Public/Tendering/ContractNoticePhases/View?PPI=CO1.PPI.22812741&amp;isFromPublicArea=True&amp;isModal=False</t>
  </si>
  <si>
    <t>PRESTAR SUS SERVICIOS DE MANERA AUTÓNOMA E INDEPENDIENTE EN LA SECCIÓN DE PUBLICACIONES, DESARROLLANDO ACTIVIDADES RELACIONADAS CON LOS PROCESOS DE IMPRESIÓN, ENCUADERNACIÓN, ACABADOS, MANEJO DE INVENTARIOS DE PLANCHAS E INSUMOS EN CONCORDANCIA CON EL PLAN DE ACCIÓN 2023, PLAN INDICATIVO 2022-2025 Y PLAN ESTRATÉGICO DE DESARROLLO 2018-2030.</t>
  </si>
  <si>
    <t>1. Realizar la impresión digital o litográfica en el taller de publicaciones solicitada por las dependencias académicas y administrativas.   2. Realizar proceso de corte.   3.Apoyar procesos de acabados.   4.Presentar informes de impresión dentro de los primeros tres (03) días de cada mes.   5.Realizar inventario de planchas y responder por la conservación de las mismas entregando reporte trimestral.   6.Realizar y presentar inventario de insumos y papelería del Taller de Publicaciones cada tres (03) meses.   7.Apoyar en cada una de las actividades correspondientes a la Feria del Libro 2023.</t>
  </si>
  <si>
    <t>861-2023</t>
  </si>
  <si>
    <t>CINDY MARCELA SIERRA RIVERA</t>
  </si>
  <si>
    <t>https://community.secop.gov.co/Public/Tendering/ContractNoticePhases/View?PPI=CO1.PPI.22812752&amp;isFromPublicArea=True&amp;isModal=False</t>
  </si>
  <si>
    <t>PRESTAR SERVICIOS PROFESIONALES DE MANERA AUTÓNOMA E INDEPENDIENTE EN EL INSTITUTO DE PAZ PARA DESARROLLAR EVENTOS ACADÉMICOS Y DE INVESTIGACIÓN, QUE SE DESEMPEÑAN EN EL MARCO DE LA LÍNEA TERRITORIOS, MIGRACIONES Y DIÁSPORAS, DESEMPEÑANDO ACTIVIDADES DE INVESTIGACIÓN EN ESTA LÍNEA Y FORTALECIENDO LAS ACTIVIDADES TRANSVERSALES DE LA GESTIÓN DE LA DEPENDENCIA, ENMARCADOS EN: PLAN DE ACCIÓN, PLAN INDICATIVO 2023 Y PLAN ESTRATÉGICO DE DESARROLLO.</t>
  </si>
  <si>
    <t>1. Apoyar actividades correspondientes a el desarrollo de acciones de pasantes en el marco de los proyectos de investigación propias del Instituto 2. Formular, gestionar y promover proyectos de investigación enmarcados en la Línea de Investigación Territorio y Desarraigo del Instituto 3. Compilar, editar y supervisar el diseño y diagramación de productos investigativos y académicos del Instituto 4. Asistir a las reuniones convocadas por el supervisor del contrato. 5. Generar alianzas con entidades del orden nacional o distrital, así como organizaciones públicas y privadas, con el fin de aunar esfuerzos que contribuyan al fortalecimiento del Instituto y la Línea de Investigación Territorio y desarraigo. 6. Organizar, divulgar y desarrollar eventos académicos, investigativos y de extensión, que contribuyan al fortalecimiento del Instituto y la Línea de Investigación Territorio y desarraigo 7. Planificar, organizar y realizar las actividades correspondientes para garantizar la calidad del contenido de las emisiones radiales del programa ¿Que está pazando?. 8. Gestionar la participación del Instituto en convocatorias académicas, ponencias y otros eventos de índole académico a nivel nacional e internacional, que contribuyan al fortalecimiento del Instituto y la Línea de Investigación Territorio y desarraigo. 9. Realizar la articulación con profesores e investigadores de la Universidad y externos, promoviendo la investigación en temas de interés para el Instituto y en específico para la Línea de Investigación Territorio y Desarraigo. 10. Las demás que le asigne el supervisor</t>
  </si>
  <si>
    <t>1133-2023</t>
  </si>
  <si>
    <t>ESTEBAN RICARDO HIGUERA VILLALBA</t>
  </si>
  <si>
    <t>https://community.secop.gov.co/Public/Tendering/ContractNoticePhases/View?PPI=CO1.PPI.22945779&amp;isFromPublicArea=True&amp;isModal=False</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</si>
  <si>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Apoyar con la información de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</si>
  <si>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INGENIERIA ELECTRÓNICA</t>
  </si>
  <si>
    <t>1037-1</t>
  </si>
  <si>
    <t>VIVIANA CAROLINA PERALES CASTAÑEDA</t>
  </si>
  <si>
    <t>https://community.secop.gov.co/Public/Tendering/ContractNoticePhases/View?PPI=CO1.PPI.22899768&amp;isFromPublicArea=True&amp;isModal=False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</si>
  <si>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LAS SEDES VIVERO Y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</si>
  <si>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</si>
  <si>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979-1</t>
  </si>
  <si>
    <t>JOHN FREDDY PARRA PEÑA</t>
  </si>
  <si>
    <t>https://community.secop.gov.co/Public/Tendering/ContractNoticePhases/View?PPI=CO1.PPI.22818957&amp;isFromPublicArea=True&amp;isModal=False</t>
  </si>
  <si>
    <t>EN VIRTUD DEL PRESENTE CONTRATO EL CONTRATISTA SE COMPROMETE A PRESTAR SUS SERVICIOS PROFESIONALES, COMO PROFESIONAL ESPECIALISTA COMO ARQUITECTO DE INFRAESTRUCTURA Y DEVOPS, ADMINISTRACIÓN DE LA INFRAESTRUCTURA EN LA NUBE Y ADMINISTRACIÓN DE LAS HERRAMIENTAS DE SOPORTE UTILIZADAS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</si>
  <si>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Elaborar un Plan Individual de Trabajo que permita cumplir con el Objeto del Contrato, de conformidad con los lineamientos dados por la Oficina Asesora de Planeación y Control.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infraetsructura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t>
  </si>
  <si>
    <t>443 - 2023</t>
  </si>
  <si>
    <t>CLAUDIA PATRICIA BELTRAN LIMA</t>
  </si>
  <si>
    <t>https://community.secop.gov.co/Public/Tendering/ContractNoticePhases/View?PPI=CO1.PPI.22899957&amp;isFromPublicArea=True&amp;isModal=False</t>
  </si>
  <si>
    <t>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</si>
  <si>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</si>
  <si>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BERNAL MARTINEZ MANUEL</t>
  </si>
  <si>
    <t>ARTES MUSICALES</t>
  </si>
  <si>
    <t xml:space="preserve"> $          8.066.352,00</t>
  </si>
  <si>
    <t>1158 - 2023</t>
  </si>
  <si>
    <t>ANDREA YANETH FAJARDO GARCÍA</t>
  </si>
  <si>
    <t>https://community.secop.gov.co/Public/Tendering/ContractNoticePhases/View?PPI=CO1.PPI.22910371&amp;isFromPublicArea=True&amp;isModal=False</t>
  </si>
  <si>
    <t>PRESTAR SERVICIOS PROFESIONALES DE MANERA AUTÓNOMA E INDEPENDIENTE COMO APOYO ADMINISTRATIVO EN EL CENTRO DE BIENESTAR INSTITUCIONAL, EN LA SEDE ASIGNADA POR LA SUPERVISIÓN DEL CONTRATO</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</si>
  <si>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t>
  </si>
  <si>
    <t>GERENCIA DE RECURSOS HUMANOS</t>
  </si>
  <si>
    <t xml:space="preserve"> $       11.253.895,00</t>
  </si>
  <si>
    <t>LAURA JULIETH BETANCOURT MORENO</t>
  </si>
  <si>
    <t>https://community.secop.gov.co/Public/Tendering/ContractNoticePhases/View?PPI=CO1.PPI.22800844&amp;isFromPublicArea=True&amp;isModal=False</t>
  </si>
  <si>
    <t>EN VIRTUD DEL PRESENTE CONTRATO, EL CONTRATISTA SE COMPROMETE A PRESTAR SUS SERVICIOS PROFESIONALES DE MANERA AUTÓNOMA E INDEPENDIENTE EN LA RED DE DATOS UDNET, EN EL DESARROLLO DE ACTIVIDADES DE SEGUIMIENTO, CONTROL  E IMPLEMENTACIÓN DE PROCESOS, ASÍ COMO EL APOYO A LA GESTIÓN ADMINISTRATIVA DE COMPETENCIA DE LA DEPENDENCIA, EN EL MARCO DEL MODELO DE GESTIÓN POR PROCESOS DE LA UNIVERSIDAD Y DE ACUERDO CON LOS PLANES, PROGRAMAS Y PROYECTOS DEL PLAN ESTRATÉGICO DE DESARROLLO DE LA UNIVERSIDAD  DISTRITAL.</t>
  </si>
  <si>
    <t>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t>
  </si>
  <si>
    <t xml:space="preserve"> $       17.288.593,00</t>
  </si>
  <si>
    <t>353 - 2023</t>
  </si>
  <si>
    <t>FRANCISCO JAVIER MENDEZ ESPITIA</t>
  </si>
  <si>
    <t>https://community.secop.gov.co/Public/Tendering/ContractNoticePhases/View?PPI=CO1.PPI.22898806&amp;isFromPublicArea=True&amp;isModal=False</t>
  </si>
  <si>
    <t>PRESTAR SERVICIOS PROFESIONALES DE MANERA AUTÓNOMA E INDEPENDIENTE EN EL PROYECTO CURRICULAR DE ARTES MUSICALES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</si>
  <si>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supervisor.16. Realizar las demás act</t>
  </si>
  <si>
    <t>LICENCIADO EN LINGUISTICA Y LITERATURA</t>
  </si>
  <si>
    <t>839_2023</t>
  </si>
  <si>
    <t>CHRISTIAN CAMILO RODRIGUEZ LOMBANA</t>
  </si>
  <si>
    <t>https://community.secop.gov.co/Public/Tendering/ContractNoticePhases/View?PPI=CO1.PPI.22944070&amp;isFromPublicArea=True&amp;isModal=False</t>
  </si>
  <si>
    <t>PRESTAR SERVICIOS DE APOYO TÉCNICO DE MANERA AUTÓNOMA E INDEPENDIENTE PARA LA GESTIÓN DE LOS PROCESOS ACADÉMICOS Y ADMINISTRATIVOS PROPIOS DE LOS LABORATORIOS Y TALLERES DE MECÁNICA, PARTICULARMENTE EN LOS LABORATORIOS DE METROLOGÍA, PROTOTIPADO RÁPIDO, ROBÓTICA Y CNC,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</si>
  <si>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Metrología, Robótica, CNC y Prototipado Rápido.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Metrología, Robótica, CNC y Prototipado Rápido.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de Metrología, Robótica, CNC y Prototipado Rápido, cuando sea necesario y procedente.  9. Brindar soporte a las actividades administrativas y operativas de los Laboratorios de Metrología, Robótica, CNC y Prototipado Rápido, (Se encuentran incluidas actividades como el apoyo para la proyección de los requerimientos de inversión en cuanto a la necesidad de compra de equipos y contratación de mantenimientos externos necesarios para los Laboratorios).  10. Apoyar con el cumplimiento de los compromisos adquiridos en el marco de las actividades de funcionamiento de los Laboratorios de Metrología, Robótica y CNC, y Prototipado Rápido.  11. Actualizar y generar contenidos para la página web de los Laboratorios de Metrología, Robótica, CNC y Prototipado Rápido.  12. Generar y/o actualizar las hojas de vida de los equipos de los Laboratorios de Metrología, Robótica, CNC y Prototipado Rápido. 13. Realizar otras actividades relacionadas con el objeto del contrato que le sean asignadas por la supervisión y/o la Decanatura de la Facultad. 14. Presentar informes mensuales de actividades y otros requeridos por la supervisión y/o la Decanatura de la Facultad. </t>
  </si>
  <si>
    <t>COORDINACIÓN LABORATORIOS Y TALLERES DE MECÁNICA</t>
  </si>
  <si>
    <t>MORENO ACOSTA HENRY</t>
  </si>
  <si>
    <t>TECNOLOGO MECANICO</t>
  </si>
  <si>
    <t>658_2023</t>
  </si>
  <si>
    <t>YUDY  MARCELA RODRIGUEZ  TEQUI</t>
  </si>
  <si>
    <t>https://community.secop.gov.co/Public/Tendering/ContractNoticePhases/View?PPI=CO1.PPI.22816762&amp;isFromPublicArea=True&amp;isModal=False</t>
  </si>
  <si>
    <t>PRESTAR SERVICIOS PROFESIONALES DE MANERA AUTÓNOMA E INDEPENDIENTE PARA LA COORDINACIÓN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</si>
  <si>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Revisar los requisitos para aval de: procesos de comisión de estudio, año sabático y apoyos económicos de los docentes de la Facultad.   3. Gestionar las actividades contractuales y logísticas necesarias para la realización de los actos solemnes de la Facultad Tecnológica.   4. Realizar los trámites administrativos asociados a la preparación de la agenda del Consejo de Facultad.  5. Realizar los trámites administrativos relacionados con la notificación de las decisiones de Consejo de Facultad.   6. Organizar la información correspondiente a las monitorias y matrículas de Honor de la Facultad Tecnológica.   7. Preparar los informes de gestión solicitados por las diferentes dependencias.   8. Realizar otras actividades asignadas por el supervisor del contrato.  9. Asistir a las reuniones que le sean convocadas por el supervisor de contrato.   10. Atender las solicitudes de las distintas dependencias de la Universidad Distrital Francisco José de Caldas y entidades externas.</t>
  </si>
  <si>
    <t>663-2023</t>
  </si>
  <si>
    <t>LAURA  ESTEFANI BOHORQUEZ VARILA</t>
  </si>
  <si>
    <t>https://community.secop.gov.co/Public/Tendering/ContractNoticePhases/View?PPI=CO1.PPI.22800840&amp;isFromPublicArea=True&amp;isModal=False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</si>
  <si>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</si>
  <si>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10. Atención a usuarios vía telefónica, presencial o correo. 11. Hacer seguimiento y control del cumplimiento en la publicación de información en la web, según los lineamientos. presentar informes. 12.  Realizar publicación  de los conjuntos de Datos Abiertos generados por la Universidad y aprobados por la Oficina Asesora Jurídica, en las plataformas del gobierno nacional y distrital, y realizar el registro y seguimiento a la publicación de bases de datos personales de la Universidad, ante la Superintendencia de Industria y Comercio, según se requiera. 13. Realizar los informes que sean necesarios en cumplimiento de las actividades, respuestas a requerimientos 14. Administrar, actualizar, gestionar e implementar funcionalidades del Banco de Imágenes según se requiera. 15. Las demás funciones asignadas que correspondan a la naturaleza del contrato</t>
  </si>
  <si>
    <t>TECNOLOGIA EN SISTEMATIZACION DE DATOS</t>
  </si>
  <si>
    <t>1010-1</t>
  </si>
  <si>
    <t>CARLOS ANDRES CHACON TAMAYO</t>
  </si>
  <si>
    <t>https://community.secop.gov.co/Public/Tendering/ContractNoticePhases/View?PPI=CO1.PPI.22902535&amp;isFromPublicArea=True&amp;isModal=False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</si>
  <si>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</si>
  <si>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</si>
  <si>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TECNÓLOGO EN TELECOMUNICACIONES</t>
  </si>
  <si>
    <t>901-2023-</t>
  </si>
  <si>
    <t>JAVIER  EDUARDO  MENDOZA MONTEALEGRE</t>
  </si>
  <si>
    <t>https://community.secop.gov.co/Public/Tendering/ContractNoticePhases/View?PPI=CO1.PPI.22957829&amp;isFromPublicArea=True&amp;isModal=False</t>
  </si>
  <si>
    <t>444 - 2023</t>
  </si>
  <si>
    <t>WILSON  PINILLA BAQUERO</t>
  </si>
  <si>
    <t>https://community.secop.gov.co/Public/Tendering/ContractNoticePhases/View?PPI=CO1.PPI.22916780&amp;isFromPublicArea=True&amp;isModal=False</t>
  </si>
  <si>
    <t>PRESTAR SERVICIOS PROFESIONALES DE MANERA AUTÓNOMA E INDEPENDIENTE EN EL PROYECTO CURRICULAR DE ARTES PLÁSTICAS Y VISUALES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</si>
  <si>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</si>
  <si>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ORDOÑEZ ROBAYO CAMILO ANDRES</t>
  </si>
  <si>
    <t>ARTES PLASTICAS</t>
  </si>
  <si>
    <t xml:space="preserve"> $       14.842.094,00</t>
  </si>
  <si>
    <t>1236-2023</t>
  </si>
  <si>
    <t>CARLOS ALEXANDER BARRAGAN PACHECO</t>
  </si>
  <si>
    <t>https://community.secop.gov.co/Public/Tendering/ContractNoticePhases/View?PPI=CO1.PPI.22941588&amp;isFromPublicArea=True&amp;isModal=False</t>
  </si>
  <si>
    <t>PRESTAR SERVICIOS PROFESIONALES DE MANERA AUTÓNOMA E INDEPENDIENTE PARA LA REVISIÓN Y ANÁLISIS, DESDE EL PUNTO DE VISTA TÉCNICO, DE LAS PROPUESTAS DE PROYECTOS, CONVENIOS O CONTRATOS A CELEBRAR POR PARTE DEL INSTITUTO DE INVESTIGACIÓN E INNOVACIÓN EN INGENIERÍA (I3+) Y EN LA GESTIÓN DE RECURSOS PARA LA PROMOCIÓN DE PROYECTOS DE INVESTIGACIÓN.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</si>
  <si>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convocatorias, concursos, proyectos que sean de interés para el instituto con el fin de presentar propuestas o participar en las convocatorias. 3.	Apoyar a la Dirección con la búsqueda de fuentes de financiación, alianzas, recursos de cooperación¿, para la ejecución de proyectos de interés del Instituto  4.	Analizar y validar, desde el punto de vista técnico, las propuestas, proyectos, contratos que adelante el Instituto.  5.	Establecer los procesos y procedimientos que requiera el Instituto I3+, de conformidad con los lineamientos establecidos por la Oficina Asesora de Planeación y Control de acuerdo con las actividades del área gestión de proyectos.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</si>
  <si>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INGENIERO FORESTAL</t>
  </si>
  <si>
    <t>ORDENAMIENTO DE CUENCAS HIDROGRAFICAS</t>
  </si>
  <si>
    <t>991-2023</t>
  </si>
  <si>
    <t>SANDRA LILIANA ROMERO PEÑA</t>
  </si>
  <si>
    <t>https://community.secop.gov.co/Public/Tendering/ContractNoticePhases/View?PPI=CO1.PPI.22922832&amp;isFromPublicArea=True&amp;isModal=False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</si>
  <si>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académicos y financieros. 3.	Mantener actualizada la información en el aplicativo SISIFO y consolidar la información del equipo auditor para los informes de Seguimiento a Planes de mejoramiento. Realizar el apoyo oportuno a las diferentes dependencias respecto al uso del aplicativo.  4.	Servir de enlace ante la Contraloría de Bogotá y acompañar el oportuno reporte de información, realizando el debido seguimiento de las dependencias responsables.  5.	Realizar el seguimiento a las dependencias responsables, para el debido reporte de la información en las cuentas con periodicidad anual y mensual, ante el Sistema de Vigilancia y Control Fiscal SIVICOF, así mismo desarrollar el informe a ser presentado en la cuenta anual en lo correspondiente a Planes de Mejoramiento. 6.	Planear ejecutar y elaborar los informes asignados en el programa anual de auditorías y demás que le sean asignados por el supervisor  7.	Responder a los requerimientos de organismos de control y vigilancia y las demás solicitudes que sean asignadas.  8.	Asesorar y acompañar a las dependencias en los diferentes temas y conforme a la asignación realizada.  9.	Asistir y participar en las reuniones programadas por la dependencia y el supervisor del contrato.  </t>
  </si>
  <si>
    <t>GERENCIA INTEGRAL DE PROYECTOS</t>
  </si>
  <si>
    <t>767-2023</t>
  </si>
  <si>
    <t>CARLOS ANDRES MARTINEZ GONZALEZ</t>
  </si>
  <si>
    <t>https://community.secop.gov.co/Public/Tendering/ContractNoticePhases/View?PPI=CO1.PPI.22803045&amp;isFromPublicArea=True&amp;isModal=False</t>
  </si>
  <si>
    <t>PRESTAR SERVICIOS COMO PROFESIONAL ESPECIALIZADO DE MANERA AUTÓNOMA E INDEPENDIENTE EN LA SECCIÓN DE PUBLICACIONES DESARROLLANDO ACTIVIDADES RELACIONADAS CON EL DISEÑO Y EJECUCIÓN DE ESTRATEGIAS DE MERCADEO PARA GESTIONAR LOS PROCESOS DE INTERINSTITUCIONALIZACIÓN E INTERNACIONALIZACIÓN DE LAS PUBLICACIONES DE LA UNIVERSIDAD QUE PERMITAN LA VISIBILIZACIÓN, CITACIÓN Y ADQUISICIÓN DE LOS PRODUCTOS EDITORIALES EN CONCORDANCIA CON EL PLAN DE ACCIÓN 2023, PLAN INDICATIVO 2022 ¿ 2025 Y PLAN ESTRATÉGICO DE DESARROLLO 2018 ¿ 2030.</t>
  </si>
  <si>
    <t>Asistir a las sesiones quincenales de gestión editorial   Proyectar planes y estrategias de publicidad y mercadeo de la producción editorial de la Sección de Publicaciones.   Coordinar la participación de la Editorial de la Universidad Distrital en FILBo 2023.    Proyectar estrategias que promuevan la interinstitucionalización de las publicaciones de la Editorial UD en la comunidad universitaria.   Gestionar la comercialización, distribución y venta de distribuidores, librerías, bibliotecas e instituciones.   Presentar informe mensual para evidenciar la visibilización a nivel internacional de las publicaciones de la Editorial UD.   Programar y asistir a ferias y eventos editoriales, presenciales y virtuales presentando informe donde se contemplen los logros obtenidos.    Registrar y presentar informe mensual de las citaciones de las publicaciones de la Editorial UD.   Presentar informe mensual con reporte de la facturación electrónica de las publicaciones, realizando el control de cartera y su respectivo recaudo.   Realizar remisión de libros y revistas por concepto de derechos de autor, venta directa, donación y promoción Interna y entregar al responsable de bodega para el trámite pertinente.   Presentar cronograma y convocar las reuniones del Comité de Tienda Universitaria presentando informe de la gestión realizada.    Emitir las facturas electrónicas por concepto de ventas realizadas en la Tienda Universitaria y conciliar con el IDEXUD las consignaciones recibidas    Proponer y tramitar las compras aprobadas por el Comité de Tienda Universitaria ante el IDEXUD.      Promocionar los artículos de la Tienda Universitaria en Ferias y Eventos para su venta y presentar informe mensual de ventas e inventario y responder por el mismo.     Presentar informe mensual que incluya la comercialización, venta, facturación, cartera y citación de los productos editoriales de la Universidad.</t>
  </si>
  <si>
    <t xml:space="preserve">PROFESIONAL EN FINANZAS Y NEGOCIOS </t>
  </si>
  <si>
    <t>655-2023</t>
  </si>
  <si>
    <t>VLADIMIR  SALAZAR AREVALO</t>
  </si>
  <si>
    <t>https://community.secop.gov.co/Public/Tendering/ContractNoticePhases/View?PPI=CO1.PPI.22754074&amp;isFromPublicArea=True&amp;isModal=False</t>
  </si>
  <si>
    <t>PRESTAR SUS SERVICIOS PROFESIONALES Y ESPECIALIZADOS, DE MANERA AUTÓNOMA E INDEPENDIENTE, EN EL MARCO DE LOS PLANES, PROGRAMAS Y PROYECTOS PRESTANDO APOYO A LA SECRETARIA GENERAL SUSTANCIANDO JURIDICAMENTE ACTOS ADMINISTRATIVOS Y PROCESOS JURÍDICOS QUE LE COMPETAN A LA DEPENDENCIA, ASÍ COMO DEMÁS ACTIVIDADES QUE EN MATERIA DE DERECHO REQUIERA LA ALTA DIRECCIÓN Y LOS ÓRGANOS DE DIRECCIÓN DE LA UNIVERSIDAD Y LAS DEMAS ACTIVIDADES QUE SE ASIGNEN EN FUNCIÓN DE APOYO A LA DEPENDENCIA RELACIONADAS CON ESTE OBJETO.</t>
  </si>
  <si>
    <t xml:space="preserve">ACTIVIDADES: 1-  Asesorar y apoyar a la Secretaria General en sus actuaciones jurídicas. 2- Acompañar desde el punto de vista jurídico las sesiones de los diferentes órganos de dirección y gobierno de la Universidad.  3-  Proyectar o tramitar los Acuerdos, las Resoluciones y demás actos oficiales de conformidad con los estatutos y normas legales para su aprobación o suscripción producto de las sesiones de los órganos de dirección de la universidad.  4- Sustanciar los actos administrativos de los diferentes órganos de dirección y gobierno.  5- Acompañar y apoyar al Secretario General en el comité de contratación de la entidad.   6. Apoyar desde el punto de vista jurídico en la actualización del repositorio de información normativa de la Universidad Distrital. 7. Presentar los informes, estadísticas y reportes que sean requeridos y que den cuenta de la gestión y actividades realizadas durante el periodo. 8. Tramitar oportunamente las PQRS que le sean asignadas. 9. Las demás que por asignación del secretario (a) se adelanten en la dependencia en relación con el objeto contractual. </t>
  </si>
  <si>
    <t>885-2023-</t>
  </si>
  <si>
    <t>LUIS ERNESTO BOHORQUEZ  DUCUARA</t>
  </si>
  <si>
    <t>https://community.secop.gov.co/Public/Tendering/ContractNoticePhases/View?PPI=CO1.PPI.22957802&amp;isFromPublicArea=True&amp;isModal=False</t>
  </si>
  <si>
    <t>1142 - 2023</t>
  </si>
  <si>
    <t>FRANCISCO JAVIER ROBLES PACHECO</t>
  </si>
  <si>
    <t>https://community.secop.gov.co/Public/Tendering/ContractNoticePhases/View?PPI=CO1.PPI.22946906&amp;isFromPublicArea=True&amp;isModal=False</t>
  </si>
  <si>
    <t>PRESTAR SERVICIOS ASISTENCIALES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</si>
  <si>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</si>
  <si>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6.736.734,00</t>
  </si>
  <si>
    <t>733-2023</t>
  </si>
  <si>
    <t>ASTRID  PRIETO CASTILLO</t>
  </si>
  <si>
    <t>https://community.secop.gov.co/Public/Tendering/ContractNoticePhases/View?PPI=CO1.PPI.22804549&amp;isFromPublicArea=True&amp;isModal=False</t>
  </si>
  <si>
    <t>PRESTAR SUS SERVICIOS COMO PROFESIONAL DE MANERA AUTÓNOMA E INDEPENDIENTE EN LA SECCIÓN DE PUBLICACIONES DESARROLLANDO ACTIVIDADES RELACIONADAS CON PROCESOS DE COSTOS EN LA PRODUCCIÓN EDITORIAL Y PUBLICITARIA, ASÍ COMO LA ELABORACIÓN, GESTIÓN Y SEGUIMIENTO DE ÓRDENES DE PRODUCCIÓN (OPA/OPE), Y ACTIVIDADES RELACIONADAS CON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</si>
  <si>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diagramación del documento tanto para versión impresa como para versión digital (formato E pub).   Realizar ajustes de primeras, segundas y terceras artes de la diagramación.   Diseñar 2 propuestas de carátula para publicación según los lineamientos y elementos visuales establecidos.   Realizar los ajustes solicitados de carátula de la publicación.    Recibir y revisar los PDF de los títulos editoriales (libros y revistas) cerrados en su proceso de edición y remitir para su producción en sistema litográfico o digital previo visto bueno del Jefe de la Sección de Publicaciones   Recibir los artes finales en PDF de las diferentes piezas gráficas enviadas tanto por las diversas dependencias como por los diseñadores de la Sección de Publicaciones y enviar para su producción en sistema litográfico o digital previa instrucción por parte del Jefe de la Sección.   Actualizar permanentemente el programa SIE-UD órdenes de producción o el aplicativo que haga sus veces, planificando los costos para la producción editorial y publicitario y llevar el seguimiento a través del manejo del aplicativo.   Realizar el seguimiento y presentar informe de producción.   Realizar el backup de los empaquetados (internas y carátula) de los libros y revistas aprobados para impresión y entregar los PDF cuando sean requeridos   Presentar informe trimestral de producción.    Hacer el cierre de órdenes de producción.   Apoyar cada una de las actividades correspondientes a la Feria del Libro 2023.</t>
  </si>
  <si>
    <t>ADMINISTRADORA DE EMPRRESAS</t>
  </si>
  <si>
    <t>1137 - 2023</t>
  </si>
  <si>
    <t>LLERLY  DARLYN GUERRERO GÓMEZ</t>
  </si>
  <si>
    <t>https://community.secop.gov.co/Public/Tendering/ContractNoticePhases/View?PPI=CO1.PPI.22946929&amp;isFromPublicArea=True&amp;isModal=False</t>
  </si>
  <si>
    <t>PRESTAR SERVICIOS PROFESIONALES DE MANERA AUTÓNOMA E INDEPENDIENTE EN LA UNIDAD DE INVESTIGACIÓN DE LA FACULTAD DE ARTES ASAB DESARROLLANDO ACTIVIDADES DE APOYO INTELECTUAL Y DE GESTIÓN A CARGO DE ESTA DEPENDENCIA PARA EL ADECUADO FUNCIONAMIENTO DEL PROCESO DE GESTIÓN DE INVESTIGACIÓN DE LA UNIVERSIDAD DISTRITAL FRANCISCO JOSÉ DE CALDAS.</t>
  </si>
  <si>
    <t xml:space="preserve">1. Prestar servicios profesionales en la planificación, organización, ejecución y evaluación del plan  de acción de la Unidad de Investigación. 2. Elaborar el informe de gestión de la Unidad de  Investigación. 3. Apoyar la elaboración y gestión administrativa de la ejecución del plan de acción  de la Unidad. 4. Prestar servicios profesionales en la formulación de proyectos de investigación. 5. Consolidar y reportar los indicadores requeridos por las dependencias de la Universidad o entes de control (PMR-Productos, Metas y Resultados, PED-Plan  Estratégico de Desarrollo, SNIES, SUIT, entre otros). 6. Prestar servicios profesionales a los proyectos  de investigación que sean asignados por el supervisor. 7. Asistir a las sesiones de la Unidad, así como apoyo en las actividades de la misma. 8. Realizar la agenda, convocatoria y actas de la Unidad. 9.  Promover y socializar las actividades de la Unidad de Investigación. 10. Crear textos resultado de los  diálogos de la Unidad de Investigación y del desarrollo de la investigación en la Unidad para circular,  difundir y comunicar resultados de investigación-creación. 11. Apoyar el seguimiento y planes de  trabajo para monitores de la Unidad. 12. Sistematizar la información de los eventos de investigación.  13. Elaborar los oficios, documentos, comunicaciones, correspondencia y otros requeridos por la  Unidad. 14. Asistir a las reuniones que convoque el supervisor. 15. Realizar las demás actividades que sean asignadas por el supervisor. </t>
  </si>
  <si>
    <t>UNIDAD DE INVESTIGACIÓN FACULTAD DE ARTES - ASAB - REVISTA CALLE 14</t>
  </si>
  <si>
    <t>HERNANDEZ RODRIGUEZ ALVARO IVAN</t>
  </si>
  <si>
    <t>COMUNICADORA SOCIAL-PERIODISTA</t>
  </si>
  <si>
    <t xml:space="preserve"> $       13.374.195,00</t>
  </si>
  <si>
    <t>812_2023</t>
  </si>
  <si>
    <t>DIANA CAROLINA BACCA QUIROGA</t>
  </si>
  <si>
    <t>https://community.secop.gov.co/Public/Tendering/ContractNoticePhases/View?PPI=CO1.PPI.22817809&amp;isFromPublicArea=True&amp;isModal=False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</si>
  <si>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FÍSICA ELECTROMAGNÉTICA, OSCILACIONES, ONDAS, ÓPTICA Y MODERNA,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</si>
  <si>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Física Electromagnética, Oscilaciones, Ondas, Óptica y Fisica Moderna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Física Electromagnética, Oscilaciones, Ondas, Óptica, Moderna.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Física Electromagnética, Oscilaciones, Ondas, Óptica, Moderna, cuando sea necesario y procedente.  9. Brindar soporte a las actividades administrativas y operativas de los Laboratorios de Física Electromagnética, Oscilaciones, Ondas, Óptica, Moderna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Física Electromagnética, Oscilaciones, Ondas, Óptica, Moderna.   11. Prestar apoyo y acompañamiento a las actividades relacionadas al Subcomité de Laboratorios.   12.. Actualizar y generar contenidos para la página web de los Laboratorios de Física Electromagnética, Oscilaciones, Ondas, Óptica, Moderna. 13. Generar y/o actualizar las hojas de vida de los equipos del laboratorio de Física  Electromagnética, Oscilaciones, Ondas, Óptica, Moderna. 14. Realizar otras actividades relacionadas con el objeto del contrato que le sean asignadas  por la supervisión y/o la Decanatura de la Facultad. 15. Presentación de informes mensuales de actividades y otros requeridos por la  supervisión y/o la Decanatura de la Facultad.  </t>
  </si>
  <si>
    <t>TECNOLOGA ELECTRONICA - ING. TELECOMUNI</t>
  </si>
  <si>
    <t xml:space="preserve"> $          6.382.170,00</t>
  </si>
  <si>
    <t>841_2023</t>
  </si>
  <si>
    <t>HECTOR PORFIRIO SANCHEZ SANCHEZ</t>
  </si>
  <si>
    <t>https://community.secop.gov.co/Public/Tendering/ContractNoticePhases/View?PPI=CO1.PPI.22936977&amp;isFromPublicArea=True&amp;isModal=False</t>
  </si>
  <si>
    <t>PRESTAR SERVICIOS DE APOYO ASISTENCIAL, DE MANERA AUTÓNOMA E INDEPENDIENTE, PARA LA GESTIÓN DE LOS PROCESOS ACADÉMICOS Y ADMINISTRATIVOS PROPIOS DE LOS LABORATORIOS Y TALLERES DE MECÁNICA, PARTICULARMENTE EN EL TALLER DE MÁQUINAS HERRAMIENTAS Y AJUSTE,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</si>
  <si>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Realizar las actividades para el alistamiento, préstamo y recepción de equipos correspondientes a las prácticas de laboratorio de acuerdo con las necesidades de la Universidad.  3. Realizar el registro de uso de los laboratorios y los equipos utilizados.   4. Realizar mantenimientos preventivos o correctivos a los equipos del Taller de Máquinas y Herramientas cuando sea necesario y procedente.  5. Presentar informes mensuales de actividades y otros requeridos por la supervisión y/o la Decanatura de la Facultad.   6. Generar y/o actualizar las hojas de vida de los equipos del Taller de Máquinas y Herramientas.  7. Realizar otras actividades relacionadas con el objeto del contrato que le sean asignadas por la supervisión y/o la Decanatura de la Facultad.</t>
  </si>
  <si>
    <t>832_2023</t>
  </si>
  <si>
    <t>LUIS GUILLERMO LARROTA PULIDO</t>
  </si>
  <si>
    <t>https://community.secop.gov.co/Public/Tendering/ContractNoticePhases/View?PPI=CO1.PPI.22831800&amp;isFromPublicArea=True&amp;isModal=False</t>
  </si>
  <si>
    <t>PRESTAR SERVICIOS DE APOYO TÉCNICO DE MANERA AUTÓNOMA E INDEPENDIENTE PARA LA GESTIÓN DE LOS PROCESOS ACADÉMICOS Y ADMINISTRATIVOS PROPIOS DE LOS LABORATORIOS DE INFORMÁTICA,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</si>
  <si>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y el área de audiovisuales (Incluye, expedición de Paz y Salvo, atención a correos electrónicos, atención telefónica y respuesta a las PQR).  3. Atender y llevar el control de los horarios y espacios de los laboratorios de informática.  4. Prestar apoyo y acompañamiento a las actividades relacionadas al Subcomité de Laboratorios (Incluye, apoyo para la proyección de los requerimientos de inversión en cuanto a la necesidad de compra de equipos y contratación de mantenimientos externos necesarios para los Laboratorios).  5. Elaborar informes de gestión trimestral y reporte mensual de Productos, Metas y Resultados (PMR) de los laboratorios de informática y del área de audiovisuales.  6. Hacer seguimiento al avance del plan de acción de los laboratorios.  7. Asistir a reuniones que le sean convocadas por el supervisor del contrato o por el Decano de la Facultad Tecnológica.  8. Realizar otras actividades relacionadas con el objeto del contrato que le sean asignadas por la supervisión y/o la Decanatura de la Facultad.</t>
  </si>
  <si>
    <t>DISEÑADORGRAFICO</t>
  </si>
  <si>
    <t>859-1</t>
  </si>
  <si>
    <t>DIEGO ALEJANDRO ZAPATA CORREA</t>
  </si>
  <si>
    <t>https://community.secop.gov.co/Public/Tendering/ContractNoticePhases/View?PPI=CO1.PPI.22897434&amp;isFromPublicArea=True&amp;isModal=False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</si>
  <si>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 RELACIONADO CON LA SISTEMATIZACIÓN Y MANEJO DE DATOS EN CUANTO A LA DIGITALIZACIÓN DE LA INFORMACIÓN DE LOS EJEMPLARES BOTÁNICOS DEL HERBARIO FORESTAL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</si>
  <si>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Procesar la información de los ejemplares botánicos en la colección en el software Specify 6.5. del Herbario Forestal. 2- Mantener actualizada la base de datos software specify 6.5. 3- Apoyar los procesos de curaduría y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la asignación de equipos y materiales requeridos por los usuarios internos del Herbario Forestal 6- Apoyar las actividades de secado, etiquetado y otras relacionadas con el procesamiento del material botánico. 7- Elaborar lo relacionado con camisas y rótulos para los especímenes botánicos. 8- Coordinar la disponibilidad y funcionabilidad de las instalaciones del Herbario Forestal para el desarrollo de clases y atención de usuarios. 9- Entregar para efectos del último pago la certificación de gestión documental, constancia de entrega de equipos de cómputo y demás suministrados durante la contratación. (cuando aplique). 10- Organizar la información de manera física y digital relacionada con la correspondencia enviada y recibida de conformidad a los manuales y normatividad de archivo y gestión de la Institución.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</si>
  <si>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CARVAJAL ROJAS LINDON</t>
  </si>
  <si>
    <t>ZOOTECNISTA</t>
  </si>
  <si>
    <t>715 - 2023</t>
  </si>
  <si>
    <t>JEISON ESTIT NARVAEZ MOSQUERA</t>
  </si>
  <si>
    <t>https://community.secop.gov.co/Public/Tendering/ContractNoticePhases/View?PPI=CO1.PPI.22942301&amp;isFromPublicArea=True&amp;isModal=False</t>
  </si>
  <si>
    <t>PRESTAR SERVICIOS TÉCNICOS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</si>
  <si>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TÉCNICO EN MANTENIMIENTO DE MOTOS</t>
  </si>
  <si>
    <t>562-2023</t>
  </si>
  <si>
    <t>JULIAN ENRIQUE GUERRERO SANCHEZ</t>
  </si>
  <si>
    <t>https://community.secop.gov.co/Public/Tendering/ContractNoticePhases/View?PPI=CO1.PPI.22800959&amp;isFromPublicArea=True&amp;isModal=False</t>
  </si>
  <si>
    <t>EN VIRTUD DEL PRESENTE CONTRATO, EL CONTRATISTA SE COMPROMETE A PRESTAR SUS SERVICIOS PROFESIONALES DE MANERA AUTÓNOMA E INDEPENDIENTE EN LA RED DE DATOS UDNET , EN EL DESARROLLO DE LAS LABORES OPERATIVAS Y PROFESIONALES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</si>
  <si>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1. Administrar, gestionar y monitorear la infraestructura que soporta el dominio local, software y servicios  de plataforma windows (DNS, DHCP, directorio activo, wsus, vpn).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Apoyar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t>
  </si>
  <si>
    <t>1166 - 2023</t>
  </si>
  <si>
    <t>ANGGY LORENA CUBILLOS CAICEDO</t>
  </si>
  <si>
    <t>https://community.secop.gov.co/Public/Tendering/ContractNoticePhases/View?PPI=CO1.PPI.22912282&amp;isFromPublicArea=True&amp;isModal=False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</si>
  <si>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</si>
  <si>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864-2023--</t>
  </si>
  <si>
    <t>JUAN DAVID  RADA  ARROYO</t>
  </si>
  <si>
    <t>https://community.secop.gov.co/Public/Tendering/ContractNoticePhases/View?PPI=CO1.PPI.22952766&amp;isFromPublicArea=True&amp;isModal=False</t>
  </si>
  <si>
    <t>PRESTAR SERVICIOS DE APOYO TÉCNICO DE MANERA AUTÓNOMA E INDEPENDIENTE EN LA DIVISIÓN DE RECURSOS FÍSICOS, DESARROLLANDO ACTIVIDADES DE ELABORACIÓN Y PRESENTACIÓN DE ESTUDIOS PREVIOS DE CONVENIENCIA Y OPORTUNIDAD DE CONTRATOS ADMINISTRATIVOS GENERALES PARA EL BUEN FUNCIONAMIENTO DE LAS SEDES DE LA UNIVERSIDAD;  ELABORAR Y PROGRAMAR EXPEDICIÓN DE CARNET DE SERVICIO DE PARQUEADERO SEDE CALLE 40, ATENCIÓN Y ARTICULACIÓN DE LOS REQUERIMIENTOS DEL SGSST Y BIENESTAR INSTITUCIONAL, CON LOS ENCARGADOS DE LAS DIFERENTES SEDES; Y SEGUIMIENTO Y TRÁMITE DE LOS CONTRATOS VIGENTES DE ARRENDAMIENTO DE LA UNIVERSIDAD.</t>
  </si>
  <si>
    <t>1.	Elaborar y presentar estudios previos de contratos administrativos para el buen funcionamiento de las áreas administrativas. 2.	Apoyar el seguimiento para los trámites de autorización de préstamo del edificio administrativo. 3.	Verificar y revisar la planilla de inventarios en insumos de aseo y cafetería sede Calle 40. 4.	Presentar informes de gestión y de austeridad del gasto de la sede Calle 40. 5.	Realizar seguimiento a las actividades de mantenimiento en adecuaciones y mejoras de la sede. 6.	Certificar y tramitar los pagos en arrendamientos de la Universidad. 7.	Entregar carnet del servicio de parqueaderos sede Calle 40. 8.	Presentar informes de requerimientos solicitados por el SG-SST y Bienestar Institucional de la Universidad. 9.	Participar de reuniones requeridas por la División. 10.	Realizar el trámite de autorizaciones de ingreso para mantenimiento del BBVA sede administrativa y tecnológica. 11.	Las demás que el cargo requieran y sean asignadas por la División.</t>
  </si>
  <si>
    <t>TÉCNICO CONTABLE</t>
  </si>
  <si>
    <t>ERIKA RODRIGUEZ ACOSTA</t>
  </si>
  <si>
    <t>845-2023</t>
  </si>
  <si>
    <t>ACENET ALICIA MAYORGA CHAVEZ</t>
  </si>
  <si>
    <t>https://community.secop.gov.co/Public/Tendering/ContractNoticePhases/View?PPI=CO1.PPI.22841903&amp;isFromPublicArea=True&amp;isModal=False</t>
  </si>
  <si>
    <t>PRESTAR SERVICIOS PROFESIONALES DE MANERA AUTÓNOMA E INDEPENDIENTE EN LA DIVISIÓN DE RECURSOS FÍSICOS, DESARROLLANDO ACTIVIDADES DE APOYO EN LA PLANEACIÓN, ORIENTACIÓN, ACOMPAÑAMIENTO Y SEGUIMIENTO DE LOS PROCESOS DE LA DIVISIÓN; TEMAS PRECONTRACTUALES, CONTRACTUALES Y DE LIQUIDACIÓN DE CONTRATOS Y ELABORACIÓN Y ANÁLISIS EN ADJUDICACIÓN DE CONTRATOS DIRECCIONADOS POR CONVOCATORIA PÚBLICA, CONTRATACIÓN DIRECTA, BOLSA MERCANTIL DE COLOMBIA, COLOMBIA COMPRA EFICIENTE Y SUBASTA INVERSA, EN EL MARCO DE LOS PROGRAMAS DE VIGILANCIA Y ASEO Y DEMÁS  PROYECTOS QUE SE ASIGNEN A LA DIVISIÓN.</t>
  </si>
  <si>
    <t>1. Apoyar a la División de Recursos Físicos, en la ejecución de las actividades de las etapas precontractual y poscontractual, para la prestación del servicio de aseo y cafetería en las diferentes sedes la Universidad, incluyendo consecución y consolidados de información para estudios previos, participando en comités, elaboración de informes mensuales de supervisión validación de costos, facturación y tramite de pago, y las demás que se requieran. 2.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tramite de pago, y las demás que se requieran. 3. Apoyar a la División de Recursos Físicos, generando solicitudes de necesidad como soporte a los diferentes procesos. 4. Apoyar a la División de Recursos Físicos, elaborando informes, relacionados con los diferentes requerimientos de entes, tanto internos como externos, incluyendo información cuantitativa y cualitativa. 5. Presentar informe de gestión trimestral de las actividades ejecutadas. 6. Apoyar a la División de Recursos Físicos, proyectando las respuestas a derechos de petición, solicitudes de hurtos, reclamos y hallazgos ante los diferentes entes. 7. Realizar todas las demás actividades que tengan relación directa con el objeto del contrato y que sean asignadas como apoyo a la gestión por el Supervisor.</t>
  </si>
  <si>
    <t>ADMINISTRADOR FINANCIERO Y DE SISTEMAS</t>
  </si>
  <si>
    <t>882-2023</t>
  </si>
  <si>
    <t>LUIS CARLOS NIÑO PAVAJEAU</t>
  </si>
  <si>
    <t>https://community.secop.gov.co/Public/Tendering/ContractNoticePhases/View?PPI=CO1.PPI.22842161&amp;isFromPublicArea=True&amp;isModal=False</t>
  </si>
  <si>
    <t>1. Entregar mantenimientos presentados en actividades y sistemas eléctricos, trabajos locativos, trabajos en alturas; arreglo de sillas, cielorrasos y traslado de mobiliarios. 2.Realizar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6. Ejecutar actividad es de impermeabilización y soldadura. 7. Realizar actividades de mantenimiento en máquinas y equipos electromecánicos. 8. Hacer actividades de mantenimiento con equipos de sistemas hidráulicos. 9. Las demás que del cargo se requieran y sean asignadas por la División.</t>
  </si>
  <si>
    <t>716 - 2023</t>
  </si>
  <si>
    <t>DANIEL AUGUSTO PARDO RODRIGUEZ</t>
  </si>
  <si>
    <t>https://community.secop.gov.co/Public/Tendering/ContractNoticePhases/View?PPI=CO1.PPI.22942354&amp;isFromPublicArea=True&amp;isModal=False</t>
  </si>
  <si>
    <t>1.Apoyar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</si>
  <si>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8.084.082,00</t>
  </si>
  <si>
    <t>1047-2023</t>
  </si>
  <si>
    <t>ROCIO DEL PILAR SALAS FONSECA</t>
  </si>
  <si>
    <t>https://community.secop.gov.co/Public/Tendering/ContractNoticePhases/View?PPI=CO1.PPI.22921384&amp;isFromPublicArea=True&amp;isModal=False</t>
  </si>
  <si>
    <t>PRESTAR LOS SERVICIOS COMO PROFESIONAL ESPECIALIZADO, DE MANERA AUTÓNOMA E INDEPENDIENTE COMO APOYO A LA GESTIÓN DE PROCESOS ACADÉMICOS Y ADMINISTRATIVOS DE LA DECANATURA DE LA FCMN; EN LA GESTIÓN DE PROYECCIÓN, ELABORACIÓN Y VIGILANCIA DE LOS PROCESOS CONTRACTUALES DE LAS CPS Y DE LA GESTIÓN DOCENTE PARA VINCULACIÓN ESPECIAL Y DE LOS RUBROS PRESUPUESTALES DE LA FACULTAD DE CIENCIAS MATEMÁTICAS Y NATURALES.</t>
  </si>
  <si>
    <t xml:space="preserve">ACTIVIDADES ESPECÍFICAS:  1. PROYECTAR Y PROGRAMAR LA AGENDA DEL DECANO Y ASISTIRLO EN REUNIONES EN LAS QUE REQUIERA ACOMPAÑAMIENTO Y EN LAS QUE SEAN ASIGNADAS. 2. RECIBIR, REVISAR Y DIRECCIONAR LAS SOLICITUDES ELECTRÓNICAS DIRIGIDAS A LA DECANATURA. 3. REVISAR Y APOYAR EL PROCESO DE EVALUACIÓN DOCENTE.  4. REVISAR INFORMES DE GESTIÓN DE LOS PROYECTOS CURRICULARES 5. REALIZAR EL REPORTE DE COORDINADORES PARA LA ASIGNACIÓN DE PUNTOS SALARIALES. 6. TRAMITAR LAS SOLICITUDES DE CONCURSO DE LOS DOCENTES DE LA FACULTAD EN LO RELACIONADO A LA PUBLICACIÓN. 7. GESTIONAR, ELABORAR, EJECUTAR Y VIGILAR LOS PROCESOS DE CONTRATACIÓN PARA DOCENTES DE VINCULACIÓN ESPECIAL DE LA FACULTAD.  8.PROYECTAR Y EJECUTAR EL PRESUPUESTO DE LA FACULTAD CON RESPECTO AL RUBRO DE LOS DOCENTES DE VINCULACIÓN ESPECIAL. 8. PROYECTAR Y DISTRIBUIR LOS RUBROS PRESUPUESTALES EN GENERAL ASIGNADOS A LA FACULTAD. 10. ELABORAR INFORMES DESIGNADOS POR LA DECANATURA DE LA FACULTAD.  11. ORIENTAR, ASESORAR E INSTRUIR A LOS USUARIOS EN LOS PROCEDIMIENTOS Y PROCESOS PARA LAS ACTIVIDADES RELACIONADAS CON LOS RUBROS DE LA FACULTAD.  12. ASESORAR, ANALIZAR, REVISAR Y ADELANTAR LA GESTIÓN PRECONTRACTUAL Y CONTRACTUAL EN LOS CONTRATOS DE PRESTACIÓN DE SERVICIOS DE LA FACULTAD DE CIENCIAS MATEMÁTICAS Y NATURALES 13. ORIENTAR, INSTRUIR Y APOYAR A LOS PROYECTOS CURRICULARES BRINDANDO INFORMACIÓN DE LOS PROCESOS DE GESTIÓN DOCENTE. 14. Y DEMÁS FUNCIONES CONEXAS Y COMPLEMENTARIAS A LA NATURALEZA DEL OBJETO DEL CONTRATO Y LA PROPUESTA DE SERVICIOS PRESENTADA POR EL CONTRATISTA, Y FUNCIONES QUE IMPARTA EL SUPERVISOR O EL CONTRATANTE. </t>
  </si>
  <si>
    <t>MACARENA - B</t>
  </si>
  <si>
    <t>FACULTAD DE CIENCIAS MATEMATICAS Y NATURALES</t>
  </si>
  <si>
    <t>FORERO CHACON NELSON LIBARDO</t>
  </si>
  <si>
    <t>NELSON LIBARDO FORERO CHACON</t>
  </si>
  <si>
    <t>DECANO FACULTAD DE CIENCIAS MATEMATICAS Y NATURALES</t>
  </si>
  <si>
    <t>CARRERA 4 26B-54</t>
  </si>
  <si>
    <t>1053-2023</t>
  </si>
  <si>
    <t>ADRIANA MILENA SIERRA RAMOS</t>
  </si>
  <si>
    <t>https://community.secop.gov.co/Public/Tendering/ContractNoticePhases/View?PPI=CO1.PPI.22900214&amp;isFromPublicArea=True&amp;isModal=False</t>
  </si>
  <si>
    <t>PRESTAR LOS SERVICIOS TÉCNICOS DE MANERA AUTÓNOMA E INDEPENDIENTE EN EL APOYO DE LA GESTIÓN ACADÉMICO Y ADMINISTRATIVA; MANEJO Y DIRECCIONAMIENT DE LOS CORREOS DE LA DECANATURA; RECEPCIÓN Y TRASLADO DE LA GESTIÓN DE LA DOCUMENTACIÓN, PETICIONES, QUEJAS Y RECLAMOS QUE PRESENTE LA CIUDADANÍA MEDIANTE DISTINTOS MEDIOS FÍSICOS Y VIRTUALES Y A TRAVÉS DE LA PLATAFORMA SDQS (SISTEMA DISTRITAL DE QUEJAS Y SOLUCIONES) DE LA DECANATURA DE LA FACULTAD DE CIENCIAS MATEMÁTICAS Y NATURALES.</t>
  </si>
  <si>
    <t>ACTIVIDADES ESPECÍFICAS: 1. RECIBIR CORRESPONDENCIA FÍSICA Y MAGNÉTICA INTERNA Y EXTERNA DE LA DECANATURA Y DIRECCIONARLA SEGÚN CORRESPONDA. 2. BRINDAR ORIENTACIÓN E INFORMAR DE LOS PROCESOS ADMINISTRATIVOS Y/O ACADÉMICOS (DOCUMENTACIÓN) DE LA FACULTAD. 3. RECIBIR LOS REINTEGROS FÍSICOS Y MAGNÉTICOS DE LOS DOCENTES Y ADMINISTRATIVOS DE LA FACULTAD Y NOTIFICARLOS ANTE RECURSOS HUMANOS.  4. ATENDER OPERATIVAMENTE EL APLICATIVO DEL SISTEMA DISTRITAL DE QUEJAS Y RECLAMOS, BRINDAR SOLUCIONES (SDQS), HACER SEGUIMIENTO CONFORME LOS TÉRMINOS, TIEMPOS DE RESPUESTA OPORTUNA Y DAR TRASLADO DE LOS PQR´S A QUIEN CORRESPONDA. 5. ATENDER TELEFÓNICA Y VIRTUALMENTE, HACIENDO USO DE LAS DISTINTAS PLATAFORMAS TECNOLÓGICAS, A LA COMUNIDAD ESTUDIANTIL Y AL CUERPO DOCENTE Y ADMINISTRATIVO. 6. DAR SEGUIMIENTO A LOS PLANES DE TRABAJO DE LOS DOCENTES DE VINCULACIÓN ESPECIAL TCO Y MTO Y DE PLANTA DE LA FACULTAD, VERIFICADO LOS FORMATOS DEL SIGUD Y TIEMPOS ESTABLECIDOS EN EL CALENDARIO ACADÉMICO. 7. Apoyar el proceso de contratación de vinculación de los profesores VINES de la facultad_x000D_
verificando la documentación en el SGA._x000D_
8. Y demás funciones conexas y complementarias a la naturaleza del objeto del contrato y la_x000D_
propuesta de servicios presentada por el contratista, que imparta el supervisor o el contratante.</t>
  </si>
  <si>
    <t>TEC PROFE EN NEGOCIOS INTERNACIONALES</t>
  </si>
  <si>
    <t>1058-2023</t>
  </si>
  <si>
    <t>MARIA FERNANDA ALVAREZ CORREA</t>
  </si>
  <si>
    <t>https://community.secop.gov.co/Public/Tendering/ContractNoticePhases/View?PPI=CO1.PPI.22930094&amp;isFromPublicArea=True&amp;isModal=False</t>
  </si>
  <si>
    <t>PRESTAR LOS SERVICIOS PROFESIONALES DE MANERA AUTÓNOMA E INDEPENDIENTE EN EL APOYO DE LA GESTIÓN DE PROCESOS ACADÉMICOS Y ADMINISTRATIVOS  EN LO RELACIONADO CON INFORMES, EVENTOS, REUNIONES, VACACIONES, RESOLUCIONES, NÓMINAS Y DEMÁS SOLICITUDES DE LA FACULTAD DE CIENCIAS MATEMÁTICAS Y NATURALES</t>
  </si>
  <si>
    <t xml:space="preserve">ACTIVIDADES ESPECIFICAS:  1. ELABORACIÓN DE LOS INFORMES DE LA FACULTAD: INFORME DE GESTIÓN, RENDICIÓN DE CUENTAS, INFORMES TRIMESTRALES, ENTRE OTROS. 2. ELABORACIÓN DE RESOLUCIONES DE NOMBRAMIENTOS DE COORDINADORES, VACACIONES Y COMISIONES. 3. PROYECCIONES DE PERMISOS DE DOCENTES Y ADMINISTRATIVOS. 4. ASISTIR A LAS REUNIONES DESIGNADOS POR EL DECANO(A). 5. REALIZAR SEGUIMIENTO E INFORMES DE LAS ASOCIACIONES A LAS QUE SE ENCUENTRA ADSCRITA LA FACULTAD DE CIENCIAS MATEMÁTICAS Y NATURALES. 6. APOYAR EL PROCESO DE CONTRATACIÓN DEL PERSONAL POR PRESTACIÓN DE SERVICIOS DE LA FACULTAD Y SEGUIMIENTO AL SECOP II. 7. ELABORACIÓN DE LA NÓMINA DE CONTRATISTAS DE LA FACULTAD. 8. TRAMITAR AFILIACIONES A LA ARL DE ESTUDIANTES EN PASANTÍAS.  9. APOYAR A LA DECANATURA Y A LA SECRETARÍA ACADÉMICA EN GRADOS Y EVENTOS PROGRAMADOS POR LA FACULTAD.  10. SEGUIMIENTO Y GESTIÓN DE LAS MATRÍCULAS DE HONOR DE LOS ESTUDIANTES DE LA FACULTAD. 11. ELABORACIÓN Y SEGUIMIENTO DE HOMOLOGACIONES DE LOS ESTUDIANTES DE LOS PROGRAMAS DE LA FACULTAD.  12. Y DEMÁS FUNCIONES CONEXAS Y COMPLEMENTARIAS A LA NATURALEZA DEL OBJETO DEL CONTRATO QUE IMPARTA EL SUPERVISOR O EL CONTRATANTE. </t>
  </si>
  <si>
    <t>1141 - 2023</t>
  </si>
  <si>
    <t xml:space="preserve">JOSE DE LOS SANTOS CHICO </t>
  </si>
  <si>
    <t>https://community.secop.gov.co/Public/Tendering/ContractNoticePhases/View?PPI=CO1.PPI.22946903&amp;isFromPublicArea=True&amp;isModal=False</t>
  </si>
  <si>
    <t xml:space="preserve"> $          6.739.734,00</t>
  </si>
  <si>
    <t>743-2023</t>
  </si>
  <si>
    <t>SONIA CECILIA DIAZGRANADOS GARAVITO</t>
  </si>
  <si>
    <t>https://community.secop.gov.co/Public/Tendering/ContractNoticePhases/View?PPI=CO1.PPI.22809222&amp;isFromPublicArea=True&amp;isModal=False</t>
  </si>
  <si>
    <t>PRESTAR SERVICIOS PROFESIONALES DE MANERA AUTÓNOMA E INDEPENDIENTE EN EL INSTITUTO DE PAZ CORRESPONDIENTES A LAS ACTIVIDADES ENMARCADAS EN LA COMUNICACIÓN Y ELABORACIÓN DE PUBLICACIÓN PARA CONVOCATORIAS, PROGRAMAS DE RADIOS DEL INSTITUTO, Y ACTIVIDADES TRANSVERSALES DE INVESTIGACIÓN Y ACADÉMICOS DE LA DEPENDENCIA, ENMARCADOS EN: PLAN DE ACCIÓN, PLAN INDICATIVO 2023 Y PLAN ESTRATÉGICO DE DESARROLLO</t>
  </si>
  <si>
    <t>¿ Formular y ejecutar un plan de prensa orientado a la divulgación de las acciones del Instituto. ¿ Administrar la página web con la información del Instituto ¿ Administrar las redes sociales del Instituto con información concernientes a los eventos del IPAZUD ¿ Apoyar en la logística del programa de radio del IPAZUD ¿ Programar, desarrollar y/o participar en eventos organizados por el Instituto. ¿ Elaborar publicaciones (diagramación, notas de prensa, videos, etc.) requeridas por la ¿ Dirección del Instituto garantizando calidad y entrega oportuna de las mismas. ¿ Implementar el protocolo interno de comunicaciones de la Universidad, de acuerdo con el ¿ enfoque, los principios y los criterios de la estrategia de comunicación. ¿ Diseñar y ejecutar contenidos y herramientas de comunicación internas y hacer seguimiento a las mismas. ¿ Apoyar con diagramación de la revista Ciudad Paz Ando ¿ Desarrollar las publicaciones concernientes a las actividades realizadas por las diferentes líneas de investigación ¿ Registrar audiovisual y fotográficamente todo lo relativo a las actividades académicas, investigativas y de extensión del Instituto</t>
  </si>
  <si>
    <t>COMUNICADORA SOCIAL PERIODISTA</t>
  </si>
  <si>
    <t>1056-2023</t>
  </si>
  <si>
    <t>GLORIA MARINA BAUTISTA RODRIGUEZ</t>
  </si>
  <si>
    <t>https://community.secop.gov.co/Public/Tendering/ContractNoticePhases/View?PPI=CO1.PPI.22922173&amp;isFromPublicArea=True&amp;isModal=False</t>
  </si>
  <si>
    <t>PRESTAR LOS SERVICIOS TECNICOS DE MANERA AUTONOMA E INDEPENDIENTE EN LA GESTION ADMINISTRATIVA, ACADEMICA Y COMUNICACIONAL DEL PROGRAMA CURRICULAR DE FISICA DE LA FACULTAD DE MATEMATICAS Y NATURALES</t>
  </si>
  <si>
    <t>ACTIVIDADES ESPECIFICAS 1. ATENDER A USUARIOS INTERNOS Y EXTERNOS PERSONAL, TELEFÓNICAMENTE Y HACIENDO USO DE LAS PLATAFORMAS TECNOLÓGICAS CUANDO EL SERVICIO ASÍ LO REQUIERA 2. DAR TRÁMITE Y RESPONDER LAS SOLICITUDES, CERTIFICACIONES Y PAZ Y SALVOS DE ESTUDIANTES 3. PUBLICAR EN LA PÁGINA WEB Y CARTELERA LA INFORMACIÓN DEL PROYECTO CURRICULAR. 4. IMPLEMENTAR LOS PLANES COMUNICACIONALES DEL PROYECTO CURRICULAR 5. APOYAR LA GESTIÓN DE LA CONTRATACIÓN DE DOCENTES DE VINCULACIÓN ESPECIAL INCLUYENDO LAS CONVOCATORIAS ABREVIADAS QUE EL PROYECTO CURRICULAR REQUIERA. 6. ATENDER, TRASLADAR Y RESPONDER LAS PETICIONES, QUEJAS Y RECLAMOS QUE PRESENTE LA CIUDADANÍA A TRAVÉS DE LA PLATAFORMA DEL SISTEMA DISTRITAL DE QUEJAS Y SOLUCIONES- SDQS.  7. APOYAR EL PROCESO DE ADMISIONES, LLEVANDO UNA BASE DE DATOS DE ASPIRANTES Y ESTUDIANTES NUEVOS 8. REALIZAR ACTIVIDADES ADMINISTRATIVAS DE APOYO A LA DOCENCIA, CUMPLIDO. 9. ELABORAR INFORMES DE ACUERDO CON LOS REQUERIMIENTOS HECHOS POR LA COORDINACIÓN.  10. PROYECTAR Y REALIZAR EL SEGUIMIENTO DEL PRESUPUESTO ASIGNADO AL PROYECTO CURRICULAR. 11. APOYAR EL PROCESO DE EVALUACIÓN DOCENTE Y DEMÁS FUNCIONES.  12. CONEXAS Y COMPLEMENTARIAS A LA NATURALEZA DEL OBJETO DEL CONTRATO Y LA PROPUESTA DE SERVICIOS PRESENTADA POR EL CONTRATISTA, QUE IMPARTA EL SUPERVISOR O EL CONTRATANTE.</t>
  </si>
  <si>
    <t>DIAZ FORERO JOHN HERNAN</t>
  </si>
  <si>
    <t>TECNÓLOGA EN ELECTRICIDAD DE MEDIA YBAJA</t>
  </si>
  <si>
    <t>FÍSICA</t>
  </si>
  <si>
    <t>1057-2023</t>
  </si>
  <si>
    <t>ADRIANA PATRICIA MARTÍNEZ HERNÁNDEZ</t>
  </si>
  <si>
    <t>https://community.secop.gov.co/Public/Tendering/ContractNoticePhases/View?PPI=CO1.PPI.22931302&amp;isFromPublicArea=True&amp;isModal=False</t>
  </si>
  <si>
    <t>PRESTAR SERVICIOS TÉCNICOS DE MANERA AUTÓNOMA E INDEPENDIENTE APOYANDO LA GESTIÓN DE LOS PROCESOS ACADÉMICOS Y ADMINISTRATIVOS DE LA SECRETARÍA ACADÉMICA Y DEL CONSEJO DE LA FACULTAD DE CIENCIAS MATEMÁTICAS Y NATURALES EN EL MARCO DE LOS PROCESOS DE ADMISIONES, REGISTRO Y CONTROL Y GESTIÓN DOCENTE DE LA UNIVERSIDAD DISTRITAL FRANCISCO JOSÉ DE CALDAS.</t>
  </si>
  <si>
    <t xml:space="preserve">ACTIVIDADES ESPECÍFICAS. 2.1. ASISTIR AL CONSEJO DE FACULTAD EN LA ELABORACIÓN DE ACTAS Y PROYECCIÓN DE RESPUESTAS DE LAS DECISIONES DEL MISMO. 2.2. PROYECTAR LOS CRONOGRAMAS DE LAS ACTIVIDADES DE LA SECRETARIA ACADÉMICA Y DE LAS CONVOCATORIAS QUE APRUEBE EL CONSEJO DE FACULTAD, DURANTE LOS DOS PERIODOS ACADÉMICOS RELACIONADOS CON: CEREMONIA DE GRADOS, MATRÍCULAS DE HONOR, REINGRESOS Y TRANSFERENCIAS. 2.3. APOYAR LA SECRETARÍA DEL COMITÉ DE PUBLICACIONES DE LA FACULTAD, ELABORAR LAS RESPECTIVAS ACTAS Y OFICIAR LAS DECISIONES DEL MENCIONADO COMITÉ. 2.4. ASISTIR A LA SECRETARIA ACADÉMICA EN TODO LO RELACIONADO CON EL PROCESO DE LAS CEREMONIAS DE GRADO DE LA FACULTAD Y LA PROYECCIÓN DE LAS RESOLUCIONES O ACTOS ADMINISTRATIVOS RELACIONADOS CON LOS PROCESOS ACADÉMICOS DE DOCENTES Y ESTUDIANTES. 2.5. FORMULAR PROPUESTAS EN EL MARCO DE LAS FUNCIONES DE LA SECRETARÍA ACADÉMICA, RESPECTO DE SITUACIONES ACADÉMICO-ADMINISTRATIVAS PRESENTADAS POR ESTUDIANTES, DOCENTES, COORDINADORES DE PROYECTOS CURRICULARES Y EL CONSEJO DE FACULTAD. 2.6. REALIZAR LAS DEMÁS ACTIVIDADES QUE SEAN ASIGNADAS POR EL SUPERVISOR DE ACUERDO CON LAS NECESIDADES DE LA DEPENDENCIA. </t>
  </si>
  <si>
    <t>JIMENEZ VARGAS MARIA CONSTANZA</t>
  </si>
  <si>
    <t>1178 - 2023</t>
  </si>
  <si>
    <t>YACIRA  ASPRILLA SALAS</t>
  </si>
  <si>
    <t>https://community.secop.gov.co/Public/Tendering/ContractNoticePhases/View?PPI=CO1.PPI.22936104&amp;isFromPublicArea=True&amp;isModal=False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</si>
  <si>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7.Debida oportunidad en la prestación de los servicios contratados. El contratista, sea que se trate de profesional médico, odontólogo, auxiliar de enfermería u odontología, psicólogo o fisioterapeuta, se obliga a brindar una prestación oportuna de los servicios a su cargo, de conformidad con la necesidad de los pacientes y en concordancia con el horario académico, y, por tanto, se obliga a cumplir con la agenda que para tal efecto estipule la sede a la cual es asignado. 8.Las demás que le sean solicitadas por la dirección de bienestar y que tengan relación con el objeto del contrato </t>
  </si>
  <si>
    <t>TECNICO EN AUXILIAR DE ENFERMERIA</t>
  </si>
  <si>
    <t>JOYCE  RIVAS  MEDINA</t>
  </si>
  <si>
    <t>713 - 2023</t>
  </si>
  <si>
    <t>https://community.secop.gov.co/Public/Tendering/ContractNoticePhases/View?PPI=CO1.PPI.22941848&amp;isFromPublicArea=True&amp;isModal=False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</si>
  <si>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</si>
  <si>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14. Asistencia a reuniones que convoque el supervisor. 15. Realizar las demás actividades que sean asignadas por el supervisor acorde con el objeto contractual. </t>
  </si>
  <si>
    <t>MAESTRA EN ARTES PLÁSTICAS Y VISUALES</t>
  </si>
  <si>
    <t>JAIRO STEVEN SÁNCHEZ MARÍN</t>
  </si>
  <si>
    <t>1186 - 2023</t>
  </si>
  <si>
    <t>CARMEN  ALICIA MARTINEZ GUTIERREZ</t>
  </si>
  <si>
    <t>https://community.secop.gov.co/Public/Tendering/ContractNoticePhases/View?PPI=CO1.PPI.22913185&amp;isFromPublicArea=True&amp;isModal=False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</si>
  <si>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</si>
  <si>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 Y CIRUJANA GENERAL</t>
  </si>
  <si>
    <t>1148 - 2023</t>
  </si>
  <si>
    <t>DIANA  CAROLINA MANRIQUE  MURILLO</t>
  </si>
  <si>
    <t>https://community.secop.gov.co/Public/Tendering/ContractNoticePhases/View?PPI=CO1.PPI.22900433&amp;isFromPublicArea=True&amp;isModal=False</t>
  </si>
  <si>
    <t>PRESTAR SERVICIOS PROFESIONALES DE MANERA AUTÓNOMA E INDEPENDIENTE COMO APOYO ADMINISTRATIVO EN EL SEGUIMIENTO Y FORTALECIMIENTO DE LOS CANALES DE COMUNICACIÓN DEL CENTRO DE BIENESTAR INSTITUCIONAL</t>
  </si>
  <si>
    <t xml:space="preserve">1.	Realizar todas las actividades necesarias para la difusión y fortalecimiento de los canales de comunicación de los programas dirigidos por el Centro de Bienestar Institucional.  2.	Apoyar en la realización de material necesario para la divulgación de los diferentes eventos, actividades, talleres que contribuyan al fortalecimiento de las comunicaciones del Centro de Bienestar.  3.	Administrar los contenidos de los medios de comunicación oficiales del Centro de bienestar como facebook, twitter, youtube, correos, entre otros.  4.	Realizar seguimiento y evaluación del impacto de las actividades, eventos y demás realizadas de índole cuantitativo y cualitativo, así como establecer planes de mejoramiento para el Centro de Bienestar.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</si>
  <si>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COMUNICADORA SOCIAL </t>
  </si>
  <si>
    <t>1159 - 2023</t>
  </si>
  <si>
    <t>JOHN ROBERTO TRIANA MOLINA</t>
  </si>
  <si>
    <t>https://community.secop.gov.co/Public/Tendering/ContractNoticePhases/View?PPI=CO1.PPI.22910914&amp;isFromPublicArea=True&amp;isModal=False</t>
  </si>
  <si>
    <t xml:space="preserve">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 </t>
  </si>
  <si>
    <t>SEGURIDAD SOCIAL INTEGRAL</t>
  </si>
  <si>
    <t xml:space="preserve"> $       12.069.395,00</t>
  </si>
  <si>
    <t>1132-2023</t>
  </si>
  <si>
    <t>EMILY JULIETH LOPEZ AVILA</t>
  </si>
  <si>
    <t>https://community.secop.gov.co/Public/Tendering/ContractNoticePhases/View?PPI=CO1.PPI.22945767&amp;isFromPublicArea=True&amp;isModal=False</t>
  </si>
  <si>
    <t>INGENIERA ELECTRONICA</t>
  </si>
  <si>
    <t>829_2023</t>
  </si>
  <si>
    <t>JOSE IGNACIO MOYA  MORENO</t>
  </si>
  <si>
    <t>https://community.secop.gov.co/Public/Tendering/ContractNoticePhases/View?PPI=CO1.PPI.22826991&amp;isFromPublicArea=True&amp;isModal=False</t>
  </si>
  <si>
    <t>PRESTAR SERVICIOS DE APOYO TÉCNICO DE MANERA AUTÓNOMA E INDEPENDIENTE PARA LA GESTIÓN DE LOS PROCESOS ACADÉMICOS Y ADMINISTRATIVOS PROPIOS DEL LABORATORIO DE ELECTRÓNICA, ESPECÍFICAMENTE EN LO CORRESPONDIENTE AL ÁREA DE CONTROL Y AUTOMATIZACIÓN,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</si>
  <si>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Control y Automatización.</t>
  </si>
  <si>
    <t>COORDINACIÓN LABORATORIOS TECNOLOGÍA EN ELECTRÓNICA</t>
  </si>
  <si>
    <t>JIMENEZ TRIANA ALEXANDER</t>
  </si>
  <si>
    <t>INGEMNIERO EN CONTROL E INSTRUMENTACION</t>
  </si>
  <si>
    <t>1168 - 2023</t>
  </si>
  <si>
    <t>SANDRA VIVIANA LOPEZ VELASQUEZ</t>
  </si>
  <si>
    <t>https://community.secop.gov.co/Public/Tendering/ContractNoticePhases/View?PPI=CO1.PPI.22912297&amp;isFromPublicArea=True&amp;isModal=False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</si>
  <si>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 </t>
  </si>
  <si>
    <t>1170 - 2023</t>
  </si>
  <si>
    <t>CLAUDIA  PATRICIA CASTRO  LOPEZ</t>
  </si>
  <si>
    <t>https://community.secop.gov.co/Public/Tendering/ContractNoticePhases/View?PPI=CO1.PPI.22913202&amp;isFromPublicArea=True&amp;isModal=False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</si>
  <si>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prestacion de los servicios contratados. El contratista que se trate de un profesionla médico, odontólogo, auxiliar de enfermería u odontología, psicólogo o fisioterapeuta, se obliga a brindar una prestación oportuna de sus servicios, de conformidad con la necesidad de sus pacientes y en concordancia con el horario académico, y por tanto, se obliga a cumplir con la agenda que para tal efecto estipule la sede a la cual es asignado</t>
  </si>
  <si>
    <t>1169 - 2023</t>
  </si>
  <si>
    <t>KAREN LORENA LOPEZ MARTINEZ</t>
  </si>
  <si>
    <t>https://community.secop.gov.co/Public/Tendering/ContractNoticePhases/View?PPI=CO1.PPI.22913210&amp;isFromPublicArea=True&amp;isModal=False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</si>
  <si>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</si>
  <si>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402-2023</t>
  </si>
  <si>
    <t>ELBERT JOSÉ BRITO ARAUJO</t>
  </si>
  <si>
    <t>https://community.secop.gov.co/Public/Tendering/ContractNoticePhases/View?PPI=CO1.PPI.22957500&amp;isFromPublicArea=True&amp;isModal=False</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</si>
  <si>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</si>
  <si>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854-2023</t>
  </si>
  <si>
    <t>JULY ANDREA TIBOCHA TRIVIÑO</t>
  </si>
  <si>
    <t>https://community.secop.gov.co/Public/Tendering/ContractNoticePhases/View?PPI=CO1.PPI.22810362&amp;isFromPublicArea=True&amp;isModal=False</t>
  </si>
  <si>
    <t>PRESENTAR SERVICIOS ASISTENCIALES DE MANERA AUTÓNOMA E INDEPENDIENTE EN EL INSTITUTO DE PAZ CORRESPONDIENTES A LAS ACTIVIDADES TRANSVERSALES INVESTIGATIVAS, APOYO EN LOS EVENTOS INVESTIGACIÓN REALIZADOS Y EL FORTALECIMIENTO DE LA GESTIÓN DE LA DEPENDENCIA ENMARCADAS EN: PLAN DE ACCIÓN, PLAN INDICATIVO 2023 Y PLAN ESTRATÉGICO DE DESARROLLO</t>
  </si>
  <si>
    <t>¿ Elaborar un Plan Individual de Trabajo que permita cumplir con el Objeto del Contrato, de conformidad con los lineamientos dados por la Oficina Asesora de Planeación y Control. ¿ Planificar, organizar y realizar las actividades correspondientes para garantizar la calidad del contenido de las emisiones radiales del programa ¿Que está pazando?. ¿ Realizar revisión bibliográfica y análisis de datos en el marco de las investigaciones del Instituto ¿ Recopilar y sistematizar el cumplimiento de indicadores de los proyectos del instituto ¿ Apoyar la compilación de los procesos investigativos del Instituto ¿ Apoyar en la planeación y desarrollo de los eventos realizados por el Instituto ¿ Realizar la búsqueda de convocatorias a nivel nacional en temas relacionados con los procesos del Instituto ¿ Asistir a las reuniones convocadas por el supervisor del contrato. ¿ Realizar las labores relativas a la gestión documental, llevando la tabla de retención documental del o los procesos que se deriven de las Líneas de Investigación del Instituto. ¿ Apoyar en la realización de documentos correspondientes a las actividades del Instituto ¿ Asistir y apoyar en la realización de las actas de lo comités del equidad de género y derechos humanos ¿ Las demás que le asigne el supervisor</t>
  </si>
  <si>
    <t>PSICOLOGA</t>
  </si>
  <si>
    <t>1157 - 2023</t>
  </si>
  <si>
    <t>DANIEL ALEJANDRO MARTÍNEZ  BARRETO</t>
  </si>
  <si>
    <t>https://community.secop.gov.co/Public/Tendering/ContractNoticePhases/View?PPI=CO1.PPI.22910324&amp;isFromPublicArea=True&amp;isModal=False</t>
  </si>
  <si>
    <t>PRESTAR SERVICIOS PROFESIONALES DE MANERA AUTÓNOMA E INDEPENDIENTE COMO APOYO ADMINISTRATIVO DE SEDE, ASÍ COMO LA REALIZACIÓN DE ACTIVIDADES ENTORNO A LA MOVILIDAD SOSTENIBLE Y DEL ÁREA SOCIOAMBIENTAL SOLICITADO DESDE EL CENTRO DE BIENESTAR INSTITUCIONAL.</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</si>
  <si>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apoyo al seguimiento del Plan Integral de movilidad sostenible en la Universidad, en la planeación y desarrollo de actividades entorno a la movilidad sostenible, así como las actividades socioambientales en las sedes de la Universidad Distrital. 9.	Realizar un informe de gestión mensual y uno final señalando cada una de las actividades realizadas, con los correspondientes soportes y/o información que utilizo para cumplir con las obligaciones contractuales.  10.	Las demás que le sean solicitadas por la dirección de bienestar y que tengan relación con el objeto del contrato.</t>
  </si>
  <si>
    <t>TNLGO. GESTIÓN AMB. Y SERV. PÚBLICOS</t>
  </si>
  <si>
    <t>814_2023</t>
  </si>
  <si>
    <t>JULIAN ENRIQUE LÓPEZ SALINAS</t>
  </si>
  <si>
    <t>https://community.secop.gov.co/Public/Tendering/ContractNoticePhases/View?PPI=CO1.PPI.22822464&amp;isFromPublicArea=True&amp;isModal=False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</si>
  <si>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FÍSICA MECÁNICA, FLUIDOS Y TERMODINÁMICA,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</si>
  <si>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Laboratorio de Física Mecánica, Fluidos, Termodinámica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de Física Mecánica, Fluidos y Termodinámica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Física Mecánica, Fluidos y Termodinámica, cuando sea necesario y procedente.   9. Brindar soporte a las actividades administrativas y operativas de los Laboratorios de Física Mecánica, Fluidos, Termodinámica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de Física Mecánica, Fluidos, Termodinámica.   11. Prestar apoyo y acompañamiento a las actividades relacionadas al Subcomité de Laboratorios.   12.Actualizar y generar contenidos para la página web de los Laboratorios de Física Mecánica, Fluidos, Termodinámica, Reglamentos, Horarios, Equipos, Practicas y Ayudas Didácticas</t>
  </si>
  <si>
    <t>TECNÓLOGO MECÁNICO</t>
  </si>
  <si>
    <t>811_2023</t>
  </si>
  <si>
    <t>CARLOS ARTURO GOMEZ BOHORQUEZ</t>
  </si>
  <si>
    <t>https://community.secop.gov.co/Public/Tendering/ContractNoticePhases/View?PPI=CO1.PPI.22823224&amp;isFromPublicArea=True&amp;isModal=False</t>
  </si>
  <si>
    <t>PRESTAR SERVICIOS DE APOYO ASISTENCIAL DE MANERA AUTÓNOMA E INDEPENDIENTE PARA LA GESTIÓN DE LOS PROCESOS ACADÉMICOS Y ADMINISTRATIVOS PROPIOS DEL LABORATORIO DE CONSTRUCCIONES CIVILES, PARTICULARMENTE EN LA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</si>
  <si>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Software especializado.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Software especializado, cuando sea necesario y procedente. 9.	Brindar soporte a las actividades administrativas y operativas de los Laboratorios de Software especializado (Se encuentran incluidas actividades como el apoyo para la proyección de los requerimientos de inversión en cuanto a la necesidad de compra de equipos y contratación de mantenimientos externos necesarios para los Laboratorios).</t>
  </si>
  <si>
    <t>840_2023</t>
  </si>
  <si>
    <t>EDGAR ALFONSO RONCANCIO TAFUR</t>
  </si>
  <si>
    <t>https://community.secop.gov.co/Public/Tendering/ContractNoticePhases/View?PPI=CO1.PPI.22944056&amp;isFromPublicArea=True&amp;isModal=False</t>
  </si>
  <si>
    <t>PRESTAR SERVICIOS DE APOYO TÉCNICO, DE MANERA AUTÓNOMA E INDEPENDIENTE PARA LA GESTIÓN DE LOS PROCESOS ACADÉMICOS Y ADMINISTRATIVOS PROPIOS DE LOS LABORATORIOS Y TALLERES DE MECÁNICA, PARTICULARMENTE EN LOS LABORATORIOS DE AUTOMATIZACIÓN Y CONTROL, Y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</si>
  <si>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Automatización y Control y la Sala de Software Especializado.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mantenimientos preventivos o correctivos a los equipos del Laboratorio de Automatización y Control y la Sala de Software Especializado, cuando sea necesario y procedente.  7. Dar soporte técnico a los usuarios y administradores de las plataformas de los Laboratorios y Talleres de Mecánica.  8. Liderar, testear e implementar el desarrollo de las plataformas web de los Laboratorios y Talleres de Mecánica.   9. Presentar informes mensuales de actividades y otros requeridos por la supervisión y/o la Decanatura de la Facultad.  10. Realizar otras actividades relacionadas con el objeto del contrato que le sean asignadas por la supervisión y/o la Decanatura de la Facultad.  11. Apoyar las actividades de planeación e implementación del Plan de Retorno Seguro y Gradual.</t>
  </si>
  <si>
    <t>786_2023</t>
  </si>
  <si>
    <t>CRISTIAN YEZID VARON SOBA</t>
  </si>
  <si>
    <t>https://community.secop.gov.co/Public/Tendering/ContractNoticePhases/View?PPI=CO1.PPI.22853752&amp;isFromPublicArea=True&amp;isModal=False</t>
  </si>
  <si>
    <t>PRESTAR SERVICIOS DE APOYO ASISTENCIAL DE MANERA AUTÓNOMA E INDEPENDIENTE PARA LA GESTIÓN DE LOS PROCESOS ACADÉMICOS Y ADMINISTRATIVOS PROPIOS DE LOS LABORATORIOS DE ELECTRICIDAD, ESPECÍFICAMENTE EN LO CORRESPONDIENTE AL ÁREA: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</si>
  <si>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t>
  </si>
  <si>
    <t>IBAÑEZ OLAYA HENRY FELIPE</t>
  </si>
  <si>
    <t>COORDINACIÓN LABORATORIOS DE ELECTRICIDAD FACULTAD TECNOLÓGICA</t>
  </si>
  <si>
    <t>GUSTAVO STEVE GERENA TÁMARA</t>
  </si>
  <si>
    <t>827_2023</t>
  </si>
  <si>
    <t>CARLOS ORLANDO  GUERRERO  SEGURA</t>
  </si>
  <si>
    <t>https://community.secop.gov.co/Public/Tendering/ContractNoticePhases/View?PPI=CO1.PPI.22832065&amp;isFromPublicArea=True&amp;isModal=False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</si>
  <si>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5, AL  LABORATORIO DE BASES DE DATOS AVANZADAS Y AL SISTEMA DE INFORMACIÓN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</si>
  <si>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Bases de datos avanzadas y la sala de informática 5.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</si>
  <si>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792_2023</t>
  </si>
  <si>
    <t>LUIS FELIPE IMBACHI GUERRERO</t>
  </si>
  <si>
    <t>https://community.secop.gov.co/Public/Tendering/ContractNoticePhases/View?PPI=CO1.PPI.22855034&amp;isFromPublicArea=True&amp;isModal=False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</si>
  <si>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CIRCUITOS ELECTRÓNICA Y CONTROL Y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</si>
  <si>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y Laboratorio Especializado de  Sistemas 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Circuitos, Electrónica y Control y Laboratorio  Especializado de Sistemas 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Brindar soporte a las actividades administrativas y operativas del Laboratorio Aplicado  de Circuitos, Electrónica y Control y Laboratorio Especializado de Sistemas Eléctricos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Aplicado de Circuitos, Electrónica y  Control y Laboratorio Especializado de Sistemas Eléctricos. 10. Prestar apoyo y acompañamiento a las actividades relacionadas al Subcomité de  Laboratorios. 11. Generar y/o actualizar las hojas de vida de los equipos del Laboratorio Aplicado de  Circuitos, Electrónica y Control y Laboratorio Especializado de Sistemas Eléctricos. 12. Realizar otras actividades relacionadas con el objeto del contrato que le sean asignadas  por la supervisión y/o la Decanatura de la Facultad. 13. Presentación de informes mensuales de actividades y otros requeridos por la  supervisión y/o la Decanatura de la Facultad.</t>
  </si>
  <si>
    <t>828_2023</t>
  </si>
  <si>
    <t>DANIEL ALEJANDRO RINCON HERNANDEZ</t>
  </si>
  <si>
    <t>https://community.secop.gov.co/Public/Tendering/ContractNoticePhases/View?PPI=CO1.PPI.22832401&amp;isFromPublicArea=True&amp;isModal=False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</si>
  <si>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4, AL  LABORATORIO DE SIMULACIONES Y A LA GESTIÓN DEL SITIO WEB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</si>
  <si>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Simulaciones y la sala de informática 4.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Administrar y gestionar el Sitio Web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</si>
  <si>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1373 - 2023</t>
  </si>
  <si>
    <t>GLORIA ARCELIA RODRIGUEZ PINZON</t>
  </si>
  <si>
    <t>https://community.secop.gov.co/Public/Tendering/ContractNoticePhases/View?PPI=CO1.PPI.22984114&amp;isFromPublicArea=True&amp;isModal=False</t>
  </si>
  <si>
    <t>PRESTAR SERVICIOS TÉCNICOS DE MANERA AUTÓNOMA E INDEPENDIENTE EN LA VICERRECTORÍA ACADÉMICA PARA EL DESARROLLO DE LA ATENCIÓN A USUARIOS Y OTROS PROCESOS ADMINISTRATIVOS PROPIOS DE LOS PROCESOS DE ADMISIONES, TRASFERENCIAS, REINTEGROS A LOS PROGRAMAS DE PREGRADO DE LA UNIVERSIDAD, EN EL MARCO DE LAS ACTIVIDADES DEL CALENDARIO ACADÉMICO VIGENTE Y EN CONCORDANCIA CON EL PLAN DE ACCIÓN 2023, PLAN INDICATIVO 2021-2024 Y PLAN ESTRATÉGICO DE DESARROLLO 2018-2030.</t>
  </si>
  <si>
    <t xml:space="preserve">1.	Apoyar en la elaboración y generación de listados de aspirantes admitidos y opcionados en los procesos de admisión del año 2023. 2.	Apoyo en la generación de recibos de matrícula de aspirantes admitidos. 3.	Dar respuesta a las solicitudes allegadas por parte de los usuarios, a través del correo electrónico de la oficina de admisiones. 4.	Realizar atención de forma presencial a los usuarios que se acerquen o requieran de esta, en la oficina de admisiones. 5.	Realizar atención al usuario vía telefónica. 6.	Apoyo en proceso de carnetización de estudiantes, docentes y administrativos. 7.	Apoyo en la revisión de documentación suministrada por los distintos aspirantes, en los procesos de admisión. 8.	Asistir a las reuniones citadas por la supervisión del contrato relacionadas con su ejecución. 9.	Todas las actividades que por naturaleza de la Vicerrectoría Académica y el procesos e admisiones se establezca por parte de la supervisión. </t>
  </si>
  <si>
    <t>1374-2023</t>
  </si>
  <si>
    <t>OMAR ALEJANDRO MORENO BEJARANO</t>
  </si>
  <si>
    <t>https://community.secop.gov.co/Public/Tendering/ContractNoticePhases/View?PPI=CO1.PPI.22988749&amp;isFromPublicArea=True&amp;isModal=False</t>
  </si>
  <si>
    <t>PRESTAR LOS SERVICIOS TÉCNICOS DE MANERA AUTÓNOMA E INDEPENDIENTE APOYANDO LA GESTIÓN ACADÉMICA, ADMINISTRATIVA Y COMUNICACIONAL DEL PROYECTO CURRICULAR DE QUIMICA DE LA FACULTAD DE CIENCIAS MATEMÁTICAS Y NATURALES.</t>
  </si>
  <si>
    <t xml:space="preserve">ACTIVIDADES ESPECIFICAS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 Y PASANTÍAS. 8. ATENDER, TRASLADAR Y RESPONDER LAS PETICIONES, QUEJAS Y RECLAMOS QUE PRESENTE LA CIUDADANÍA A TRAVÉS DE LA PLATAFORMA DEL SISTEMA DISTRITAL DE QUEJAS Y SOLUCIONES ¿SDQS. 9. APOYAR EL PROCESO DE ADMISIONES, LLEVANDO UNA BASE DE DATOS DE ASPIRANTES Y ESTUDIANTES NUEVOS. 10. APOYAR A LA COORDINACIÓN EN LA ELABORACIÓN DE HORARIOS, INSCRIPCIONES, ADICIONES, CANCELACIONES, CARGA ACADÉMICA, REGISTROS DE NOTAS Y TRANSFERENCIAS. 11. APOYAR LA GESTIÓN ADMINISTRATIVA DEL CONSEJO CURRICULAR. 12. APOYAR LA GESTIÓN ADMINISTRATIVA DEL PROGRAMA CURRICULAR, CON RELACIÓN A LO QUE CORRESPONDA DE ACREDITACIÓN Y AUTOEVALUACIÓN. 13. PROYECTAR Y REALIZAR EL SEGUIMIENTO DEL PRESUPUESTO ASIGNADO AL PROYECTO CURRICULAR. 14. ELABORAR INFORMES DE ACUERDO CON LOS REQUERIMIENTOS HECHOS POR LA COORDINACIÓN. 15. APOYAR LA ELABORACIÓN DE LOS PLANES DE TRABAJO DE LOS DOCENTES. 16. REALIZAR ACTIVIDADES ADMINISTRATIVAS DE APOYO A LA DOCENCIA, CUMPLIDOS, INFORMES Y DEMÁS </t>
  </si>
  <si>
    <t>PEÑA PRIETO LUIS EDUARDO</t>
  </si>
  <si>
    <t>TECNOLOGÍA EN MECATRONICA</t>
  </si>
  <si>
    <t>QUÍMICA</t>
  </si>
  <si>
    <t>1198-2023</t>
  </si>
  <si>
    <t>NICOLÁS GUSTAVO TORRES MORENO</t>
  </si>
  <si>
    <t>https://community.secop.gov.co/Public/Tendering/ContractNoticePhases/View?PPI=CO1.PPI.22954328&amp;isFromPublicArea=True&amp;isModal=False</t>
  </si>
  <si>
    <t>PRESTAR SERVICIOS TÉCNICOS EN EL COMITÉ DE CURRÍCULO Y CALIDAD DE LA FACULTAD DE CIENCIAS Y EDUCACIÓN,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DE LOS PROGRAMAS CURRICULARES DE LA FACULTAD.</t>
  </si>
  <si>
    <t xml:space="preserve"> 1. Proyectar y construir documentos que a modo de análisis y reflexión sirvan de insumo para la proposición de políticas académicas de direccionamiento y mejoramiento del desarrollo de los proyectos curriculares, así como la actualización normativa y los elementos de reorganización curricular derivada de los procesos de autorregulación, autoevaluación y planes de mejoramiento. 2. Participar de los escenarios de encuentro propuestos institucionalmente con destino a hacer acopio de las necesidades curriculares de los proyectos curriculares para generar documentos síntesis que hagan su tránsito en el nivel de la Facultad e institucional. 3. Presentar documentos que puedan servir de insumo para el ajuste, reforma, cierre o apertura de proyectos curriculares a partir de los criterios institucionales definidos, a saber: factibilidad, pertinencia académica, ciclo de vida de los proyectos y condiciones administrativas. 4. Elaborar documentos que contribuyan a la emisión de conceptos de parte de la coordinación del Comité de Currículo y Calidad de la Facultad en el contexto de los procesos de gestión curricular, autoevaluación, registro calificado, acreditación de alta calidad de los proyectos curriculares y de planes de mejoramiento. 5. Y demás funciones conexas y complementarias a la naturaleza del objeto del contrato y la propuesta de servicios presentada por el contratista, que imparta el supervisor. (DFCE- 05-2023)</t>
  </si>
  <si>
    <t>LIC. EDU. BÁSICA ÉNF. CIENCIAS SOCIALES</t>
  </si>
  <si>
    <t>CAMILO JOSÉ RUEDA OYUELA</t>
  </si>
  <si>
    <t xml:space="preserve"> $       25.528.680,00</t>
  </si>
  <si>
    <t>1201-2023</t>
  </si>
  <si>
    <t>DAVID  BUENO RINCON</t>
  </si>
  <si>
    <t>https://community.secop.gov.co/Public/Tendering/ContractNoticePhases/View?PPI=CO1.PPI.22954692&amp;isFromPublicArea=True&amp;isModal=False</t>
  </si>
  <si>
    <t>PRESTAR LOS SERVICIOS TÉCNICOS DE MANERA AUTÓNOMA E INDEPENDIENTE EN EL APOYO A LA GESTIÓN ACADÉMICO-ADMINISTRATIVA Y PEDAGÓGICA, DEL COMITÉ DE CURRÍCULO DE LA FACULTAD DE CIENCIAS Y EDUCACIÓN</t>
  </si>
  <si>
    <t>1. Consolidar, gestionar, sistematizar y poner a disposición información confiable que direccione la gestión de los currículos de los proyectos adscritos a la Facultad de Ciencias y Educación mediante la apropiación de las características, metodologías, procesos y procedimientos definidos institucionalmente. 2. Participar de los escenarios de encuentro propuestos institucionalmente con destino a hacer acopio de las necesidades y de los resultados derivados de los procesos de autorregulación y autoevaluación de los proyectos curriculares para generar documentos síntesis que hagan su tránsito en el nivel de la Facultad e institucional. 3. Atender solicitudes de los integrantes de la comunidad académica de la Facultad relacionadas con la puesta en marcha de las rutas y metodologías para el diseño, gestión y autoevaluación adelantadas por los proyectos curriculares, la Facultad o a nivel institucional, particularmente relacionadas con la gestión de solicitud de claves para instrumentos de percepción, solicitud y gestión de reportes de participación y resultados para su tránsito a los proyectos curriculares que los soliciten. 4. Redactar y entregar actas o memorias de reunión fruto de las sesiones de trabajo programadas y efectivamente llevadas a cabo donde se desarrollen todos los procesos relacionados con el currículo y la calidad educativa. 5. Redactar y programar las comunicaciones que convoquen a las sesiones de trabajo ordinarias y extraordinarias del Comité de Currículo y Calidad de la Facultad, como apoyar las actividades de secretaría técnica del mismo. 6. Gestionar las solicitudes relacionadas con los procesos de direccionamiento estratégico (planeación estratégica e institucional y currículo y calidad); de apoyo a lo misional (servicio al ciudadano) y de gestión de recursos (gestión de los sistemas de información y las telecomunicaciones, gestión documental y de recursos financieros) allegadas a la coordinación del Comité de Currículo y Calidad. 7. Y demás funciones conexas y complementarias a la naturaleza del objeto del contrato y la propuesta de servicios presentada por el contratista, que imparta el supervisor. (DFCE- 05-2023).</t>
  </si>
  <si>
    <t>TNLGO EN SISTEMAS DE INFORMACION</t>
  </si>
  <si>
    <t>1301-2023</t>
  </si>
  <si>
    <t>DIANA CRISTINA SANCHEZ CASTRO</t>
  </si>
  <si>
    <t>https://community.secop.gov.co/Public/Tendering/ContractNoticePhases/View?PPI=CO1.PPI.22989232&amp;isFromPublicArea=True&amp;isModal=False</t>
  </si>
  <si>
    <t>PRESTAR SERVICIOS TÉCNICOS DE MANERA AUTÓNOMA E INDEPENDIENTE APOYANDO LA GESTIÓN DE LOS PROCESOS ACADÉMICOS Y ADMINISTRATIVOS DE LA SECRETARÍA ACADÉMICA DE LA FACULTAD DE CIENCIAS MATEMÁTICAS Y NATURALES, PRESENTADAS POR ESTUDIANTES, DOCENTES, COORDINADORES DE PROGRAMAS ACADÉMICOS (Y/O PROYECTOS CURRICULARES), OTRAS DEPENDENCIAS DE LA INSTITUCIÓN Y PÚBLICO EN GENERAL. EN EL MARCO DE LOS PROCESOS DE ADMISIONES, REGISTRO Y CONTROL Y GESTIÓN DOCENTE DE LA UNIVERSIDAD DISTRITAL FRANCISCO JOSÉ DE CALDA</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</si>
  <si>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POSGRADUAL, DESCARGAS ACADÉMICAS, DOCENTES DE PLANTA Y VINCULACIÓN ESPECIAL, ENTRE OTRAS.  1.2. MANEJO DEL SDQS. 1.3. IMPLEMENTAR Y DILIGENCIAR LOS FORMATOS QUE ESTABLEZCA LA UNIVERSIDAD, CON EL FIN DE REMITIR INFORMACIÓN DE CARÁCTER ADMINISTRATIVO Y ACADÉMICO DE ACUERDO CON REQUERIMIENTOS DE LA FACULTAD Y DE LA UNIVERSIDAD. 1.4. ELABORACIÓN DE FORMATOS PARA TRÁMITES ACADÉMICOS (ELABORACIÓN DE CERTIFICACIONES DE EGRESADO, MONITORIAS, MATRÍCULAS DE HONOR, IMPRESIÓN DE ACTAS DE GRADO Y SÁBANAS DE NOTAS, SOLICITADAS POR LOS ESTUDIANTES Y EGRESADOS. 1.5 REALIZAR LAS DEMÁS ACTIVIDADES QUE SEAN ASIGNADAS POR EL SUPERVISOR DE ACUERDO CON LAS NECESIDADES DE LA DEPENDENCIA.</t>
  </si>
  <si>
    <t>TECNOLOGA EN CIO Y NEG.INTERN</t>
  </si>
  <si>
    <t>SECRETARIA ACADEMICA FACULTAD CIENCIAS MATEMÁTICAS Y NATURALES</t>
  </si>
  <si>
    <t>1385-2023</t>
  </si>
  <si>
    <t>https://community.secop.gov.co/Public/Tendering/ContractNoticePhases/View?PPI=CO1.PPI.22965569&amp;isFromPublicArea=True&amp;isModal=False</t>
  </si>
  <si>
    <t>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</si>
  <si>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1161 - 2023</t>
  </si>
  <si>
    <t>JULY  ANDREA VARGAS ZIPACON</t>
  </si>
  <si>
    <t>https://community.secop.gov.co/Public/Tendering/ContractNoticePhases/View?PPI=CO1.PPI.22920081&amp;isFromPublicArea=True&amp;isModal=False</t>
  </si>
  <si>
    <t>TRABAJADORA SOCIAL</t>
  </si>
  <si>
    <t>GERENCIA SOCIAL</t>
  </si>
  <si>
    <t>1152 - 2023</t>
  </si>
  <si>
    <t>MARIA  CRISTINA LOPEZ MALDONADO</t>
  </si>
  <si>
    <t>https://community.secop.gov.co/Public/Tendering/ContractNoticePhases/View?PPI=CO1.PPI.22909582&amp;isFromPublicArea=True&amp;isModal=False</t>
  </si>
  <si>
    <t>PRESTAR SERVICIOS PROFESIONALES DE MANERA AUTÓNOMA E INDEPENDIENTE EN EL FORTALECIMIENTO, SEGUIMIENTO Y EJECUCIÓN DEL PROGRAMA DE APOYO EN ALIMENTARIO EN EL CENTRO DE BIENESTAR INSTITUCIONAL.</t>
  </si>
  <si>
    <t>1.	Realizar seguimiento constante y gestionar las actividades necesarias para la ejecución del apoyo alimentario a cargo del Centro de Bienestar Institucional.  2.	Atender las solicitudes, quejas y/o reclamos que se alleguen frente al programa de Apoyo Alimentario. dando respuesta en los tiempos establecidos.  3.	Consolidar y mantener actualizadas las bases de datos de los estudiantes que hacen parte del programa de apoyo alimentario del Centro de Bienestar Institucional. 4.	Realizar seguimiento al impacto del programa de apoyo alimentario.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</si>
  <si>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1222 - 2023</t>
  </si>
  <si>
    <t>HERNANDO ALIRIO JIMENEZ MENDEZ</t>
  </si>
  <si>
    <t>https://community.secop.gov.co/Public/Tendering/ContractNoticePhases/View?PPI=CO1.PPI.22914612&amp;isFromPublicArea=True&amp;isModal=False</t>
  </si>
  <si>
    <t>PRESTAR SERVICIOS ASISTENCIALES DE MANERA AUTÓNOMA E INDEPENDIENTE EN LA BODEGA DE INSTRUMENTOS MUSICALES DE LA ACADEMIA LUIS A. CALVO -ALAC DE LA FACULTAD DE ARTES ASAB, DESARROLLANDO ACTIVIDADES DE APOYO A LA GESTIÓN A CARGO DE ESTA DEPENDENCIA PARA EL ADECUADO FUNCIONAMIENTO DEL PROCESO DE GESTIÓN DE LABORATORIOS DE LA UNIVERSIDAD DISTRITAL FRANCISCO JOSÉ DE CALDAS.</t>
  </si>
  <si>
    <t>Actividades Específicas 1. Recibir, salvaguardar, mantener y entregar actualizado el inventario de la bodega de instrumentos musicales de la Academia Luis A. Calvo - ALAC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t>
  </si>
  <si>
    <t>LAMBULEY ALFEREZ NESTOR</t>
  </si>
  <si>
    <t>ACADEMICA LUIS A. CALVO</t>
  </si>
  <si>
    <t>ACADEMIA LUIS A. CALVO - ALAC</t>
  </si>
  <si>
    <t xml:space="preserve">Carrera 9 No. 52 – 52 </t>
  </si>
  <si>
    <t>551-2023</t>
  </si>
  <si>
    <t>DANIEL  ARIZA RIAÑO</t>
  </si>
  <si>
    <t>https://community.secop.gov.co/Public/Tendering/ContractNoticePhases/View?PPI=CO1.PPI.22799672&amp;isFromPublicArea=True&amp;isModal=False</t>
  </si>
  <si>
    <t>1. Participar en la gestión y monitoreo de la infraestructura que soporta el dominio local, los servicios y equipos servidores de plataforma Windows (DNS, DHCP, directorio activo, wsus, vpn).  2. Atender, dar solución o escalar solicitudes de usuario final relacionados con plataformas computacionales 3. Proponer, programar y participar en capacitaciones referentes a temas asociados a TI, tanto para el personal técnico como para usuario final 4. Asistir a las reuniones que sean requeridas manteniendo informada a la dependencia sobre directrices y lineamientos establecidos 5. Implementar y administrar el aplicativo de hojas de vida e instructivos de los equipos que se gestionan desde UDNET 6. Apoyo en la elaboración, revisión y evaluación de especificaciones técnicas de equipos servidores, sistemas de computación y software.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Documentar y actualizar las políticas del área. 9. Elaborar documentación técnica relacionadas del área. 10. Gestionar la plataforma colaborativa institucional prestada por la Red de Datos UDNET 11. Participar en la  Implementación de la autenticación única a los servicios ofrecidos por la Red de Datos UDNET 12. Gestionar la infraestructura de almacenamiento SAN/NAS 13. participar en las actividades de mantenimiento de la infraestructura del área llevando registro de las mismas y la respectiva documentación. 14. Las demás funciones asignadas que correspondan a la naturaleza del contrato</t>
  </si>
  <si>
    <t>TÉCNICO EN PROGRAMACIÓN DE SOFTWARE</t>
  </si>
  <si>
    <t>1221 - 2023</t>
  </si>
  <si>
    <t>LEYDI YANEXY SANCHEZ SARMIENTO</t>
  </si>
  <si>
    <t>https://community.secop.gov.co/Public/Tendering/ContractNoticePhases/View?PPI=CO1.PPI.22914703&amp;isFromPublicArea=True&amp;isModal=False</t>
  </si>
  <si>
    <t>PRESTAR SERVICIOS PROFESIONALES DE MANERA AUTÓNOMA E INDEPENDIENTE EN LA ACADEMIA LUIS A CALVO ALAC DE LA FACULTAD DE ARTES ASAB DESARROLLANDO ACTIVIDADES DE APOYO INTELECTUAL, APOYO ADMINISTRATIVO Y DE GESTIÓN A CARGO DE ESTA DEPENDENCIA PARA EL ADECUADO FUNCIONAMIENTO DEL PROCESO DE EXTENSIÓN Y PROYECCIÓN SOCIAL DE LA UNIVERSIDAD DISTRITAL FRANCISCO JOSÉ DE CALDAS.</t>
  </si>
  <si>
    <t>Actividades Específicas:  1. Realizar la planeación de la ALAC en acuerdo con la coordinación. 2. Hacer las proyecciones presupuestales que se deriven de la planeación y los proyectos, verificar sus ingresos y gastos. 3. Realizar los procesos precontractuales, contractuales y poscontractuales para la contratación de los talleristas. 4. Apoyar la realización de las actividades en los aspectos operativos. 5. Elaborar nómina mensual de contratistas y realizar los respectivos procedimientos para gestionar sus pagos. 6. Consolidar y reportar los indicadores requeridos por las dependencias de la Universidad o entes de control (PMR-Productos, Metas y Resultados, PED-Plan Estratégico de Desarrollo, SNIES, SUIT, entre otros).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Organizar la información relacionada con la correspondencia enviada y recibida de la ALAC. 12. Archivar la documentación de la ALAC con base a la normatividad de la Universidad Distrital FJC. 13. Atender a la comunidad universitaria y ciudadanía en general en la información de la ALAC por los tres medios como lo son atención directa, correo electrónico y teléfono, en los horarios acordados por el supervisor del contrato y la facultad de artes ASAB. 14. Llevar la agenda correspondiente, recordando los compromisos adquiridos 15. Informar al Coordinador todas las llamadas o solicitudes, tomar el mensaje cuando esté ausente e informarle la situación. 16. Llevar control y gestionar los requerimientos de elementos de consumo. 17. Asistir a las reuniones que convoque el supervisor. 18. Realizar las demás actividade</t>
  </si>
  <si>
    <t>ADMIN.DE EMPRESAS TURISTICAS Y HOTELERAS</t>
  </si>
  <si>
    <t>559-2023</t>
  </si>
  <si>
    <t>VIVIANA  MORENO VARGAS</t>
  </si>
  <si>
    <t>https://community.secop.gov.co/Public/Tendering/ContractNoticePhases/View?PPI=CO1.PPI.22833733&amp;isFromPublicArea=True&amp;isModal=False</t>
  </si>
  <si>
    <t>PRESTAR SERVICIOS PROFESIONALES, DE FORMA AUTÓNOMA E INDEPENDIENTE A LA DIVISIÓN DE RECURSOS HUMANOS, EN TODOS LOS TEMAS RELACIONADOS CON SOLICITUDES Y REQUERIMIENTOS DE LOS ENTES DE CONTROL, INCLUYENDO PROYECCIÓN DE RESPUESTA, FORMULACIÓN Y SEGUIMIENTO A PLANES DE MEJORAMIENTO ENTRE OTROS QUE SE REQUIERAN, EN EL MARCO DE LOS PLANES, PROGRAMAS, OBLIGACIONES Y PROCESOS DE COMPETENCIA DE LA DEPENDENCIA.</t>
  </si>
  <si>
    <t xml:space="preserve">Elaborar un Plan Individual de Trabajo que permita cumplir con el Objeto del Contrato, de conformidad con los lineamientos dados por la Oficina Asesora de Planeación y Control. 1.	Apoyar a la División de Recursos Humanos, en la consecución, verificación y consolidación de la información necesaria, y proyectar la respuesta a los requerimientos radicados por los entes de control y en la proyección de estas respuestas. 2.	Apoyar en la División de Recursos Humanos, en la formulación de los planes de mejoramiento, de auditorías realizadas, por la Oficina Asesora de Control Interno y auditorías, de la Universidad y en el seguimiento a su ejecución. 3.	Apoyar a la División de Recursos Humanos, en la formulación de las acciones de mejora, para el cierre de los hallazgos encontrados, en las auditorias de la Contraloría de Bogotá, en el seguimiento a su ejecución y en el registro en el aplicativo SISIFO y su respectivo seguimiento. 4.	Acompañar al jefe de la División de Recursos Humanos, a los diferentes comités en los que debe participar, socializando la información recibida, con los funcionarios y contratistas de la División, cuando así sea requerido. 5. Coadyuvar en el proceso de revisión de la documentación requerida para la implementación de las Normas Internacionales de Información Financiera, para el sector Publico, relacionadas con los procesos de la División de Recursos Humanos 6. Participar en los Comités de Sostenibilidad convocados por la División Financiera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 </t>
  </si>
  <si>
    <t>AMAYA PICO JUAN CARLOS</t>
  </si>
  <si>
    <t>DIVISION DE RECURSOS HUMANOS</t>
  </si>
  <si>
    <t xml:space="preserve"> $       13.700.394,00</t>
  </si>
  <si>
    <t>556-2023</t>
  </si>
  <si>
    <t>JUANITA  CHAPARRO CORTES</t>
  </si>
  <si>
    <t>https://community.secop.gov.co/Public/Tendering/ContractNoticePhases/View?PPI=CO1.PPI.22833608&amp;isFromPublicArea=True&amp;isModal=False</t>
  </si>
  <si>
    <t>PRESTAR SERVICIOS PROFESIONALES, DE MANERA AUTÓNOMA E INDEPENDIENTE EN LO REFERENTE A LAS ACTIVIDADES PROPIAS DE LA DIVISIÓN DE RECURSOS HUMANOS RELACIONADAS CON EL APOYO JURÍDICO EN LOS PROCESOS PRECONTRACTUALES, CONTRACTUALES Y POS CONTRACTUALES QUE DESARROLLE LA DIVISIÓN, ASÍ COMO EL APOYO A LAS PETICIONES, ACCIONES DE TUTELAS EN MATERIA PRESTACIONAL Y DEMÁS ACTIVIDADES QUE REQUIERA LA DIVISIÓN, EN EL MARCO DE LOS PLANES, PROGRAMAS, OBLIGACIONES Y PROCESOS DE COMPETENCIA DE LA DEPENDENCIA.</t>
  </si>
  <si>
    <t>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6. . Apoyar a la División con una estrategia de descongestión de requerimientos, trámites y demás solicitudes de usuarios en diversos mecanismos (PQRS, Correos electrónicos, Otras dependencias), que permita evacuar el rezago de solicitudes y reduzca el riesgo jurídico que deriva la deficiencia en la respuesta oportuna de los requerimientos, haciendo un seguimiento mensual o periódico. 7.Apoyar a la División en la actualización de la caracterización, manuales, planes, reglamentos, procedimientos, protocolos, programas, instructivos, formatos, nomograma, relacionados con los Procesos jurídicos de la División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t>
  </si>
  <si>
    <t>654-2023</t>
  </si>
  <si>
    <t>CHRISTIAN ZANONI RODRIGUEZ MENDOZA</t>
  </si>
  <si>
    <t>https://community.secop.gov.co/Public/Tendering/ContractNoticePhases/View?PPI=CO1.PPI.22862893&amp;isFromPublicArea=True&amp;isModal=False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</si>
  <si>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funcional según se requiera. 3. mantener actualizada la información   del  parque informático de las dependencias que atiende UDNET en soporte de usuario final, generar  concepto de bajas y de reposición de equipos.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programar y ejecutar el mantenimiento, soplado y limpieza de equipos computadores de usuarios finales 8. participar en la Instalación de equipos e infraestructura de telecomunicaciones de la Universidad según sea asignado.   9. Desempeñar actividades de mantenimiento, soporte e instalación de infraestructura de equipos de networking y data center 10. Las demás funciones asignadas que correspondan a la naturaleza del contrato.  las actividades se desarrollaran en las diferentes sedes según sea requerido</t>
  </si>
  <si>
    <t>555-2023</t>
  </si>
  <si>
    <t>MILENA  CUCUNUBÁ CORREA</t>
  </si>
  <si>
    <t>https://community.secop.gov.co/Public/Tendering/ContractNoticePhases/View?PPI=CO1.PPI.22832687&amp;isFromPublicArea=True&amp;isModal=False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</si>
  <si>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SUS RESPECTIVAS;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 EN EL MARCO DE LOS PLANES, PROGRAMAS, OBLIGACIONES Y PROCESOS DE COMPETENCIA DE LA DEPENDENCIA</t>
  </si>
  <si>
    <t>Elaborar un Plan Individual de Trabajo que permita cumplir con el Objeto del Contrato, de conformidad con los lineamientos dados por la Oficina Asesora de Planeación y Control. 1. Apoyar a la División de Recursos humanos en las solicitudes de afiliación y reporte de novedades al Sistema de Protección Social del personal de planta y pensionados 2.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3. Proyectar las respuestas a las reclamaciones relacionadas con la gestión de las incapacidades, licencias de maternidad y paternidad, entre otras. 4. Participar en las reuniones con la Sección de Contabilidad y la Tesorería General y realizar la depuración del cobro y pago de las incapacidades, licencias de maternidad y paternidad, entre otras. Y reportar a contabilidad los avances. 5. Identificar, validar y proyectar los reportes dirigidos a la Sección de Tesorería General detallando los ingresos a la(s) cuenta(s) bancaria(s) por concepto de reconocimiento y pago de incapacidades, licencias de maternidad y paternidad, entre otras. 6. Realizar las afiliaciones y retiros al Sistema General de Seguridad Social, caja de compensación familiar y Fondos de Cesantías del personal de planta, pensionados y vinculación especial de la Universidad, incluyendo el registro en el sistema de información OAS, los traslados de EPS del personal de planta y demás tareas que se deriven de esta. 7.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8. Apoyar los procesos de aprobación de hojas de vida de docentes de vinculación especial. 9. Apoyar a la División en la actualización de la caracterización, manuales, planes, reglamentos, procedimientos, protocolos, programas, instructivos, formatos, nomograma, relacionados con el Proceso de Seguridad Social y el Proceso de Depuración de Saldos Contables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las acciones inherentes a la misión y de la División de recursos humanos, y que sean asignadas como apoyo a la gestión por el Supervisor.</t>
  </si>
  <si>
    <t>548-2023</t>
  </si>
  <si>
    <t>ROSA CECILIA ALBA SANCHEZ</t>
  </si>
  <si>
    <t>https://community.secop.gov.co/Public/Tendering/ContractNoticePhases/View?PPI=CO1.PPI.22787367&amp;isFromPublicArea=True&amp;isModal=False</t>
  </si>
  <si>
    <t>PRESTAR SERVICIOS TÉCNICOS, DE MANERA AUTÓNOMA E INDEPENDIENTE ENCAMINADAS A LA ATENCIÓN AL USUARIO, LA COORDINACIÓN Y EL DESARROLLANDO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</si>
  <si>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6. Apoyar la organización y clasificación de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7. Apoyar a la División en la actualización de la caracterización, manuales, planes, reglamentos, procedimientos, protocolos, programas, instructivos, formatos, nomograma, relacionados con el Proceso de Archivo de la Dependencia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 </t>
  </si>
  <si>
    <t>TECNOLOGO</t>
  </si>
  <si>
    <t>940_2023</t>
  </si>
  <si>
    <t>ANDRES MAURICIO BUITRAGO ANZOLA</t>
  </si>
  <si>
    <t>https://community.secop.gov.co/Public/Tendering/ContractNoticePhases/View?PPI=CO1.PPI.22931580&amp;isFromPublicArea=True&amp;isModal=False</t>
  </si>
  <si>
    <t>PRESTAR SERVICIOS DE APOYO ASISTENCIAL DE MANERA AUTÓNOMA E INDEPENDIENTE PARA LA GESTIÓN DE LOS PROCESOS ACADÉMICOS Y ADMINISTRATIVOS PROPIOS DEL LABORATORIO DE ELECTRÓNICA, ESPECÍFICAMENTE EN LO CORRESPONDIENTE A LA SALA DE SOFTWARE ESPECIALIZADO 2,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</si>
  <si>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</si>
  <si>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815_2023</t>
  </si>
  <si>
    <t>KATHERIN ELVIRA GOMEZ  GOMEZ</t>
  </si>
  <si>
    <t>https://community.secop.gov.co/Public/Tendering/ContractNoticePhases/View?PPI=CO1.PPI.22931482&amp;isFromPublicArea=True&amp;isModal=False</t>
  </si>
  <si>
    <t>PRESTAR SERVICIOS DE APOYO TÉCNICO DE MANERA AUTÓNOMA E INDEPENDIENTE PARA LA GESTIÓN DE LOS PROCESOS ACADÉMICOS Y ADMINISTRATIVOS PROPIOS DEL ÁREA DE AUDIOVISUALES, ESPECÍFICAMENTE EN LO CORRESPONDIENTE AL AUDITORIO LECTUS Y AL APOYO EN LOS DIFERENTES EVENTOS DE LA FACULTAD TECNOLÓGICA, EN EL MARCO DE LOS PROCESOS DE APOYO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</si>
  <si>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 las aulas de audiovisuales y multimedia del bloque 9.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Hacer seguimiento y control al Programa de Gestión Documental (PGD), al Sistema Integrado de Gestión de la Universidad Distrital Francisco José de Caldas ¿ SIGUD y al Subsistema de Gestión de la Seguridad y Salud en el Trabajo ¿ SGSST de la dependencia. 8.	Asistir a reuniones que le sean convocadas por el supervisor del contrato o por el Decano de la Facultad Tecnológica. 9.	Realizar otras actividades relacionadas con el objeto del contrato que le sean asignadas por la supervisión y/o la Decanatura de la Facultad. </t>
  </si>
  <si>
    <t xml:space="preserve">TECNOLOGA INDUSTRIAL </t>
  </si>
  <si>
    <t>1041-2023</t>
  </si>
  <si>
    <t>MARIA JACQUELINE BARBOSA GUZMAN</t>
  </si>
  <si>
    <t>https://community.secop.gov.co/Public/Tendering/ContractNoticePhases/View?PPI=CO1.PPI.22980066&amp;isFromPublicArea=True&amp;isModal=False</t>
  </si>
  <si>
    <t>PRESTAR APOYO PROFESIONAL DE MANERA AUTÓNOMA E INDEPENDIENTE, EN EL MARCO DE LOS PLANES, PROGRAMAS Y PROYECTOS PRESTANDO APOYO AL COORDINADOR DEL FORO ABIERTO DEL CONSEJO SUPERIOR UNIVERSITARIO EN LA CREACIÓN, REDACCIÓN Y REVISIÓN DEL MATERIAL Y CONTENIDO DEL SITIO WEB Y DEL ESPACIO DE LA EMISORA LAUD 90.4 FM DE LA UNIVERSIDAD DISTRITAL, ELABORAR LA AGENDA DE TEMAS QUE SE TRATARAN EN EL SITIO WEB Y EN LA EMISORA, REALIZAR LAS GESTIONES PERTINENTES PARA CONTACTAR LOS PARTICIPARAN EN EL DESARROLLO DE LOS TEMAS DEL SITIO WEB Y DE LA EMISORA, MANEJAR EL ESQUEMA DE PUBLICIDAD, COMUNICACIÓN Y DIVULGACIÓN DE LA INFORMACIÓN DEL FORO CSU, ASI COMO EL TRAMITE DE INFORMACIÓN A TRAVEZ DE LAS REDES SOCIALES INSTITUCIONALES Y DEMAS QUE SE ASIGNEN EN FUNCIÓN DE APOYO A LA DEPENDENCIA RELACIONADAS CON ESTE OBJETO.</t>
  </si>
  <si>
    <t>Actividades: 1. Participar en la emisión del programa Punto de Vista en la Emisora LaUD estéreo 90.4 FM preparando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periódicamente para la página web del Foro Abierto sobre acontecimientos de interés institucional, proyectos, avances, incentivando a la comunidad universitaria a la opinión y participación en los temas 4. Construir estrategias de comunicación que apoyen el proceso informativo entre el Consejo Superior Universitario y los demás entes de la Comunidad Universitaria. 5. Apoyar la difusión y socialización de las actividades del Foro CSU, la Secretaría General, los órganos de dirección y eventos institucionales a través de los medios de comunicación y redes sociales institucionales.  6. Efectuar encuestas, sondeos, entrevistas y demás métodos de investigación periodística. 7. Apoyar al equipo de comunicaciones de la Universidad Distrital Francisco José de Caldas en sus diversas actividades de divulgación de información, construcción de estrategias y planeación de actividades. 8. Difundir la información masivamente por los canales de comunicación del Foro Abierto. 9. Llevar a cabo la implementación de planes estratégicos de Comunicación que visibilicen el actuar del Foro Abierto CSU y de la Universidad Distrital en general. 10- Presentar los informes, estadísticas y reportes que sean requeridos y que den cuenta de la gestión y actividades realizadas durante el periodo. 11- Tramitar oportunamente las PQRS que le sean asignadas. 12- Las demás que por asignación del secretario (a) se adelanten en la dependencia en relación con el objeto contractual.</t>
  </si>
  <si>
    <t>COMUNICADORA SOCIAL - PERIODISTA</t>
  </si>
  <si>
    <t>COMUNICACIONES EMPRESARIALES</t>
  </si>
  <si>
    <t>511 - 2023</t>
  </si>
  <si>
    <t>JORGE IVAN NIETO SALGUERO</t>
  </si>
  <si>
    <t>https://community.secop.gov.co/Public/Tendering/ContractNoticePhases/View?PPI=CO1.PPI.22999824&amp;isFromPublicArea=True&amp;isModal=False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</si>
  <si>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MUSICALES Y ARTE DANZARIO, A CARGO DE ESTA DEPENDENCIA PARA EL ADECUADO FUNCIONAMIENTO DEL PROCESO DE EXTENSIÓN Y PROYECCIÓN SOCIAL DE LA UNIVERSIDAD DISTRITAL FRANCISCO JOSÉ DE CALDAS.</t>
  </si>
  <si>
    <t xml:space="preserve">Actividades Específicas 1. Llevar a cabo el proceso de inscripción y matrícula, apoyar el proceso de admisión de las personas del preparatorio y los cursos libres del Proyecto Curricular de Artes Musicales. 2. Apoyar al Proyecto Curricular de Artes Musicales en la proyección de las propuestas y presupuesto del preparatorio y cursos libres. 3. Apoyar al Proyecto Curricular de Arte Danzario en la proyección de las propuestas y presupuesto del preparatorio y cursos libres. 4. Realizar los procesos precontractuales, contractuales y pos contractuales para la contratación de los talleristas del preparatorio de Artes Musicales y cursos libres de Arte Danzario relacionados con la proyección de necesidades de contratación (estudios y documentos previos, objetos contractuales, actividades, perfiles, documentación contractual, valor de contratación, número de horas, duración, formato de solicitud CDP y formato contratación). 5. Apoyar la elaboración del cronograma y horarios de las actividades académicas del preparatorio Artes Musicales y cursos libres Arte Danzario. 6. Gestionar los espacios adecuados para el desarrollo de las actividades. 7. Verificar el correcto diligenciamiento, por parte de los contratistas, de los formatos para el pago de nómina. 8. Apoyar a cada uno de los talleristas del preparatorio de Artes Musicales y cursos libres de Arte Danzario en temas administrativos. 9.  Proyectar la liquidación de los proyectos, preparatorios y cursos libres del proyecto curricular de Artes Musicales y del proyecto curricular de Arte Danzario.10. Consolidar y reportar los indicadores requeridos por las dependencias de la Universidad o entes de control (PMR-Productos, Metas y Resultados, PED-Plan Estratégico de Desarrollo, SNIES, SUIT, entre otros). 11. Atender y Desarrollar los lineamientos dados por la coordinación de la unidad de extensión de la facultad de artes ASAB. 12. Atender a la comunidad universitaria y ciudadanía en general,por los tres medios, como lo son atención directa, correo electrónico y teléfono, en los horarios acordados por el supervisor del contrato y la facultad de artes ASAB 13. Asistir a las reuniones que convoque el supervisor. 14. Realizar las demás actividades que sean asignadas por el supervisor acorde con el objeto contractual. </t>
  </si>
  <si>
    <t>MAESTRO EN ARTES MUSICALES</t>
  </si>
  <si>
    <t>terminacion</t>
  </si>
  <si>
    <t>1291-2023</t>
  </si>
  <si>
    <t>CATALINA  GUZMAN PARRA</t>
  </si>
  <si>
    <t>https://community.secop.gov.co/Public/Tendering/ContractNoticePhases/View?PPI=CO1.PPI.22977404&amp;isFromPublicArea=True&amp;isModal=False</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</si>
  <si>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</si>
  <si>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401-2023</t>
  </si>
  <si>
    <t>GLADYS  SIERRA LINARES</t>
  </si>
  <si>
    <t>https://community.secop.gov.co/Public/Tendering/ContractNoticePhases/View?PPI=CO1.PPI.22953508&amp;isFromPublicArea=True&amp;isModal=False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</si>
  <si>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</si>
  <si>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</si>
  <si>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 xml:space="preserve">DERECHO CONTRACTUAL </t>
  </si>
  <si>
    <t>1239-2023</t>
  </si>
  <si>
    <t>GERALDINE ANDREA LOPEZ FORERO</t>
  </si>
  <si>
    <t>https://community.secop.gov.co/Public/Tendering/ContractNoticePhases/View?PPI=CO1.PPI.22957810&amp;isFromPublicArea=True&amp;isModal=False</t>
  </si>
  <si>
    <t>PRESTAR LOS SERVICIOS TÉCNICOS DE MANERA AUTÓNOMA E INDEPENDIENTE EN LA GESTIÓN ADMINISTRATIVA, ACADÉMICA Y COMUNICACIONAL DEL PROYECTO CURRICULAR DE LICENCIATURA EN EDUCACIÓN BÁSICA CON ÉNFASIS EN INGLÉS DE LA FACULTAD DE CIENCIAS Y EDUCACIÓN.</t>
  </si>
  <si>
    <t>ACTIVIDADES ESPECÍFICS: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</si>
  <si>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MCNEIL FERNANDEZ ALEJANDRO</t>
  </si>
  <si>
    <t>LICENCIATURA EN EDUCACION BASICA CON ENFASIS EN INGLES</t>
  </si>
  <si>
    <t>817_2023</t>
  </si>
  <si>
    <t>YEIMY PAOLA CARDONA GARCIA</t>
  </si>
  <si>
    <t>https://community.secop.gov.co/Public/Tendering/ContractNoticePhases/View?PPI=CO1.PPI.22933441&amp;isFromPublicArea=True&amp;isModal=False</t>
  </si>
  <si>
    <t>PRESTAR SERVICIOS DE APOYO TÉCNICO DE MANERA AUTÓNOMA E INDEPENDIENTE PARA LA GESTIÓN DE LOS PROCESOS ACADÉMICOS Y ADMINISTRATIVOS PROPIOS DEL ÁREA DE AUDIOVISUALES, ESPECÍFICAMENTE EN LO CORRESPONDIENTE AL AUDITORIO GUSTAVO CAAMAÑO Y AL APOYO EN LOS DIFERENTES EVENTOS DE LA FACULTAD TECNOLÓGICA, EN EL MARCO DE LOS PROCESOS DE APOYO A LO MISIONAL EN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</si>
  <si>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Gustavo Caamaño.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Atender y llevar el control de los horarios y espacios del área de audiovisuales. 8.	Asistir a reuniones que le sean convocadas por el supervisor del contrato o por el Decano de la Facultad Tecnológica. 9.	Realizar otras actividades relacionadas con el objeto del contrato que le sean asignadas por la supervisión y/o la Decanatura de la Facultad.</t>
  </si>
  <si>
    <t>561-2023</t>
  </si>
  <si>
    <t>CRISTIAN DANILO ARIZA  BONILLA</t>
  </si>
  <si>
    <t>https://community.secop.gov.co/Public/Tendering/ContractNoticePhases/View?PPI=CO1.PPI.22834137&amp;isFromPublicArea=True&amp;isModal=False</t>
  </si>
  <si>
    <t>PRESTAR SERVICIOS TÉCNICOS DE APOYO A LA GESTIÓN ADMINISTRATIVA DE MANERA AUTÓNOMA E INDEPENDIENTE EN LO REFERENTE A LAS ACTIVIDADES PROPIAS DE LA DIVISIÓN DE RECURSOS HUMANOS RELACIONADAS CON LA LIQUIDACIÓN, ACTUALIZACIÓN, DEPURACIÓN Y COBRO DE LA CARTERA DE CUOTAS PARTES PENSIONALES.</t>
  </si>
  <si>
    <t>1. Apoyar en la actualización de la base de información de las cuotas partes aceptadas a favor_x000D_
de la entidad._x000D_
2. Apoyar en la elaboración de las cuentas de cobro, con su correspondiente detalle y resumen,_x000D_
consecución de las firmas y posterior remisión a través de oficio a las entidades concurrentes._x000D_
3. Realizar la consolidación y depuración de las cuentas de cobro elaboradas y remitidas a las_x000D_
entidades concurrentes, con los soportes requeridos dirigidos a la sección de contabilidad y_x000D_
tesorería para lo de su competencia._x000D_
4. Adelantar el cobro persuasivo de las cuotas partes no pagadas ante las entidades concurre._x000D_
5. Identificar, Organizar y remitir a la oficina jurídica la documentación que se requiera para dar_x000D_
inicio al cobro coactivo por concepto de cuotas partes pensionales a favor de esta entidad._x000D_
6. Apoyar al grupo de pasivo pensional de la división de recursos humanos en la liquidación de_x000D_
los asuntos relacionados con cuotas partes pensionales._x000D_
7. participar en mesas de trabajo con las diferentes áreas de la Universidad, relacionadas con_x000D_
los temas de la cartera de cuotas partes pensionales._x000D_
8.Elaborar y presentar informes y/o reportes que sean solicitados por la División de Recursos_x000D_
Humanos referente a la ejecución de la Obligaciones contractuales, tales como; Reporte de_x000D_
Actividades mensuales, Informe de Gestión trimestral, Informe 300 días de Gestión, Informe_x000D_
Anual, Plan de acción institucional, Plan de mejoramiento de cierre de brechas - MIPG, entre_x000D_
otros_x000D_
9. Realizar todas las demás actividades que tengan relación directa con el objeto del contrato y_x000D_
las acciones inherentes a la misión de la división de recursos humanos, y que sean asignadas_x000D_
como apoyo a la gestión por el Supervisor.</t>
  </si>
  <si>
    <t>826_2023</t>
  </si>
  <si>
    <t>CAMILO  RODRIGUEZ GOMEZ</t>
  </si>
  <si>
    <t>https://community.secop.gov.co/Public/Tendering/ContractNoticePhases/View?PPI=CO1.PPI.22827635&amp;isFromPublicArea=True&amp;isModal=False</t>
  </si>
  <si>
    <t>PRESTAR SERVICIOS DE APOYO TÉCNICO DE MANERA AUTÓNOMA E INDEPENDIENTE PARA LA GESTIÓN DE LOS PROCESOS ACADÉMICOS Y ADMINISTRATIVOS PROPIOS DEL LABORATORIO DE ELECTRÓNICA, ESPECÍFICAMENTE EN LO CORRESPONDIENTE AL LABORATORIO DE CIRCUITOS IMPRESOS,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</si>
  <si>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Circuitos Impresos.  3.	Acompañar y atender el desarrollo de las prácticas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y/o correctivos a los equipos del laboratorio de Circuitos Impresos, cuando sea necesario y procedente, acorde a los equipos o maquinas correspondientes.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Circuitos Impresos.10. Actualizar y generar contenidos para la página web de los Laboratorios de Circuitos Impresos. 11. Prestar apoyo y acompañamiento a las actividades relacionadas al Subcomité de Laboratorios. 12. Generar y/o actualizar las hojas de vida de los equipos del laboratorio de Circuitos Impresos.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</si>
  <si>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1125-2023</t>
  </si>
  <si>
    <t>YEISON STEVEN GUTIERREZ MOLANO</t>
  </si>
  <si>
    <t>https://community.secop.gov.co/Public/Tendering/ContractNoticePhases/View?PPI=CO1.PPI.22945724&amp;isFromPublicArea=True&amp;isModal=False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</si>
  <si>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</si>
  <si>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Administrar y gestionar las redes sociales y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</si>
  <si>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TECNICO EN SISTEMAS</t>
  </si>
  <si>
    <t>BRAYAN ALEJANDRO PUENTES CAMARGO</t>
  </si>
  <si>
    <t>566-2023</t>
  </si>
  <si>
    <t>JOHN ALEXANDER MENDOZA CRUZ</t>
  </si>
  <si>
    <t>https://community.secop.gov.co/Public/Tendering/ContractNoticePhases/View?PPI=CO1.PPI.22847438&amp;isFromPublicArea=True&amp;isModal=False</t>
  </si>
  <si>
    <t>PRESTAR SERVICIOS PROFESIONALES ESPECIALIZADOS DE MANERA AUTÓNOMA E INDEPENDIENTE EN LO REFERENTE A LAS ACTIVIDADES PROPIAS DE LA DIVISIÓN DE RECURSOS HUMANOS RELACIONADAS CON LOS PROCEDIMIENTOS NÓMINA, SEGURIDAD Y PRESTACIONES SOCIALES DE LOS DOCENTES DE HORA CÁTEDRA. ASÍ MISMO, APOYAR EN LA IMPLEMENTACIÓN Y PUESTA EN MARCHA DEL SOFTWARE DE PLANIFICACIÓN DE RECURSOS EMPRESARIALES O ERP EN LA DIVISIÓN DE RECURSOS HUMANOS.</t>
  </si>
  <si>
    <t xml:space="preserve">1.	Desarrollar los procesos de liquidación y Gestión de pago de nómina de docentes de vinculación especial teniendo en cuenta la información recibida de las facultades e institutos, situaciones administrativas, novedades de nómina y toda novedad que la afecte. 2.	Realizar las liquidaciones de aportes de seguridad social de los docentes de hora cátedra incluyendo el cargue ante los operadores de información y el trámite interno para pago. 3.	Realizar las liquidaciones de prestaciones sociales de los docentes de hora cátedra incluyendo el trámite para pago. 4.	Establecer cronogramas y calendarios para el pago de nómina de docentes de Vinculación especial 5. Actualizar Manual de liquidación y pago de nómina que consolide todas las novedades y situaciones administrativas del proceso. 6. Apoyar a la División de Recursos humanos, en la implementación y puesta en marcha del software de planificación de recursos empresariales o ERP (por su sigla en inglés), en la modalidad de Software as a Service (SaaS), en lo relacionado con la dependencia, especialmente en lo relativo a procesos de liquidación y pago de nómina. 7. Apoyar a la División participando en mesas de trabajo con la Oficina asesora de Sistemas, para el diseño y parametrización de los diferentes módulos, espacios y requerimientos que se necesiten para la usabilidad del software de planificación de recursos empresariales o ERP (por su sigla en inglés), que permitan los procesos de liquidación de nómina de forma adecuada y funcional. 8. Apoyar a la División participando en mesas de trabajo y suministrando la información requerida por la Oficina Asesora de Sistemas, para la inclusión en implementación de la liquidación de nóminas y honorarios de docentes de hora cátedra en el sistema TITAN. 9. Apoyar a la División en la actualización de la caracterización, manuales, planes, reglamentos, procedimientos, protocolos, programas, instructivos, formatos, nomograma, relacionados con sus actividades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que sean asignadas como apoyo a la gestión por el Supervisor. </t>
  </si>
  <si>
    <t>DERECHO DEL TRABAJO Y SEGURIDAD SOCIAL</t>
  </si>
  <si>
    <t xml:space="preserve"> $       21.273.897,00</t>
  </si>
  <si>
    <t>860-2023--</t>
  </si>
  <si>
    <t>DIEGO ANDRES CORTES AVENDAÑO</t>
  </si>
  <si>
    <t>https://community.secop.gov.co/Public/Tendering/ContractNoticePhases/View?PPI=CO1.PPI.22955302&amp;isFromPublicArea=True&amp;isModal=False</t>
  </si>
  <si>
    <t>PRESTAR SERVICIOS PROFESIONALES DE MANERA AUTÓNOMA E INDEPENDIENTE EN LA DIVISIÓN DE RECURSOS FÍSICOS, APOYANDO EL DESARROLLO DE ACTIVIDADES DE DISEÑO, PLANEACIÓN, GESTIÓN, ACOMPAÑAMIENTO Y SEGUIMIENTO DE LOS PROCESOS RELACIONADOS CON LA GESTIÓN DE LA INFRAESTRUCTURA FÍSICA DE LA UNIVERSIDAD, ASÍ COMO LA ELABORACIÓN DE INFORMES DE GESTIÓN DE LA DIVISIÓN Y DEMÁS INFORMES REQUERIDOS POR LA ADMINISTRACIÓN Y ORGANISMOS DE CONTROL, EN EL MARCO DE LOS PROGRAMAS Y PROYECTOS DE LA DIVISIÓN.</t>
  </si>
  <si>
    <t>1.	Apoyar la elaboración de planes y programas y la fijación de métodos y procedimientos de trabajo de la División. 2.	Apoyar el control, seguimiento y avance de actividades y programas de ejecución en contratos de funcionamiento e inversión, acorde a las necesidades de la comunidad universitaria. 3.	Apoyar el control, seguimiento, modificaciones y ejecución de los recursos asignados dentro del PAA-2023. 4.	Realizar informes mensuales de gestión de la División y demás informes solicitados por las distintas dependencias.</t>
  </si>
  <si>
    <t xml:space="preserve"> $       16.146.893,00</t>
  </si>
  <si>
    <t>1240-23</t>
  </si>
  <si>
    <t>JUAN  PABLO RIVEROS POLO</t>
  </si>
  <si>
    <t>https://community.secop.gov.co/Public/Tendering/ContractNoticePhases/View?PPI=CO1.PPI.22945071&amp;isFromPublicArea=True&amp;isModal=False</t>
  </si>
  <si>
    <t>PRESTAR SERVICIOS PROFESIONALES DE MANERA AUTÓNOMA E INDEPENDIENTE PARA LA PLANIFICACIÓN, GESTIÓN Y SEGUIMIENTO A LOS PROYECTOS O PROCESOS DE INVESTIGACIÓN DEL I3+ CON BASE EN LA NORMATIVIDAD, COORDINANDO Y APOYANDO LOS PROCESOS DE CONTRATACIÓN PÚBLICA, CONVOCATORIAS Y SIMILARES QUE SE REQUIERAN.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</si>
  <si>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con enfoque en proyectos financiados por créditos fiscales¿ beneficios tributarios.   3.	Coordinar y apoyar la gestión administrativa, operativa y de seguimiento de los proyectos, programas y/o convenios que adelante el Instituto I3+.  4.	Apoyar en la formulación y análisis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5.	Consolidar y verificar la información solicitada de otras dependencias y de entes externos acerca del estado de proyectos, programas y/o convenios de investigación que cuente el Instituto I3+.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</si>
  <si>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DE PROYECTOS PARA EL DESARROLLO</t>
  </si>
  <si>
    <t>571-2023</t>
  </si>
  <si>
    <t>VICTOR  JAVIER  ALVAREZ CORTINA</t>
  </si>
  <si>
    <t>https://community.secop.gov.co/Public/Tendering/ContractNoticePhases/View?PPI=CO1.PPI.22849074&amp;isFromPublicArea=True&amp;isModal=False</t>
  </si>
  <si>
    <t>PRESTAR SERVICIOS PROFESIONALES DE MANERA AUTÓNOMA E INDEPENDIENTE EN LO REFERENTE A LAS ACTIVIDADES PROPIAS DE LA DIVISIÓN DE RECURSOS HUMANOS RELACIONADAS CON LOS PROCEDIMIENTOS DE ATENCIÓN A POBLACIÓN, VINCULACIÓN, AFILIACIÓN Y TRAMITE DE NOVEDADES DE LOS DOCENTES DE HORA CÁTEDRA Y TODAS LAS DEMÁS.</t>
  </si>
  <si>
    <t xml:space="preserve">Elaborar un Plan Individual de Trabajo que permita cumplir con el Objeto del Contrato, de conformidad con los lineamientos dados por la Oficina Asesora de Planeación y Control. 1.	Realizar la afiliación de docentes de Vinculación especial a los regímenes de salud, pensión, ARL y cajas de compensación. 2.	Apoyar el proceso de liquidación y Gestión de pago de nómina de docentes de vinculación especial teniendo en cuenta la información recibida de las facultades e institutos, situaciones administrativas, novedades de nómina y toda novedad que la afecte. 3.	  Realizar la vinculación de los docentes de hora cátedra a la Universidad en articulación con las diferentes Facultades. 4.	   Orientar a la Población docente en lo relacionado con la liquidación de nómina, descuentos, resolución de conflictos y/o mejoramiento de los servicios de la comunidad docente  5.	Registrar mensualmente en el aplicativo TITAN las novedades de los docentes de hora cátedra a la Universidad, realizando el reporte oportuno de novedades y descuentos a contabilidad y a las entidades respectivas, tales como; canapro, libranzas, aportes a sindicatos, entre otros. 6.	Realizar periódicamente la conciliación de diferencias por conceptos de Descuentos y mayores valores pagados a los docentes de hora cátedra con contabilidad 7.	Realizar el trámite de la transcripción, reconocimiento y pago de incapacidades, licencias de maternidad y paternidad de los Docentes de Vinculación especial ante las diferentes EPS, AFP o ARL, incluyendo la notificación a las partes y el seguimiento hasta la finalización del trámite.8. Apoyar a la División en el trámite de las diferentes situaciones administrativas y suministrar la información necesaria para la elaboración de las certificaciones solicitadas por los docentes de hora cátedra. 9. Apoyar a la División de Recursos Humanos, el suministro de la información necesaria para la solución de requerimientos, derechos de petición y otros que sean presentados por Entes de control sobre las diferentes situaciones administrativas, de los docentes de hora cátedra. 10. Establecer un plan de choque, implementando tableros de control documental y estadístico sobre el total de procesos y trámites represados en Vinculación especial, estableciendo fechas límites de respuesta. 11. Elaboración del Banner de Preguntas frecuentes referentes a los procesos de; vinculación, afiliación, liquidación y pago de docentes de vinculación especial 12. Apoyar a la División en la actualización de la caracterización, manuales, planes, reglamentos, procedimientos, protocolos, programas, instructivos, formatos, nomograma, relacionados con sus actividades 13.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14. Realizar todas las demás actividades, que tengan relación directa con el objeto del contrato, y que sean asignadas como apoyo a la gestión por el Supervisor.     </t>
  </si>
  <si>
    <t>975-2023</t>
  </si>
  <si>
    <t>JUDDY YINET MORALES PEÑA</t>
  </si>
  <si>
    <t>https://community.secop.gov.co/Public/Tendering/ContractNoticePhases/View?PPI=CO1.PPI.22924649&amp;isFromPublicArea=True&amp;isModal=False</t>
  </si>
  <si>
    <t>PRESTAR LOS SERVICIOS COMO PROFESIONAL DE MANERA AUTÓNOMA E INDEPENDIENTE EN EL DOCTORADO EN INGENIERÍA CORRESPONDIENTES AL APOYO EN LA GESTIÓN PRECONTRACTUAL Y CONTRACTUAL EN LA ELABORACIÓN Y GESTIÓN DE LAS NECESIDADES DE CONTRATACIÓN Y ACTIVIDADES PROPIAS DE LA DEPENDENCIA, ENMARCADOS EN: PLAN DE ACCIÓN 2023, PLAN INDICATIVO Y PLAN ESTRATÉGICO DE DESARROLLO VIGENTE.</t>
  </si>
  <si>
    <t>Elaborar un Plan Individual de Trabajo que permita cumplir con el Objeto del Contrato, de conformidad con los lineamientos dados por la Oficina Asesora de Planeación y Control. Las actividades que el/la contratista desarrollará en la ejecución del contrato, son: a) Gestión en la planeación financiera, adquisiciones específicas y contrataciones, de acuerdo a directrices de la Coordinación del Doctorado en Ingeniería y al presupuesto asignado. b) Apoyo en gestión documental de procesos contractuales, seguimiento y control de recursos asignados al programa. c) Gestionar recursos para apoyo a investigadores y al programa. d) Dar soporte a procesos de pago de reconocimiento académico a revisores, jurados o docentes visitantes. e) Seguimiento estricto de la ejecución presupuestal asignada y elaboración de informes y reportes solicitados por el supervisor del contrato, entes de control y/o externos pertinentes. f) Seguimiento a procesos relacionados con solicitud y legalización de avances g) Gestión de pagos a proveedores, de órdenes de compra y servicios, elaboración de actas de inicio y finalización de órdenes de prestación de servicio, elaboración de certificados y cumplidos a contratistas. h) Elaboración de estudios previos y gestión contractual para las solicitudes de necesidad con referencia a la adquisición tecnológica para los espacios del Doctorado en Ingeniería. i) Brindar apoyo logístico en eventos, seminarios y jornadas académicas programadas por el Doctorado en Ingeniería. j) Apoyar los procesos de publicaciones internas del Doctorado en Ingeniería, en los relacionado con términos de referencia, seguimiento a los procesos, contacto con pares evaluadores, seguimiento al proceso de edición y publicación, así como la respectiva gestión de pagos. k) Gestión de procesos para los estudiantes del Doctorado en Ingeniería beneficiarios en el marco de los proyectos de becarios. l) Apoyar las actividades de acreditación de alta calidad, brindando información requerida y elaborando los insumos requeridos para tal fin. m) Atender las demás actividades requeridas por el coordinador del Doctorado.</t>
  </si>
  <si>
    <t>DOCTORADO EN INGENIERIA</t>
  </si>
  <si>
    <t>GAONA GARCIA ELVIS EDUARDO</t>
  </si>
  <si>
    <t>575-2023</t>
  </si>
  <si>
    <t>ADRIANA  JIMENEZ SEPULVEDA</t>
  </si>
  <si>
    <t>https://community.secop.gov.co/Public/Tendering/ContractNoticePhases/View?PPI=CO1.PPI.22849538&amp;isFromPublicArea=True&amp;isModal=False</t>
  </si>
  <si>
    <t>PRESTAR SERVICIOS PROFESIONALES, DE FORMA AUTÓNOMA E INDEPENDIENTE EN LO CONCERNIENTE A LAS ACTIVIDADES PROPIAS DE LA DIVISIÓN DE RECURSOS HUMANOS,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</si>
  <si>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división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División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7. Apoyar a la División en la actualización de la caracterización, manuales, planes, reglamentos, procedimientos, protocolos, programas, instructivos, formatos, nomograma, relacionados con el Proceso de Pasivo Pensional 9.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División de Recursos Humanos. </t>
  </si>
  <si>
    <t>ESP. CONTROL GERENCIAL CORP</t>
  </si>
  <si>
    <t>1297-2023</t>
  </si>
  <si>
    <t>JOHANNA  RUIZ GORDILLO</t>
  </si>
  <si>
    <t>https://community.secop.gov.co/Public/Tendering/ContractNoticePhases/View?PPI=CO1.PPI.22986140&amp;isFromPublicArea=True&amp;isModal=False</t>
  </si>
  <si>
    <t>EL CONTRATISTA SE COMPROMETE A PRESTAR SERVICIOS PROFESIONALES, DE MANERA AUTÓNOMA E INDEPENDIENTE EN LO REFERENTE CON LA SOCIALIZACIÓN Y COMUNICACIÓN COMO DE APOYO A DE LA RECTORÍA, DE LA UNIVERSIDAD DISTRITAL FRANCISCO JOSÉ DE CALDAS EN CONCORDANCIA CON EL MANUAL DE IMAGEN INSTITUCIONAL, ASÍ MISMO, APOYARÁ Y ACOMPAÑARÁ EN EL DESARROLLO DE ACTIVIDADES DEL SGSST EN PROMOCIÓN Y DIVULGACIÓN DE CADA UNO DE LOS PROGRAMAS A DESARROLLAR.</t>
  </si>
  <si>
    <t>Obligaciones generales: ➢ Ejecutar idónea y oportunamente el objeto del contrato. ➢ Brindar el acompañamiento requerido en el diseño, diagramación, difusión, eventos, streaming, prensa, redes sociales y demás temas acordes y relacionados con las comunicaciones institucionales, siguiendo las orientaciones emanadas de la Alta Dirección”. ➢ Llevar registros, actas y controles que se requieran para brindar información oportuna y confiablemente respecto al cargo. ➢ Atender los requerimientos de la Rectoría, de la coordinación del Subsistema de Seguridad y Salud en el Trabajo, y en caso de no ser posible emitir por escrito una justificación del mismo. ➢ Mantener informado al supervisor del contrato de cualquier eventualidad o anormalidad en el proceso de gestión que pueda afectar el contrato. ➢ Entregar mensualmente informe de las actividades desarrolladas en el mes de conformidad al plan de trabajo establecido. ➢ Acreditar junto con el informe de gestión o actividades realizadas para cada mes, su afiliación al sistema general de riesgos laborales y seguridad social ➢ Mantener la reserva profesional sobre la información que le sea suministrada para el desarrollo del presente objeto de contrato. Obligaciones específicas: ➢ Prestar servicios profesionales, en lo relacionado al diseño y elaboración de material publicitario. ➢ Diseñar y desarrollar componentes gráficos y comunicativos para los diferentes medios de difusión, recursos didácticos, ilustraciones que apoyen los procesos que se desarrollan en el sistema de gestión y seguridad en el trabajo así como las publicaciones de carácter informativo, y lo relacionado con la redacción, edición y diseño de material impreso y digital que requiera el proyecto, actividades que se encuentran en el marco de los planes, programas y proyectos para el plan de desarrollo vigente en la Universidad. ➢ Divulgar y socializar los objetivos del subsistema de gestión de la seguridad y la salud en el trabajo, SG-SST en la página Web de la Universidad ➢ Comunicar en doble vía las estrategias y programas llevadas a cabo con las diferentes dependencias de la Universidad. ➢ Diseñar las piezas de comunicación, boletines y folletos, producción de videos, flayers, corporativos requeridas para la socialización de los programas que se llevarán a cabo. ➢ Fortalecimiento de las actividades del subsistema SG-SST mediante las herramientas de comunicación institucionales acordes al Manual de imagen institucional. ➢ Apoyar en el desarrollo y logística de actividades de emergencias como capacitaciones, simulacros de emergencias, actividades de promoción y prevención; y otras requeridas y desarrolladas por el SGSST. ➢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 Desarrollar una estrategia en la divulgación de resultados en la promoción requerida por cada uno de los programas del subsistema y recolección de información de cada uno de los puestos de trabajo.  ➢  Diseñar encuestas para la recolección de información de interés propiamente de los programas del subsistema.Mantener permanentemente actualizada en la página web, toda la información que hace parte constitutiva del subsistema de gestión de salud y seguridad en el trabajo como mecanismo de difusión establecido del área. ➢ Apoyar operativamente y hacer acompañamiento a cada una de las actividades que requieran divulgación, 14) y todas las que hagan parte del objeto contractual y las competencias del profesional.</t>
  </si>
  <si>
    <t>ADUANILLA DE PAIBA</t>
  </si>
  <si>
    <t>SISTEMA DE GESTION DE LA SEGURIDAD Y SALUD EN EL TRABAJO</t>
  </si>
  <si>
    <t>GONZALEZ TELLEZ JUAN HILDER</t>
  </si>
  <si>
    <t>PUBLICISTA CON ÉNFASIS EN MULTIMEDIA</t>
  </si>
  <si>
    <t>COMUNICACIÓN Y MEDIOS INTERACTIVOS</t>
  </si>
  <si>
    <t>CALLE 13 NO. 31-75</t>
  </si>
  <si>
    <t xml:space="preserve"> $       13.537.294,00</t>
  </si>
  <si>
    <t>851-2023--</t>
  </si>
  <si>
    <t xml:space="preserve">ANDRÉS  FERNANDO MUÑOZ </t>
  </si>
  <si>
    <t>https://community.secop.gov.co/Public/Tendering/ContractNoticePhases/View?PPI=CO1.PPI.23037745&amp;isFromPublicArea=True&amp;isModal=False</t>
  </si>
  <si>
    <t>PRESTAR SERVICIOS PROFESIONALES DE MANERA AUTÓNOMA E INDEPENDIENTE EN LA DIVISIÓN DE RECURSOS FÍSICOS, APOYANDO ACTIVIDADES DE: APOYO A LA  SUPERVISIÓN DE CONTRATOS DE MANTENIMIENTO DE EQUIPOS Y SISTEMAS ELÉCTRICOS Y ELECTRO-MECÁNICOS; MANTENIMIENTO PREVENTIVO Y CORRECTIVO DE SISTEMAS Y ELECTRO-MECÁNICOS Y ELÉCTRICOS; ELABORACIÓN DE ESTUDIOS DE OPORTUNIDAD Y CONVENIENCIA PARA LAS INSTALACIONES ELÉCTRICAS Y ELECTROMECÁNICAS DE LA UNIVERSIDAD ASÍ COMO DE LOS EQUIPOS ELÉCTRICOS Y ELECTRÓNICOS PERTENECIENTES A LA INFRAESTRUCTURA DE LAS DIFERENTES SEDES; SEGUIMIENTO OPERACIONAL DE LA EJECUCIÓN DE LOS CONTRATOS DE MANTENIMIENTO DE SISTEMAS ELÉCTRICOS Y DISPOSITIVOS ELECTRÓNICOS E IMPLEMENTACIÓN DE LOS CONCEPTOS Y DIRECTRICES DEL PLAN ESTRATÉGICO DE LA UNIVERSIDAD, EN EL MARCO DE LOS PROGRAMAS Y PROYECTOS DE LA DIVISIÓN. APOYO TÉCNICO A LA SUPERVISIÓN DEL CONTRATO DE SUMINISTRO DE MATERIALES DE FERRETERÍA PARA EL MANTENIMIENTO DE LAS DIFERENTES SEDES DE LA UNIVERSIDAD.</t>
  </si>
  <si>
    <t>1. Realizar apoyo a la supervisión contrato de mantenimiento preventivo y correctivo de plantas eléctricas. 2. Realizar apoyo a la supervisión en el contrato de mantenimiento preventivo y correctivo de Sistemas Ininterrumpidos de Potencia (UPS). 3. Realizar apoyo a la supervisión en el contrato de mantenimiento preventivo y correctivo de motobombas. 4. Realizar apoyo a la supervisión en el contrato de mantenimiento preventivo y correctivo de las subestaciones eléctricas de las diferentes Sedes de la Universidad 5. Realizar apoyo a la supervisión del contrato mejoramiento de infraestructura eléctrica de la Universidad. 6. Realizar apoyo a la supervisión del contrato de suministro de elementos de Ferretería. 7. Coordinar las adecuaciones locativas de instalaciones eléctricas e iluminación con el personal de mantenimiento. 8. Presentar informes de gestión contractual de mantenimientos y austeridad del gasto.  9. Entregarinformesderespuestaantelosentescontrolinternoyexternoenactividades eléctricas. 10. Apoyar a la división de Recursos Físicos, con el seguimiento y publicación de los procesos contractuales a través de los aplicativos Ágora y Secop II. 11. Las demás que del cargo se requieran y sean asignadas por la División.</t>
  </si>
  <si>
    <t>INGENIERO ELECTRICISTA</t>
  </si>
  <si>
    <t>732-2023</t>
  </si>
  <si>
    <t>ANDRÉS  DELGADO DARNALT</t>
  </si>
  <si>
    <t>https://community.secop.gov.co/Public/Tendering/ContractNoticePhases/View?PPI=CO1.PPI.22807082&amp;isFromPublicArea=True&amp;isModal=False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</si>
  <si>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EL PLAN INDICATIVO 2022 - 2025 Y EL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</si>
  <si>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Presentar informe mensual de actividades a más tardar el tercer día de cada mes.    10. Mantener actualizadas las actividades realizadas en el aplicativo de los procesos editoriales.    11. Apoyar con la proyección de respuestas a las diferentes solicitudes que se hacen a la Sección de Publicaciones en materia editorial por parte de autores y demás usuarios.    12. Apoyar en cada una de las actividades correspondientes a la Feria del Libro 2023.</t>
  </si>
  <si>
    <t>1030-1</t>
  </si>
  <si>
    <t>OMAR JAVIER CASTIBLANCO GRIJALBA</t>
  </si>
  <si>
    <t>https://community.secop.gov.co/Public/Tendering/ContractNoticePhases/View?PPI=CO1.PPI.22896521&amp;isFromPublicArea=True&amp;isModal=False</t>
  </si>
  <si>
    <t xml:space="preserve">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Entregar para efectos del último pago la certificación de gestión documental, constancia de entrega de equipos de cómputo y demás suministrados durante la contratación. (cuando aplique). 9- Organizar la información de manera física y digital relacionada con la correspondencia enviada y recibida de conformidad a los manuales y normatividad de archivo y gestión de la Institución, según tablas de retención documental. 10- Elaborar y entregar la documentación correspondiente al pago de nómina según calendario que se publique. 11- Elaborar y entrgegar del Plan de trabajo y cronograma correspondiente a la ejecución del objeto contractual, el cual debe ser entregado durante los primeros cinco (5) días despues del perfeccionamiento del mismo. 12- Las demas obligaciones especificas y generales asignadas por el supervisor de contrato en cumplimiento de su objeto contractual. </t>
  </si>
  <si>
    <t>AUXILIAR CONTABLE</t>
  </si>
  <si>
    <t>1086 - 2023</t>
  </si>
  <si>
    <t>CALDERON CANTILLO DANIEL EDUARDO</t>
  </si>
  <si>
    <t>https://community.secop.gov.co/Public/Tendering/ContractNoticePhases/View?PPI=CO1.PPI.22989432&amp;isFromPublicArea=True&amp;isModal=False</t>
  </si>
  <si>
    <t>ACTIVIDADES: ELABORAR UN PLAN INDIVIDUAL DE TRABAJO QUE PERMITA CUMPLIR CON EL OBJETO DEL CONTRATO DE CONFORMIDAD CON LOS LINEAMIENTOSDADOS POR LA AFICINA ASESORA DE PLANEACIÓN Y CONTROL. 1.Brindar atención presencial, telefónica y virtual de calidad a través de los medios disponibles al público, de acuerdo a las necesidades del servicio de atención a la ciudadanía, en lo referente a información institucional.  2. Diligenciar y remitir el último día del mes la relación en formato de registro de atenciones presenciales, telefónicas y chats mensuales, con sus correspondientes soportes físicos en el formato SIGUD SC-PR-003-FR-005 o los que hagan sus veces. 3. Apoyar a la dependencia por necesidad en eventos, ferias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6. Apoyar las capacitaciones, divulgación y sensibilizaciones programadas por la OQRAC enfocadas al mejoramiento del servicio al ciudadano que respondan a los objetivos, planes y programas para la vigencia 2023. 7. Apoyar en el desarrollo de las actividades planteadas en el Plan de Acción, Plan Anticorrupción y Atención al Ciudadano, Mapa de Riesgos, MIPG, planes de mejoramiento y demás planes del año en curso, que sean designadas por la OQRAC.</t>
  </si>
  <si>
    <t>CACERES CACERES LEONEL GUSTAVO</t>
  </si>
  <si>
    <t>1143 - 2023</t>
  </si>
  <si>
    <t>LUDOVINA MARIA TERESA DIAZ  ROJAS</t>
  </si>
  <si>
    <t>https://community.secop.gov.co/Public/Tendering/ContractNoticePhases/View?PPI=CO1.PPI.22981451&amp;isFromPublicArea=True&amp;isModal=False</t>
  </si>
  <si>
    <t>PRESTAR SERVICIOS PROFESIONALES DE MANERA AUTÓNOMA E INDEPENDIENTE EN EL CENTRO DE DOCUMENTACIÓN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</si>
  <si>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1. Fortalecer desde el campo bibliográfico la organización, clasificación, sistematización y  divulgación de la información relacionada con los diferentes fondos y colecciones existentes en el  Centro de Documentación de las Artes. 2. Apoyar, colaborar y facilitar la obtención y manejo de la  información para alimentar el sitio web del CDA, existente en la página de la Facultad de Artes ASAB.  3. Apoyar a los docentes, investigadores y estudiantes que realicen trabajos de grado y/o actividades  de investigación-creación, relacionados con los acervos documentales del CDA. 4. Contribuir a alimentar el sitio web del CDA existente en la página de la Facultad de Artes ASAB. 5. Continuar con  la recopilación de información, su descripción y la permanente depuración de las bases de datos de  los acervos documentales existentes en el CDA. 6. Atender a la comunidad universitaria y ciudadanía  en general, por los tres medios, como lo son atención directa, correo electrónico y teléfono, en los  horarios acordados por el supervisor del contrato y la facultad de artes ASAB. 7. Presentar informes  de gestión de las actividades realizadas en el Centro de Documentación de las Artes. 8. Asistir a las  reuniones que convoque el supervisor. 9. Realizar las demás actividades que sean asignadas por el  supervisor acorde con el objeto contractual. </t>
  </si>
  <si>
    <t>BIBLIOTECOLOGA</t>
  </si>
  <si>
    <t xml:space="preserve"> $       10.927.696,00</t>
  </si>
  <si>
    <t>846-2023-</t>
  </si>
  <si>
    <t>XIOMARA LESLEE ORTEGA  PEREZ</t>
  </si>
  <si>
    <t>https://community.secop.gov.co/Public/Tendering/ContractNoticePhases/View?PPI=CO1.PPI.22950565&amp;isFromPublicArea=True&amp;isModal=False</t>
  </si>
  <si>
    <t>o 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</si>
  <si>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 xml:space="preserve">ARQUITECTA </t>
  </si>
  <si>
    <t xml:space="preserve"> $       15.983.793,00</t>
  </si>
  <si>
    <t>1145 - 2023</t>
  </si>
  <si>
    <t xml:space="preserve">MARIA  ELENA  SILVA  OVALLE </t>
  </si>
  <si>
    <t>https://community.secop.gov.co/Public/Tendering/ContractNoticePhases/View?PPI=CO1.PPI.22990570&amp;isFromPublicArea=True&amp;isModal=False</t>
  </si>
  <si>
    <t>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t>
  </si>
  <si>
    <t xml:space="preserve">Actividades Específicas 1. Prestar apoyo técnico en la organización, sistematización y difusión de la información relacionada con los diferentes fondos y colecciones existentes en el Centro de Documentación de las Artes. 2. Realizar el seguimiento diario a las actividades y eventos académicos que se realizan en la Facultad de Artes ASAB, con el fin de obtener los documentos audiovisuales generados por los diferentes programas, contando con el apoyo de la oficina de producción y consultando las redes sociales donde se comparten. 3. Diligenciar la ficha técnica descriptiva de cada uno de los documentos ingresados y/o existentes en el CDA. 4. Contribuir a alimentar el sitio web del CDA existente en la página de la Facultad de Artes ASAB. 5. Continuar con la recopilación de información, su descripción y la permanente depuración de las bases de datos de los acervos documentales existentes en el CDA, para consolidar la información que pueda ser puesta al servicio a través de la página Web. 6. Apoyar a los docentes, investigadores y estudiantes que realicen trabajos de grado y/o de investigación-creación, relacionados con los acervos documentales del CDA. 7. Grabar y elaborar las actas de las reuniones del CDA. 8. Atender a la comunidad universitaria y ciudadanía en general, por los tres medios, como lo son atención directa, correo electrónico y teléfono, en los horarios acordados por el supervisor del contrato y la facultad de artes ASAB. 8. Presentar Informes de gestión de las actividades realizadas en el Centro de Documentación. 9. Asistir a las reuniones que convoque el supervisor. 10. Realizar las demás actividades que sean asignadas por el supervisor acorde con el objeto contractual. </t>
  </si>
  <si>
    <t xml:space="preserve">TECNICO EN ADMINISTRACION DOCUMENTAL </t>
  </si>
  <si>
    <t xml:space="preserve"> $          7.126.757,00</t>
  </si>
  <si>
    <t>1144 - 2023</t>
  </si>
  <si>
    <t>PABLO ALGEMIRO ORDOÑEZ ASTAIZA</t>
  </si>
  <si>
    <t>https://community.secop.gov.co/Public/Tendering/ContractNoticePhases/View?PPI=CO1.PPI.22983124&amp;isFromPublicArea=True&amp;isModal=False</t>
  </si>
  <si>
    <t>PRESTAR SERVICIOS PROFESIONALES DE MANERA AUTÓNOMA E INDEPENDIENTE EN EL CENTRO DE DOCUMENTACIÓN DE LAS ARTES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</si>
  <si>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Apoyar desde el campo de la ingeniería de sistemas la organización, sistematización y difusión de la información relacionada con los diferentes fondos y colecciones existentes en el Centro de Documentación de las Artes. 2. Continuar el proceso de fortalecimiento y enriquecimiento del catálogo del Fondo de documentos sonoros Antonio Cuéllar de la Facultad de Artes ASAB, actualizando la información digitalizada al Sistema SIRES, a partir de los resultados obtenidos en los trabajos de grado que los estudiantes han realizado sobre este. 3. Diseñar la Base de datos relacional de la colección Cuellar en formato Access y MySql. 4. Realizar la migración del catálogo del Fondo de documentos sonoros Antonio Cuéllar a la base de datos de datos relacional. 5. Contribuir a alimentar el sitio web del CDA existente en la página de la Facultad de Artes ASAB. 6. Apoyar a los docentes, investigadores y estudiantes que realicen trabajos de grado y/o investigación-creación relacionados con los acervos documentales del CDA. 7. Administrar la creación de usuarios, actualización, publicación, configuración, creación de aulas, modificación de contenidos en la plataforma de planes TIC de la Facultad.8. Atender a la comunidad universitaria y ciudadanía en general, por los tres medios, como lo son atención directa, correo electrónico y teléfono, en los horarios acordados por el supervisor del contrato y la facultad de artes ASAB. 9. Presentar Informes de gestión de las actividades realizadas en el Centro de Documentación 10. Asistir a las reuniones que convoque el supervisor. 11. Realizar las demás actividades que sean asignadas por el supervisor acorde con el objeto contra                                                                                                                        </t>
  </si>
  <si>
    <t xml:space="preserve"> $       11.090.795,00</t>
  </si>
  <si>
    <t>805_2023</t>
  </si>
  <si>
    <t>MICHAEL YESID VELANDIA CASTELBLANCO</t>
  </si>
  <si>
    <t>https://community.secop.gov.co/Public/Tendering/ContractNoticePhases/View?PPI=CO1.PPI.22826907&amp;isFromPublicArea=True&amp;isModal=False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</si>
  <si>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2,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</si>
  <si>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2.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2.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2, cuando sea necesario y procedente. 9.	Brindar soporte a las actividades administrativas y operativas de los Laboratorios de Concretos, Suelos Y Pavimentos 2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2 11. Prestar apoyo y acompañamiento a las actividades relacionadas al Subcomité de Laboratorios. 12. Generar y/o actualizar las hojas de vida de los equipos del laboratorio de Concretos, Suelos Y Pavimentos 2. 13. Realizar otras actividades relacionadas con el objeto del contrato que le sean asignadas por la supervisión y/o la Decanatura de la Facultad. 14. Presentación de informes mensuales de actividades y otros requeridos por la supervisión y/o la Decanatura de la Facultad.</t>
  </si>
  <si>
    <t xml:space="preserve">TECNOLOGO EN CONSTRUCCIONES CIVILES </t>
  </si>
  <si>
    <t xml:space="preserve"> $          6.832.170,00</t>
  </si>
  <si>
    <t>1263-2023</t>
  </si>
  <si>
    <t>LEIDY FERNANDA SICHACA LONDOÑO</t>
  </si>
  <si>
    <t>https://community.secop.gov.co/Public/Tendering/ContractNoticePhases/View?PPI=CO1.PPI.22957842&amp;isFromPublicArea=True&amp;isModal=False</t>
  </si>
  <si>
    <t xml:space="preserve">PRESTAR LOS SERVICIOS TÉCNICOS DE MANERA AUTÓNOMA E INDEPENDIENTE EN LA GESTIÓN ADMINISTRATIVA, ACADÉMICA Y COMUNICACIONAL DEL PROYECTO ACADÉMICO TRANSVERSAL DE FORMACIÓN DE PROFESORES EN NUEVAS EXPERIENCIAS EDUCATIVAS INCLUYENTES Y SOLIDARIAS (NEEIS). </t>
  </si>
  <si>
    <t xml:space="preserve">ACTIVIDADES ESPECÍFICAS: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 </t>
  </si>
  <si>
    <t>ROJAS ALVAREZ GLORIA MARIELA</t>
  </si>
  <si>
    <t xml:space="preserve">LICENCIATURA EN EDUCACION ESPECIAL </t>
  </si>
  <si>
    <t>PROYECTO ACADEMICO TRANSVERSAL NECESIDADES EDUCATIVAS ESPECIALES - NEES</t>
  </si>
  <si>
    <t>1299-2023</t>
  </si>
  <si>
    <t>KAREN ALEXANDRA YARA MARTINEZ</t>
  </si>
  <si>
    <t>https://community.secop.gov.co/Public/Tendering/ContractNoticePhases/View?PPI=CO1.PPI.22987976&amp;isFromPublicArea=True&amp;isModal=False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</si>
  <si>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DEMARCACIÓN EN CUMPLIMIENTO DE LOS AFOROS Y MEDIDAS DE BIOSEGURIDAD, COMO EL DISTANCIAMIENTO SEGURO, PRESTANDO APOYO Y ACOMPAÑAMIENTO EN LAS SOLICITUDES DE LAS ÁREAS Y PLANES PILOTO; BASADOS EN UN PLAN DE TRABAJO Y CRONOGRAMA CONFORME A LAS NECESIDADES PREVIAMENTE IDENTIFICADAS DEL SGSST EJECUTANDO LAS ACTIVIDADES EN ACORDADAS CON ANTERIORIDAD; Y LAS DEMÁS OBLIGACIONES QUE DEVENGUEN DE SU CONTRATO DE PRESTACIÓN DE SERVICIO.</t>
  </si>
  <si>
    <t xml:space="preserve">1. Ejecutar idónea y oportunamente el objeto del contrato. 2. Llevar registros, actas y controles que se requieran para brindar información oportuna y  confiablemente respecto al cargo. 3. Atender los requerimientos hechos por el coordinador del Subsistema, y en caso de no ser  posible emitir por escrito una justificación del mismo. 4. Mantener informado al coordinador del SG-SST de cualquier eventualidad o anormalidad  en el proceso de gestión que pueda afectar el contrato. 5. Establecer y mantener canales de comunicación abiertos entre los integrantes de los  diferentes comités, coordinador del SG-SST y trabajadores. 6. Entregar mensualmente informes de las actividades desarrolladas en el mes. 7.Acreditar junto con el informe de gestión o actividades realizadas para cada mes, su  afiliación al sistema general de riesgos laborales y seguridad social. 8. Efectuar, junto con el coordinador el SG-SST un plan de trabajo conforme a los objetivos y  prioridades del Subsistema. 9. Cumplir con el objeto del presente contrato con plena autonomía técnica en la gestión y  prevención de riesgos laborales. </t>
  </si>
  <si>
    <t>TECNOLOGA EN SALUD OCUPACIONAL</t>
  </si>
  <si>
    <t xml:space="preserve"> $          8.935.038,00</t>
  </si>
  <si>
    <t>822_2023</t>
  </si>
  <si>
    <t>RONALD  GONZALEZ SILVA</t>
  </si>
  <si>
    <t>https://community.secop.gov.co/Public/Tendering/ContractNoticePhases/View?PPI=CO1.PPI.22935210&amp;isFromPublicArea=True&amp;isModal=False</t>
  </si>
  <si>
    <t>PRESTAR SERVICIOS DE APOYO TÉCNICO DE MANERA AUTÓNOMA E INDEPENDIENTE PARA LA GESTIÓN DE LOS PROCESOS ACADÉMICOS Y ADMINISTRATIVOS PROPIOS DE LOS LABORATORIOS DE INDUSTRIAL, ESPECÍFICAMENTE EN LO CORRESPONDIENTE AL ÁREA TRABAJO EN ALTURAS, GEIO Y LA PLANTA DE EXTRACCIÓN SÓLIDO-LÍQUIDO, LÍQUIDO-LÍQUIDO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</si>
  <si>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TRABAJO EN ALTURAS,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TRABAJO EN ALTURAS,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TRABAJO EN ALTURAS,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TRABAJO EN ALTURAS,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t>
  </si>
  <si>
    <t xml:space="preserve">INGENIERO MECÁNICO </t>
  </si>
  <si>
    <t>891-2023</t>
  </si>
  <si>
    <t xml:space="preserve">LUIS  EDUARDO GORDILLO  MONTAÑA  </t>
  </si>
  <si>
    <t>https://community.secop.gov.co/Public/Tendering/ContractNoticePhases/View?PPI=CO1.PPI.22843759&amp;isFromPublicArea=True&amp;isModal=False</t>
  </si>
  <si>
    <t xml:space="preserve">. Entregar mantenimientos presentados en actividades y sistemas eléctricos, trabajos locativos, trabajos en alturas; arreglo de sillas, cielorrasos y traslado de mobiliarios. . Realizar e instalar acabados en Infraestructura física; en mantenimientos correctivos en drywall, pintura, resane y estucado en mampostería. . Alistar pisos e instalar enchape y adoquineria. . Realizar instalación y reparación de actividades en plomería (puntos y redes hidráulicos y sanitarios). . Entregar instalación y arreglo de puntos eléctricos e inspección y cambio de luminarias. .  Realizar mantenimiento preventivo en arreglo de puertas, ventanas y cerrajería. .  Ejecutar actividades de impermeabilización y soldadura. .  Realizar actividades de mantenimiento en máquinas y equipos electromecánicos. .  Hacer actividades de mantenimiento con equipos de sistemas hidráulicos. .  Las demás que del cargo se requieran y sean asignadas por la División.  </t>
  </si>
  <si>
    <t>923.</t>
  </si>
  <si>
    <t>DIANA MILENA SALAZAR BAEZ</t>
  </si>
  <si>
    <t>https://community.secop.gov.co/Public/Tendering/ContractNoticePhases/View?PPI=CO1.PPI.22945096&amp;isFromPublicArea=True&amp;isModal=False</t>
  </si>
  <si>
    <t>EN VIRTUD DEL PRESENTE CONTRATO, EL CONTRATISTA SE COMPROMETE A PRESTAR SERVICIOS DE APOYO PROFESIONAL PARA EL DESARROLLO Y CUMPLIMIENTO DE ACTIVIDADES RELACIONADAS CON EL SEGUIMIENTO, GESTIÓN, ESTRUCTURACIÓN, ANÁLISIS E INTERPRETACIÓN DE INFORMACIÓN DEL PLAN DE MEJORAMIENTO Y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</si>
  <si>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Realizar el seguimiento a los grupos de investigación del programa. Compilar, sistematizar y actualizar los cuadros maestros del DIE y la información documental, estadística y de opinión para los factores definidos por el CNA. Realizar la estructuración, análisis e interpretación de información del plan de mejoramiento y la información correspondiente a los factores definidos en el CNA. Acompañar a los profesores del comité de acreditación y elaborar         comunicaciones del proceso de autoevaluación Diseñar y divulgar los boletines de Acreditación. Participar en las sesiones del Consejo Académico Interinstitucional. Apoyar el diseño y elaboración de informes para las dependencias que lo requieran. Gestionar la agenda de la Dirección del Programa Elaborar los certificados de estudio detallados, no expedibles por la Secretaría Académica. Realizar de las demás actividades asignadas por el Director del Doctorado.   </t>
  </si>
  <si>
    <t>VERGEL CAUSADO RODOLFO</t>
  </si>
  <si>
    <t>DOCTORADO INTERINST . EN EDUCACION - HISTORIA DE LA E.P. Y EC</t>
  </si>
  <si>
    <t>761-2023</t>
  </si>
  <si>
    <t>ROSA ISABEL GONZALEZ MORENO</t>
  </si>
  <si>
    <t>https://community.secop.gov.co/Public/Tendering/ContractNoticePhases/View?PPI=CO1.PPI.22848248&amp;isFromPublicArea=True&amp;isModal=False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</si>
  <si>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PLAN INDICATIVO 2022 - 2025 Y PLAN ESTRATÉGICO DE DESARROLLO 2018 ¿ 2030.</t>
  </si>
  <si>
    <t>Asistir a las sesiones quincenales de gestión editorial.   Realizar la revisión técnica de los libros y revistas asignados.    Revisar y gestionar la corrección de estilo de los libros asignados.    Revisar primeras artes del documento en proceso de edición.    Realizar el cotejo de primeras, segundas y terceras artes de los libros asignados    Revisar, aprobar y entregar archivos finales para impresión de los libros asignados.    Tramitar registros de ISBN impresos, ISBN digital o ISSN de publicaciones seriadas ante la Cámara Colombiana del Libro de los títulos asignados.    Tramitar ante la Biblioteca las fichas catalográficas de los títulos asignados.    Presentar informe mensual de actividades a más tardar el tercer día de cada mes.    Mantener actualizadas las actividades realizadas en el aplicativo de los procesos editoriales.    Apoyar con la proyección de respuestas a las diferentes solicitudes que se hacen a la Sección de Publicaciones en materia editorial por parte de autores y demás usuarios.    Apoyar en cada una de las actividades correspondientes a la Feria del Libro 2023.</t>
  </si>
  <si>
    <t>FILOLOGIA E IDIOMAS INGLES</t>
  </si>
  <si>
    <t>856-2023</t>
  </si>
  <si>
    <t>SANDRA MARÍA  MARÍN  TORRES</t>
  </si>
  <si>
    <t>https://community.secop.gov.co/Public/Tendering/ContractNoticePhases/View?PPI=CO1.PPI.22811169&amp;isFromPublicArea=True&amp;isModal=False</t>
  </si>
  <si>
    <t>PRESTAR SERVICIOS PROFESIONALES ESPECIALIZADOS DE MANERA AUTÓNOMA E INDEPENDIENTE EN EL INSTITUTO DE PAZ PARA DESARROLLAR EVENTOS ACADÉMICOS Y DE INVESTIGACIÓN, QUE SE DESEMPEÑAN EN EL MARCO DE LA LÍNEA DE DERECHOS HUMANOS Y ESTUDIOS DE IDENTIDAD, DESEMPEÑANDO ACTIVIDADES DE INVESTIGACIÓN EN ESTA LÍNEA Y FORTALECIENDO LAS ACTIVIDADES TRANSVERSALES DE LA GESTIÓN DE LA DEPENDENCIA, ENMARCADOS EN: PLAN DE ACCIÓN, PLAN INDICATIVO 2023 Y PLAN ESTRATÉGICO DE DESARROLLO.</t>
  </si>
  <si>
    <t>¿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Derechos Humanos y Equidad de Género. ¿ Coordinar, organizar, divulgar y desarrollar eventos académicos, investigativos y de extensión, que contribuyan al fortalecimiento del Instituto y la Línea de Investigación Derechos Humanos y Equidad de Género.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Y las demás que el supervisor le designe</t>
  </si>
  <si>
    <t>PSICÓLOGA</t>
  </si>
  <si>
    <t xml:space="preserve">GERENCIA DEL TALENTO HUMANO </t>
  </si>
  <si>
    <t>1272-2023</t>
  </si>
  <si>
    <t>HUMBERTO  DIAZ ALDANA</t>
  </si>
  <si>
    <t>https://community.secop.gov.co/Public/Tendering/ContractNoticePhases/View?PPI=CO1.PPI.22958988&amp;isFromPublicArea=True&amp;isModal=False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</si>
  <si>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</si>
  <si>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</si>
  <si>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1364-2023</t>
  </si>
  <si>
    <t>JOHN ALEXANDER RINCON PEDREROS</t>
  </si>
  <si>
    <t>https://community.secop.gov.co/Public/Tendering/ContractNoticePhases/View?PPI=CO1.PPI.22979154&amp;isFromPublicArea=True&amp;isModal=False</t>
  </si>
  <si>
    <t xml:space="preserve">PRESTAR SUS SERVICIOS PROFESIONALES,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t>
  </si>
  <si>
    <t>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t>
  </si>
  <si>
    <t>ELIUTH GAMBOA MELO</t>
  </si>
  <si>
    <t>1273-2023</t>
  </si>
  <si>
    <t>JORGE ABEL MARTINEZ HERRERA</t>
  </si>
  <si>
    <t>https://community.secop.gov.co/Public/Tendering/ContractNoticePhases/View?PPI=CO1.PPI.22959720&amp;isFromPublicArea=True&amp;isModal=False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</si>
  <si>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</si>
  <si>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(DFCE-05- 2023).</t>
  </si>
  <si>
    <t>INGENIERO EN CONTROL</t>
  </si>
  <si>
    <t>1275-2023</t>
  </si>
  <si>
    <t>DIANA CATHERINE VELOZA BELTRAN</t>
  </si>
  <si>
    <t>https://community.secop.gov.co/Public/Tendering/ContractNoticePhases/View?PPI=CO1.PPI.22959766&amp;isFromPublicArea=True&amp;isModal=False</t>
  </si>
  <si>
    <t>PRESTAR LOS SERVICIOS ASISTENCIALES DE MANERA AUTÓNOMA E INDEPENDIENTE, EN ADMINISTRAR Y OPTIMIZAR EL BUEN FUNCIONAMIENTO DEL PARQUE INFORMÁTICO DE LA FACULTAD  CIENCIAS Y EDUCACIÓN.</t>
  </si>
  <si>
    <t xml:space="preserve">1. Apoyar en el buen funcionamiento del parque informático de las aulas de informática asignadas. 2. Atender a docentes y estudiantes que dan uso de las aulas de informática de la facultad,para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 </t>
  </si>
  <si>
    <t>1021-1</t>
  </si>
  <si>
    <t>DAVID ALBERTO LUZ LUZ</t>
  </si>
  <si>
    <t>https://community.secop.gov.co/Public/Tendering/ContractNoticePhases/View?PPI=CO1.PPI.22901004&amp;isFromPublicArea=True&amp;isModal=False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</si>
  <si>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</si>
  <si>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 14.	Dar aplicación y cumplimiento a los subsistemas que componen el Sistema Integrado de Gestión adoptados por la Universidad.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t>
  </si>
  <si>
    <t>1276-2023</t>
  </si>
  <si>
    <t>IVAN DARIO CADENA OÑATE</t>
  </si>
  <si>
    <t>https://community.secop.gov.co/Public/Tendering/ContractNoticePhases/View?PPI=CO1.PPI.22960334&amp;isFromPublicArea=True&amp;isModal=False</t>
  </si>
  <si>
    <t>PRESTAR LOS SERVICIOS ASISTENCIALES DE MANERA AUTÓNOMA E INDEPENDIENTE, EN ADMINISTRAR Y OPTIMIZAR EL BUEN FUNCIONAMIENTO DEL PARQUE INFORMÁTICO DE LA FACULTAD CIENCIAS Y EDUCACIÓN.</t>
  </si>
  <si>
    <t>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t>
  </si>
  <si>
    <t>769-2023</t>
  </si>
  <si>
    <t>SONIA LUCÍA GÜIZA ARIZA</t>
  </si>
  <si>
    <t>https://community.secop.gov.co/Public/Tendering/ContractNoticePhases/View?PPI=CO1.PPI.22805004&amp;isFromPublicArea=True&amp;isModal=False</t>
  </si>
  <si>
    <t>EN VIRTUD DEL PRESENTE CONTRATO, EL CONTRATISTA SE COMPROMETE A PRESTAR SUS SERVICIOS COMO PROFESIONAL DE MANERA AUTÓNOMA E INDEPENDIENTE EN LA SECCIÓN DE PUBLICACIONES DESARROLLANDO ACTIVIDADES RELACIONADAS CON PROCESOS DE ARTES VISUALES, COMUNICACIÓN GRÁFICA, DISEÑO, DIAGRAMACIÓN, Y CREACIÓN DE PIEZAS PUBLICITARIAS EN CONCORDANCIA CON EL PLAN DE ACCIÓN 2023, PLAN INDICATIVO 2022 - 2025 Y PLAN ESTRATÉGICO DE DESARROLLO 2018 ¿ 2030.</t>
  </si>
  <si>
    <t>1.Asistir a las sesiones quincenales de gestión editorial.   2. Revisar el material recibido para la elaboración de piezas publicitarias.   3. Realizar la propuesta y el diseño de la pieza gráfica solicitada según lineamientos gráficos.   4. Realizar el proceso de retoque y edición de material fotográfico para las piezas gráficas solicitadas.   5. Diseñar las ilustraciones necesarias para las piezas gráficas solicitadas.   6. Realizar los ajustes solicitados al diseño de la pieza gráfica.   7. Entregar la versión final del material aprobado de la pieza gráfica.   8. Realizar la revisión técnica del documento y anexos para proceso de diagramación.   9. Diagramar las cuartillas del documento asignado.   10. Realizar ajustes de primeras, segundas y terceras artes de la diagramación.   11. Diseñar 2 propuestas de carátula para publicación según los lineamientos y elementos visuales establecidos.   12. Realizar los ajustes solicitados de carátula de la publicación.   13. Realizar entrega del empaquetado (internas y carátula) tanto de documentos como de piezas graficas aprobados para impresión.   14. Presentar informe detallado de trabajos y actividades mensuales del proceso de diseños y diagramación dentro de los 3 primeros días de cada mes.                                                                                 15.Apoyar cada una de las actividades correspondientes a la Feria del Libro 2023.  16. Brindar el acompañamiento requerido en el diseño, diagramación y demás temas acordes y relacionados con las comunicaciones institucionales, siguiendo las orientaciones emanadas de la Alta Dirección.</t>
  </si>
  <si>
    <t>1153 - 2023</t>
  </si>
  <si>
    <t>IVONNE NATALIA ACOSTA RONDON</t>
  </si>
  <si>
    <t>https://community.secop.gov.co/Public/Tendering/ContractNoticePhases/View?PPI=CO1.PPI.22919218&amp;isFromPublicArea=True&amp;isModal=False</t>
  </si>
  <si>
    <t>PRESTAR SERVICIOS TÉCNICOS COMO APOYO ADMINISTRATIVO EN LOS PROCESOS ADMINISTRATIVOS, SEGUIMIENTO A TRÁMITES JURÍDICOS Y DE RECEPCIÓN DOCUMENTAL DE LA DIRECCIÓN DE BIENESTAR INSTITUCIONAL.</t>
  </si>
  <si>
    <t>1.	Atender, orientar y/o re direccionar las solicitudes recibidas por los canales de comunicación a disposición de la comunidad universitaria, así como revisar, redireccionar y hacer seguimiento a las peticiones quejas y reclamos allegadas por el Sistema Distrital de Quejas y Reclamos gestionando oportunamente las respuestas. 2.	Atender el proceso de recepción, radicación, clasificación, remisión y archivo de los documentos y correspondencia que ingresen al Centro de Bienestar Institucional y registrar en la base de datos y/o aplicativos internos el trámite surtido. 3.	Prestar apoyo a la Dirección del Centro de Bienestar con la planeación, organización, desarrollo y seguimiento del Comité de Bienestar Institucional. 4.	Brindar apoyo técnico en los trámites jurídicos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</si>
  <si>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1054-2023</t>
  </si>
  <si>
    <t>LAURA BELÉN TURRIAGO OROZCO</t>
  </si>
  <si>
    <t>https://community.secop.gov.co/Public/Tendering/ContractNoticePhases/View?PPI=CO1.PPI.22945091&amp;isFromPublicArea=True&amp;isModal=False</t>
  </si>
  <si>
    <t>PRESTAR SERVICIOS TÉCNICOS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DESARROLLAR ACCIONES DE MEJORA, BRINDAR ORIENTACIÓN JURÍDICA AL ESTUDIANTADO, CONFORME LA NORMATIVIDAD INTERNA, LAS FUNCIONES DE LA OQRAC, OBJETIVOS Y ACTIVIDADES DE LOS PLANES VIGENTES, ASÍ COMO APOYAR LA SUSTANCIACIÓN, REVISIÓN Y SEGUIMIENTO DE LOS ASUNTOS DISCIPLINARIOS QUE INVOLUCREN A LA OQRAC.</t>
  </si>
  <si>
    <t>ACTIVIDADES: 1.Realizar el análisis y seguimiento a las acciones ciudadanas y sus respuestas, presentadas a través del Sistema - Bogotá te escucha y las que sean asignadas. 2. Proponer, desarrollar y utilizar los mecanismos de control en las distintas dependencias, para lograr el cumplimiento de los atributos de calidad en la atención de peticiones en concordancia a la Ley 1755 de 2015 y la Resolución de Rectoría No. 204 de 2021 y demás normas externas e internas referentes a garantizar el derecho de petición. 3. Proyectar respuesta a acciones ciudadanas cuando sea requerido. 4. Asistir a reuniones y demás programadas por la OQRAC. 5.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6. Proponer y desarrollar las acciones de mejora derivadas del análisis de peticiones reiterativas, para prevenir, retroalimentar y/o corregir la atención de pqrs, así mismo el análisis de las encuestas de percepción al ciudadano para mejorar el servicio. 7. Apoyar en la respuesta a requerimientos solicitados por dependencias académico administrativas, entidades de orden distrital y nacional de competencia de la Oficina.9. Proponer, proyectar o desarrollar la actualización y mejora continua de los procedimientos relacionados con la gestión de pqrs. 8. Elaborar el informe interno de incumplimiento de términos de PQRS, de conformidad con lo establecido en la Resolución 204 de 2021, articulo 18, parágrafo 4°. 9. Apoyar en el desarrollo de las actividades planteadas en el Plan de Acción, Plan Anticorrupción y Atención al Ciudadano, Mapa de Riesgos, MIPG, planes de mejoramiento y demás planes del año en curso, que sean designadas por la OQRAC. 10. Apoyar la revisión y seguimiento de los asuntos disciplinarios de la OQRAC.</t>
  </si>
  <si>
    <t>1151 - 2023</t>
  </si>
  <si>
    <t>JESSICA PAOLA PARDO QUINTERO</t>
  </si>
  <si>
    <t>https://community.secop.gov.co/Public/Tendering/ContractNoticePhases/View?PPI=CO1.PPI.22909503&amp;isFromPublicArea=True&amp;isModal=False</t>
  </si>
  <si>
    <t>PRESTAR SERVICIOS PROFESIONALES DE MANERA AUTÓNOMA E INDEPENDIENTE PARA EL APOYO ADMINISTRATIVO EN LA PLANEACIÓN ESTRATÉGICA, ELABORACIÓN DE INFORMES Y MEJORAMIENTO CONTINUO DEL CENTRO DE BIENESTAR INSTITUCIONAL</t>
  </si>
  <si>
    <t>1.	Realizar acompañamiento y seguimiento a los requerimientos administrativos solicitados por los entes de control y las dependencias administrativas, así como el seguimiento a los procesos administrativos. 2.	Apoyar en el seguimiento y evaluación de los objetivos trazados en la planeación estratégica, formatos del SIGUD, plan de acción, gestión del riesgo, indicadores y aplicación de auditorías en el Centro de Bienestar Institucional.  3.	Desarrollar e Implementar las estrategias para Evaluación de la prestación de servicios de los diferentes grupos funcionales por parte de Bienestar Institucional, detectar las falencias y proponer acciones de mejora que permitan aumentar el grado de satisfacción de la comunidad educativa. 4.	Apoyar la consolidación de información y la realización de informes y presentaciones requeridas para las peticiones de registro calificado y la acreditación de alta calidad de los diferentes proyectos curriculares, visita de pares académicos y/o demás dependencias.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Reportes e informes de acreditación y visitas de pares académicos.</t>
  </si>
  <si>
    <t>821_2023</t>
  </si>
  <si>
    <t>MANUEL FERNANDO CAÑAS SOTO</t>
  </si>
  <si>
    <t>https://community.secop.gov.co/Public/Tendering/ContractNoticePhases/View?PPI=CO1.PPI.22826658&amp;isFromPublicArea=True&amp;isModal=False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</si>
  <si>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DIGITAL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</si>
  <si>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Electrónica Digital. 10. Actualizar y generar contenidos para la página web de los Laboratorios de Electrónica Digital. 11. Prestar apoyo y acompañamiento a las actividades relacionadas al Subcomité de Laboratorios. 12. Generar y/o actualizar las hojas de vida de los equipos del laboratorio de Electrónica Digital.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</si>
  <si>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TECNÓLOGO EN ELECTRÓNICA</t>
  </si>
  <si>
    <t>KAROL DAYAN RIAÑO TOLOSA</t>
  </si>
  <si>
    <t>1115-1</t>
  </si>
  <si>
    <t>CARLOS ALBERTO ARROYAVE MENJURA</t>
  </si>
  <si>
    <t>https://community.secop.gov.co/Public/Tendering/ContractNoticePhases/View?PPI=CO1.PPI.22870178&amp;isFromPublicArea=True&amp;isModal=False</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</si>
  <si>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</si>
  <si>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1) Elaborar un Plan Individual de Trabajo que permita cumplir con el objeto, obligaciones y Nproductos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t>
  </si>
  <si>
    <t>GERENCIA SISTEMAS DE GESTIÓN DE CALIDAD</t>
  </si>
  <si>
    <t>1244.</t>
  </si>
  <si>
    <t>BIBIANA MARIA MORALES GARCIA</t>
  </si>
  <si>
    <t>https://community.secop.gov.co/Public/Tendering/ContractNoticePhases/View?PPI=CO1.PPI.22945921&amp;isFromPublicArea=True&amp;isModal=False</t>
  </si>
  <si>
    <t>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</si>
  <si>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Gestionar y hacer seguimiento de los procesos y procedimientos relacionados con la ejecución presupuestal de los recursos asignados al DIE-UD. Elaborar y gestionar la contratación y pago de Contratos de Prestación de Servicios por el rubro de funcionamiento e inversión asignado al DIE-UD. Gestionar y hacer seguimiento a las contrataciones que se deriven del proyecto de inversión asignado al DIE-UD Gestionar los reconocimientos a los evaluadores de las defensas de Tesis, sustentaciones de Proyectos de Tesis Doctorales y expertos invitados a seminarios del DIE-UD Gestionar y hacer seguimiento a los procesos de legalización de avances. Elaborar y gestionar los informes presupuestales y de gestión del programa según los requerimientos de las dependencias que lo soliciten. Realizar las demás actividades asignadas por el director del Doctorado.  </t>
  </si>
  <si>
    <t>808_2023</t>
  </si>
  <si>
    <t>JUAN PABLO CASTRO BONILLA</t>
  </si>
  <si>
    <t>https://community.secop.gov.co/Public/Tendering/ContractNoticePhases/View?PPI=CO1.PPI.22826966&amp;isFromPublicArea=True&amp;isModal=False</t>
  </si>
  <si>
    <t>PRESTAR SERVICIOS DE APOYO TÉCNICO DE MANERA AUTÓNOMA E INDEPENDIENTE PARA LA GESTIÓN DE LOS PROCESOS ACADÉMICOS Y ADMINISTRATIVOS PROPIOS DEL LABORATORIO DE CONSTRUCCIONES CIVILES, PARTICULARMENTE EN EL ÁREA DE TOPOGRAFÍA,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</si>
  <si>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Topografía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Topografía, cuando sea necesario y procedente. 8.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Topografía.</t>
  </si>
  <si>
    <t>875-2023-</t>
  </si>
  <si>
    <t>DIANA GRACIELA DUQUE RIOS</t>
  </si>
  <si>
    <t>https://community.secop.gov.co/Public/Tendering/ContractNoticePhases/View?PPI=CO1.PPI.22955581&amp;isFromPublicArea=True&amp;isModal=False</t>
  </si>
  <si>
    <t>PRESTAR SERVICIOS DE APOYO TÉCNICO DE MANERA AUTÓNOMA E INDEPENDIENTE EN LA DIVISIÓN DE RECURSOS FÍSICOS, ELABORAR REMISIONES DE PAGO Y SEGUIMIENTO A LA FACTURACIÓN DE SERVICIOS PÚBLICOS Y TRÁMITES DE PQR DE LOS MISMOS. ATENDER VISITAS POR PARTE DE LOS ENTES ENCARGADOS DE REALIZAR EL CONTROL DE LA INFORMACIÓN DOCUMENTAL SISTEMÁTICO DE LA DOCUMENTACIÓN RECIBIDA Y TRAMITADA EN LA DIVISIÓN DE RECURSOS FÍSICOS, MEDIANTE EL MANEJO DE TABLAS DE RETENCIÓN DOCUMENTAL. REVISIÓN, SEGUIMIENTO Y CONTROL AL TRÁMITE DE NÓMINA MENSUAL DE LOS CONTRATOS DE PRESTACIÓN DE SERVICIOS ADSCRITOS A LA DIVISIÓN.</t>
  </si>
  <si>
    <t>Realizar el levantamiento de informes de gestión y estadística ambiental. Consolidar informe de normar ambientales vigentes como parte de los estudios previos en los procesos de contratación. Realizar registros en el módulo de correspondencia en el SI CAPITAL de la Universidad; 5. Clasificar y programar los tiempos de entrega de documentos. Atender a visitas por parte de los entes encargados de realizar el control de la información documental y sistemática. Elaborar remisiones de pago correspondiente a los servicios públicos de la Universidad. Las demás funciones asignadas por la supervisión</t>
  </si>
  <si>
    <t>TECNOLOGO AMBIENTAL</t>
  </si>
  <si>
    <t xml:space="preserve"> $       10.317.842,00</t>
  </si>
  <si>
    <t>MARTHA GABRIELA BORDA CASTILLO</t>
  </si>
  <si>
    <t>https://community.secop.gov.co/Public/Tendering/ContractNoticePhases/View?PPI=CO1.PPI.22957076&amp;isFromPublicArea=True&amp;isModal=False</t>
  </si>
  <si>
    <t>PRESTAR SERVICIOS TÉCNICOS DE FORMA AUTÓNOMA E INDEPENDIENTE, EN LO REFERENTE A LAS ACTIVIDADES PROPIAS DE LA DIVISIÓN DE RECURSOS HUMANOS, RELACIONADAS CON LA ELABORACIÓN DE CERTIFICADOS CETIL, CERTIFICADOS DE PENSIÓN Y LAS DEMÁS QUE ESTÉN RELACIONADAS CON SU OBJETO CONTRACTUAL.</t>
  </si>
  <si>
    <t xml:space="preserve">Elaborar un Plan Individual de Trabajo que permita cumplir con el Objeto del Contrato, de conformidad con los lineamientos dados por la Oficina Asesora de Planeación y Control. 1. Registrar solicitudes y elaborar los certificados de los tiempos laborados de servidores y exservidores de la Universidad Distrital en el Sistema información CETIL, de acuerdo a las instrucciones impartidas por el Ministerio de Hacienda y el Ministerio de Trabajo en la Circular 0065 de 2016 y el Decreto 726 de 2018.  2. Revisar y validar las cuentas de cobro de cuotas partes pensiona les aceptadas, presentados ante la Universidad por entidades pensionadoras.  3.  Elaborar certificaciones de pensionados de la institución y certificaciones salariales para trámites de liquidación de pensión en las administradoras del Sistema de Pensiones.  4. Hacer las disponibilidades presupuestales para pago de cuotas partes a cargo de la Universidad y hacer el seguimiento de su trámite.  5. Apoyar a la División en la actualización de la caracterización, manuales, planes, reglamentos, procedimientos, protocolos, programas, instructivos, formatos, nomograma, relacionados con el Proceso de Pasivo Pensional 6.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actividades que tengan relación directa con el objeto del contrato, y que sean asignadas como apoyo a la gestión por el Supervisor. </t>
  </si>
  <si>
    <t>QUINTO AÑO DE DERECHO</t>
  </si>
  <si>
    <t>980-2023</t>
  </si>
  <si>
    <t>ANA LUCERO MARTINEZ MORALES</t>
  </si>
  <si>
    <t>https://community.secop.gov.co/Public/Tendering/ContractNoticePhases/View?PPI=CO1.PPI.22976065&amp;isFromPublicArea=True&amp;isModal=False</t>
  </si>
  <si>
    <t>PRESTAR SUS SERVICIOS PROFESIONALES EN LA SECCIÓN DE BIBLIOTECA DE LA UNIVERSIDAD DISTRITAL FRANCISCO JOSÉ DE CALDAS, PARA LA PLANIFICACIÓN, ADMINISTRACIÓN DEL CONTROL DE ACTIVOS Y LOGÍSTICA DEL MANTENIMIENTO A LA INFRAESTRUCTURA FÍSICA,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</si>
  <si>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Control de Activos del Sistema de Bibliotecas: mobiliario, tecnológico, bibliográfico. 2. Realizar la gestión administrativa del mantenimiento, organización de la infraestructura física, traslados y logística del Sistema de Bibliotecas. 3. Reportar oportuna y debidamente, los archivos que en virtud del desarrollo de las actividades contractuales se generen, manteniendo los estándares y lineamientos dictados por la Gestión Documental. 4. Y demás actividades que sean asignadas por la naturaleza del contrato y de acuerdo a las necesidades del Sistema de Bibliotecas.</t>
  </si>
  <si>
    <t>SECCIÓN BIBLIOTECA</t>
  </si>
  <si>
    <t>ADMINISTRADOR INDUSTRIAL</t>
  </si>
  <si>
    <t>MILENA PATRICIA VALENCIA MILLAN</t>
  </si>
  <si>
    <t>https://community.secop.gov.co/Public/Tendering/ContractNoticePhases/View?PPI=CO1.PPI.22973199&amp;isFromPublicArea=True&amp;isModal=False</t>
  </si>
  <si>
    <t>PRESTAR SERVICIOS ASISTENCIALES DE MANERA AUTÓNOMA E INDEPENDIENTE EN LOS TEMAS RELACIONADOS CON LA DEPURACIÓN DE BASES DE DATOS, REVISIÓN Y VALIDACIÓN DE AUTORIZACIONES DE LENTES Y MONTURAS,  CONSULTAS EN LA BASE DE DATOS ÚNICA DE AFILIADOS BDUA, Y ATENCIÓN A LOS DIFERENTES REQUERIMIENTOS DE LA POBLACIÓN BENEFICIARIA DE LOS PLANES ADICIONALES DE SALUD Y PLANES COMPLEMENTARIOS DE SALUD A CARGO DE LA UNIVERSIDAD, EN CUMPLIMIENTO DE LAS CONVENCIONES COLECTIVAS DE TRABAJADORES Y ACUERDOS OBRERO PATRONALES Y LAS DEMÁS ACTIVIDADES  INHERENTES AL PROCESO.</t>
  </si>
  <si>
    <t xml:space="preserve">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especializados,así como para el cumplimiento efectivo de suministro de medicamentos y/o sus equivalentes. y tramite de citas medicas 2. Revisar las autorizaciones de lentes y monturas en las proporciones que corresponde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a cotizante  4. Apoyar en la verificación de las Prefacturas correspondientes a las libranzas y realizar la  conciliación con los descuentos realizados por la sección de novedades. 5. Recuperar, organizar y clasificar la información de las hojas de vida de docentes de hora  catedra para ser digitalizados y actualizados en el aplicativo PRODYGYTEK. y archivados en la  hoja de vida física. 6. Apoyar a la División en la actualización de la caracterización, manuales, planes, reglamentos,  procedimientos, protocolos, programas, instructivos, formatos, nomograma, relacionados con  el Proceso de Pasivo Pensional 7. Validar, revisar y conciliar los valores que se deben por concepto de recobros que se  encuentran pendientes de pago de los años 2016 – 2017- 2018 – 2019- 2020- 2021 y 2022 por  concepto de suministro de lentes y monturas a cargo de la Universidad.  8. Realizar todas las demás actividades que tengan relación directa con el objeto contractual,  fortaleciendo y coadyuvando a la gestión efectiva de la División de Recursos Humanos.  </t>
  </si>
  <si>
    <t>824_2023</t>
  </si>
  <si>
    <t>KATALINA CASTELBLANCO SALAZAR</t>
  </si>
  <si>
    <t>https://community.secop.gov.co/Public/Tendering/ContractNoticePhases/View?PPI=CO1.PPI.22832077&amp;isFromPublicArea=True&amp;isModal=False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</si>
  <si>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6, AL LABORATORIO DE INGENIERÍA DE SOFTWARE Y AL SISTEMA DE INFORMACIÓN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</si>
  <si>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3. Elaborar las fichas técnicas de los equipos y elementos para la implementación del laboratorio de Ingeniería de software y la sala de informática 6.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</si>
  <si>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DARWIN SANTIAGO MELO PEREZ</t>
  </si>
  <si>
    <t>1269-2023</t>
  </si>
  <si>
    <t>AGUSTIN  LARA  BELTRAN</t>
  </si>
  <si>
    <t>https://community.secop.gov.co/Public/Tendering/ContractNoticePhases/View?PPI=CO1.PPI.22958958&amp;isFromPublicArea=True&amp;isModal=False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</si>
  <si>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</si>
  <si>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CONTINUACIÓN DE LA JUSTIFICACIÓN: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t>
  </si>
  <si>
    <t>892-2023-</t>
  </si>
  <si>
    <t xml:space="preserve"> JORDAN OSWALDO RINCON DOMINGUEZ</t>
  </si>
  <si>
    <t>https://community.secop.gov.co/Public/Tendering/ContractNoticePhases/View?PPI=CO1.PPI.22957864&amp;isFromPublicArea=True&amp;isModal=False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</si>
  <si>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</si>
  <si>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1232 - 2023</t>
  </si>
  <si>
    <t>VIVIANA  RUBIO HINCAPIE</t>
  </si>
  <si>
    <t>https://community.secop.gov.co/Public/Tendering/ContractNoticePhases/View?PPI=CO1.PPI.23049576&amp;isFromPublicArea=True&amp;isModal=False</t>
  </si>
  <si>
    <t>PRESTAR SERVICIOS PROFESIONALES DE ODONTOLOGÍA EN EL CENTRO DE BIENESTAR INSTITUCIONAL, EN LA SEDE ASIGNADA POR EL SUPERVISOR DEL CONTRATO.</t>
  </si>
  <si>
    <t>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</si>
  <si>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8.970.496,00</t>
  </si>
  <si>
    <t>902 - 2023</t>
  </si>
  <si>
    <t>DIEGO ANDRÉS TORRES CARDOSO</t>
  </si>
  <si>
    <t>https://community.secop.gov.co/Public/Tendering/ContractNoticePhases/View?PPI=CO1.PPI.22871034&amp;isFromPublicArea=True&amp;isModal=False</t>
  </si>
  <si>
    <t>5 5. Concurso de Méritos con Jurados</t>
  </si>
  <si>
    <t>EN VIRTUD DEL PRESENTE CONTRATO EL CONTRATISTA SE COMPROMETE A PRESTAR SERVICIOS DE APOYO PROFESIONAL DE MANERA AUTÓNOMA E INDEPENDIENTE PARA EL DISEÑO, CREACIÓN Y SOCIALIZACIÓN DE PIEZAS GRÁFICAS SOBRE TEMAS DE INVESTIGACIÓN, A TRAVÉS DE LOS CANALES DIVULGATIVOS Y REDES SOCIALES, ASÍ COMO BRINDAR APOYO EN EL USO DE SOFTWARE PARA EL DISEÑO Y LA GENERACIÓN DE CONTENIDO AUDIOVISUAL EN LA RED DE INVESTIGACIONES DE TECNOLOGÍA AVANZADA, EN EL MARCO DE LOS PLANES, PROGRAMAS Y PROYECTOS DEL PLAN DE DESARROLLO VIGENTE DE LA UNIVERSIDAD DISTRITAL.</t>
  </si>
  <si>
    <t>1. Apoyar a investigadores en temas relacionados con diseño y elaboración de contenidos gráficos. 2. Diseñar el material gráfico de divulgación de RITA para proyectos y servicios de investigación. 3. Diseñar material gráfico para apoyar eventos y espacios de la comunidad académica e investigativa de la Universidad. 4. Apoyar con diseños gráficos la publicación de noticias concernientes a investigación y los boletines de RITA. 5. Realizar la gestión como Community Manager y establecer estrategias de comunicación y marketing en los canales y redes sociales de RITA. 6. Realizar capacitaciones y asesorías relacionadas con su área de trabajo, para la comunidad investigativa de la universidad. 7. Renderizar y editar vídeos, relacionados con proyectos de investigación y de eventos académicos con enfoque investigativo para la Universidad Distrital.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</si>
  <si>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RED DE INVESTIGACIONES DE TECNOLOGIA AVANZADA</t>
  </si>
  <si>
    <t>MONTENEGRO MARIN CARLOS ENRIQUE</t>
  </si>
  <si>
    <t>PROFESIONAL EN DISEÑO GRÁFICO</t>
  </si>
  <si>
    <t>906 - 2023</t>
  </si>
  <si>
    <t>ORION  VILLARREAL GOMEZ</t>
  </si>
  <si>
    <t>https://community.secop.gov.co/Public/Tendering/ContractNoticePhases/View?PPI=CO1.PPI.22883623&amp;isFromPublicArea=True&amp;isModal=False</t>
  </si>
  <si>
    <t>EN VIRTUD DEL PRESENTE CONTRATO EL CONTRATISTA SE COMPROMETE A PRESTAR SERVICIOS DE APOYO TÉCNICO DE MANERA AUTÓNOMA E INDEPENDIENTE EN LA GESTIÓN Y MANTENIMIENTO DE LA INFRAESTRUCTURA Y SERVICIOS ASOCIADOS A REDES ACADÉMICAS Y DE INVESTIGACIÓN, ADEMÁS DEL DESPLIEGUE DE TECNOLOGÍAS DE NUEVA GENERACIÓN Y PLATAFORMAS PARA GARANTIZAR EL CUMPLIMIENTO DE LAS FUNCIONES MISIONALES DE LA RED DE INVESTIGACIONES DE TECNOLOGÍA AVANZADA, EN EL MARCO DE LOS PLANES, PROGRAMAS Y PROYECTOS DEL PLAN DE DESARROLLO VIGENTE DE LA UNIVERSIDAD DISTRITAL.</t>
  </si>
  <si>
    <t>1. Implementar, gestionar, integrar y dar soporte (Help Desk) a la infraestructura de telecomunicaciones de RITA. 2. Apoyar el proceso del plan de políticas de seguridad y privacidad de la información garantizando la seguridad informática y de redes 3. Gestionar los puntos físicos de red para la transmisión de eventos y cursos que apoye RITA.  4. Apoyar la ejecución del plan de mantenimiento correctivo y preventivo de la infraestructura y equipos de RITA. 5. Gestionar la administración de seguridad perimetral de la infraestructura de RITA, según las necesidades de la misma y de la Universidad Distrital.  6. Apoyar proyectos de investigación en temas relacionados con software libre, redes y protocolos de última tecnología utilizando las herramientas proporcionadas por RITA.  7. Realizar capacitaciones y asesorías relacionadas con su área de trabajo, para la comunidad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</si>
  <si>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894*</t>
  </si>
  <si>
    <t>BLADIRK  REYES VARGAS</t>
  </si>
  <si>
    <t>https://community.secop.gov.co/Public/Tendering/ContractNoticePhases/View?PPI=CO1.PPI.22952424&amp;isFromPublicArea=True&amp;isModal=False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</si>
  <si>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</si>
  <si>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909 - 2023</t>
  </si>
  <si>
    <t>XIMENA  GRACIA SUÁREZ</t>
  </si>
  <si>
    <t>https://community.secop.gov.co/Public/Tendering/ContractNoticePhases/View?PPI=CO1.PPI.22884167&amp;isFromPublicArea=True&amp;isModal=False</t>
  </si>
  <si>
    <t>EN VIRTUD DEL PRESENTE CONTRATO EL CONTRATISTA SE COMPROMETE A PRESTAR SERVICIOS DE APOYO TÉCNICO DE MANERA AUTÓNOMA E INDEPENDIENTE EN LA EJECUCIÓN DE ACTIVIDADES ADMINISTRATIVAS, LOGÍSTICAS, DE SGSST, RECOPILACIÓN Y VERIFICACIÓN DOCUMENTAL, Y APOYO EN LA PRESTACIÓN DE SERVICIOS DE LA RED DE INVESTIGACIONES DE TECNOLOGÍA AVANZADA, EN EL MARCO DE LOS PLANES, PROGRAMAS Y PROYECTOS DEL PLAN DE DESARROLLO VIGENTE DE LA UNIVERSIDAD DISTRITAL.</t>
  </si>
  <si>
    <t>1. Realizar la revisión e implementación de los requerimientos del Sistema Integrado de Gestión de la Universidad, garantizando el desempeño y articulación con el Sistema de gestión de SST de RITA 2. Realizar apoyo en la documentación, organización y actualización del archivo físico y digital de RITA 3. Realizar apoyo en la gestión y seguimiento del cronograma de capacitaciones virtuales para el año en curso.  4. Realizar reportes y estadísticas de los servicios y procesos de RITA. 5. Realizar el seguimiento a actividades propias de organización de la oficina y apoyo logístico en la ejecución de actividades internas de RITA 6. Realizar apoyo en las actividades de documentación y trámites administrativos de RITA 7. Brindar apoyo en las actividades de investigación, eventos, asesorías a grupos, convenios y demás actividades relacionadas.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</si>
  <si>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TECNOLOGA SEGURIDAD SALUD EN EL TRABAJO</t>
  </si>
  <si>
    <t>1324_2023</t>
  </si>
  <si>
    <t>LUZ  AMERICA  TORRES TORRES</t>
  </si>
  <si>
    <t>https://community.secop.gov.co/Public/Tendering/ContractNoticePhases/View?PPI=CO1.PPI.22976566&amp;isFromPublicArea=True&amp;isModal=False</t>
  </si>
  <si>
    <t xml:space="preserve">PRESTAR SERVICIOS PROFESIONALES, DE MANERA AUTÓNOMA E INDEPENDIENTE EN LA OFICINA ASESORA DE PLANEACIÓN Y CONTROL, EN LA EJECUCIÓN DE LAS ACTIVIDADES PROPIAS DEL SISTEMA DE GESTIÓN AMBIENTAL SGA, ASÍ COMO REALIZAR DIAGNÓSTICOS, TRÁMITES, ACTIVIDADES Y EMITIR CONCEPTOS QUE SE REQUIERA PARA DAR CUMPLIMIENTO A LA NORMATIVIDAD AMBIENTAL VIGENTE Y DAR CUMPLIMIENTO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</si>
  <si>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ELABORAR UNA PROPUESTA PARA LA PUESTA EN MARCHA DE HUERTAS URBANAS CON PRINCIPIOS AGROECOLÓGICOS PARA TRES SEDES DE LA UNIVERSIDAD DISTRITAL FRANCISCO JOSÉ DE CALDAS.  3.	REALIZAR LAS GESTIONES CON LAS DEPENDENCIAS ACADÉMICAS Y ADMINISTRATIVAS, PARA LA IMPLEMENTACIÓN DE LA PROPUESTA PARA LA PUESTA EN MARCHA DE HUERTAS URBANAS CON PRINCIPIOS AGROECOLÓGICOS PARA TRES SEDES DE LA UNIVERSIDAD DISTRITAL FRANCISCO JOSÉ DE CALDAS. 4.	REALIZAR APOYO TÉCNICO Y ASESORÍA A LAS INICIATIVAS DE HUERTAS URBANAS LIDERADAS POR ESTUDIANTES DE LA UNIVERSIDAD EN LAS DIFERENTES SEDES. 5.	REALIZAR TRES JORNADAS DE CAPACITACIÓN SOBRE PRINCIPIOS AGROECOLÓGICOS.    6.	ELABORAR LA GUÍA PARA LA IMPLEMENTACIÓN DE HUERTAS AGROECOLÓGICAS PARA LA UNIVERSIDAD Y APROVECHAMIENTO DE RESIDUOS DE MATERIAL VEGETAL. 7.	CONSOLIDAR Y ANALIZAR LA INFORMACIÓN RESULTANTE DE LOS DIAGNÓSTICOS, DATOS, MEDICIONES, REGISTROS, CONTROLES Y OTRAS FUENTES QUE SEAN NECESARIAS PARA EL DESARROLLO DE LAS ACTIVIDADES PROPIAS DEL SISTEMA DE GESTIÓN AMBIENTAL. 8.	DESARROLLAR LAS ACTIVIDADES DEL PLAN DE ACCIÓN CONCERTADO CON LA SECRETARÍA DISTRITAL DE AMBIENTE QUE LE SEAN ASIGNADAS. 9.	REALIZAR LOS TRÁMITES Y GESTIONES QUE SE REQUIERAN, PARA DAR CUMPLIMIENTO A LOS PROGRAMAS DE GESTIÓN AMBIENTAL EN LAS SEDES: FACULTAD DE MEDIO AMBIENTE - VIVERO, ADUANILLA DE PAIBA, CALLE 34, POSGRADOS CALLE 64, IDEXUD E ILUD EDIFICIO UGI, ILUD SAN LUIS Y LAS DEMÁS QUE SEAN ASIGNADAS.  10.	APOYAR LA ESTRUCTURACIÓN DE LOS DOCUMENTOS TÉCNICOS QUE SE REQUIERAN, CON EL FIN DE ADELANTAR LOS PROCESOS DE CONTRATACIÓN A CARGO DEL SGA-UD. 11.	APOYAR LA SUPERVISIÓN DE CONTRATOS Y/O CONVENIOS EJECUTADOS POR EL SGA-UD, QUE LE SEAN ASIGNADOS. 12.	APOYAR Y PARTICIPAR ACTIVAMENTE EN LAS REUNIONES, ACTIVIDADES Y EVENTOS A LOS CUALES SEA CONVOCADO POR LA OFICINA ASESORA DE PLANEACIÓN Y CONTROL Y POR EL SISTEMA DE GESTIÓN AMBIENTAL. 13.	PRESENTAR LOS INFORMES REQUERIDOS EN EL MARCO DE SUS ACTIVIDADES AL SISTEMA DE GESTIÓN AMBIENTAL Y LA OFICINA ASESORA DE PLANEACIÓN Y CONTROL. 14.	COLABORAR CON CUALQUIER OTRA ACTIVIDAD RELACIONADA CON EL OBJETO DE ESTE CONTRATO Y QUE LE SEAN ASIGNADAS POR EL SUPERVISOR  </t>
  </si>
  <si>
    <t xml:space="preserve">INGENIERO AGRÓNOMO </t>
  </si>
  <si>
    <t>DAVID ALEJANDRO BERNAL  GUZMAN</t>
  </si>
  <si>
    <t>https://community.secop.gov.co/Public/Tendering/ContractNoticePhases/View?PPI=CO1.PPI.22858834&amp;isFromPublicArea=True&amp;isModal=False</t>
  </si>
  <si>
    <t>PRESTAR LOS SERVICIOS TÉCNICOS DE MANERA AUTÓNOMA E INDEPENDIENTE, APOYANDO LA GESTIÓN ACADÉMICA Y ADMINISTRATIVA DEL CENTRO DE AYUDAS EDUCATIVAS AUDIOVISUALES DE LA FACULTAD DE CIENCIAS Y EDUCACIÓN.</t>
  </si>
  <si>
    <t>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1.Poner a disposición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</si>
  <si>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EDWIN EFREN RODRIGUEZ PARRADO</t>
  </si>
  <si>
    <t>https://community.secop.gov.co/Public/Tendering/ContractNoticePhases/View?PPI=CO1.PPI.22859457&amp;isFromPublicArea=True&amp;isModal=False</t>
  </si>
  <si>
    <t>CONTINUACIÓN DE LA JUSTIFICACIÓN: 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</si>
  <si>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1087-2023</t>
  </si>
  <si>
    <t>HELBER GONZALO ONZAGA GALINDO</t>
  </si>
  <si>
    <t>https://community.secop.gov.co/Public/Tendering/ContractNoticePhases/View?PPI=CO1.PPI.22859849&amp;isFromPublicArea=True&amp;isModal=False</t>
  </si>
  <si>
    <t>CONTINUACIÓN DE LA JUSTIFCIACIÓN: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</si>
  <si>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684 - 2023</t>
  </si>
  <si>
    <t>DANIELA STELLA ARIAS BERNAL</t>
  </si>
  <si>
    <t>https://community.secop.gov.co/Public/Tendering/ContractNoticePhases/View?PPI=CO1.PPI.22946913&amp;isFromPublicArea=True&amp;isModal=False</t>
  </si>
  <si>
    <t>PRESTAR SERVICIOS ASISTENCIALES DE MANERA AUTÓNOMA E INDEPENDIENTE EN EL COMITÉ DE CURRÍCULO Y CALIDAD DE LA FACULTAD DE ARTES ASAB DESARROLLANDO ACTIVIDADES DE APOYO A LA GESTIÓN A CARGO DE ESTA DEPENDENCIA PARA EL ADECUADO FUNCIONAMIENTO DEL PROCESO DE GESTIÓN DE FORMACIÓN Y DOCENCIA DE LA UNIVERSIDAD DISTRITAL FRANCISCO JOSÉ DE CALDAS.</t>
  </si>
  <si>
    <t>Actividades Específicas 1. Organizar la información relacionada con la correspondencia enviada y recibida del Comité de Currículo y Calidad. 2. Recepción de los documentos requeridos y archivar la documentación del Comité de Currículo y Calidad con base a la normatividad de la Universidad Distrital. 3. Gestionar, elaborar y tramitar la documentación que se requiera o requieran en la relación diaria con las otras dependencias de la Facultad y la Universidad. 4. Atender a la comunidad universitaria y ciudadanía en general en la información del Proyecto Curricular y calidad tanto de pregrado como de extensión por los tres medios como lo son atención directa, correo electrónico y teléfono en los horarios acordados por el supervisor del contrato y la facultad de artes ASAB. 5. Responder y enviar los demás correos generados en la relación diaria con las otras dependencias de la Facultad y la Universidad. 6. Informar al Coordinador todas las llamadas o solicitudes, tomar el mensaje cuando esté ausente e informarle la situación. 7. Mantener actualizado a diario el cronograma físico o digital de las actividades de la coordinación del Comité de Currículo y Calidad. 8. Asistir a las capacitaciones institucionales de la Facultad y de la Universidad. 9. Citar las reuniones del Comité de Currículo y Calidad de acuerdo al cronograma de trabajo y preparar la agenda para cada sesión y actas. 10. Recopilar y organizar insumos requeridos por la Coordinación para la presentación de informes de gestión, plan de acción, plan operativo, PMR y otros. 11. Asistir a las reuniones que convoque el supervisor. 12. Realizar las demás funciones que sean asignadas por el supervisor.</t>
  </si>
  <si>
    <t>MORALES RODRIGUEZ YUDY DEL ROSARIO</t>
  </si>
  <si>
    <t>COMITÉ DE CURRICULO</t>
  </si>
  <si>
    <t xml:space="preserve"> $          6.559.451,00</t>
  </si>
  <si>
    <t>KEILER FRANCISCO BOHORQUEZ MARTINEZ</t>
  </si>
  <si>
    <t>https://community.secop.gov.co/Public/Tendering/ContractNoticePhases/View?PPI=CO1.PPI.22860328&amp;isFromPublicArea=True&amp;isModal=False</t>
  </si>
  <si>
    <t xml:space="preserve">CONTINUACIÓN DE LA JUSTIFICACIÓN: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 y macro proceso de gestión de recursos modulo gestión de los sistemas de información, 11. Y demás funciones conexas y complementarias a la naturaleza del objeto del contrato y la propuesta de servicios presentada por el contratista, que imparta el supervisor o el contratante. </t>
  </si>
  <si>
    <t>ERIK ESTEBAN SANDOVAL BUITRAGO</t>
  </si>
  <si>
    <t>1367-2023</t>
  </si>
  <si>
    <t>ROBINSON ISAIAS LEÓN PIDIACHE</t>
  </si>
  <si>
    <t>https://community.secop.gov.co/Public/Tendering/ContractNoticePhases/View?PPI=CO1.PPI.22979083&amp;isFromPublicArea=True&amp;isModal=False</t>
  </si>
  <si>
    <t>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</si>
  <si>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t>
  </si>
  <si>
    <t>687 - 2023</t>
  </si>
  <si>
    <t>JOSEFA RAQUEL SANTOS GAMARRA</t>
  </si>
  <si>
    <t>https://community.secop.gov.co/Public/Tendering/ContractNoticePhases/View?PPI=CO1.PPI.22946723&amp;isFromPublicArea=True&amp;isModal=False</t>
  </si>
  <si>
    <t>PRESTAR SERVICIOS COMO PROFESIONAL EN COMITÉ DE CURRÍCULO Y CALIDAD DE LA FACULTAD DE ARTES ASAB, DE MANERA AUTÓNOMA E INDEPENDIENTE, DESARROLLANDO ACTIVIDADES RELACIONADAS A LA PARTE ACADÉMICA-ADMINISTRATIVA A CARGO DE ESTA OFICINA PARA EL ADECUADO FUNCIONAMIENTO DE LOS PROCESOS DE: AUTORREGULACIÓN, AUTOEVALUACIÓN, REGISTRO CALIFICADO, ACREDITACIÓN DE ALTA CALIDAD Y PLANES DE MEJORAMIENTO.</t>
  </si>
  <si>
    <t>Actividades Específicas  1.Elaborar cronogramas de los procesos relacionados con: Gestión de la Calidad; Autoevaluación, Registro Calificado, Acreditación de Alta Calidad, de los proyectos curriculares de la Facultad y seguimiento a los mismos.  2. Apoyar la elaboración, revisión, ajuste de los documentos asociados a los procesos de calidad que se adelanten en facultad y en ese sentido hacer los conceptos respectivos. 3. Capacitar a los programas en: procesos de Autoevaluación de acuerdo con las directrices y modelo de Autoevaluación Institucional; en la construcción, actualización y seguimiento a los planes de mejoramiento, y los documentos asociados a los diferentes procesos de autorregulación y autoevaluación que se adelanten.  4. Brindar la información precisa sobre los procesos de Autoevaluación y Acreditación a los docentes de la facultad que lo requieran, así como gestionar información de facultad, con el fin de consolidar los cuadros maestros y los documentos de acuerdo con los procesos que adelantan los proyectos curriculares.  5. Gestionar, organizar, divulgar y apoyar la preparación de las visitas de pares evaluadores a los programas de la Facultad. 6. Gestionar el apoyo logístico y académico para los eventos organizados por la coordinación de Currículo y Calidad de Facultad. 7. Presentar los reportes e informes que sean solicitados por parte de la Coordinación de currículo y calidad de la facultad, la Decanatura o la Administración central de la Universidad Distrital. 7. Atender a la comunidad universitaria y ciudadanía en general, por los tres medios, como lo son atención directa, correo electrónico y teléfono, en los horarios acordados por el supervisor del contrato y la facultad de artes ASAB.  8. Asistir a las reuniones que convoque el supervisor. 9. Realizar las demás actividades que sean asignadas por el supervisor acorde con el objeto contractual.</t>
  </si>
  <si>
    <t>PROFESIONAL EN ESTUDIOS LITERARIOS</t>
  </si>
  <si>
    <t>1233 - 2023</t>
  </si>
  <si>
    <t>DIANA CAROLINA RENTERIA MELO</t>
  </si>
  <si>
    <t>https://community.secop.gov.co/Public/Tendering/ContractNoticePhases/View?PPI=CO1.PPI.23049584&amp;isFromPublicArea=True&amp;isModal=False</t>
  </si>
  <si>
    <t>ODONTOLOGO</t>
  </si>
  <si>
    <t>686 - 2023</t>
  </si>
  <si>
    <t>SANDRA CAROLINA CARVAJAL SIERRA</t>
  </si>
  <si>
    <t>https://community.secop.gov.co/Public/Tendering/ContractNoticePhases/View?PPI=CO1.PPI.22946718&amp;isFromPublicArea=True&amp;isModal=False</t>
  </si>
  <si>
    <t>PRESTAR SERVICIOS COMO PROFESIONAL EN EL COMITÉ DE CURRÍCULO Y CALIDAD DE LA FACULTAD DE ARTES ASAB, DE MANERA AUTÓNOMA E INDEPENDIENTE, DESARROLLANDO ACTIVIDADES RELACIONADAS A LA PARTE ACADÉMICO-ADMINISTRATIVA A CARGO DE ESTE COMITÉ PARA EL ADECUADO FUNCIONAMIENTO DE LOS PROCESOS DE LA GESTIÓN ACADÉMICA EN LA CONCEPTUALIZACIÓN, PLANEACIÓN Y DINAMIZACIÓN DE LAS ACTIVIDADES DE DESARROLLO CURRICULAR Y REGISTRO CALIFICADO.</t>
  </si>
  <si>
    <t xml:space="preserve">Actividades Específicas 1. Diseñar, elaborar, revisar los documentos académicos resultado de la gestión del Comité de Currículo y Calidad 2. Atender, orientar y acompañar la realización de las actividades académicas en los aspectos educativos, pedagógicos y didácticos de la gestión curricular. 3. Realizar el seguimiento del plan de acción del Comité de Currículo y Calidad. 4. Realizar informes y documentos curriculares del Comité de Currículo y Calidad. 5. Revisar constantemente la normativa institucional, nacional e internacional para el desarrollo de las actividades del Comité de Currículo y Calidad en la elaboración de documentos académicos. 6. Desarrollar actividades de evaluación curricular y los procesos resultantes de la gestión curricular. 7. Apoyo curatorial para la publicación de la Revista Experiencia Pedagógicas.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Asistir a reuniones que convoque el supervisor. 10. Realizar las demás actividades que sean asignadas por el supervisor.  </t>
  </si>
  <si>
    <t>DESARROLLO HUMANO</t>
  </si>
  <si>
    <t>1252 - 2023</t>
  </si>
  <si>
    <t>SANDRA EDITH SANCHEZ PINZON</t>
  </si>
  <si>
    <t>https://community.secop.gov.co/Public/Tendering/ContractNoticePhases/View?PPI=CO1.PPI.23048868&amp;isFromPublicArea=True&amp;isModal=False</t>
  </si>
  <si>
    <t>PRESTAR SERVICIOS ASISTENCIALES PARA EL APOYO EN EL PROCESO DE ATENCIÓN EN SALUD DE PRIMER NIVEL COMO AUXILIAR DE ODONTOLOGÍA EN LA SEDE ASIGNADA POR LA SUPERVISIÓN DEL CONTRATO.</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</si>
  <si>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</si>
  <si>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4.963.909,00</t>
  </si>
  <si>
    <t>1109-2023</t>
  </si>
  <si>
    <t>YULLY ANDREA PEREZ LOPEZ</t>
  </si>
  <si>
    <t>https://community.secop.gov.co/Public/Tendering/ContractNoticePhases/View?PPI=CO1.PPI.22993095&amp;isFromPublicArea=True&amp;isModal=False</t>
  </si>
  <si>
    <t>PRESTAR SUS SERVICIOS PROFESIONALES EN EL SISTEMA DE BIBLIOTECAS DE LA UNIVERSIDAD DISTRITAL FRANCISCO JOSÉ DE CALDAS, DANDO ALCANCE A LA PLANIFICACIÓN, EJECUCIÓN, CONTROL Y SEGUIMIENTO DEL PLAN DE MEJORAMIENTO CONTINUO DEL ÁREA DE GESTIÓN DE COLECCIONES EN LAS ACTIVIDADES DE SELECCIÓN Y ADQUISICIÓN,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</si>
  <si>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Planeación, ejecución, control y seguimiento de las actividades de Selección y Adquisición del área de Gestión de Bibliotecas (Informe diagnóstico del Área, Informe con análisis de la gestión mensual del Área y de necesidades de infraestructura física y tecnológica que se requiera, Informe Plan Indicativo, Informe para Acreditación cuando aplique, Informes de acuerdo solicitud de la Dirección de Biblioteca (SUE, indicadores, otros)). 2. Generar el análisis de datos de los recursos bibliográficos suscritos. 3. Realizar verificación e inventarios de recursos bibliográficos ante la dependencia asignada en la Universidad (entrada y salida). 4. Realizar el control de calidad de los recursos bibliográficos clasificados existentes las actividades de Selección y Adquisición, del área de Gestión de Colecciones, para establecer su pertinencia y disposición final. 5. Identificar y/o analizar propuestas de oferentes con fines de Selección y Adquisición de recursos de información. 6. Recibir, verificar y consolidar existencias de los requerimientos de adquisición de recursos bibliográficos (impreso y digital) solicitados por la Comunidad Académica. 7. Programar capacitaciones con los proveedores de recursos bibliográficos. 8. Actualizar o elaborar la documentación de las actividades de Selección y Adquisición del área de Gestión de Colecciones (política, proceso, procedimiento, guías, plantillas, formatos, etc.). 9. Elaborar y gestionar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las necesidades de la Bibliote</t>
  </si>
  <si>
    <t xml:space="preserve">BIBLIOTECOLOGIA Y ARCHIVISTICA </t>
  </si>
  <si>
    <t>385-2023</t>
  </si>
  <si>
    <t xml:space="preserve">YULIETH ALEXANDRA PULIDO </t>
  </si>
  <si>
    <t>https://community.secop.gov.co/Public/Tendering/ContractNoticePhases/View?PPI=CO1.PPI.22647523&amp;isFromPublicArea=True&amp;isModal=False</t>
  </si>
  <si>
    <t xml:space="preserve">PRESTAR SERVICIOS PROFESIONALES DE MANERA AUTÓNOMA E INDEPENDIENTE EN LA VICERRECTORÍA ADMINISTRATIVA Y FINANCIERA, EN LO RELACIONADO CON LOS PROCESOS DE GESTIÓN FINANCIERA, PRESUPUESTAL, TESORAL Y CONTABLE, LA APLICACIÓN DEL NUEVO MARCO NORMATIVO CONTABLE, REVISIÓN DE ACTAS, COMPROMISOS Y SEGUIMIENTO AL COMITÉ DE INVERSIONES Y COMITÉ DE SOSTENIBILIDAD CONTABLE, REVISIÓN DE ESTADOS FINANCIEROS Y EJECUCIONES PRESUPUESTALES,  Y LAS DEMÁS QUE SE REQUIERAN EN EL MARCO DE LA GESTIÓN DE LA VICERRECTORÍA ADMINISTRATIVA.  </t>
  </si>
  <si>
    <t>OBLIGACIONES ESPECÍFICAS DEL CONTRATISTA: a) Elaborar un Plan Individual de Trabajo que permita cumplir con el Objeto del Contrato, de conformidad con los lineamientos dados por la Oficina Asesora de Planeación y Control. b) Realizar el seguimiento a la gestión financiera y contable de la Universidad, así como a la aplicación del nuevo marco normativo contable. c) Realizar el seguimiento, verificación de las actividades que le competen a la Vicerrectoría Administrativa y Financiera dentro del comité de sostenibilidad contable, el comité de inventarios, el comité operativo bancario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d) Apoyar la elaboración del informe de austeridad del gasto en la periodicidad establecida por la normatividad vigente, y hacer seguimiento permanente a las políticas de austeridad y proponer acciones que permitan su cumplimiento, apoyando la elaboración de los correspondientes informes. e) Apoyar la elaboración del informe mensual del Plan Anual de Adquisiciones, específicamente en la revisión de la ejecución presupuestal del mismo. f) Revisar y validar los estados financieros y las ejecuciones presupuestales que se remitan para visto bueno y/o firma del Vicerrector Administrativo y Financiero. g) Revisión de la depuración contable permanente y sostenible, realizada durante la vigencia de acuerdo de la Resolución 193 del 5 de mayo de 2016, emitida por la Contaduría General de la Nación; así como el seguimiento de la información de la misma. h) Realizar el seguimiento a las acciones administrativas y operativas establecidas para determinar la veracidad de los saldos presentados en los estados financieros a 31/12/2022, relacionados con los bienes, derechos y obligaciones, individualización de bienes, derechos y obligaciones; I) Reconocimiento de estimaciones; Depuración contable permanente y sostenible, del Procedimiento para la evaluación del control interno contable i) Realizar seguimiento a los informes de los estados financieros elaborados por la Sección de Contabilidad y la División Financiera que permitan la toma de decisiones durante la vigencia 2023 j) Las demás actividades que se requieran para el cumplimiento de la misión de la Vicerrectoría Administrativa.</t>
  </si>
  <si>
    <t>1238 - 2023</t>
  </si>
  <si>
    <t>YANEXI  QUINTERO FERNANDEZ</t>
  </si>
  <si>
    <t>https://community.secop.gov.co/Public/Tendering/ContractNoticePhases/View?PPI=CO1.PPI.23048736&amp;isFromPublicArea=True&amp;isModal=False</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</si>
  <si>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suerte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</si>
  <si>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ODONTOLOGIA/HIGIENISTA</t>
  </si>
  <si>
    <t xml:space="preserve"> $          4.875.268,00</t>
  </si>
  <si>
    <t>682 - 2023</t>
  </si>
  <si>
    <t>ANDRES DANIEL BASANTA PATERNINA</t>
  </si>
  <si>
    <t>https://community.secop.gov.co/Public/Tendering/ContractNoticePhases/View?PPI=CO1.PPI.23061069&amp;isFromPublicArea=True&amp;isModal=False</t>
  </si>
  <si>
    <t>PRESTAR SERVICIOS ASISTENCIALES DE MANERA AUTÓNOMA E INDEPENDIENTE EN LA MAESTRÍA DE ESTUDIOS ARTÍSTICOS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</si>
  <si>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</si>
  <si>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MAESTRIA EN ESTUDIOS ARTISTICOS</t>
  </si>
  <si>
    <t>CORREDOR VARGAS ALVARO ANDRES ROLANDO</t>
  </si>
  <si>
    <t>1357 - 2023</t>
  </si>
  <si>
    <t>MARIA CARLOTA ECHEVERRI MEDINA</t>
  </si>
  <si>
    <t>https://community.secop.gov.co/Public/Tendering/ContractNoticePhases/View?PPI=CO1.PPI.23051224&amp;isFromPublicArea=True&amp;isModal=False</t>
  </si>
  <si>
    <t>PRESTAR SERVICIOS PROFESIONALES DE MANERA AUTÓNOMA E INDEPENDIENTE EN EL SUBCOMITÉ LABORATORIOS, TALLERES, CENTROS Y AULAS ESPECIALIZADAS DE LA FACULTAD DE ARTES ASAB DESARROLLANDO ACTIVIDADES DE APOYO INTELECTUAL Y DE GESTIÓN PARA LLEVAR A CABO EL PROCESO DE GESTIÓN DE LABORATORIOS DE LA UNIVERSIDAD DISTRITAL FRANCISCO JOSÉ DE CALDAS.</t>
  </si>
  <si>
    <t xml:space="preserve">Actividades Específicas 1. Apoyar las actividades administrativas de la coordinación de laboratorios de la Facultad de Artes ASAB. 2. Apoyar en la proyección y consolidación del plan de inversión de la coordinación de laboratorios de la Facultad de Artes ASAB. 3. Apoyar los procesos precontractual, contractual y pos-contractual de las compras y mantenimientos de la coordinación de laboratorios. 4. Apoyar la adecuación, reglamentación, organización, consolidación y regulación de los laboratorios, talleres, bodegas y aulas especializadas de la Facultad de Artes ASAB.  5. Atender a los estudiantes y docentes de la universidad cuando solicitan Paz y Salvos de los laboratorios. 6. Asistir a las reuniones que convoque el supervisor.  7. Revisar correo de la Coordinación y proyectar respuestas. 8. Consolidar, proyectar y presentar los reportes e informes que sean solicitados por parte de la coordinación de laboratorios, la Decanatura o la Administración central de la Universidad Distrital.  9. Realizar las demás actividades que sean asignadas por el supervisor. </t>
  </si>
  <si>
    <t>COMITÉ DE LABORATORIOS FACULTAD DE ARTES ASAB</t>
  </si>
  <si>
    <t>ARAQUE OSORIO CARLOS</t>
  </si>
  <si>
    <t>1417 - 2023</t>
  </si>
  <si>
    <t>HECTOR MAURICIO RAMIREZ VANEGAS</t>
  </si>
  <si>
    <t>https://community.secop.gov.co/Public/Tendering/ContractNoticePhases/View?PPI=CO1.PPI.23051238&amp;isFromPublicArea=True&amp;isModal=False</t>
  </si>
  <si>
    <t xml:space="preserve">PRESTAR SERVICIOS TÉCNICOS DE MANERA AUTÓNOMA E INDEPENDIENTE EN EL SUBCOMITÉ LABORATORIOS, TALLERES, CENTROS Y AULAS ESPECIALIZADAS DE LA FACULTAD DE ARTES ASAB, DESARROLLANDO ACTIVIDADES DE APOYO A LA GESTIÓN ACADÉMICA DE LA UNIVERSIDAD DISTRITAL FRANCISCO JOSÉ DE CALDAS. </t>
  </si>
  <si>
    <t>Actividades Específicas  1. Apoyar en el proceso precontractual, contractual y pago mensual de las CPS cuya supervisión pertenece a la Coordinación de Laboratorios. 2. Atender a los docentes personal, telefónica y virtualmente, cuando lo soliciten en lo concerniente a la Coordinación de Laboratorios. 3. Tramitar correspondencia interna y externa de la Coordinación de Laboratorios de la Facultad de Artes ASAB. 4. Acopiar los listados de estudiantes y docentes vinculados semestralmente. 5. Mantener actualizado el archivo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Apoyo operativo para la entrega, revisión y recepción de inventarios de laboratorios, bodegas, talleres y aulas especializadas con el área de seguridad, inicio y terminación de contratos. 11. Acopiar la información de las actividades de los Cps de la coordinación de laboratorios mensualmente. 12. Colaborar en la parte operativa para la elaboración de los informes requeridos por la Universidad y suplir los demás requerimientos por parte de la coordinación de laboratorios. 13. Presentar los reportes e informes que sean solicitados por parte de la coordinación de laboratorios, la Decanatura o la Administración central de la Universidad Distrital.</t>
  </si>
  <si>
    <t>ESTUDIANTE DE DERECHO NOVENO SEMESTRE</t>
  </si>
  <si>
    <t xml:space="preserve"> $       11.062.428,00</t>
  </si>
  <si>
    <t>910-2023</t>
  </si>
  <si>
    <t>WILLIAM  ORLANDO COY TORRES</t>
  </si>
  <si>
    <t>https://community.secop.gov.co/Public/Tendering/ContractNoticePhases/View?PPI=CO1.PPI.22844203&amp;isFromPublicArea=True&amp;isModal=False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</si>
  <si>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</si>
  <si>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1073-2023</t>
  </si>
  <si>
    <t>CESAR RICARDO GARCIA MEJIA</t>
  </si>
  <si>
    <t xml:space="preserve">Elaborar un Plan Individual de Trabajo que permita cumplir con el Objeto del Contrato, de conformidad con los lineamientos dados por la Oficina Asesora de Planeación y Control. 1. Prestar los servicios facilitando la materia audiovisual a los usuarios de este centro. 2. Revisar y poner a disposición los recursos ofrecidos Y prestar asistencia técnica.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producción de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 </t>
  </si>
  <si>
    <t>1294-2023</t>
  </si>
  <si>
    <t>ELKIN ORLANDO ALBARRACÍN HEREDIA</t>
  </si>
  <si>
    <t>https://community.secop.gov.co/Public/Tendering/ContractNoticePhases/View?PPI=CO1.PPI.22977451&amp;isFromPublicArea=True&amp;isModal=False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</si>
  <si>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</si>
  <si>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t>
  </si>
  <si>
    <t>GESTOR AMBIENTAL Y SERVICIOS PUBLICOS</t>
  </si>
  <si>
    <t>843_2023</t>
  </si>
  <si>
    <t>VANESSA ALEJANDRA MEDELLIN RODRIGUEZ</t>
  </si>
  <si>
    <t>https://community.secop.gov.co/Public/Tendering/ContractNoticePhases/View?PPI=CO1.PPI.22944087&amp;isFromPublicArea=True&amp;isModal=False</t>
  </si>
  <si>
    <t>PRESTAR SERVICIOS DE APOYO TÉCNICO DE MANERA AUTÓNOMA E INDEPENDIENTE PARA LA GESTIÓN DE LOS PROCESOS ACADÉMICOS Y ADMINISTRATIVOS PROPIOS DE LOS LABORATORIOS Y TALLERES DE MECÁNICA, PARTICULARMENTE EN LOS LABORATORIOS DE RESISTENCIA DE MATERIALES, CIENCIAS TÉRMICAS Y MOTORES DE COMBUSTIÓN INTERNA,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</si>
  <si>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Resistencia de Materiales, Ciencias Térmicas y Motores de Combustión.  3. Acompañar y atender el desarrollo de las prácticas dirigidas y libres para estudiantes y docentes, en los Laboratorios de Resistencia de Materiales, Ciencias Térmicas y Motores de Combustión.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los Laboratorios de Resistencia de Materiales, Ciencias Térmicas y Motores de Combustión, cuando sea necesario y procedente.  8. Brindar soporte a las actividades administrativas y operativas de los Laboratorios de Resistencia de Materiales, Ciencias Térmicas y Motores de Combustión. (Se encuentran incluidas actividades como el apoyo para la proyección de los requerimientos de inversión en cuanto a la necesidad de compra de equipos y contratación de mantenimientos externos necesarios para los Laboratorios).  9. Realizar otras actividades relacionadas con el objeto del contrato que le sean asignadas por la supervisión y/o la Decanatura de la Facultad.  10. Presentar de informes mensuales de actividades y otros requeridos por la supervisión y/o la Decanatura de la Facultad.</t>
  </si>
  <si>
    <t>1362 - 2023</t>
  </si>
  <si>
    <t>LUIS ANTONIO BOBADILLA HERNANDEZ</t>
  </si>
  <si>
    <t>https://community.secop.gov.co/Public/Tendering/ContractNoticePhases/View?PPI=CO1.PPI.23051554&amp;isFromPublicArea=True&amp;isModal=False</t>
  </si>
  <si>
    <t xml:space="preserve">PRESTAR SERVICIOS TÉCNICOS DE MANERA AUTÓNOMA E INDEPENDIENTE EN EL SUBCOMITÉ LABORATORIOS, TALLERES, CENTROS Y AULAS ESPECIALIZADAS DE LA FACULTAD DE ARTES ASAB EN EL TALLER DE METALES DE LA FACULTAD DE ARTES ASAB, DESARROLLANDO ACTIVIDADES DE APOYO A LA GESTIÓN PARA EL ADECUADO FUNCIONAMIENTO DEL PROCESO DE GESTIÓN DE LABORATORIOS DE LA UNIVERSIDAD DISTRITAL FRANCISCO JOSÉ DE CALDAS.   </t>
  </si>
  <si>
    <t>Actividades Específicas 1.Recibir, salvaguardar, mantener y entregar actualizado el inventario del taller de metales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t>
  </si>
  <si>
    <t>INGENIERO MECANICO</t>
  </si>
  <si>
    <t xml:space="preserve"> $          7.871.343,00</t>
  </si>
  <si>
    <t>888 - 2023</t>
  </si>
  <si>
    <t>HARBEY ALEXANDER GARZON BAUTISTA</t>
  </si>
  <si>
    <t>https://community.secop.gov.co/Public/Tendering/ContractNoticePhases/View?PPI=CO1.PPI.22853633&amp;isFromPublicArea=True&amp;isModal=False</t>
  </si>
  <si>
    <t>EN VIRTUD DEL PRESENTE CONTRATO EL CONTRATISTA SE COMPROMETE A PRESTAR SERVICIOS DE APOYO PROFESIONAL DE MANERA AUTÓNOMA E INDEPENDIENTE PARA DESARROLLAR LA GESTIÓN TECNOLÓGICA GARANTIZANDO EL FUNCIONAMIENTO EFICIENTE Y CONSTANTE DE LA INFRAESTRUCTURA, TANTO FÍSICA COMO VIRTUAL, Y LOS SERVICIOS Y PROYECTOS ASOCIADOS EN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</si>
  <si>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Realizar asesoría y acompañamiento en las actividades del equipo técnico de RITA. 2. Gestionar el plan de implementación de protocolos de red de nueva generación y administrar los equipos activos e infraestructura tecnológica de RITA.  3. Desarrollar la evaluación técnica y económica para las compras y diseñar y ejecutar el plan de adquisición y mantenimiento de la infraestructura de RITA  4. Desarrollar e implementar estrategias de reconocimiento de los servicios asociados a redes académicas por parte de la comunidad académica e investigativa de la universidad Distrital 5. Esquematizar, gestionar y apoyar la implementación de políticas y protocolos de seguridad y gestión de riesgos a nivel técnico.  6. Realizar capacitaciones relacionadas a servicios, proyectos y tecnologías disruptivas de RITA para la comunidad universitaria.  7. Realizar la gestión de actividades propias de administración de insumos, inventario y asignación de equipos, cuentas y/o usuarios a contratistas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</si>
  <si>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1315-2023</t>
  </si>
  <si>
    <t>JAVIER  ANDRES MATULEVICH PELAEZ</t>
  </si>
  <si>
    <t>https://community.secop.gov.co/Public/Tendering/ContractNoticePhases/View?PPI=CO1.PPI.23034122&amp;isFromPublicArea=True&amp;isModal=False</t>
  </si>
  <si>
    <t>PRESTAR LOS SERVICIOS DE PROFESIONAL ESPECIALIZADO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</si>
  <si>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Elaborar un Plan Individual de Trabajo que permita cumplir con el Objeto del Contrato, de conformidad con los lineamientos dados por la Oficina Asesora de Planeación y Control. 1. Operar, calibrar y mantenimiento preventivo de los siguientes equipos: Sistema de cromatografía liquida UPLC-MS, cromatógrafo de gases acoplado a detector selectivo de masas (GC-MS),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2. Prestar apoyo profesional a profesores y estudiantes y grupos de investigación en relación con las técnicas analíticas que se desarrollan en el laboratorio en el marco de los planes, programas y proyectos. 3. Atender las demás funciones conexas y complementarias a la naturaleza del objeto del contrato y la propuesta de servicios presentada por el contratista, que imparta el supervisor o el contratante. 4. Actualizar la hoja de vida de cada uno de los equipos robustos del laboratorio de química. 5. Prestar apoyo profesional al CILUD en cuanto a la evaluación de propuestas técnicas para la adquisición de equipos, suministros y mantenimientos para el laboratorio de Química de la Facultad de Ciencias y Educación. 6. Prestar apoyo a las respectivas actividades administrativas relacionadas con la Coordinación de 7. Laboratorio de Química, tales como elaboración de paz y salvos, solicitudes de préstamo, ordenes de salida, etc. 8. Atender las solicitudes en cuanto al préstamo de equipos de circulación para llevar a cabo labores de investigación y docencia. 9. Brindar capacitación a Estudiantes y Docentes pertenecientes a grupos de investigación en torno al funcionamiento de algunos equipos especializados que se encuentran en el laboratorio. 10. Y demás funciones conexas y complementarias a la naturaleza del objeto del contrato y la propuesta de servicios presentada por el contratista, que imparta el supervisor.</t>
  </si>
  <si>
    <t>OCAMPO CIFUENTES MARISOL</t>
  </si>
  <si>
    <t xml:space="preserve">LIC. EN QUIMICA - MG. CIENCIAS </t>
  </si>
  <si>
    <t>COORDINACIÓN DE LABORATORIOS DE QUÍMICA FACULTAD DE CIENCIAS Y EDUCACIÓN</t>
  </si>
  <si>
    <t>1371 - 2023</t>
  </si>
  <si>
    <t xml:space="preserve">DIEGO STTIB RAMIREZ </t>
  </si>
  <si>
    <t>https://community.secop.gov.co/Public/Tendering/ContractNoticePhases/View?PPI=CO1.PPI.23051190&amp;isFromPublicArea=True&amp;isModal=False</t>
  </si>
  <si>
    <t>PRESTAR SERVICIOS ASISTENCIALES DE MANERA AUTÓNOMA E INDEPENDIENTE EN LA SEDE SÓTANOS DE LA AV. JIMÉNEZ,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</si>
  <si>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Actividades Específicas 1. Recibir, salvaguardar, mantener y entregar actualizado el inventario de la sede Sótanos de la Av. Jiménez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practicas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t>
  </si>
  <si>
    <t>1339-2023</t>
  </si>
  <si>
    <t>JOAN CAMILO PEÑA VILLAMIL</t>
  </si>
  <si>
    <t>https://community.secop.gov.co/Public/Tendering/ContractNoticePhases/View?PPI=CO1.PPI.23043281&amp;isFromPublicArea=True&amp;isModal=False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</si>
  <si>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</si>
  <si>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899 - 2023</t>
  </si>
  <si>
    <t>ANA MARIA GARCIA ACOSTA</t>
  </si>
  <si>
    <t>https://community.secop.gov.co/Public/Tendering/ContractNoticePhases/View?PPI=CO1.PPI.22869098&amp;isFromPublicArea=True&amp;isModal=False</t>
  </si>
  <si>
    <t>EN VIRTUD DEL PRESENTE CONTRATO EL CONTRATISTA SE COMPROMETE A PRESTAR SERVICIOS DE APOYO PROFESIONAL DE MANERA AUTÓNOMA E INDEPENDIENTE PARA EL SOPORTE, DESARROLLO, MANTENIMIENTO Y DOCUMENTACIÓN DE APLICACIONES DE SOFTWARE Y/O PLATAFORMAS TECNOLÓGICAS QUE FORTALEZCAN LOS PROYECTOS Y/O PROCESOS DE INVESTIGACIÓN PARA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</si>
  <si>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Apoyar el desarrollo, mantenimiento, implementación y soporte en aplicaciones y módulos de software que fortalezcan el uso de la infraestructura y plataformas de RITA. 2. Apoyar proyectos de investigación en temas relacionados con software y desarrollo de la comunidad académica e investigativa de la universidad. 3. Realizar capacitaciones relacionadas con software para la comunidad académica e investigativa de la Universidad. 4. Apoyar la actualización, modificación, mantenimiento y soporte de los componentes de software de la intranet y extranet de RITA. 5. Dar soporte a las aplicaciones de software de RITA ofrecidas a la comunidad académica e investigativa de la Universidad. 6. Apoyar la administración y actualización del sitio web de RITA y los módulos asociados. 7. Ofrecer asesoría técnica asociada a temas de software para la comunidad académica e investigativa de la Universidad. 8.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</si>
  <si>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904 - 2023</t>
  </si>
  <si>
    <t>JHONNATAN LEONARDO DAZA IBARRA</t>
  </si>
  <si>
    <t>https://community.secop.gov.co/Public/Tendering/ContractNoticePhases/View?PPI=CO1.PPI.22871089&amp;isFromPublicArea=True&amp;isModal=False</t>
  </si>
  <si>
    <t>EN VIRTUD DEL PRESENTE CONTRATO EL CONTRATISTA SE COMPROMETE A PRESTAR SERVICIOS DE APOYO PROFESIONAL DE MANERA AUTÓNOMA E INDEPENDIENTE, PARA LA ADMINISTRACIÓN DE LA INFRAESTRUCTURA TI, COMPUESTA POR SERVICIOS, PLATAFORMAS TECNOLÓGICAS Y HERRAMIENTAS ESPECIALIZADAS, APLICANDO MODELOS DE VIRTUALIZACIÓN, SOFTWARE Y LINEAMIENTOS DE SEGURIDAD DE LA INFORMACIÓN EN LA RED DE INVESTIGACIONES DE TECNOLOGÍA AVANZADA, EN EL MARCO DE LOS PLANES, PROGRAMAS Y PROYECTOS DEL PLAN DE DESARROLLO VIGENTE DE LA UNIVERSIDAD DISTRITAL.</t>
  </si>
  <si>
    <t>1. Dar soporte, actualizar, realizar mantenimiento y garantizar la seguridad de los servicios, servidores, plataformas tecnológicas y redes de nueva generación de RITA. 2. Realizar la gestión de plataformas académicas, científicas y de investigación institucional e interinstitucional, haciendo uso de los recursos disponibles en los servidores a cargo de RITA. 3. Ofrecer asesoría técnica a los proyectos de grupos y semilleros de investigación, en temas relacionados con su área de trabajo. 4. Administrar y realizar seguimiento técnico a las plataformas de RStudio, SageMath, Moodle, Júpiter y demás instaladas sobre la infraestructura de RITA. 5. Realizar capacitaciones relacionadas con su área de trabajo, para la comunidad académica e investigativa de la Universidad. 6. Apoyar la implementación de políticas y protocolos de seguridad y gestión de riesgos a nivel técnico. 7. Realizar periódicamente copias de seguridad de las plataformas e información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</si>
  <si>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833_2023</t>
  </si>
  <si>
    <t>DARWIN MELO PÉREZ</t>
  </si>
  <si>
    <t>https://community.secop.gov.co/Public/Tendering/ContractNoticePhases/View?PPI=CO1.PPI.22832042&amp;isFromPublicArea=True&amp;isModal=False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</si>
  <si>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2, AL LABORATORIO DE REDES Y COMUNICACIONES Y A LA GESTIÓN DE LOS INVENTARIOS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</si>
  <si>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Redes y Comunicaciones y la sala de informática 2.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del inventario de los laboratorios de informática y el área de audiovisuales de forma periódica y reportar al Coordinador cualquier inconsistencia.  7. Asistir a reuniones que le sean convocadas por el Supervisor del contrato o por el Decano de la Facultad Tecnológica.  8. Realizar otras actividades relacionadas con el objeto del contrato que le sean asignadas por la supervisión y/o la Decanatura de la Facultad.</t>
  </si>
  <si>
    <t>LINA GERALDINE GOMEZ PEDRAZA</t>
  </si>
  <si>
    <t>893 - 2022</t>
  </si>
  <si>
    <t>DANILO ALBERTO VERA PARRA</t>
  </si>
  <si>
    <t>https://community.secop.gov.co/Public/Tendering/ContractNoticePhases/View?PPI=CO1.PPI.22855250&amp;isFromPublicArea=True&amp;isModal=False</t>
  </si>
  <si>
    <t>EN VIRTUD DEL PRESENTE CONTRATO EL CONTRATISTA SE COMPROMETE A PRESTAR SERVICIOS DE APOYO PROFESIONAL DE MANERA AUTÓNOMA E INDEPENDIENTE PARA LA GESTIÓN DE PROYECTOS, ALIANZAS ESTRATÉGICAS, EVENTOS, SERVICIOS Y ACTIVIDADES DE INVESTIGACIÓN ORIENTADOS A FACILITAR PROCESOS DE APROPIACIÓN SOCIAL Y EXTENSIÓN DE HERRAMIENTAS TECNOLÓGICAS DE LA RED DE INVESTIGACIONES DE TECNOLOGÍA AVANZADA PARA LA COMUNIDAD ACADÉMICA,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</si>
  <si>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Gestionar convenios, consorcios y alianzas estratégicas con universidades y centros de investigación para la implementación y apropiación social de proyectos de investigación y/o responsabilidad social. 2. Gestionar reuniones con investigadores para el fomento de propuestas y desarrollo de proyectos de investigación. 3. Realizar la gestión, seguimiento, divulgación y apoyo a las postulaciones de proyectos de investigación a convocatorias internas y externas con fuentes de financiamiento nacional o internacional para los grupos de investigación de la Universidad. 4. Apoyar y gestionar las publicaciones en revistas y eventos científicos de alto impacto, para el fortalecimiento de las estructuras de investigación de la Universidad Distrital. 5. Realizar la gestión y divulgación de eventos y/o espacios de participación de carácter científico relacionados con la tecnología y sociedad. 6. Realizar la gestión, actualización y seguimiento a los procesos de divulgación por listas de correos y transferencia de resultados de investigación, relacionados con el módulo Call for papers y otras secciones del sitio web de RITA. 7. Gestionar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</si>
  <si>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SOCIÓLOGO</t>
  </si>
  <si>
    <t>798_2023</t>
  </si>
  <si>
    <t>LISETT DAYAAN CASTAÑEDA NIÑO</t>
  </si>
  <si>
    <t>https://community.secop.gov.co/Public/Tendering/ContractNoticePhases/View?PPI=CO1.PPI.22933661&amp;isFromPublicArea=True&amp;isModal=False</t>
  </si>
  <si>
    <t>PRESTAR SERVICIOS DE APOYO ASISTENCIAL DE MANERA AUTÓNOMA E INDEPENDIENTE PARA LA GESTIÓN DE LOS PROCESOS ACADÉMICOS Y ADMINISTRATIVOS PROPIOS DE LOS LABORATORIOS DE ELECTRICIDAD, ESPECÍFICAMENTE EN LO CORRESPONDIENTE AL LABORATORIO APLICADO DE CIRCUITOS ELECTRÓNICA Y CONTROL Y EL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</si>
  <si>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al igual que el Laboratorio Especializado de Sistemas Eléctricos (Incluye, expedición de Paz y Salvo, atención a correos electrónicos, atención telefónica, requerimientos comunidad académica en general)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Apoyo a las actividades administrativas y operativas de los Laboratorio Aplicado de Circuitos Electrónica y Control, al igual que el Laboratorio Especializado de Sistemas Eléctricos 7.	Colaborar en el cumplimiento de los compromisos adquiridos en el marco de las actividades de funcionamiento del Laboratorio Aplicado de Circuitos Electrónica y Control, al igual que el Laboratorio Especializado de Sistemas Eléctricos 8.	Realizar otras actividades relacionadas con el objeto del contrato que le sean asignadas por la supervisión y/o la Decanatura de la Facultad. 9.	Presentación de informes mensuales de actividades y otros requeridos por la supervisión y/o la Decanatura de la Facultad.</t>
  </si>
  <si>
    <t>TANIA ALEJANDRA CÁRDENAS CAMELO</t>
  </si>
  <si>
    <t>1139 - 2023</t>
  </si>
  <si>
    <t>JEIMY ANDREA AREVALO GUERRERO</t>
  </si>
  <si>
    <t>https://community.secop.gov.co/Public/Tendering/ContractNoticePhases/View?PPI=CO1.PPI.23047187&amp;isFromPublicArea=True&amp;isModal=False</t>
  </si>
  <si>
    <t>PRESTAR SERVICIOS ASISTENCIALES EN EL PROYECTO CURRICULAR DE ARTES PLÁSTICAS Y VISUALES DE LA FACULTAD DE ARTES ASAB, DESARROLLANDO ACTIVIDADES DE MODELO POSE DE APOYO A LA GESTIÓN PARA LAS ASIGNATURAS REQUERIDAS A CARGO DE ESTA DEPENDENCIA PARA EL ADECUADO FUNCIONAMIENTO DEL PROCESO DE GESTIÓN DE DOCENCIA DE LA UNIVERSIDAD DISTRITAL FRANCISCO JOSÉ DE CALDAS.</t>
  </si>
  <si>
    <t>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t>
  </si>
  <si>
    <t>1165 - 2023</t>
  </si>
  <si>
    <t>YOLANDA   OCAMPO  NIETO</t>
  </si>
  <si>
    <t>https://community.secop.gov.co/Public/Tendering/ContractNoticePhases/View?PPI=CO1.PPI.22912268&amp;isFromPublicArea=True&amp;isModal=False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</si>
  <si>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</si>
  <si>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TECNICO DE ENFERMERÍA-ADMTVO EN SALUD</t>
  </si>
  <si>
    <t>SARA CATALINA GUTIERREZ BAUTISTA</t>
  </si>
  <si>
    <t>https://community.secop.gov.co/Public/Tendering/ContractNoticePhases/View?PPI=CO1.PPI.23043264&amp;isFromPublicArea=True&amp;isModal=False</t>
  </si>
  <si>
    <t>PRESTAR SERVICIOS PROFESIONALES DE FISIOTERAPIA EN EL CENTRO DE BIENESTAR INSTITUCIONAL, EN LA SEDE ASIGNADA POR EL SUPERVISOR DEL CONTRATO.</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</si>
  <si>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</si>
  <si>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FISIOTERAPEUTA</t>
  </si>
  <si>
    <t xml:space="preserve"> $          8.644.296,00</t>
  </si>
  <si>
    <t> </t>
  </si>
  <si>
    <t>838_2023</t>
  </si>
  <si>
    <t>DEBYD MENDEZ CONTRERAS</t>
  </si>
  <si>
    <t>https://community.secop.gov.co/Public/Tendering/ContractNoticePhases/View?PPI=CO1.PPI.22944031&amp;isFromPublicArea=True&amp;isModal=False</t>
  </si>
  <si>
    <t>PRESTAR SERVICIOS DE APOYO TÉCNICO DE MANERA AUTÓNOMA E INDEPENDIENTE PARA LA GESTIÓN DE LOS PROCESOS ACADÉMICOS Y ADMINISTRATIVOS PROPIOS DE LOS LABORATORIOS Y TALLERES DE MECÁNICA, PARTICULARMENTE EN EL LABORATORIO DE MECÁNICA DE FLUIDOS,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</si>
  <si>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Mecánica de Fluidos.  3. Realizar el registro de uso de los laboratorios y los equipos utilizados.   4. Brindar soporte a las actividades administrativas y operativas del Laboratorio de Mecánica de Fluidos. (Se encuentran incluidas actividades como el apoyo para la proyección de los requerimientos de inversión en cuanto a la necesidad de compra de equipos y contratación de mantenimientos externos necesarios para los Laboratorios).  5. Prestar apoyo y acompañamiento a las actividades relacionadas al Subcomité de Laboratorios.   6. Realizar otras actividades relacionadas con el objeto del contrato que le sean asignadas por la supervisión y/o la Decanatura de la Facultad.  7. Presentar informes mensuales de actividades y otros requeridos por la supervisión y/o la Decanatura de la Facultad.</t>
  </si>
  <si>
    <t>CARLOS ANDRÉS ROMERO ARIZA</t>
  </si>
  <si>
    <t>870*</t>
  </si>
  <si>
    <t>DIEGO FERNANDO BERDUGO MONTENEGRO</t>
  </si>
  <si>
    <t>https://community.secop.gov.co/Public/Tendering/ContractNoticePhases/View?PPI=CO1.PPI.22955579&amp;isFromPublicArea=True&amp;isModal=False</t>
  </si>
  <si>
    <t>PRESTAR SERVICIOS DE APOYO TÉCNICO DE MANERA AUTÓNOMA E INDEPENDIENTE EN LA DIVISIÓN DE RECURSOS FÍSICOS, REALIZANDO ACTIVIDADES DE: MANTENIMIENTO PREVENTIVO Y CORRECTIVO DE LOS SISTEMAS DE TELEFONÍA ANÁLOGA, PLANTAS Y APARATOS TELEFÓNICOS Y CABLEADO ESTRUCTURADO;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</si>
  <si>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1. Hacer mantenimientos preventivos y correctivos de los sistemas de telefonía análoga, plantas telefónicas, aparatos telefónicos, y cableado estructurado. 2. Realizar apoyo técnico en contratos de funcionamiento para mantenimientos de los diferentes equipos y elementos de la sede a cargo. 3.  Realizar apoyo técnico en el seguimiento de contratos en su etapa contractual de ejecución de la sede a cargo. 4.Presentar informes de gestión contractual, mantenimientos y de austeridad del gasto de la Sede. 5. Realizar seguimiento y control a los recursos administrativos, logísticos y operativos de la sede a cargo. 6. Las demás que el cargo requieran y sean asignadas por la División.</t>
  </si>
  <si>
    <t>TÉCNICO ELECTRÓNICA Y TELECOMUNICACIONES</t>
  </si>
  <si>
    <t xml:space="preserve"> $          9.466.886,00</t>
  </si>
  <si>
    <t>813_2023</t>
  </si>
  <si>
    <t xml:space="preserve">JOHN JAIRO SANCHEZ </t>
  </si>
  <si>
    <t>https://community.secop.gov.co/Public/Tendering/ContractNoticePhases/View?PPI=CO1.PPI.22932671&amp;isFromPublicArea=True&amp;isModal=False</t>
  </si>
  <si>
    <t>PRESTAR SERVICIOS DE APOYO TÉCNICO DE MANERA AUTÓNOMA E INDEPENDIENTE PARA LA GESTIÓN DE LOS PROCESOS ACADÉMICOS Y ADMINISTRATIVOS PROPIOS DEL ÁREA DE AUDIOVISUALES, ESPECÍFICAMENTE EN LO CORRESPONDIENTE A LAS AULAS DE AUDIOVISUALES Y MULTIMEDIA DEL BLOQUE 9 Y AL APOYO EN LOS DIFERENTES EVENTOS DE LA FACULTAD TECNOLÓGICA, EN EL MARCO DE LOS PROCESOS DE APOYO A LO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</si>
  <si>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Lectus.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Realizar material Audiovisual y multimedia para apoyar las actividades virtuales. 8.	Asistir a reuniones que le sean convocadas por el supervisor del contrato o por el Decano de la Facultad Tecnológica. 9.	Realizar otras actividades relacionadas con el objeto del contrato que le sean asignadas por la supervisión y/o la Decanatura de la Facultad. </t>
  </si>
  <si>
    <t>1335-2023</t>
  </si>
  <si>
    <t>JUAN CAMILO OLARTE ROMERO</t>
  </si>
  <si>
    <t>https://community.secop.gov.co/Public/Tendering/ContractNoticePhases/View?PPI=CO1.PPI.23033831&amp;isFromPublicArea=True&amp;isModal=False</t>
  </si>
  <si>
    <t>ANDRES FELIPE HIGUERA VILLALBA</t>
  </si>
  <si>
    <t>1229-2023</t>
  </si>
  <si>
    <t>CLAUDIA PATRICIA RODRIGUEZ PINTO</t>
  </si>
  <si>
    <t>https://community.secop.gov.co/Public/Tendering/ContractNoticePhases/View?PPI=CO1.PPI.22957019&amp;isFromPublicArea=True&amp;isModal=False</t>
  </si>
  <si>
    <t>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</si>
  <si>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</si>
  <si>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MAGÍSTER EN EDUCACIÓN</t>
  </si>
  <si>
    <t>EDUCACIÓN DE PERSONAS SORDAS</t>
  </si>
  <si>
    <t>837_2023</t>
  </si>
  <si>
    <t>ALFONSO  GIRALDO TORO</t>
  </si>
  <si>
    <t>https://community.secop.gov.co/Public/Tendering/ContractNoticePhases/View?PPI=CO1.PPI.22936738&amp;isFromPublicArea=True&amp;isModal=False</t>
  </si>
  <si>
    <t>PRESTAR SERVICIOS DE APOYO ASISTENCIAL, DE MANERA AUTÓNOMA E INDEPENDIENTE, PARA LA GESTIÓN DE LOS PROCESOS ACADÉMICOS Y ADMINISTRATIVOS PROPIOS DE LOS LABORATORIOS Y TALLERES DE MECÁNICA, PARTICULARMENTE EN LOS TALLERES DE SOLDADURA, MÁQUINAS HERRAMIENTAS Y AJUSTE,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</si>
  <si>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Soldadura y de Máquinas y Herramientas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Ejecutar actividades administrativas y operativas de los Laboratorios de Soldadura y Laboratorio de Máquinas y Herramientas.  7. Apoyar el cumplimiento de los compromisos adquiridos en el marco de las actividades de funcionamiento de los Laboratorios de Soldadura y Laboratorio de Máquinas y Herramientas.  8. Realizar otras actividades relacionadas con el objeto del contrato que le sean asignadas por la supervisión y/o la Decanatura de la Facultad.  9. Realizar actividades de acompañamiento a los mantenimientos preventivo y Correctivo a los equipos de los Laboratorios de Soldadura y Laboratorio de Máquinas y Herramientas.</t>
  </si>
  <si>
    <t>CAMILO ANDRÉS GARCÍA OJEDA</t>
  </si>
  <si>
    <t>1234-2023</t>
  </si>
  <si>
    <t>PATRICIA  ARÉVALO BOHÓRQUEZ</t>
  </si>
  <si>
    <t>https://community.secop.gov.co/Public/Tendering/ContractNoticePhases/View?PPI=CO1.PPI.22957342&amp;isFromPublicArea=True&amp;isModal=False</t>
  </si>
  <si>
    <t>CONTINUACIÓN DE LA JUSTIFICACIÓN:El perfil solicitado mediante el presente estudio previo, tiene como propósito atender y dar trámite oportuno al total de las necesidades de la dependencia y/o proyecto curricular, en virtud de las actividades misionales, académicas, administrativas y solicitudes de los estudiantes y docentes activos; con el fin de dar continuidad al funcionamiento eficiente y eficaz, atendiendo la demanda y atención continua que requiere el Proyecto Curricular y/o dependencia. 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 9. Elaborar informes de gestión, 10. Apoyar el proceso de evaluación docente, 11.Atención a la comunidad Universitaria y externos, por medio de correo electrónico, telefónicamente y personalmente, 12. Manejo de las redes de comunicación, como Facebook y página web,13. Tramite y seguimiento especial para el grupo de estudiantes del programa Jóvenes a la U, 14. Apoyar los trámites administrativos de renovación de registro calificado para LLEEI. 15. Apoyar los trámites administrativos de Reacreditación de LLEEI,16.Y demás funciones conexas y complementarias a la naturaleza del objeto del contrato y la propuesta de servicios presentada por el contratista, que imparta el supervisor al contratista (DFCE-05-2023),</t>
  </si>
  <si>
    <t>1189 - 2023</t>
  </si>
  <si>
    <t>PAOLA LILIANA BELTRAN SANCHEZ</t>
  </si>
  <si>
    <t>https://community.secop.gov.co/Public/Tendering/ContractNoticePhases/View?PPI=CO1.PPI.22913193&amp;isFromPublicArea=True&amp;isModal=False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</si>
  <si>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9.Debida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</si>
  <si>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879 - 2023</t>
  </si>
  <si>
    <t>CARLOS ANDRES MARTINEZ ALAYON</t>
  </si>
  <si>
    <t>https://community.secop.gov.co/Public/Tendering/ContractNoticePhases/View?PPI=CO1.PPI.22851350&amp;isFromPublicArea=True&amp;isModal=False</t>
  </si>
  <si>
    <t>EN VIRTUD DEL PRESENTE CONTRATO EL CONTRATISTA SE COMPROMETE A PRESTAR SERVICIOS DE APOYO PROFESIONAL ESPECIALIZADO DE MANERA AUTÓNOMA E INDEPENDIENTE PARA REALIZAR LA PLANEACIÓN Y GESTIÓN ESTRATÉGICA DE RECURSOS TI Y RECURSOS HUMANOS CON EL FIN DE GARANTIZAR EL FUNCIONAMIENTO ADECUADO DE LOS SISTEMAS TECNOLÓGICOS, LA INFRAESTRUCTURA, LAS TELECOMUNICACIONES Y LA GESTIÓN DE PROYECTOS AL SERVICIO DE LA INVESTIGACIÓN, EL DESARROLLO Y LA INNOVACIÓN EN LA RED DE INVESTIGACIONES DE TECNOLOGÍA AVANZADA, EN EL MARCO DE LOS PLANES, PROGRAMAS Y PROYECTOS DEL PLAN DE DESARROLLO VIGENTE DE LA UNIVERSIDAD DISTRITAL.</t>
  </si>
  <si>
    <t>1. Diseñar y realizar la planeación estratégica de RITA basada en las políticas, metas, planes, proyectos y servicios institucionales. 2. Proponer y dar seguimiento a los servicios y proyectos de RITA que fortalezcan los procesos de Investigación de la Universidad. 3. Realizar presentaciones de RITA, generales y específicas, para la comunidad académica e investigativa, y contribuir a la divulgación de los planes, programas y proyectos  dentro y fuera de la Universidad. 4. Participar en reuniones, sesiones de coordinación, de los comités de RITA y los diferentes equipos técnicos de la Universidad cuando se requiera. 5. Realizar la revisión del avance de las metas generales de la Red de Investigaciones de Tecnología Avanzada, verificando los alcances y avances de proyectos de investigación apoyados y desarrollados en RITA. 6.Contribuir en la organización y participar en eventos academicos y de investigación, desarrollo e innovación para consolidar la mision de la Red RITA ante la comunidad investigativa. 7.Realizar comunicación continua con aliados estratégicos y stakeholders de RITA y promover la interconexión a redes académicas de la comunidad académica e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</si>
  <si>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1317-2023</t>
  </si>
  <si>
    <t>LAURA MARCELA RODRIGUEZ RENUMA</t>
  </si>
  <si>
    <t>https://community.secop.gov.co/Public/Tendering/ContractNoticePhases/View?PPI=CO1.PPI.23034552&amp;isFromPublicArea=True&amp;isModal=False</t>
  </si>
  <si>
    <t>PRESTAR LOS SERVICIOS TÉCNICOS DE MANERA AUTÓNOMA E INDEPENDIENTE EN LOS LABORATORIOS DE QUÍMICA, EN LA GESTIÓN, ACADÉMICA Y DE INVESTIGACIÓN EN EL MANEJO Y PREPARACIÓN DE SOLUCIONES.</t>
  </si>
  <si>
    <t xml:space="preserve">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Operar y calibrar los equipos robustos: Espectrofluorómetro VarioSkan Flash,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 14. Y demás funciones conexas y complementarias a la naturaleza del objeto del contrato y la propuesta de servicios presentada por el contratista, que imparta el supervisor.  </t>
  </si>
  <si>
    <t>LICENCIADA EN QUÍMICA</t>
  </si>
  <si>
    <t>KAREN NATALIA PÁEZ MÉNDEZ</t>
  </si>
  <si>
    <t>1156-2023</t>
  </si>
  <si>
    <t>VALENTINA TORO PORTILLA</t>
  </si>
  <si>
    <t>https://community.secop.gov.co/Public/Tendering/ContractNoticePhases/View?PPI=CO1.PPI.22952133&amp;isFromPublicArea=True&amp;isModal=False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</si>
  <si>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</si>
  <si>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ACTIVIDADES ESPECÍFICAS: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(DFCE- 05-2023).</t>
  </si>
  <si>
    <t>CASTIBLANCO ROLDAN ANDRES FERNANDO</t>
  </si>
  <si>
    <t>MAESTRIA EN INVESTIGACION SOCIAL INTERDISCIPLINARIA</t>
  </si>
  <si>
    <t xml:space="preserve"> $          4.786.628,00</t>
  </si>
  <si>
    <t>JENNY MARCELA NIETO BETANCOURT</t>
  </si>
  <si>
    <t>831_2023</t>
  </si>
  <si>
    <t>FABIÁN ALEXIS CHAPARRO MURCIA</t>
  </si>
  <si>
    <t>https://community.secop.gov.co/Public/Tendering/ContractNoticePhases/View?PPI=CO1.PPI.22832176&amp;isFromPublicArea=True&amp;isModal=False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</si>
  <si>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3, AL LABORATORIO DE SISTEMAS DISTRIBUIDOS Y AL CONTROL Y SEGUIMIENTO DE LOS MANTENIMIENTOS DE LOS EQUIPOS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</si>
  <si>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Sistemas Distribuidos y la sala de informática 3.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 los mantenimientos de todos los equipos y elementos de los laboratorios de informática y el área de audiovisuales de forma periódica y mantener actualizadas las hojas de vida de los mismos.  7. Asistir a reuniones que le sean convocadas por el supervisor del contrato o por el Decano de la Facultad Tecnológica.  8. Realizar otras actividades relacionadas con el objeto del contrato que le sean asignadas por la supervisión y/o la Decanatura de la Facultad.</t>
  </si>
  <si>
    <t>1164-2023</t>
  </si>
  <si>
    <t>NOHORA ALEJANDRA SANCHEZ CHAVEZ</t>
  </si>
  <si>
    <t>https://community.secop.gov.co/Public/Tendering/ContractNoticePhases/View?PPI=CO1.PPI.22953300&amp;isFromPublicArea=True&amp;isModal=False</t>
  </si>
  <si>
    <t>PRESTAR LOS SERVICIOS ASISTENCIALES DE MANERA AUTÓNOMA E INDEPENDIENTE EN LA GESTIÓN ADMINISTRATIVA Y ACADÉMICA DE LA ESPECIALIZACIÓN EDUCACIÓN EN TECNOLOGÍA DE LA FACULTAD DE CIENCIAS Y EDUCACIÓN DE LA UNIVERSIDAD DISTRITAL.</t>
  </si>
  <si>
    <t>ACTIVIDADES ESPECÍFICAS: 1.Apoyar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5.Apoyar la elaborar de informes de gestión, 6. Atención a la comunidad Universitaria y externos, por medio de correo electrónico, telefónica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 y personalmente, 15. y demás funciones conexas y complementarias al objeto de contrato y la propuesta de servicios presentada por el contratista que imparta el contratante.</t>
  </si>
  <si>
    <t>BRICEÑO CASTAÑEDA SERGIO RAMIRO</t>
  </si>
  <si>
    <t>ESP. EN EDUCACION EN TECNOLOGIA</t>
  </si>
  <si>
    <t>DIANA MILENA DURÁN RODRÍGUEZ</t>
  </si>
  <si>
    <t>1200 - 1</t>
  </si>
  <si>
    <t>JORGE JAVIER MUÑOZ GOMEZ</t>
  </si>
  <si>
    <t>https://community.secop.gov.co/Public/Tendering/ContractNoticePhases/View?PPI=CO1.PPI.22956136&amp;isFromPublicArea=True&amp;isModal=False</t>
  </si>
  <si>
    <t>PRESTAR SERVICIOS PROFESIONALES, RELACIONADOS CON GESTIÓN ORGANIZACIONAL Y ADMINISTRATIVA EN LA COORDINACIÓN DEL DOCTORADO EN ESTUDIOS ARTÍSTICOS, GESTIÓN DOCUMENTAL, ARCHIVÍSTICA, INFORMES, FICHA EBI O MGA, GESTIÓN DE RECURSOS DEL PROGRAMA. APOYO LOGÍSTICO, APOYO EN EVENTOS Y DEMÁS ACTIVIDADES REQUERIDAS POR LA COORDINACIÓN DEL DOCTORADO, EN EL MARCO DE LAS COMPETENCIAS DEL DOCTORADO EN ESTUDIOS ARTÍSTICOS DE LA UNIVERSIDAD DISTRITAL FJDC</t>
  </si>
  <si>
    <t>Elaborar un Plan Individual de Trabajo que permita cumplir con el Objeto del Contrato, de conformidad con los lineamientos dados por la Oficina Asesora de Planeación y Control. a) Apoyar los procesos de planeación académico-administrativa del Doctorado en Estudios Artísticos. b) Realizar el Reporte de la ficha EBI o MGA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Realizar las demás actividades que sean asignadas por el supervisor.</t>
  </si>
  <si>
    <t>GOMEZ MORENO PEDRO PABLO</t>
  </si>
  <si>
    <t>DOCTORADO EN ESTUDIOS ARTISTICOS</t>
  </si>
  <si>
    <t>783_2023</t>
  </si>
  <si>
    <t>FRANCY LILIANA LÓPEZ ROJAS</t>
  </si>
  <si>
    <t>https://community.secop.gov.co/Public/Tendering/ContractNoticePhases/View?PPI=CO1.PPI.22851423&amp;isFromPublicArea=True&amp;isModal=False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</si>
  <si>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</si>
  <si>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Aplicado de Máquinas Eléctricas y Laboratorio Especializado de Sistemas de Potencia y SMART GRID. 11. Generar y/o actualizar las hojas de vida de los equipos del Laboratorio Aplicado de Máquinas Eléctricas y Laboratorio Especializado de Sistemas de Potencia y SMART GRID. 12. Realizar otras actividades relacionadas con el objeto del contrato que le sean asignadas por la supervisión y/o la Decanatura de la Facultad. 13. Presentación de informes mensuales de actividades y otros requeridos por la supervisión y/o la Decanatura de la Facultad.</t>
  </si>
  <si>
    <t>INGENIERA ELÉCTRICA</t>
  </si>
  <si>
    <t>587-2023</t>
  </si>
  <si>
    <t>OMAR ALFREDO PINILLA VARGAS</t>
  </si>
  <si>
    <t>https://community.secop.gov.co/Public/Tendering/ContractNoticePhases/View?PPI=CO1.PPI.22754488&amp;isFromPublicArea=True&amp;isModal=False</t>
  </si>
  <si>
    <t>PRESTAR SUS SERVICIOS PROFESIONALES DE MANERA AUTÓNOMA E INDEPENDIENTE, EN EL MARCO DE LOS PLANES, PROGRAMAS Y PROYECTOS PRESTANDO APOYO A LA SECRETARIA GENERAL CON LA REDACCIÓN, REVISIÓN Y CORRECCIÓN DE ESTILO DE LOS DOCUMENTOS SOBREVINIENTES A LAS SESIONES DE LOS ÓRGANOS DE DIRECCIÓN Y COMISIONES O GRUPOS DE TRABAJO QUE SE CONFORMEN Y LAS ACTIVIDADES QUE SE ASIGNEN EN FUNCIÓN DE APOYO A LA DEPENDENCIA RELACIONADOS CON ESTE OBJETO.</t>
  </si>
  <si>
    <t>Elaborar un Plan Individual de Trabajo que permita cumplir con el Objeto del Contrato, de conformidad con los lineamientos dados por la Oficina Asesora de Planeación y Control. 1. Apoyar a la Secretaria General en la redacción de documentos sobrevinientes a las sesiones de los órganos de dirección, comisiones o grupos de trabajo. 2. Apoyar la revisión y corrección de estilo de documentos tramitados por la Secretaria General.  3. Presentar los informes, estadísticas y reportes que sean requeridos y que den cuenta de la gestión y actividades realizadas durante el periodo. 4. Tramitar oportunamente las PQRS que le sean asignadas. 5. Las demás que por asignación del secretario (a) se adelanten en la dependencia en relación con el objeto contractual.</t>
  </si>
  <si>
    <t>COMUNICADOR SOCIAL - PERIODISTA</t>
  </si>
  <si>
    <t>1303-2023</t>
  </si>
  <si>
    <t>DAVID ALFONSO ERAZO HERNANDEZ</t>
  </si>
  <si>
    <t>https://community.secop.gov.co/Public/Tendering/ContractNoticePhases/View?PPI=CO1.PPI.22991729&amp;isFromPublicArea=True&amp;isModal=False</t>
  </si>
  <si>
    <t>PRESTAR LOS SERVICIOS TÉCNICOS DE MANERA AUTÓNOMA E INDEPENDIENTE EN LAS AULAS DE INFORMÁTICA DE LA FACULTAD DE CIENCIAS MATEMÁTICAS Y NATURALES</t>
  </si>
  <si>
    <t>Elaborar un Plan Individual de Trabajo que permita cumplir con el Objeto del Contrato, de conformidad con los lineamientos dados por la Oficina Asesora de Planeación y Control ¿ Garantizar el buen funcionamiento del parque informático de las aulas de informática asignadas. ¿ Orientar a docentes y estudiantes que dan uso de las aulas de informática de la facultad, para el manejo y solución de dificultades presentadas con las diferentes herramientas. ¿ Orientar las solicitudes de docentes y estudiantes en el uso de las aulas de informática ¿ Ejecutar mantenimiento preventivo y correctivo de software (instalación y configuración) en las aulas de informática ¿  Hacer el registro y seguimiento de servicios prestados en las aulas de informática asignada. ¿ Orientar la atención de las aulas de informática asignadas de acuerdo al horario programado. ¿ Efectuar la configuración técnica a los computadores de las aulas de informática asignadas definidas por el área de soporte y atendiendo los lineamientos de la política de dominio ¿ Cuando un equipo presente fallos de hardware (previo diagnostico), y este bajo garantía, informar al grupo de soporte para hacer cumplir la garantía del parque informático de las aulas de informática de la Facultad. ¿ Y demás actividades relacionadas con el objeto contractual y de acuerdo a la propuesta de servicio.</t>
  </si>
  <si>
    <t>DISEÑADOR DE PRODUCTOS INDUSTRIALES</t>
  </si>
  <si>
    <t>872-2023</t>
  </si>
  <si>
    <t>LUIS ERNESTO DELRIO REINA</t>
  </si>
  <si>
    <t>https://community.secop.gov.co/Public/Tendering/ContractNoticePhases/View?PPI=CO1.PPI.22815642&amp;isFromPublicArea=True&amp;isModal=False</t>
  </si>
  <si>
    <t>PRESTAR SERVICIOS PROFESIONALES DE MANERA AUTÓNOMA E INDEPENDIENTE EN EL INSTITUTO DE PAZ PARA DESARROLLAR EVENTOS ACADÉMICOS Y DE INVESTIGACIÓN, QUE SE DESEMPEÑAN EN EL MARCO DE LA LÍNEA ESTADO, DEMOCRACIA Y JUSTICIA, DESEMPEÑANDO ACTIVIDADES DE INVESTIGACIÓN EN ESTA LÍNEA Y FORTALECIENDO LAS ACTIVIDADES TRANSVERSALES DE LA GESTIÓN DE LA DEPENDENCIA, ENMARCADOS EN: PLAN DE ACCIÓN, PLAN INDICATIVO 2023 Y PLAN ESTRATÉGICO DE DESARROLLO.</t>
  </si>
  <si>
    <t>Elaborar un Plan Individual de Trabajo que permita cumplir con el Objeto del Contrato, de conformidad con los lineamientos dados por la Oficina Asesora de Planeación y Control. • Apoyar actividades correspondientes a el desarrollo de acciones de pasantes en el marco de los proyectos de investigación propias del Instituto • Formular, gestionar y promover proyectos de investigación enmarcados en la Línea de Investigación Democracia y Ciudadanía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y privadas, con el fin de aunar esfuerzos que contribuyan al fortalecimiento del Instituto y la Línea de Investigación Democracia y Ciudadanía. • Organizar, divulgar y desarrollar eventos académicos, investigativos y de extensión, que contribuyan al fortalecimiento del Instituto y la Línea de Investigación Democracia y Ciudadanía • Planificar, organizar y realizar las actividades correspondientes para garantizar la calidad 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Democracia y Ciudadanía. • Realizar la articulación con profesores e investigadores de la Universidad y externos, promoviendo la investigación en temas de interés para el Instituto y en específico para la Línea de Investigación Democracia y Ciudadanía. • Las demás que le asigne el supervisor</t>
  </si>
  <si>
    <t>1007-2023</t>
  </si>
  <si>
    <t>LEIDY JOHANA DELGADO MACÍAS</t>
  </si>
  <si>
    <t>https://community.secop.gov.co/Public/Tendering/ContractNoticePhases/View?PPI=CO1.PPI.22886593&amp;isFromPublicArea=True&amp;isModal=False</t>
  </si>
  <si>
    <t>EN VIRTUD DEL PRESENTE CONTRATO, EL CONTRATISTA SE COMPROMETE A PRESTAR SUS SERVICIOS COMO PROFESIONAL DE MANERA AUTÓNOMA E INDEPENDIENTE EN LA SECCIÓN DE PUBLICACIONES DESARROLLANDO ACTIVIDADES RELACIONADAS CON LOS PROCESOS DE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</si>
  <si>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de diagramación del documento tanto para versión impresa como para versión digital (formarto E pub).   Realizar ajustes de primeras, segundas y terceras artes de la diagramación.   Diseñar 2 propuestas de carátula para publicación según los lineamientos y elementos visuales establecidos.   Realizar los ajustes solicitados de carátula de la publicación.    Realizar entrega final del libro empaquetado para impresión (internas y carátula) del libro en versión digital formato E pub.    Presentar informe detallado de trabajos y actividades mensuales del proceso de diagramación dentro de los 3 primeros días de cada mes.    Apoyar en cada una de las actividades correspondientes a la Feria del Libro 2023.</t>
  </si>
  <si>
    <t>DISEÑADORA GRÁFICA</t>
  </si>
  <si>
    <t>May       - 2023</t>
  </si>
  <si>
    <t>GINNA CATALINA OSORIO MOJICA</t>
  </si>
  <si>
    <t>1197-2023</t>
  </si>
  <si>
    <t>SAUDI STELLA LOPEZ SUAREZ</t>
  </si>
  <si>
    <t>https://community.secop.gov.co/Public/Tendering/ContractNoticePhases/View?PPI=CO1.PPI.22973117&amp;isFromPublicArea=True&amp;isModal=False</t>
  </si>
  <si>
    <t>PRESTAR SERVICIOS PROFESIONALES ESPECIALIZADOS DE MANERA AUTÓNOMA E INDEPENDIENTE EN LO REFERENTE A LAS ACTIVIDADES PROPIAS DE LA DIVISIÓN DE RECURSOS HUMANOS RELACIONADAS CON LA CONSECUCIÓN DEL PACTO DE CONCURRENCIA,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</si>
  <si>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Participar en las mesas de trabajo que se requieran para la consecución del pacto de concurrencia y suministrar los insumos que sean requeridos tanto por los órganos internos como externos y/o solicitudes efectuadas por las diferentes dependencias de la Universidad relacionados con la obtención de pacto. 2. Elaborar, consolidar, reportar y hacer seguimiento a los actos administrativos para el pago de cuotas partes pensionales, emisión y pago de bonos y cupones de bonos pensionales y demás pagos relacionados con la normalización del pasivo pensional. 3. Asesorar jurídicamente en los temas relacionados con la normalización del pasivo pensional. 4.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5. Gestionar las mesas de trabajo que se requieran al exterior de la entidad para lograr la aceptación de las cuotas partes pensionales que conforman la pensión que paga la Universidades 6. . Generar un informe por cada obligación aceptada o con aplicación de silencio administrativo para iniciar el cobro regular de la obligación a través de la herramienta informática establecido por la Universidad para cada fin. 7. Apoyar en el suministro de la información y los elementos jurídicos probatorios para la defensa judicial en los temas relacionadas con el pacto de concurrencia y pasivo pensional. 8. Proyectar, elaborar y presentar respuestas a los requerimientos de los Entes de Control tanto internos como externos y/o solicitudes efectuadas por diferentes dependencias de la Universidad sobre pacto de concurrencia y pensiones que no estén asignadas a otro funcionario con contratista. 9. Elaborar y presentar informes y/o reportes que sean solicitados por la División de Recursos Humanos. 10. Presentar un informe trimestral o cada vez que se requiera del estado actual del pasivo pensional y todo lo que corresponda al pacto de concurrencia. 11. Realizar todas las demás actividades que tengan relación directa con el objeto contractual, fortaleciendo y coadyuvando a la gestión efectiva de la División de Recursos Humanos. </t>
  </si>
  <si>
    <t xml:space="preserve"> $       14.678.989,00</t>
  </si>
  <si>
    <t>1256 / 2023</t>
  </si>
  <si>
    <t>JULIA HELENA BUITRAGO RICO</t>
  </si>
  <si>
    <t>https://community.secop.gov.co/Public/Tendering/ContractNoticePhases/View?PPI=CO1.PPI.23042594&amp;isFromPublicArea=True&amp;isModal=False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</si>
  <si>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</si>
  <si>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452 - 2023</t>
  </si>
  <si>
    <t>CAROLINA  RINCÓN ARRIETA</t>
  </si>
  <si>
    <t>https://community.secop.gov.co/Public/Tendering/ContractNoticePhases/View?PPI=CO1.PPI.22890828&amp;isFromPublicArea=True&amp;isModal=False</t>
  </si>
  <si>
    <t>PRESTAR SERVICIOS PROFESIONALES DE MANERA AUTÓNOMA E INDEPENDIENTE EN LA MAESTRÍA EN ESTUDIOS ARTÍSTICOS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</si>
  <si>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 xml:space="preserve"> Actividades Específicas  Elaborar un Plan Individual de Trabajo que permita cumplir con el Objeto del Contrato, de conformidad con los lineamientos dados por la Oficina Asesora de Planeación y Control.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  </t>
  </si>
  <si>
    <t>1257 - 2023</t>
  </si>
  <si>
    <t>SANDRA MILENA TAFUR GUZMAN</t>
  </si>
  <si>
    <t>https://community.secop.gov.co/Public/Tendering/ContractNoticePhases/View?PPI=CO1.PPI.23040687&amp;isFromPublicArea=True&amp;isModal=False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</si>
  <si>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</si>
  <si>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1333_2023</t>
  </si>
  <si>
    <t>PAOLA ANDREA RODRIGUEZ BEDOYA</t>
  </si>
  <si>
    <t>https://community.secop.gov.co/Public/Tendering/ContractNoticePhases/View?PPI=CO1.PPI.23025654&amp;isFromPublicArea=True&amp;isModal=False</t>
  </si>
  <si>
    <t>PRESTAR SERVICIOS DE APOYO ASISTENCIAL DE MANERA AUTÓNOMA E INDEPENDIENTE PARA LA GESTIÓN DE LOS PROCESOS ACADÉMICOS Y ADMINISTRATIVOS PROPIOS DE LA COORDINACIÓN DE LOS PROGRAMAS ACADÉMICOS DE: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</si>
  <si>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Seguridad de la Información.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	Apoyo logístico en el desarrollo de eventos académicos organizados por la coordinación de Posgrados o la Facultad. 15.	Realizar otras actividades relacionadas con el objeto contractual que le sean asignadas por el coordinador de los posgrados y/o el Decano.</t>
  </si>
  <si>
    <t>RODRIGUEZ GUERRERO ROCIO</t>
  </si>
  <si>
    <t>MAESTRÍA EN GESTIÓN Y SEGURIDAD DE LA INFORMACIÓN</t>
  </si>
  <si>
    <t>1237 - 2023</t>
  </si>
  <si>
    <t>NANCY ESPERANZA ZARAZA NARANJO</t>
  </si>
  <si>
    <t>https://community.secop.gov.co/Public/Tendering/ContractNoticePhases/View?PPI=CO1.PPI.23044797&amp;isFromPublicArea=True&amp;isModal=False</t>
  </si>
  <si>
    <t>Elaborar un Plan Individual de Trabajo que permita cumplir con el Objeto del Contrato, de conformidad con los lineamientos dados por la Oficina Asesora de Planeación y Control.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</si>
  <si>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935_2023</t>
  </si>
  <si>
    <t>JUAN FELIPE SOLORZANO GUTIERREZ</t>
  </si>
  <si>
    <t>https://community.secop.gov.co/Public/Tendering/ContractNoticePhases/View?PPI=CO1.PPI.23062429&amp;isFromPublicArea=True&amp;isModal=False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</si>
  <si>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</si>
  <si>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</si>
  <si>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INGENIERO FORESTAL </t>
  </si>
  <si>
    <t>1021-2023</t>
  </si>
  <si>
    <t>KARLA ANDREA PAZ DIAZ</t>
  </si>
  <si>
    <t>https://community.secop.gov.co/Public/Tendering/ContractNoticePhases/View?PPI=CO1.PPI.22959415&amp;isFromPublicArea=True&amp;isModal=False</t>
  </si>
  <si>
    <t>PRESTAR SERVICIOS PROFESIONALES DE FORMA AUTÓNOMA E INDEPENDIENTE EN LO REFERENTE A LAS ACTIVIDADES PROPIAS DE LA DIVISIÓN DE RECURSOS HUMANOS RELACIONADAS Y ENCAMINADAS CON EL APOYO A LA GESTIÓN DEL PLAN DE ACCIÓN Y EL PLAN ESTRATÉGICO Y LOS CANALES DE COMUNICACIÓN DE LA DIVISIÓN DE RECURSOS HUMANOS.</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</si>
  <si>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de T.O y servidores públicos de la Universidad. Y los auxilios funerarios.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6. Presentar una propuesta para la actualización de la PAGINA WEB de la división de Recursos Humanos, y trabajar en la RED UDNET, con el fin de consolidarla como una herramienta de consulta a nivel interno y externo. 7. Apoyar a la División en la actualización de la caracterización de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</si>
  <si>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871_2023</t>
  </si>
  <si>
    <t>JOHAN FERNEY CASTILLO GONZALEZ</t>
  </si>
  <si>
    <t>https://community.secop.gov.co/Public/Tendering/ContractNoticePhases/View?PPI=CO1.PPI.22854623&amp;isFromPublicArea=True&amp;isModal=False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</si>
  <si>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ESPECIALIZADO DE ALTA TENSIÓN, COMPATIBILIDAD ELECTROMAGNÉTICA Y LABORATORIO DE ENSAYOS TERMOELÉCTRICOS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</si>
  <si>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Especializado de Alta Tensión, Compatibilidad Electromagnética y Laboratorio de Ensayos Termoeléctricos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Especializado de Alta Tensión, Compatibilidad Electromagnética y Laboratorio de Ensayos Termoeléctricos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del Laboratorio Especializado de Alta Tensión, Compatibilidad Electromagnética y Laboratorio de Ensayos Termoeléctricos, cuando sea necesario y procedente. 9.	Brindar soporte a las actividades administrativas y operativas del Laboratorio Especializado de Alta Tensión, Compatibilidad Electromagnética y Laboratorio de Ensayos Termoeléctricos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Especializado de Alta Tensión, Compatibilidad Electromagnética y Laboratorio de Ensayos Termoeléctricos. 11. Generar y/o actualizar las hojas de vida de los equipos del Laboratorio Especializado de Alta Tensión, Compatibilidad Electromagnética y Laboratorio de Ensayos Termoeléctricos. 12. Realizar otras actividades relacionadas con el objeto del contrato que le sean asignadas por la supervisión y/o la Decanatura de la Facultad</t>
  </si>
  <si>
    <t xml:space="preserve">TECNÓLOGO EN ELECTRICIDAD </t>
  </si>
  <si>
    <t>1323-2023</t>
  </si>
  <si>
    <t>CAMILO ANDRES MIRANDA GOMEZ</t>
  </si>
  <si>
    <t>https://community.secop.gov.co/Public/Tendering/ContractNoticePhases/View?PPI=CO1.PPI.22976283&amp;isFromPublicArea=True&amp;isModal=False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</si>
  <si>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</si>
  <si>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APOYAR EL SEGUIMIENTO A LOS TERCEROS CONTRATADOS CON LA UNIVERSIDAD, A LOS REGISTROS DE RESIDUOS DE CONSTRUCCIÓN Y DEMOLICIÓN -RCD, EN CASO DE QUE SE REALICEN ADECUACIONES Y/O OBRAS QUE GENEREN ESTE TIPO DE RESIDUOS, Y CONFORME A LO ESTIPULADO EN LA NORMATIVIDAD AMBIENTAL. 3.	REALIZAR LAS VISITAS A SEDES Y FACULTADES QUE SE REQUIERA PARA LA RECOLECCIÓN DE DATOS, LEVANTAMIENTO DE INFORMACIÓN, ACTUALIZACIÓN DE INVENTARIOS DE DISPOSITIVOS DE ENERGÍA Y CONSUMO DE SERVICIO PÚBLICO DE ENERGÍA ELÉCTRICA, SEGUIMIENTO A PROGRAMAS Y OTRAS ACTIVIDADES PROPIAS DEL SISTEMA DE GESTIÓN AMBIENTAL. 4.	APOYAR LAS ACTIVIDADES RELACIONADAS CON VERTIMIENTOS Y LA CARACTERIZACIÓN DE AGUAS RESIDUALES DOMÉSTICAS Y NO DOMÉSTICAS. 5.	APOYAR LAS ACTIVIDADES DE SENSIBILIZACIÓN Y EDUCACIÓN AMBIENTAL, DIRIGIDOS A LA COMUNIDAD UNIVERSITARIA.  6.	APOYAR LA IMPLEMENTACIÓN DE LOS PROGRAMAS DE GESTIÓN AMBIENTAL, ESPECIALMENTE EL PROGRAMA DE USO EFICIENTE DE LA ENERGÍA,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</si>
  <si>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TNLGO G. AMBIENTAL Y SERVICIOS PUBLICOS</t>
  </si>
  <si>
    <t>951_2023</t>
  </si>
  <si>
    <t>ALBA LIZETH MUNEVAR ROJAS</t>
  </si>
  <si>
    <t>https://community.secop.gov.co/Public/Tendering/ContractNoticePhases/View?PPI=CO1.PPI.23043239&amp;isFromPublicArea=True&amp;isModal=False</t>
  </si>
  <si>
    <t>PRESTAR SERVICIOS DE APOYO ASISTENCIAL DE MANERA AUTÓNOMA E INDEPENDIENTE PARA LA GESTIÓN DE LOS PROCESOS ACADÉMICOS Y ADMINISTRATIVOS PROPIOS DEL LABORATORIO DE ELECTRÓNICA, ESPECÍFICAMENTE EN LO CORRESPONDIENTE AL ÁREA SALA DE SOFTWARE ESPECIALIZADO 1,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</si>
  <si>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la Sala de Software Especializado 1  3.	Acompañar y atender el desarrollo de las prácticas dirigidas y libres para estudiantes y docentes, en el laboratorio de la Sala de Software Especializado 1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la Sala de Software Especializado 1.  9.	Prestar apoyo y acompañamiento a las actividades relacionadas al Subcomité de Laboratorios. 10. Generar y/o actualizar las hojas de vida de los equipos de la Sala de Software Especializado 1.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</si>
  <si>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RICHARD JADDIR RAMÍREZ ROMÁN</t>
  </si>
  <si>
    <t>https://community.secop.gov.co/Public/Tendering/ContractNoticePhases/View?PPI=CO1.PPI.23062565&amp;isFromPublicArea=True&amp;isModal=False</t>
  </si>
  <si>
    <t>PRESTAR SERVICIOS TÉCNICOS, DE MANERA AUTÓNOMA E INDEPENDIENTE, DESARROLLANDO ACTIVIDADES DE APOYO A LA GESTIÓN A CARGO DE ESTA DEPENDENCIA, EN TODO EL PROCESO DE REGISTRO DE LAS ENTRADAS Y SALIDAS EN EL SISTEMA DE INFORMACIÓN DE CONTROL Y MANEJO DE LOS BIENES ADQUIRIDOS POR LA UNIVERSIDAD EN SUS DIFERENTES MODALIDADES, ELABORAR LOS INFORMES CONTABLES MENSUALES PROPIOS DEL EJERCICIO DE LA DEPENDENCIA Y APOYAR EN LAS ACTIVIDADES RELACIONADAS AL SISTEMA ARKA II COMO PRUEBAS, INFORMES Y VALIDACIONES DE LOS MÓDULOS Y SU FUNCIONAMIENTO, LOS AJUSTES DE LA INFORMACIÓN EN EL PROCESO DE MIGRACIÓN DE DIFERENTES GRUPOS DE BIENES AL NUEVO SISTEMA DE INFORMACIÓN ARKA II.</t>
  </si>
  <si>
    <t>1. apoyar revisión y validación de los documentos cargados en el aplicativo del control y manejo de los inventarios, Propiedad, Plata y equipo, de las actas conforme a la información remitida de las órdenes de compras-contratos. 2. Elaboración de las entradas y salidas, del ingreso de los inventarios, de la propiedad planta y equipos de los bienes adquiridos por la Universidad. 3. Hacer la asignación de los inventarios a los funcionarios, docentes de la UD, conforme a las órdenes de compras ¿contratos e información remitida por los supervisores de los contratos. 4. Elaborar los informes mensuales de acuerdo a los registros realizados de entradas y salidas de las diferentes órdenes de compras y demás documentos recibidos, con destino a la Sección de Contabilidad. 5. hacer las conciliaciones y los informes contables, propios de la Sección de Contabilidad, (Haciendo referencia a las revisiones y los ajustes y demás propios solicitados por la sección de contabilidad). De acuerdo a las entradas realizadas cada mes. 6. Hacer la realización de los informes de los inventarios de la bodega de consumo mensual. 7. Realizar las pruebas requeridas por la oficina asesora de sistema del aplicativo de ARKA II con fin de validar el funcionamiento de usuarios, roles para la entrada en producción, a su presentar los informes de las situaciones encontradas. 8. Apoyar el proceso de elaboración y actualización de los reportes, guías y /o formatos del nuevo aplicativo ARKA II, y en la actualización en el Sistema Integrado de Gestión Universidad Distrital (SIGUD). 9. Apoyar en la construcción de matriz de los diferentes grupos de los bienes registrados en el ARKA I, para el cargue de la de la información a migrar, con su respectivo valor inicial, depreciación o amortización y su saldo actual. 10. Participar en las diferentes mesas de trabajo y reuniones que se requieran en lo correspondientes al desarrollo del aplicativo Arka II. 11. Las demás actividades que tengan relación directa con el objeto del contrato, y que sea asignada como apoyo a la gestión por el Supervisor.</t>
  </si>
  <si>
    <t>SECCIÓN DE ALMACEN E INVENTARIOS</t>
  </si>
  <si>
    <t>MARTINEZ MENDEZ JULIE ANDREA</t>
  </si>
  <si>
    <t>TECNOLOGO EN CONSTRUCCION</t>
  </si>
  <si>
    <t>CARLOS SEBASTIAN PORRAS PAZOS</t>
  </si>
  <si>
    <t>1302-2023</t>
  </si>
  <si>
    <t>LIZETH  AMADOR MONTH</t>
  </si>
  <si>
    <t>https://community.secop.gov.co/Public/Tendering/ContractNoticePhases/View?PPI=CO1.PPI.23094668&amp;isFromPublicArea=True&amp;isModal=False</t>
  </si>
  <si>
    <t>1. Elaborar un Plan Individual de Trabajo que permita cumplir con el Objeto del Contrato, de conformidad con los lineamientos dados por la Oficina Asesora de Planeación y Control.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Elaborar un Plan Individual de Trabajo que permita cumplir con el Objeto del Contrato, de conformidad con los lineamientos dados por el SGSST. 13. Vigilar la aplicación e implementación de los protocolos adoptados por la Universidad Distrital: Bioseguridad, señalización, demarcación, aforos, entrega de EPP, kits de bioseguridad, otros. 14. Realizar visitas de inspecciones garantizando el cumplimiento de los protocolos de bioseguridad adoptados por la Universidad Distrital. 15. Actualizar anualmente las matrices de peligro según la sede asignada. 16. Proponer medidas eficaces de prevención y realizar el seguimiento de su aplicación. 17. Desarrollar inspecciones de seguridad y de equipos colectivos de emergencias (camillas, botiquines, extintores, otros) según cronograma y necesidades de las áreas y dependencias; 18. Realizar el reporte y acompañar las investigaciones de accidentes de trabajo que se ocasionen en el Universidad Distrital; 8. Soporte y apoyo en la Genera ración y análisis de estadísticas de AT, EL y ausentismo laboral de la Universidad Distrital. 19. Participar y apoyar en la organización del Comité Paritario de Seguridad y Salud en Trabajo. 20. Apoyar la ejecución de las acciones de los subprogramas del SG-SST de acuerdo a las actividades definidas dentro del cronograma. 21. Conocer, entender y colaborar en la divulgación de la Política integral del SG-SST. 22. Colaborar en la divulgación y socialización de procedimientos obligatorios exigidos por la norma aplicable al SG-SST. 23. Realizar capacitaciones relacionadas con el SG-SST y emergencias requeridas por el mismo 24. Apoyar y participar en la implementación de capacitaciones, simulacros y entrenamiento a todo el personal de acuerdo al plan de emergencias. 25. Apoyar en las diferentes actividades programadas y necesarias para la gestión del Subsistema. 26. Realizar la entrega de los elementos de protección personal “EPP” de acuerdo a las directrices del coordinador y matriz de EPP, al igual que los lineamentos para botiquines, camillas y entre otros requeridos por el SGSST. 27. Apoyar a los profesionales Asesores en la formulación y desarrollo de actividades de higiene y seguridad industrial 28. Realizar la creación y/o actualización de matrices requeridas por el área.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</si>
  <si>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TECNO EN SIS. INTEGRADOS DE CALIDAD</t>
  </si>
  <si>
    <t>1138 - 2023</t>
  </si>
  <si>
    <t>DIANA PATRICIA SANTAFE CHACON</t>
  </si>
  <si>
    <t>https://community.secop.gov.co/Public/Tendering/ContractNoticePhases/View?PPI=CO1.PPI.23047146&amp;isFromPublicArea=True&amp;isModal=False</t>
  </si>
  <si>
    <t xml:space="preserve">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 </t>
  </si>
  <si>
    <t>1309-2023</t>
  </si>
  <si>
    <t>MARÍA ADELAIDA LONDOÑO MIRA</t>
  </si>
  <si>
    <t>https://community.secop.gov.co/Public/Tendering/ContractNoticePhases/View?PPI=CO1.PPI.23032003&amp;isFromPublicArea=True&amp;isModal=False</t>
  </si>
  <si>
    <t>PRESTAR SERVICIOS PROFESIONALES DE MANERA AUTÓNOMA E INDEPENDIENTE, EN EL ÁREA DE FORMACIÓN Y EDUCACIÓN EN TECNOLOGÍAS DE LA INFORMACIÓN Y LA COMUNICACIÓN (TIC) DE LA CÁTEDRA UNESCO EN DESARROLLO DEL NIÑO. EL PROFESIONAL DEBE DISEÑAR Y DESARROLLAR ACTIVIDADES DE FORMACIÓN A NIÑAS, NIÑOS Y DOCENTES EN LOS PROYECTOS EDUCATIVOS DE INFANCIA Y EDUCACIÓN; DIFUNDIR ENTRE LA COMUNIDAD ACADÉMICA Y EL PÚBLICO EN GENERAL LAS PRODUCCIONES EDITORIALES, AUDIOVISUALES, DIGITALES Y LOS EVENTOS DE LA UNIDAD Y REALIZAR LA PRODUCCIÓN DE UN PROGRAMA RADIAL.</t>
  </si>
  <si>
    <t>1. Elaborar y actualizar contenidos digitales para generar contacto con comunidades académicas y el público en general, estableciendo redes y alianzas. 2. Administrar los contenidos de las páginas web, la red social Facebook, el canal de YouTube, y el blog de Tripulantes, de la Cátedra UNESCO en Desarrollo del Niño. 3. Elaborar libretos para radio infantil, sensibilizar, formar y acompañar a niños y jóvenes participantes del programa radial infantil Tripulantes. 4. Producir el programa radial infantil Tripulantes. 5. Diseñar y realizar talleres en proyectos educativos relacionados con la infancia, la educación y las nuevas tecnologías. 6. Apoyar la planeación, desarrollo y difusión de los eventos y actividades académicas de la dependencia (virtuales y presenciales). 7. Hacer parte de los equipos de escritura, planeación y desarrollo de las propuestas académicas que se requieran en el año 2023. 8. Asistir a las reuniones que convoque el supervisor.</t>
  </si>
  <si>
    <t>TAPIERO CELIS OMAIRA</t>
  </si>
  <si>
    <t>COMUNICADORA SOCIAL Y PERIODISTA</t>
  </si>
  <si>
    <t xml:space="preserve"> $       11.416.995,00</t>
  </si>
  <si>
    <t>1022-2023</t>
  </si>
  <si>
    <t>GEIMMY ALEJANDRA ROMERO RICO</t>
  </si>
  <si>
    <t>https://community.secop.gov.co/Public/Tendering/ContractNoticePhases/View?PPI=CO1.PPI.23018052&amp;isFromPublicArea=True&amp;isModal=False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</si>
  <si>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</si>
  <si>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</si>
  <si>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INGENIERA FORESTAL</t>
  </si>
  <si>
    <t>722-2023-1</t>
  </si>
  <si>
    <t>CAMILO FERNANDO CORENA GUTIERREZ</t>
  </si>
  <si>
    <t>https://community.secop.gov.co/Public/Tendering/ContractNoticePhases/View?PPI=CO1.PPI.22855770&amp;isFromPublicArea=True&amp;isModal=False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</si>
  <si>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de ingeniería sistemas de información y telecomunicaciones y dependencias académicas respondiendo a los requerimientos efectuados por el líder de auditoria designado por el supervisor del contrato. 3.	Responder a los requerimientos de organismos de control, vigilancia y académicos además de solicitudes que sean asignadas a las cuales debe realizar el respectivo seguimiento. 4.	Asesorar y acompañar a las dependencias en los diferentes temas y conforme a la asignación realizada. 5.	Asistir y participar en las reuniones programadas por la dependencia y el supervisor del contrato 6.	Elaborar el informe de seguimiento a los planes de mejoramiento internos y externos que se requieran en la plataforma SISIFO 7.	Presentar los demás informes que se requieran por la supervisión del contrato y que estén acordes con su objeto contractual. </t>
  </si>
  <si>
    <t>GERENCIA DE PROYECTOS</t>
  </si>
  <si>
    <t>1149 - 2023</t>
  </si>
  <si>
    <t>JORGE DANIEL CARDOSO MARROQUIN</t>
  </si>
  <si>
    <t>https://community.secop.gov.co/Public/Tendering/ContractNoticePhases/View?PPI=CO1.PPI.22908008&amp;isFromPublicArea=True&amp;isModal=False</t>
  </si>
  <si>
    <t>PRESTAR SERVICIOS PROFESIONALES DE MANERA AUTÓNOMA E INDEPENDIENTE COMO APOYO ADMINISTRATIVO A LOS PROCESOS DE MODERNIZACIÓN DE LOS SISTEMAS DE INFORMACIÓN, ADMINISTRACIÓN DE DATOS Y GENERACIÓN DE ESTADÍSTICAS DEL CENTRO DE BIENESTAR INSTITUCIONAL.</t>
  </si>
  <si>
    <t xml:space="preserve">1.	Diseñar, programar y poner en funcionamiento aplicativos administrativos para el mejoramiento continuo y modernización de los programas del Centro de Bienestar Institucional.  2.	Realizar el desarrollo y actualización del portal web del Centro de Bienestar con criterios de accesibilidad y usabilidad bajo los estándares correspondientes.  3.	Apoyar la sistematización, actualización y procesamiento de información, bases de datos, estadísticas y demás información requerida, como insumo para la realización de informes y presentaciones que se requieran para reportar ante las solicitudes del registro calificado y la acreditación de alta calidad de los diferentes proyectos curriculares, visita de pares académicos y/o demás requeridos desde la dirección.  4.	Brindar apoyo y seguimiento a la implementación del programa SISE de egresados y su funcionalidad.  5.	Apoyar en todo lo relacionado con la actualización e implementación del Sistema de Gestión SIGUD aplicable al Centro de Bienestar Institucional.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</si>
  <si>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674_2023</t>
  </si>
  <si>
    <t>NATALIA GERALDINE SUAREZ MORALES</t>
  </si>
  <si>
    <t>https://community.secop.gov.co/Public/Tendering/ContractNoticePhases/View?PPI=CO1.PPI.22822211&amp;isFromPublicArea=True&amp;isModal=False</t>
  </si>
  <si>
    <t>PRESTAR SERVICIOS DE APOYO ASISTENCIAL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</si>
  <si>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Ingeniería Civil, Especialización en Gerencia de la Construcción, Especialización en Interventoría y Supervisión de Obras de Construcción.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14.Apoyo logístico en el desarrollo de eventos académicos organizados por la coordinación de Posgrados o la Facultad.  15Realizar otras actividades relacionadas con el objeto contractual que le sean asignadas por el coordinador de los posgrados y/o el Decano.</t>
  </si>
  <si>
    <t>ESPECIALIZACIÓN EN GERENCIA DE LA CONSTRUCCIÓN</t>
  </si>
  <si>
    <t>1160 - 2023</t>
  </si>
  <si>
    <t>DANIEL ALEJANDRO GUERRA HENAO</t>
  </si>
  <si>
    <t>https://community.secop.gov.co/Public/Tendering/ContractNoticePhases/View?PPI=CO1.PPI.22911212&amp;isFromPublicArea=True&amp;isModal=False</t>
  </si>
  <si>
    <t>1338-2023</t>
  </si>
  <si>
    <t>NELSON ALBERTO GRANADOS RIOS</t>
  </si>
  <si>
    <t>https://community.secop.gov.co/Public/Tendering/ContractNoticePhases/View?PPI=CO1.PPI.23040899&amp;isFromPublicArea=True&amp;isModal=False</t>
  </si>
  <si>
    <t>TÉCNICO PROFESIONAL EN ELECTRICIDAD IND.</t>
  </si>
  <si>
    <t>1340-2023</t>
  </si>
  <si>
    <t>NANCY AZUCENA DELGADO NIÑO</t>
  </si>
  <si>
    <t>https://community.secop.gov.co/Public/Tendering/ContractNoticePhases/View?PPI=CO1.PPI.23044551&amp;isFromPublicArea=True&amp;isModal=False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</si>
  <si>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Consolidar la información para el reporte de estadísticas, informes e indicadores. 14. Realizar las demás actividades que se requieran por parte del supervisor de laboratorios según su objeto contractual.</t>
  </si>
  <si>
    <t>TÉC. PROFESIONAL ADMON DE EMPRESAS</t>
  </si>
  <si>
    <t>820_2023</t>
  </si>
  <si>
    <t>MARIAM ELIZABETH VERA MORALES</t>
  </si>
  <si>
    <t>https://community.secop.gov.co/Public/Tendering/ContractNoticePhases/View?PPI=CO1.PPI.22934020&amp;isFromPublicArea=True&amp;isModal=False</t>
  </si>
  <si>
    <t>PRESTAR SERVICIOS DE APOYO TÉCNICO DE MANERA AUTÓNOMA E INDEPENDIENTE PARA LA GESTIÓN DE LOS PROCESOS ACADÉMICOS Y ADMINISTRATIVOS PROPIOS DE LOS LABORATORIOS DE INDUSTRIAL, ESPECÍFICAMENTE EN LO CORRESPONDIENTE AL ÁREA DISEÑO DE PRODUCTO Y SALA DE SOFTWARE,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</si>
  <si>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DISEÑO DE PRODUCTO Y SALA DE SOFTWARE.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DISEÑO DE PRODUCTO Y SALA DE SOFTWARE.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DISEÑO DE PRODUCTO Y SALA DE SOFTWARE.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DISEÑO DE PRODUCTO Y SALA DE SOFTWARE.   10. Prestar apoyo y acompañamiento a las actividades relacionadas al Subcomité de Laboratorios.   11. Generar y/o actualizar las hojas de vida de los equipos de los laboratorios de DISEÑO DE PRODUCTO Y SALA DE SOFTWARE.  12. Realizar otras actividades relacionadas con el objeto del contrato que le sean asignadas por la supervisión y/o la Decanatura de la Facultad.  13. Presentación de informes mensuales de actividades y otros requeridos por la supervisión y/o la Decanatura de la Facultad.</t>
  </si>
  <si>
    <t>865_2023-1</t>
  </si>
  <si>
    <t>KATHERINE  HERNANDEZ MEDINA</t>
  </si>
  <si>
    <t>https://community.secop.gov.co/Public/Tendering/ContractNoticePhases/View?PPI=CO1.PPI.23059938&amp;isFromPublicArea=True&amp;isModal=False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</si>
  <si>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</si>
  <si>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t>
  </si>
  <si>
    <t>1067-2023</t>
  </si>
  <si>
    <t>VIVIANNE NICOLE CANO SILVA</t>
  </si>
  <si>
    <t>https://community.secop.gov.co/Public/Tendering/ContractNoticePhases/View?PPI=CO1.PPI.22989937&amp;isFromPublicArea=True&amp;isModal=False</t>
  </si>
  <si>
    <t>PRESTAR SUS SERVICIOS TÉCNICOS EN EL SISTEMA DE BIBLIOTECAS DE LA UNIVERSIDAD DISTRITAL FRANCISCO JOSÉ DE CALDAS, PARA EL DISEÑO Y PUBLICACIÓN DE LAS ACTIVIDADES, SERVICIOS, RECURSOS Y DEMÁS ACCIONES, DE ACUERDO A LOS PARÁMETROS ESTABLECIDOS POR LA UDFJDC Y A TRAVÉS DEL SISTEMA INTEGRADO DE COMUNICACIONES UD Y LA LEGISLACIÓN DE DERECHOS DE AUTOR,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</si>
  <si>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 xml:space="preserve"> Elaborar un Plan Individual de Trabajo que permita cumplir con el Objeto del Contrato, de conformidad con los lineamientos dados por la Oficina Asesora de Planeación y Control. 1. Recibir y verificar solicitudes para publicación de información para el Sistema de Bibliotecas de la Universidad Distrital Francisco José de Caldas 2. Redactar y/o plasmar los contenidos según los requerimientos de cada solicitud de comunicación. 3. Realizar diseño, organización, seguimiento, publicación de la información del Sistema de Bibliotecas de la Universidad Distrital Francisco José de Caldas disponibles en los medios de comunicación (Página Web, Redes Sociales, correo masivo y otros). 4. Diseñar y distribuir material P.O.P (Point of Purchase): colgantes, flanges, banners, tarjeteros, volantes, pendones, rompe tráfico; en las diferentes Bibliotecas del Sistema. 5. Realizar presentaciones, videos, tutoriales, guías que apoyen las actividades, servicios o recursos del Sistema de Bibliotecas de la Universidad Distrital Francisco José de Caldas. 6. Actualizar e implementar el procedimiento y Plan de Comunicaciones del Sistema de Biblioteca de la Universidad Distrital Francisco José de Caldas. 7. Brindar el acompañamiento requerido en el diseño, diagramación, difusión, eventos, streaming, prensa, redes sociales y demás temas acordes y relacionados con las comunicaciones institucionales, siguiendo las orientaciones emanadas de la Alta Dirección. 8. Reportar oportuna y debidamente, los archivos que en virtud del desarrollo de las actividades contractuales se generen, manteniendo los estándares y lineamientos dictados por la Gestión Documental. 9.Y demás actividades que sean asignadas por la naturaleza del contrato y de acuerdo a las necesidades del Sistema de Bibliotecas. y lineamientos dictados por la Gestión Documental. 9.Y demás actividades que sean asignadas por la naturaleza del contrato y de acuerdo a las necesidades del Sistema de Bibliotecas.</t>
  </si>
  <si>
    <t>COMUNICADORA SOCIAL</t>
  </si>
  <si>
    <t>LEIDYS VIVIANA VERGEL GUTIERREZ</t>
  </si>
  <si>
    <t>https://community.secop.gov.co/Public/Tendering/ContractNoticePhases/View?PPI=CO1.PPI.23062901&amp;isFromPublicArea=True&amp;isModal=False</t>
  </si>
  <si>
    <t>PRESTAR SERVICIOS ASISTENCIALES, DE MANERA AUTÓNOMA E INDEPENDIENTE, DESARROLLANDO ACTIVIDADES DE APOYO A LA GESTIÓN A CARGO DE ESTA DEPENDENCIA, EN EL PROCESO RELACIONADO CON EL LEVANTAMIENTO FÍSICO DE LOS INVENTARIOS, CONTROL Y TODOS LOS PROCEDIMIENTOS QUE IMPLIQUEN EL MANEJO DE LOS BIENES DE PROPIEDAD PLANTA Y EQUIPOS E INVENTARIOS EN TODAS LAS SEDES DE LA UNIVERSIDAD DISTRITAL FRANCISCO JOSÉ DE CALDAS.</t>
  </si>
  <si>
    <t xml:space="preserve">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</si>
  <si>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1098-2023</t>
  </si>
  <si>
    <t>MICHAEL STEVEN GUERRERO SUAREZ</t>
  </si>
  <si>
    <t>https://community.secop.gov.co/Public/Tendering/ContractNoticePhases/View?PPI=CO1.PPI.22992618&amp;isFromPublicArea=True&amp;isModal=False</t>
  </si>
  <si>
    <t>PRESTAR LOS SERVICIOS TÉCNICOS DE MANERA AUTÓNOMA E INDEPENDIENTE APOYANDO LA GESTIÓN ACADÉMICA, ADMINISTRATIVA Y COMUNICACIONAL DEL PROYECTO CURRICULAR DE BIOLOGÍA DE LA FACULTAD DE CIENCIAS MATEMÁTICAS Y NATURALES</t>
  </si>
  <si>
    <t>1.APOYAR A LA COORDINACIÓN EN LA GENERACIÓN DE HORARIOS DEL SIGUIENTE SEMESTRE DE CLASES TEORICAS Y PRACTICAS, GESTION DE SALONES Y LABORATORIOS ANTES DE LA FINALIZACION DEL SEMESTRE ANTERIOR. 2.REVISIÓN DIARIA Y DE MANERA SISTEMÁTICA DE LA BANDEJA DE ENTRADA PARA SU RESPECTIVA CLASIFICACION Y ASIGNACIÓN DE TRÁMITES Y/O SOLICITUDES QUE LLEGAN A LA DIRECCIPON DE CORREO DE LA CARRERA SEGÚN LAS FUNCIONES DE COORDINADOR, ASISTENTE 01 Y 02, HACER SEGUIMIENTO A LOS MISMOS HASTA SU SOLUCIÓN. 3.DAR TRÁMITE Y RESPONDER LAS SOLICITUDES DE CERTIFICACIONES Y CONSTANCIA DE ESTUDIO Y PAZ Y SALVOS DE ESTUDIANTES.4. PUBLICAR EN LA PÁGINA WEB Y CARTELERA LA INFORMACIÓN DEL PROYECTO CURRICULAR. 5. LIDERAR ASPECTOS LOGÍSTICOS DE LAS SALIDAS DE CAMPO QUE SEAN COMPETENCIA DE LA PARTE ADMINISTRATIVA DE LA CARRERA, DESDE SU PLANIFICACION CON PROFESORES, CONSEJO DE CARRERA Y SOLICITUD ANTE DECANATURA. GARANTIZANDO LOS RESPECTIVOS AVALES DE PARTE DEL CONSEJO DEL PROGRAMA Y DEL COORDINADOR. 6.GESTIÓN DOCUMENTAL DE LAS SALIDAS DE CAMPO. 7. APOYAR A LA COORDINACIÓN MEDIANTE COMUNICACIONES Y SEGUIMIENTO DE CONVENIOS NACIONALES E INTERNACIONALES. 8.APOYAR MEDIANTE GENERACIÓN DE COMUNICACIONES, SEGUIMIENTO, INSCRIPCIONES, TRÁMITES, CONSTRUCCIÓN Y RECEPCIÓN DE OFICIOS, FORMULARIOS Y DEMÁS GESTIÓN DOCUMENTAL QUE TENGA RELACIÓN CON LOS ASPECTOS ACADÉMICOS DE LOS ESTUDIANTES, ASÍ CÓMO CON SUS DIRECTORES, REFERENTE AL DESARROLLO DE TRABAJOS DE GRADO DE LA CARRERA. 9.ELABORAR INFORMES DE ACUERDO CON LOS REQUERIMIENTOS HECHOS POR LA DECANATURA Y OTRAS DEPENDENCIAS. 10.GARANTIZAR QUE LAS ACTAS DE CONSEJO DE CARRERA SEAN SUBIDAS A LA PAGINA WEB DESPUES DE CADA SESIÓN. 11. RESPUESTA A SOLICITUDES DE INFORMACIÓN DE LA CARRERA, HOMOLOGACIONES, CANCELACIONES, RETIROS Y DEMÁS ASPECTOS ADMINISTRATIVOS CONTEMPLADOS POR LA UNIVERSIDAD PARA EL FUNCIONAMIENTO DE LA CARRERA 12. APOYAR LA PREINSCRIPCIÓN, INSCRIPCIONES, ADICIONES, CANCELACIONES DE ESPACIOS ACADÉMICOS, REGISTROS DE NOTAS, NOVEDADES Y CIERRE DE PERIODO ACADÉMICO A TRAVÉS DEL SISTEMA DE GESTIÓN ACADÉMICA. 13. APOYAR EL PROCESO DE MOVILIDAD ACADÉMICA, TRANSFERENCIAS INTERNAS EXTERNAS Y REINGRESOS. 14. APOYAR EL PROCESO DE HOMOLOGACIONES Y EXTRACREDITOS. 15. APOYAR LA ORGANIZACIÓN DE EVENTOS DEL PROGRAMA ACADÉMICO. 16. APOYO EN LA DESIGNACIÓN DE MONITORES Y VERIFICACIÓN DE CUMPLIMIENTO. 17. GESTIÓN Y TRÁMITE DE MATRÍCULAS DE HONOR. 18. TRAMITAR CANCELACIONES DE SEMESTRE Y RETIROS DEFINITIVOS 19. GENERACIÓN DE RECIBOS DE PAGO ESTUANTES DE REINGRESO O A QUIENES NO SE LES GENERÓ EL RECIBO. 20. ASEGURAR LA CUSTODIA DOCUMENTAL DE LO RELACIONADO A ESTUDIANTES DEL PROGRAMA ACADÉMICO Y FUNCIONAMIENTO DE LA CARRERA. 21. APOYAR EL SEGUIMIENTO DE PROCESOS DE ESTUDIANTES QUE PRECISEN DE ACOMPAÑAMIENTO DE LA DEPENDENCIA DE BIENESTAR INSTITUCIONAL.</t>
  </si>
  <si>
    <t>RODRIGUEZ BOLAÑOS ABELARDO</t>
  </si>
  <si>
    <t xml:space="preserve">LICENCIADO EN BIOLOGIA </t>
  </si>
  <si>
    <t>1254_2023</t>
  </si>
  <si>
    <t>SANDRA  MILENA MUÑOZ AVILA</t>
  </si>
  <si>
    <t>https://community.secop.gov.co/Public/Tendering/ContractNoticePhases/View?PPI=CO1.PPI.23050412&amp;isFromPublicArea=True&amp;isModal=False</t>
  </si>
  <si>
    <t xml:space="preserve">PRESTAR SERVICIOS PROFESIONALES ESPECIALIZADOS,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</si>
  <si>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t>
  </si>
  <si>
    <t>GERENCIA DE RECURSOS NATURALES</t>
  </si>
  <si>
    <t>1336-2023</t>
  </si>
  <si>
    <t>JUAN CARLOS RODRIGUEZ ARTEAGA</t>
  </si>
  <si>
    <t>https://community.secop.gov.co/Public/Tendering/ContractNoticePhases/View?PPI=CO1.PPI.23060261&amp;isFromPublicArea=True&amp;isModal=False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</si>
  <si>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</si>
  <si>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1305-2023-1</t>
  </si>
  <si>
    <t>ANGIE  TATIANA CUELLAR CRUZ</t>
  </si>
  <si>
    <t>https://community.secop.gov.co/Public/Tendering/ContractNoticePhases/View?PPI=CO1.PPI.23094235&amp;isFromPublicArea=True&amp;isModal=False</t>
  </si>
  <si>
    <t>Plan Individual de Trabajo que permita cumplir con el Objeto del Contrato, de conformidad con los lineamientos dados por el SGSST.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Vigilar la aplicación e implementación de los protocolos adoptados por la Universidad Distrital: Bioseguridad, señalización, demarcación, aforos, entrega de EPP, kits de bioseguridad, otros. 13. Realizar visitas de inspecciones garantizando el cumplimiento de los protocolos de bioseguridad adoptados por la Universidad Distrital. 14. Actualizar anualmente las matrices de peligro según la sede asignada. 15. Proponer medidas eficaces de prevención y realizar el seguimiento de su aplicación. 16. Desarrollar inspecciones de seguridad y de equipos colectivos de emergencias (camillas, botiquines, extintores, otros) según cronograma y necesidades de las áreas y dependencias; 17. Realizar el reporte y acompañar las investigaciones de accidentes de trabajo que se ocasionen en el Universidad Distrital; 8. Soporte y apoyo en la Genera ración y análisis de estadísticas de AT, EL y ausentismo laboral de la Universidad Distrital. 18. Participar y apoyar en la organización del Comité Paritario de Seguridad y Salud en Trabajo. 19. Apoyar la ejecución de las acciones de los subprogramas del SG-SST de acuerdo a las actividades definidas dentro del cronograma. 20. Conocer, entender y colaborar en la divulgación de la Política integral del SG-SST. 21. Colaborar en la divulgación y socialización de procedimientos obligatorios exigidos por la norma aplicable al SG-SST. 22. Realizar capacitaciones relacionadas con el SG-SST y emergencias requeridas por el mismo. 23. Apoyar y participar en la implementación de capacitaciones, simulacros y entrenamiento a todo el personal de acuerdo al plan de emergencias. 24. Apoyar en las diferentes actividades programadas y necesarias para la gestión del Subsistema. 25. Realizar la entrega de los elementos de protección personal “EPP” de acuerdo a las directrices del coordinador y matriz de EPP, al igual que los lineamentos para botiquines, camillas y entre otros requeridos por el SGSST. 26. Apoyar a los profesionales Asesores en la formulación y desarrollo de actividades de higiene y seguridad industrial 27. Realizar la creación y/o actualización de matrices requeridas por el área. 28. Las actividades anteriores serán desarrolladas conforme a las sedes asignadas y demás funciones inherentes a la naturaleza del objeto contractual que le sean asignadas por su jefe inmediato. 29.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</si>
  <si>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1292-2023-1</t>
  </si>
  <si>
    <t>MARTHA JOHANNA MURILLO NUÑEZ</t>
  </si>
  <si>
    <t>https://community.secop.gov.co/Public/Tendering/ContractNoticePhases/View?PPI=CO1.PPI.23093968&amp;isFromPublicArea=True&amp;isModal=False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</si>
  <si>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Y GESTIÓN DEL SGSST EN LA UNIVERSIDAD DISTRITAL,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PROPONER, Y GESTIONAR, PROGRAMAS DE PROMOCIÓN Y PREVENCIÓN DE LA SST A PARTIR DE LAS NORMAS LEGALES VIGENTES, HACER SEGUIMIENTO A LA IMPLEMENTACIÓN Y   DESARROLLO   DEL   PLAN   ESTRATÉGICO   DE   SEGURIDAD   VIAL,   REALIZAR ACTUALIZACIÓN DE INDICADORES DEL ÁREA JUNTO AL COORDINADOR DEL SUBSISTEMA.</t>
  </si>
  <si>
    <t xml:space="preserve">1. Gestionar e implementar medidas eficaces de prevención y realizar el seguimiento de su aplicación; acompañar. 2.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3.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4. Proponer, y gestionar, programas de promoción y prevención de la SST a partir de las normas legales vigentes, hacer seguimiento a la implementación y desarrollo del Plan Estratégico de Seguridad Vial, 5. Realizar actualización de indicadores del área junto al coordinador del subsistema. 6. El contratista deberá elaborar un Plan Individual de Trabajo que permita cumplir con el Objeto del Contrato, desarrollando actividades dirigidas a la aplicación del SGSST en todas las sedes y Facultades de la Universidad, y la sede asignada; 7. Realizar visitas de inspecciones en las sedes asignadas por el SGSS, garantizando el cumplimiento de los protocolos adoptados por la Universidad Distrital. 8. Proponer, gestionar e implementar medidas eficaces de prevención y realizar el seguimiento de su aplicación 9. Acompañar, capacitar y asesorar a los comités de seguridad y salud 10. Visitar los diferentes lugares de trabajo en forma periódica y sistemática siempre que sea posible. 11. Realizar visitas de inspección en las sedes que sean asignadas, como otras que se requiera de su apoyo, en temas: locativo, análisis de puesto de trabajo, de equipos de emergencias, inspeccionas generales, inspecciones no planeadas, inspeccionas generales, inspecciones requeridas por los colaboradores, como otras dirigidas a la prevención del riesgo; 6. Realizar capacitaciones, conforme a sus competencias en temas de prevención y promoción de la Seguridad y Salud en el Trabajo, según necesidades del área y cuando sea requerido. 12. Proponer y efectuar el diseño y creación de documentos necesarios para el funcionamiento e implementación del Subsistema de Seguridad y Salud en el Trabajo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Accidentes de Trabajo que se generen en la Universidad Distrital y sus debidos reportes a las instancias correspondientes 15. Mantener actualizadas las matrices requeridas por el área, siendo: matriz de peligros y normograma según los requerimientos de las áreas acordadas. 16. Realizar acompañamientos en comités como COPASST, Comité de Convivencia Laboral, según necesidad de los mismos 17. Apoyar la elaboración, de planes de trabajo interdisciplinar con otros profesionales en salud ocupacional y con otras entidades para la ejecución del Sistema de Gestión de la Seguridad y Salud en el Trabajo SG-SST. 18. Diseñar Sistemas de Gestión, programas de promoción y prevención de la SST a partir de las normas legales vigentes, hacer seguimiento y/o acompañamiento en la implementación y desarrollo del Plan Estratégico de Seguridad Vial. 19. Realizar actualización de indicadores del área junto al coordinador del subsistema. 20. Acompañar los procesos administrativos para la contratación de proveedores, como el estudio de propuesta, evaluación de los mismos y gestión de trámites de pago. 21. Actualizar la documentación necesaria para la prevención de riesgos y su inclusión en matrices de peligro. 22. Realizar mensualmente entrega de informe de las actividades desarrolladas, como el resultado de las mismas, deberá incluir: objetivo de la actividad (des), alcance, número de personas que participan, descripción de la actividad y otra información necesaria para evaluar la misma.  </t>
  </si>
  <si>
    <t>ESPECIALISTA EN HYSO</t>
  </si>
  <si>
    <t>1271-2023</t>
  </si>
  <si>
    <t>SANDRA  AGUILAR CHAPARRO</t>
  </si>
  <si>
    <t>https://community.secop.gov.co/Public/Tendering/ContractNoticePhases/View?PPI=CO1.PPI.22991648&amp;isFromPublicArea=True&amp;isModal=False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</si>
  <si>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LA DECANATURA EN LA SEDE EL VIVERO,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</si>
  <si>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Revisar y gestionar las solicitudes recepcionadas en el correo electrónico institucional de la dependencia.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</si>
  <si>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1501 - 2023</t>
  </si>
  <si>
    <t>JULIAN ALBERTO DUQUE  GONZALEZ</t>
  </si>
  <si>
    <t>https://community.secop.gov.co/Public/Tendering/ContractNoticePhases/View?PPI=CO1.PPI.23090841&amp;isFromPublicArea=True&amp;isModal=False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</si>
  <si>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COMO CON MEDIOS MASIVOS, IGUALMENTE ARTICULANDO UNA UNIDAD DE CRITERIO EN TÉRMINOS DE INFORMACIÓN SOBRE LAS ACTIVIDADES DEL DIARIO QUEHACER UNIVERSITARIO.</t>
  </si>
  <si>
    <t xml:space="preserve">a) Elaborar un Plan Individual de Trabajo que permita cumplir con el Objeto del Contrato, de conformidad con los lineamientos dados por la Oficina Asesora de Planeación y Control. b) Apoyar la elaboración de respuestas de manera oportuna a medios de comunicación e implementación de estrategias para atender requerimientos de los medios de comunicación. c)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d)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diseñar y publicar contenido en medios masivos. e) Apoyar la vocería en temas coyunturales para la Universidad Distrital Francisco José de Caldas. Esto incluye la construcción de discursos mediáticos. f) Revisar la pertinencia de los contenidos en las noticias y eventos enviadas por las diferentes áreas de la Universidad y hacer su publicación de manera oportuna y eficiente en la página oficial principal de la Universidad Distrital www.udistrital.edu.co y las cuentas oficiales de redes sociales de la universidad y la rectoría. g) Coordinar y convocar ruedas de prensa sobre temas coyunturales de la Universidad Distrital Francisco José de Caldas. Esto incluye ronda de medios, cuando así se requiera. h) Monitorear constantemente en medios masivos de comunicación, así como redes sociales, toda la información relacionada con la Universidad y elaborar de manera mensual informes con indicadores y estadísticas.i) presentar informes mensuales para el pago respectivo y trimestrales para el informe de gestión que debe presentar la Rectoria ante la Oficina Asesora de Planeacion y Control. j) Consolidar, compilar y revisar las politicas institucionales de comunicaciones a partir de las decisiones y documentos producidos por los comités encargados. k) elaborar los informes trimestrales del seguimiento al plan de accion en Rectoria, según las actividades contractuales asignadas </t>
  </si>
  <si>
    <t xml:space="preserve">COMUNICADOR SOCIAL Y PERIODISTA </t>
  </si>
  <si>
    <t>ANA MERCEDES OROZCO SANTANA</t>
  </si>
  <si>
    <t>564-2023</t>
  </si>
  <si>
    <t>JUAN GUILLERMO VERGARA MARQUEZ</t>
  </si>
  <si>
    <t>https://community.secop.gov.co/Public/Tendering/ContractNoticePhases/View?PPI=CO1.PPI.22834607&amp;isFromPublicArea=True&amp;isModal=False</t>
  </si>
  <si>
    <t>PRESTAR SERVICIOS PROFESIONALES ESPECIALIZADOS, DE MANERA AUTÓNOMA E INDEPENDIENTE EN LO REFERENTE A LAS ACTIVIDADES PROPIAS DE LA DIVISIÓN DE RECURSOS HUMANOS RELACIONADAS CON EL APOYO JURÍDICO EN LAS RESPUESTAS A PETICIONES, ACCIONES DE TUTELAS EN MATERIA PRESTACIONAL Y DEMÁS QUE SE REQUIERAN, EN EL MARCO DE LOS PLANES, PROGRAMAS, OBLIGACIONES Y PROCESOS DE COMPETENCIA DE LA DEPENDENCIA.</t>
  </si>
  <si>
    <t>1.	Apoyar la División de Recursos Humanos, Impartiendo el lineamiento jurídico a los diferentes contratistas y funcionarios, respecto a las situaciones administrativas que se presenten en la dependencia. 2.	Dar orientación jurídica y asesoría al Jefe en el ámbito laboral a los diferentes requerimientos de entes de control y dependencias de la Universidad que lleguen a la División. 3.	Apoyar a la División de Recursos Humanos, Impartiendo el lineamiento jurídico para el cumplimiento de las sentencias judiciales proferidas por autoridad judicial. 4.	Apoyar a la División de Recursos Humanos, en la revisión y respuesta a los requerimientos laborales y prestacionales que se alleguen a la División.  5.	Revisar los actos administrativos de reconocimiento de las diferentes situaciones administrativas que surten en la División de recursos Humanos. 6.	Proyectar en la respuesta a los requerimientos e informes solicitados por las diferentes dependencias de la Universidad, como los organismos de control. 7. conceptuar y apoyar al jefe de la dependencia en temas de importancia para la división de talento humano. 8. Elaborar el Cuadro de Mando mensual y realizar el seguimiento sobre el estado de los procesos jurídicos laborales y prestacionales que están pendientes en la dependencia. 9. Realizar el reporte mensual donde se establezca el riesgo jurídico asociado al incumplimiento de los tiempos de las obligaciones jurídico-laborales y prestacionales que están pendientes en la dependencia, planteando las alternativas de resolución en cada caso. 10. Apoyar a la División en la actualización de la caracterización, manuales, planes, reglamentos, procedimientos, protocolos, programas, instructivos, formatos, nomograma, relacionados con sus actividades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del contrato y las acciones inherentes a la misión de la división de recursos humanos, y que sean asignadas como apoyo a la gestión por el Supervisor.</t>
  </si>
  <si>
    <t>PROCESAL/PROBATORIO/ADMIN-CONTRACTUAL</t>
  </si>
  <si>
    <t xml:space="preserve"> $       13.615.294,00</t>
  </si>
  <si>
    <t>CAMILO ALBERTO PAEZ OSPINA</t>
  </si>
  <si>
    <t>1442 - 2023</t>
  </si>
  <si>
    <t>JULIAN  MAURICIO GUERRERO GARCIA</t>
  </si>
  <si>
    <t>https://community.secop.gov.co/Public/Tendering/ContractNoticePhases/View?PPI=CO1.PPI.23080367&amp;isFromPublicArea=True&amp;isModal=False</t>
  </si>
  <si>
    <t>PRESTAR SERVICIOS ASISTENCIALES DE MANERA AUTÓNOMA E INDEPENDIENTE PARA LA REGULACIÓN DEL PRÉSTAMO DE ESPACIOS DE LA FACULTAD DE ARTES ASAB, DESARROLLANDO ACTIVIDADES DE APOYO A LA COORDINACIÓN DEL SUBCOMITÉ LABORATORIOS, TALLERES, CENTROS Y AULAS ESPECIALIZADAS DE LA FACULTAD DE ARTES ASAB, PARA LA ADECUADA GESTIÓN ACADÉMICA DE LA UNIVERSIDAD DISTRITAL FRANCISCO JOSÉ DE CALDAS.</t>
  </si>
  <si>
    <t>Actividades Específicas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asignadas por el supervisor acorde con el objeto contractual.</t>
  </si>
  <si>
    <t xml:space="preserve"> $          6.293.528,00</t>
  </si>
  <si>
    <t>1440 - 2023</t>
  </si>
  <si>
    <t>JOHN  ESPINOSA MENDOZA</t>
  </si>
  <si>
    <t>https://community.secop.gov.co/Public/Tendering/ContractNoticePhases/View?PPI=CO1.PPI.23080356&amp;isFromPublicArea=True&amp;isModal=False</t>
  </si>
  <si>
    <t>PRESTAR SERVICIOS ASISTENCIALES DE MANERA AUTÓNOMA E INDEPENDIENTE EN LA NUEVA SEDE,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</si>
  <si>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</si>
  <si>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 xml:space="preserve"> $          6.204.886,00</t>
  </si>
  <si>
    <t>1439 - 2023</t>
  </si>
  <si>
    <t>HOLMES  REINOSO CHARRY</t>
  </si>
  <si>
    <t>https://community.secop.gov.co/Public/Tendering/ContractNoticePhases/View?PPI=CO1.PPI.23080334&amp;isFromPublicArea=True&amp;isModal=False</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</si>
  <si>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</si>
  <si>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1437 - 2023</t>
  </si>
  <si>
    <t>DAVID SANTIAGO CORREA ESTEPA</t>
  </si>
  <si>
    <t>https://community.secop.gov.co/Public/Tendering/ContractNoticePhases/View?PPI=CO1.PPI.23079782&amp;isFromPublicArea=True&amp;isModal=False</t>
  </si>
  <si>
    <t>PRESTAR SERVICIOS TÉCNICOS DE MANERA AUTÓNOMA E INDEPENDIENTE EN EL SUBCOMITÉ LABORATORIOS, TALLERES, CENTROS Y AULAS ESPECIALIZADAS DE LA FACULTAD DE ARTES ASAB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</si>
  <si>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</si>
  <si>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ARTISTA PLASTICO</t>
  </si>
  <si>
    <t xml:space="preserve"> $                7.552.235</t>
  </si>
  <si>
    <t>JAIRO STEVEN SANCHEZ MARIN</t>
  </si>
  <si>
    <t>1438 - 2023</t>
  </si>
  <si>
    <t>ALEJANDRO  ESCOBAR JIMENEZ</t>
  </si>
  <si>
    <t>https://community.secop.gov.co/Public/Tendering/ContractNoticePhases/View?PPI=CO1.PPI.23080306&amp;isFromPublicArea=True&amp;isModal=False</t>
  </si>
  <si>
    <t xml:space="preserve">Actividades Específicas 1. 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</si>
  <si>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 xml:space="preserve"> $          7.552.235,00</t>
  </si>
  <si>
    <t>JOSE AUGUSTO RIVERA CUADROS</t>
  </si>
  <si>
    <t>https://community.secop.gov.co/Public/Tendering/ContractNoticePhases/View?PPI=CO1.PPI.23051548&amp;isFromPublicArea=True&amp;isModal=False</t>
  </si>
  <si>
    <t>PRESTAR SERVICIOS TÉCNICOS DE MANERA AUTÓNOMA E INDEPENDIENTE EN EL SUBCOMITÉ LABORATORIOS, TALLERES, CENTROS Y AULAS ESPECIALIZADAS DE LA FACULTAD DE ARTES ASAB EN EL TALLER DE MADERAS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</si>
  <si>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del taller de maderas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 </t>
  </si>
  <si>
    <t>TECNICO EN EL OFICIO DE LA MADERA</t>
  </si>
  <si>
    <t xml:space="preserve"> $          7.445.865,00</t>
  </si>
  <si>
    <t>1265-2023</t>
  </si>
  <si>
    <t>DORIS PATRICIA MORA MARÍN</t>
  </si>
  <si>
    <t>https://community.secop.gov.co/Public/Tendering/ContractNoticePhases/View?PPI=CO1.PPI.22957888&amp;isFromPublicArea=True&amp;isModal=False</t>
  </si>
  <si>
    <t>PRESTAR LOS SERVICIOS TÉCNICOS DE MANERA AUTÓNOMA E INDEPENDIENTE EN EL PROYECTO ACADÉMICO DE EDUCACIÓN EN TECNOLOGÍA DE LA FACULTAD DE CIENCIAS Y EDUCACIÓN DE LA UNIVERSIDAD DISTRITAL, EN EL APOYO A LA CREACIÓN DE AULAS VIRTUALES, TENIENDO EN CUENTA LA NAVEGABILIDAD, INTERACTIVIDAD, USO Y ARQUITECTURA DE LA INFORMACIÓN, CON BASE AL OBJETIVO Y NECESIDADES DE LAS ORIENTACIONES DIDÁCTICAS Y PEDAGÓGICAS.</t>
  </si>
  <si>
    <t>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</si>
  <si>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MAGISTER EN EDUCACIÓN</t>
  </si>
  <si>
    <t>1266-2023</t>
  </si>
  <si>
    <t>EDWIN YAMID PACAZUCA COLORADO</t>
  </si>
  <si>
    <t>https://community.secop.gov.co/Public/Tendering/ContractNoticePhases/View?PPI=CO1.PPI.22958926&amp;isFromPublicArea=True&amp;isModal=False</t>
  </si>
  <si>
    <t>PRESTAR LOS SERVICIOS TÉCNICOS DE MANERA AUTÓNOMA E INDEPENDIENTE EN EL PROYECTO ACADÉMICO TRANSVERSAL DE EDUCACIÓN EN TECNOLOGÍA, APOYANDO LA GESTIÓN TECNOLÓGICA Y DE AULAS VIRTUALES QUE REQUIERA LA FACULTAD DE CIENCIAS Y EDUCACIÓN.</t>
  </si>
  <si>
    <t>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</si>
  <si>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LICENCIADO EN PEDAGOGÍA INFANTIL</t>
  </si>
  <si>
    <t xml:space="preserve">EDUCACIÓN EN TECNOLOGÍA </t>
  </si>
  <si>
    <t>ANULADO</t>
  </si>
  <si>
    <t>ANGELA  BUSTAMANTE AMAYA</t>
  </si>
  <si>
    <t>EN VIRTUD DEL PRESENTE CONTRATO EL CONTRATISTA SE COMPROMETE A PRESTAR SERVICIOS DE APOYO PROFESIONAL DE MANERA AUTÓNOMA E INDEPENDIENTE PARA DESARROLLAR LA GESTIÓN ORGANIZACIONAL, ADMINISTRATIVA, OPERATIVA Y FINANCIERA EN LOS SIGUIENTES ASPECTOS: PLANEACIÓN, CONTROL, SEGUIMIENTO, EVALUACIÓN Y MEJORA EN EL DESARROLLO DE PROYECTOS, PROCESOS, SERVICIOS Y OPERACIONES DE LA RED DE INVESTIGACIONES DE TECNOLOGÍA AVANZADA, EN EL MARCO DE LOS PLANES, PROGRAMAS Y PROYECTOS DEL PLAN DE DESARROLLO VIGENTE DE LA UNIVERSIDAD DISTRITAL.</t>
  </si>
  <si>
    <t>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</si>
  <si>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1235 - 2023</t>
  </si>
  <si>
    <t>MARISOL  BEJARANO SAENZ</t>
  </si>
  <si>
    <t>https://community.secop.gov.co/Public/Tendering/ContractNoticePhases/View?PPI=CO1.PPI.23049599&amp;isFromPublicArea=True&amp;isModal=False</t>
  </si>
  <si>
    <t xml:space="preserve"> $          7.013.297,00</t>
  </si>
  <si>
    <t>1243 - 2023</t>
  </si>
  <si>
    <t>CRISTIAN CAMILO HERRERA VIDAL</t>
  </si>
  <si>
    <t>https://community.secop.gov.co/Public/Tendering/ContractNoticePhases/View?PPI=CO1.PPI.23048816&amp;isFromPublicArea=True&amp;isModal=False</t>
  </si>
  <si>
    <t>AUXILIAR DE CONSULTORIO ODNTOLOGICO</t>
  </si>
  <si>
    <t>1204-2023</t>
  </si>
  <si>
    <t>IRMA  CASTAÑEDA  RAMIREZ</t>
  </si>
  <si>
    <t>https://community.secop.gov.co/Public/Tendering/ContractNoticePhases/View?PPI=CO1.PPI.22929447&amp;isFromPublicArea=True&amp;isModal=False</t>
  </si>
  <si>
    <t>PRESTAR SERVICIOS PROFESIONALES DE FORMA AUTÓNOMA E INDEPENDIENTE EN LO REFERENTE A LAS ACTIVIDADES PROPIAS DE LA DIVISIÓN DE RECURSOS HUMANOS, RELACIONADAS CON LA NORMALIZACIÓN  DEL PASIVO PENSIONAL,  EN LO REFERENTE CON  LOS TRAMITES DE COMPATIBILIDAD, INCOMATIBILIDAD, COMPARTIBLIDAD  TANTO EN LOS TRÁMITES INTERNOS COMO EXTERNOS; DEFINICIÓN Y FINALIZACIÓN DE LOS CASOS DE LAS DOBLES PENSIONES; SUSTANCIACIÓN DE LOS PROCESOS ADMINISTRATIVOS INTERNOS INICIADOS CON EL FIN DE DETERMINAR SI EXISTE LA POSIBILIDAD DE APLICAR LA COMPATIBILIDAD Y  GESTIONAR Y ADELANTAR LOS TRAMITES A QUE HAYA LUGAR EN EL PROCESO DE CONSULTA  Y DEFINICIÓN DE CUOTAS PARTES, ENTRE OTROS ASUNTOS DE COMPETENCIA DE LA DIVISIÓN.</t>
  </si>
  <si>
    <t>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8. Generar un informe por cada obligación aceptada o con aplicación de silencio administrativo para iniciar el cobro regular de la obligación a través de la herramienta informática establecido por la Universidad para cada fin.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</si>
  <si>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 xml:space="preserve"> DERECHO LABORAL Y SEGURIDAD SOCIAL</t>
  </si>
  <si>
    <t>1055-2023</t>
  </si>
  <si>
    <t>KELWIN JOHAN DELGADO TELLEZ</t>
  </si>
  <si>
    <t>https://community.secop.gov.co/Public/Tendering/ContractNoticePhases/View?PPI=CO1.PPI.22954506&amp;isFromPublicArea=True&amp;isModal=False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</si>
  <si>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</si>
  <si>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 1. Elaborar las liquidaciones de prestaciones sociales y cesantías definitivas de los docentes de planta a quienes se les acepta su renuncia. Realizando la proyección de solicitud de CPD y RP para el trámite del pago.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</si>
  <si>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 xml:space="preserve">FINANZAS PUBLICAS </t>
  </si>
  <si>
    <t>1199-2023</t>
  </si>
  <si>
    <t>DANILO ALBERTO ZUÑIGA ENCISO</t>
  </si>
  <si>
    <t>https://community.secop.gov.co/Public/Tendering/ContractNoticePhases/View?PPI=CO1.PPI.22937148&amp;isFromPublicArea=True&amp;isModal=False</t>
  </si>
  <si>
    <t>PRESTAR SERVICIOS PROFESIONALES, DE MANERA AUTÓNOMA E INDEPENDIENTE EN LO REFERENTE A LAS ACTIVIDADES PROPIAS DE LA DIVISIÓN DE RECURSOS HUMANOS RELACIONADAS CON EL SEGUIMIENTO JURÍDICO RELACIONADO CON EL COBRO DE LAS CUENTAS POR COBRAR POR CONCEPTO DE MAYORES VALORES PAGADOS,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</si>
  <si>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Recopilar, organizar los expedientes de los procedimientos administrativos, relacionadas con el seguimiento jurídico del cobro de las cuentas por cobrar por concepto de mayores valores pagados. 2. Realizar el análisis a las cuentas por cobrar por concepto de mayores valores pagados, especialmente, las que reporta la Sección de Contabilidad (nominas, auxilio de libros, subsidio familiar entre otros,) en iniciar el cobro persuasivo en el caso que se requiera, para su respectiva depuración. 3.  Realizar el seguimiento a través de una base en Excel de los trámites de las cuentas por cobrar por concepto de mayores valores pagados. 4.  Resolver las objeciones formuladas por las entidades concurrentes relacionadas con las cuentas de cobro presentadas y radicadas por esta entidad a las cuota-partistas. 5. Apoyar en las respuestas a los requerimientos de los Entes de Control tanto internos como externos y/o solicitudes efectuadas por las diferentes dependencias de la Universidad sobre temas de compartiblidad, incompartiblidad, compartibilidad, dobles pensiones y en relación con la gestión adelantada en desarrollo de la ejecución del contrato.  </t>
  </si>
  <si>
    <t>GERENCIA EN RECURSOS HUMANOS</t>
  </si>
  <si>
    <t>1295-2023-1</t>
  </si>
  <si>
    <t>NANCY ISABEL AGUILERA MORALES</t>
  </si>
  <si>
    <t>https://community.secop.gov.co/Public/Tendering/ContractNoticePhases/View?PPI=CO1.PPI.23113191&amp;isFromPublicArea=True&amp;isModal=False</t>
  </si>
  <si>
    <t xml:space="preserve">EL CONTRATISTA SE COMPROMETE A PRESTAR SERVICIOS PROFESIONALES,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DE LAS DIFERENTES SEDES,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DISTRITAL,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DISTRITAL FRANCISCO JOSÉ DE CALDAS,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 AT QUE SE GENEREN EN LA UNIVERSIDAD DISTRITAL, ACOMPAÑAR LAS INVESTIGACIONES DE ACCIDENTES DE TRABAJO QUE SE OCASIONEN EN EL UNIVERSIDAD DISTRITAL MANTENER LA MATRIZ DE PELIGROS ACTUALIZADAS SEGÚN LOS REQUERIMIENTOS DE LAS ÁREAS ACORDADAS, ENTRE OTRAS ACTIVIDADES DESCRITAS A CONTINUACIÓN. ASÍ MISMO VERIFICARA EL ESTADO DE LOS DOCUMENTOS EN TÉRMINOS DE GESTIÓN DEL RIESGO Y DESASTRE, REALIZANDO SU DEBIDA ACTUALIZACIÓN Y EN CASO DE SER NECESARIO LA CREACIÓN DE OTROS QUE COMPLEMENTEN EL TEMA.  QUE EL PRESENTE CONTRATO SE SOLICITA EN UN PERIODO COMPRENDIDO DE OCHO (8) MESES, CORRESPONDIENTES DEL MES DE FEBRERO A SEPTIEMBRE DE 2023, DE LA PRESENTE VIGENCIA FISCAL, YA QUE DEBE CONTINUAR CON EL DESARROLLO DE ACTIVIDADES RELACIONADAS A LA IMPLEMENTACIÓN DEL SGSST, RECEPCIÓN DE ELEMENTOS REQUERIDOS POR EL SUBSISTEMA, SEGUIMIENTO A SOLICITUDES INTERNAS Y EXTERNAS, ASÍ COMO GENERAR RESPUESTA A ENTES EXTERNOS QUE EXIGEN UN TIEMPO PARA SU EMISIÓN Y SEGUIMIENTO A NECESIDADES DE OTRAS ÁREAS DE TODAS LAS SEDES Y FACULTADES DANDO CUMPLIMIENTO AL SGSST Y GARANTIZANDO LA ATENCIÓN OPORTUNA POR PARTE DEL SUBSISTEMA; Y POR LO TANTO SE HACE INDISPENSABLE CONTAR CON DICHO PERFIL QUE GARANTICE LA CONTINUIDAD DE ACTIVIDADES DEL SGSST QUE SE DESARROLLARAN ENTORNO A LA PROMOCIÓN Y GESTIÓN DE ACTIVIDADES PREVENTIVAS. </t>
  </si>
  <si>
    <t xml:space="preserve"> 1. Elaborar un Plan Individual de Trabajo que permita cumplir con el Objeto del Contrato, de conformidad con los lineamientos dados por el SGSST. 2. Proponer actividades en el marco de la pandemia para la sensibilización e información general a todos los trabajadores. 3. Realizar visitas de inspecciones locativas, garantizando el cumplimiento de los protocolos y adoptados en la Universidad Distrital. 4. Proponer medidas eficaces de prevención y realizar el seguimiento de su aplicación; Visitar los lugares de trabajo en forma periódica y sistemática siempre que sea posible. 5. Realizar capacitaciones conforme a sus competenticas mensuales para las brigadas, COE y SUBCOE en preparación, atención y prevención de situaciones de emergencias. 6. Coordinar las actividades del COE, SUBCOE y brigadas de emergencias. 7. Preparar, desarrollar y gestionar el simulacro distrital y lo requeridos por la Universidad Distrital según amenazas identificadas. 8. Dar respuesta oportuna a las solicitudes por parte de entidades externas como el IDIGER, para la prevención del riesgo. 9. Participar en reuniones con otros entes distritales, para el fortalecimiento de la gestión del Riesgos en la Universidad Distrital; Proponer y desarrollar cronograma de inspección a los equipos de prevención y atención de emergencias. 10. Proponer programa o plan de ayuda mutua en caso de amenazas comunes. 11. Actualizar y formular los planes de emergencia en los espacios o sedes de la Universidad Distrital que aún no se tengan definidos; Realizar conforme a sus competenticas capacitaciones en temas de prevención y promoción de la Seguridad y Salud en el Trabajo, según sedes a cargo y cuando sea requerido. 12. Realizar la asesoría, diseño y creación de documentos necesarios para el funcionamiento e implementación del Subsistema.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AT que se generen en la Universidad Distrital; 15. Mantener la matriz de peligros actualizadas según los requerimientos de las áreas acordadas; 16. Apoyar la ejecución de las acciones de los subprogramas del SG-SST de acuerdo a las actividades definidas dentro del cronograma. 17. Conocer, entender y colaborar en la divulgación de la Política integral del SG-SST. 18. Colaborar en la divulgación y socialización de procedimiento obligatorios exigidos por la norma aplicable al SG-SST. 19. Apoyar y participar en la implementación de capacitaciones, simulacros y entrenamiento a todo el personal de acuerdo al plan de emergencias.; 20. Apoyar en las diferentes actividades programadas y necesarias para la gestión del Subsistema; 21. Realizar la entrega de los elementos de protección personal “EPP” de acuerdo a las directrices del coordinador y matriz de EPP, al igual que los lamentos de botiquines, camillas y entre otros requeridos por el SG. 22. Apoyar a los profesionales asesores en la formulación y desarrollo de actividades de higiene y seguridad industrial; 23. Realizar la creación y/o actualización de matrices requeridas por el área. 24. Mantener actualizado la documentación necesaria, como planos u otros relacionados a la gestión del riesgo. Las actividades anteriores serán desarrolladas conforme a las sedes asignadas y demás funciones inherentes a la naturaleza del cargo que le sean asignadas por el coordinador del SGSST. 25.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t>
  </si>
  <si>
    <t>PROFESIONAL EN SALUD OCUPACIONAL</t>
  </si>
  <si>
    <t>1027-2023</t>
  </si>
  <si>
    <t>YEFFERSON ANTOLYN ALTAMIRANDA BUITRAGO</t>
  </si>
  <si>
    <t>https://community.secop.gov.co/Public/Tendering/ContractNoticePhases/View?PPI=CO1.PPI.22955080&amp;isFromPublicArea=True&amp;isModal=False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</si>
  <si>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</si>
  <si>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Realizando la proyección de solicitud de CPD y RP para el trámite del pago.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 </t>
  </si>
  <si>
    <t>1274 - 2023</t>
  </si>
  <si>
    <t>ANGELICA PAOLA CARREÑO GALVIS</t>
  </si>
  <si>
    <t>https://community.secop.gov.co/Public/Tendering/ContractNoticePhases/View?PPI=CO1.PPI.23050727&amp;isFromPublicArea=True&amp;isModal=False</t>
  </si>
  <si>
    <t>PRESTAR SERVICIOS PROFESIONALES DE MANERA AUTÓNOMA E INDEPENDIENTE DESDE EL ÁREA DE PSICOLOGÍA PARA EL FORTALECIMIENTO DE LA PERMANENCIA ESTUDIANTIL, GENERANDO ESTRATEGIAS Y ACOMPAÑAMIENTO A LA COMUNIDAD ESTUDIANTIL DURANTE SU VIDA UNIVERSITARIA EN LA UNIVERSIDAD DISTRITAL FRANCISCO JOSÉ DE CALDAS</t>
  </si>
  <si>
    <t>1. Realizar atención profesional de psicología a la comunidad universitaria, realizando identificación de las necesidades o riesgos psicosociales de la comunidad universitaria.  2. Realizar seguimiento a los estudiantes con bajo desempeño y adaptación a la vida universitaria de la población estudiantil en condición de vulnerabilidad, grupos especiales y apoyarlos en la vinculación a programas de bienestar.  3. Realizar actividades de promoción para la vinculación de los estudiantes en bajo rendimiento académico y en riesgo de pérdida de la calidad de estudiante a los talleres y servicios prestados por el centro de bienestar institucional.  4. Diseñar e implementar planes de capacitación, talleres, charlas y demás actividades para apoyar la permanencia estudiantil. 5. Generar estrategias y realizar el seguimiento a las acciones implementadas con el fin de fomentar la permanencia en la Universidad, teniendo en cuenta las causales más comunes de deserción.  6. Promover acompañamiento a la población universitaria y estudiantes en condición de discapacidad de acuerdo a sus necesidades, dificultades y fortalezas, teniendo en cuenta las estrategias de apoyo y acompañamiento del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 9.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</si>
  <si>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PSICOLOGA </t>
  </si>
  <si>
    <t>1012-2023</t>
  </si>
  <si>
    <t>MIRYAM  NARANJO PINILLA</t>
  </si>
  <si>
    <t>https://community.secop.gov.co/Public/Tendering/ContractNoticePhases/View?PPI=CO1.PPI.22953172&amp;isFromPublicArea=True&amp;isModal=False</t>
  </si>
  <si>
    <t>PRESTAR SERVICIOS ASISTENCIALES, DE MANERA AUTÓNOMA E INDEPENDIENTE EN COORDINACIÓN CON LAS FUNCIONES Y ATENCIÓN AL PÚBLICO DE LA DIVISIÓN DE RECURSOS HUMANOS, DESARROLLANDO ACTIVIDADES DE APOYO A LA GESTIÓN TENDIENTES AL REPARTO, PLANIFICACIÓN, MANEJO Y ORGANIZACIÓN DE LA DOCUMENTACIÓN PRODUCIDA Y RECIBIDA POR LA DEPENDENCIA, DESDE SU ORIGEN HASTA SU DESTINO FINAL, CON EL OBJETO DE FACILITAR SU UTILIZACIÓN, CONSULTA, DEPURACIÓN DE LOS ARCHIVOS CORRESPONDIENTES A LA GESTIÓN DE LA DIVISIÓN.</t>
  </si>
  <si>
    <t>Elaborar un Plan Individual de Trabajo que permita cumplir con el Objeto del Contrato, de conformidad con los lineamientos dados por la Oficina Asesora de Planeación y Control. 1. Realizar el manejo de los correos electrónicos institucionales y de la correspondencia recibida por parte de la División de Recursos Humanos, guardando la reserva y confidencialidad de la información. 2. Realizar el seguimiento de la información y documentación recibida de los correos institucionales, así como efectuar el reparto a los funcionarios y contratistas de la División de Recursos Humanos con base en las directrices dadas por el jefe de la división. 3. Elaborar las matrices de seguimiento de las actividades asignadas y pendiente, como minino con tres días de anterioridad o de acuerdo con los termino de vencimiento (utilizando las herramientas informáticas necesaria para dicha actividad). 4. Colocar los CORDIS de toda la correspondencia de la división tanto interna, como externa en el sistema Sicapital. 5. Elaborar y presentar informes y/o reportes que sean solicitados por la División de Recursos Humanos del control y seguimiento de este. 6. Apoyar a la División en la actualización de la caracterización, manuales, planes, reglamentos, procedimientos, protocolos, programas, instructivos, formatos, nomograma, relacionados con el Proceso de Pasivo Pensional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t>
  </si>
  <si>
    <t>BACHILLER COMERCIAL</t>
  </si>
  <si>
    <t>844-2023</t>
  </si>
  <si>
    <t>CARLOS FERNANDO GUZMAN RIVERO</t>
  </si>
  <si>
    <t>https://community.secop.gov.co/Public/Tendering/ContractNoticePhases/View?PPI=CO1.PPI.22814035&amp;isFromPublicArea=True&amp;isModal=False</t>
  </si>
  <si>
    <t>PRESTAR SUS SERVICIOS COMO TÉCNICO DE MANERA AUTÓNOMA E INDEPENDIENTE EN LA SECCIÓN DE PUBLICACIONES DESARROLLANDO ACTIVIDADES RELACIONADAS CON LOS PROCESOS DE DISEÑO DE ESTRATEGIAS DE COMUNICACIÓN DIGITAL QUE PERMITAN VISIBILIZAR Y POSICIONAR LA EDITORIAL UD, MANEJO REDES SOCIALES, CONTENIDOS DE LA PÁGINA WEB, MÉTRICAS Y DEMÁS ESPACIOS ACADÉMICOS EN CONCORDANCIA CON EL PLAN DE ACCIÓN 2023, PLAN INDICATIVO 2022 - 2025 Y PLAN ESTRATÉGICO DE DESARROLLO 2018 ¿ 2030.</t>
  </si>
  <si>
    <t>Elaborar un Plan Individual de Trabajo que permita cumplir con el Objeto del Contrato, de conformidad con los lineamientos dados por la Oficina Asesora de Planeación y Control.  1.	Asistir a las sesiones quincenales de gestión editorial.  2.	Diseñar una estrategia de comunicación digital de acuerdo con los objetivos de la editorial y de la sección de publicaciones para posicionar la editorial y crear una comunidad a partir de esto.  3.	Activar y administrar las cuentas de redes sociales de la Editorial UD. 4.	Planear y programar una parrilla de contenidos mensual para redes sociales y web teniendo en cuenta los contenidos aprobados. 5.	Crear y redactar contenidos para piezas y guiones de video. 6.	Acompañar y dar seguimiento el proceso de creación de piezas con el diseñador asignado. 7.	Publicar los contenidos previamente aprobados. 8.	Acompañar los eventos donde participe la Editorial UD.  9.	Redactar y publicar mensualmente un Newsletter para ser difundido por las listas de correo de la Universidad. 10.	Realizar informe mensual y seguimiento de la gestión KPIs, métricas, engagement, crecimiento comunidad. 11.	Apoyar en cada una de las actividades correspondientes a la Feria del Libro 2023.  12.	Brindar el acompañamiento requerido en la difusión, eventos, redes sociales y demás temas acordes y relacionados con las comunicaciones institucionales, siguiendo las orientaciones emanadas de la Alta Dirección.</t>
  </si>
  <si>
    <t>TECNOLOGO EN COMUNICACION GRAFICA</t>
  </si>
  <si>
    <t>400-2023</t>
  </si>
  <si>
    <t>DAVID EDUARDO GONZALEZ AVENDAÑO</t>
  </si>
  <si>
    <t>https://community.secop.gov.co/Public/Tendering/ContractNoticePhases/View?PPI=CO1.PPI.22732246&amp;isFromPublicArea=True&amp;isModal=False</t>
  </si>
  <si>
    <t xml:space="preserve">¿	Elaborar un Plan Individual de Trabajo que permita cumplir con el Objeto del Contrato, de conformidad con los lineamientos dados por la Oficina Asesora de Planeación y Control.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</si>
  <si>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LABORAL Y SEGURIDA SOCIAL</t>
  </si>
  <si>
    <t>925_2023</t>
  </si>
  <si>
    <t>YAKELINE ALEXANDRA RIZO PICO</t>
  </si>
  <si>
    <t>https://community.secop.gov.co/Public/Tendering/ContractNoticePhases/View?PPI=CO1.PPI.23063323&amp;isFromPublicArea=True&amp;isModal=False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</si>
  <si>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TOPOGRAFÍA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</si>
  <si>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</si>
  <si>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TECNOLOGA EN TOPOGRAFIA</t>
  </si>
  <si>
    <t>1034-2023</t>
  </si>
  <si>
    <t>JUAN CAMILO MORENO HINCAPIE</t>
  </si>
  <si>
    <t>https://community.secop.gov.co/Public/Tendering/ContractNoticePhases/View?PPI=CO1.PPI.22996559&amp;isFromPublicArea=True&amp;isModal=False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</si>
  <si>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</si>
  <si>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los demas presentes en los estudios previos.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  </t>
  </si>
  <si>
    <t>1259 - 2023</t>
  </si>
  <si>
    <t>YUDY KATHERINE GONZALEZ SANCHEZ</t>
  </si>
  <si>
    <t>https://community.secop.gov.co/Public/Tendering/ContractNoticePhases/View?PPI=CO1.PPI.23042784&amp;isFromPublicArea=True&amp;isModal=False</t>
  </si>
  <si>
    <t>PROFESIONAL EN FISIOTERAPIA</t>
  </si>
  <si>
    <t>574-2023</t>
  </si>
  <si>
    <t>SERGIO  REYES SARMIENTO</t>
  </si>
  <si>
    <t>https://community.secop.gov.co/Public/Tendering/ContractNoticePhases/View?PPI=CO1.PPI.22959209&amp;isFromPublicArea=True&amp;isModal=False</t>
  </si>
  <si>
    <t>PRESTAR SERVICIOS PROFESIONALES ESPECIALIZADOS, DE FORMA AUTÓNOMA E INDEPENDIENTE EN TODOS LOS TEMAS RELACIONADOS CON EL DISEÑO, PLANEACIÓN, GESTIÓN, EJECUCIÓN Y SEGUIMIENTO DEL PROCESO DE GESTIÓN Y DESARROLLO DEL TALENTO HUMANO. INCLUYENDO LA ELABORACIÓN Y EJECUCIÓN DE PLANES, MONITOREO Y SEGUIMIENTO A SU EJECUCIÓN, ELABORACIÓN DE INFORMES, FORMULACIÓN DE ACCIONES DE MEJORA, DOCUMENTACIÓN Y ACTUALIZACIÓN DE PROCEDIMIENTOS, ENTRE OTROS.</t>
  </si>
  <si>
    <t xml:space="preserve">Elaborar un Plan Individual de Trabajo que permita cumplir con el Objeto del Contrato, de conformidad con los lineamientos dados por la Oficina Asesora de Planeación y Control. 1.	Apoyar a la División de Recursos Humanos, en la elaboración del plan de acción, en el seguimiento a su ejecución y en la elaboración de los informes en los formatos establecidos por la Universidad. 2.	Apoyar a la División de Recursos Humanos, en la elaboración del plan de integridad, en la ejecución de actividades definidas en el plan, en el seguimiento a su ejecución y en la elaboración de los informes de avances. 3.	Apoyar a la División de Recursos Humanos, en la formulación y seguimiento de planes y programas como son el Plan de Anticorrupción y Atención al Ciudadano (PAAC) y los demás que sean solicitados por áreas internas y entidades externas 4.	Apoyar a la división en el desarrollo de políticas de gestión encaminadas a desarrollar el proceso de Gestión y Desarrollo del Talento Humano en cuanto a caracterización, manuales,  planes, reglamentos, procedimientos, protocolos, programas, instructivos, formatos, nomograma, contenidos en el plan estratégico del 2021 al 2025 5.	Apoyar el diseño e implementación de tableros de control documental y estadístico sobre el total de procesos y trámites represados en la dependencia, que permitan establecer la carga laboral y los planes de contingencia. 6. Elaboración de informes de seguimiento de la implementación de los planes de normalización, de las dimensiones del Modelo Integrado de Planeación y Gestión MIPG correspondientes a la gestión del talento Humano. 7. Apoyar a la División de Recursos Humanos en la elaboración y Proyección de Informes trimestrales de Gestión 8. Elaboración de las proyecciones presupuestales correspondientes a las nóminas de administrativos, docentes, pensionados y trabajadores oficiales de la Universidad y en el seguimiento a la ejecución de los rubros presupuestales asignados e informar las novedades de este. 9. Establecer una herramienta de control del gasto y realizar el seguimiento mensual de los rubros presupuestales que están a cargo de la División. 10. Acompañar al jefe de la División de Recursos Humanos, a los diferentes comités en los que debe participar, socializando la información recibida, con los funcionarios y contratistas de la División, cuando así sea requerido. 11. Realizar todas las demás actividades que tengan relación directa con el objeto del contrato y las acciones inherentes a la misión de la división de recursos humanos, y que sean asignadas como apoyo a la gestión por el Supervisor. </t>
  </si>
  <si>
    <t>INGENIERO FINANCIERO</t>
  </si>
  <si>
    <t>1251 - 2023</t>
  </si>
  <si>
    <t>YENNY ALEXANDRA FORERO CUEVAS</t>
  </si>
  <si>
    <t>https://community.secop.gov.co/Public/Tendering/ContractNoticePhases/View?PPI=CO1.PPI.23048850&amp;isFromPublicArea=True&amp;isModal=False</t>
  </si>
  <si>
    <t xml:space="preserve">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</si>
  <si>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EN AUXILIAR DE ODONTOLOGIA</t>
  </si>
  <si>
    <t>1095-2023</t>
  </si>
  <si>
    <t>MARTHA EULALIA DAZA CORREA</t>
  </si>
  <si>
    <t>https://community.secop.gov.co/Public/Tendering/ContractNoticePhases/View?PPI=CO1.PPI.23070762&amp;isFromPublicArea=True&amp;isModal=False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</si>
  <si>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</si>
  <si>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</si>
  <si>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BIBLIOTECOLOGA Y ARCHIVIST</t>
  </si>
  <si>
    <t>758-2023</t>
  </si>
  <si>
    <t>GILDARDO ANTONIO MARULANDA VILLADA</t>
  </si>
  <si>
    <t>https://community.secop.gov.co/Public/Tendering/ContractNoticePhases/View?PPI=CO1.PPI.22813296&amp;isFromPublicArea=True&amp;isModal=False</t>
  </si>
  <si>
    <t>EN VIRTUD DEL PRESENTE CONTRATO, EL CONTRATISTA SE COMPROMETE A PRESTAR SUS SERVICIOS COMO TÉCNICO DE MANERA AUTÓNOMA E INDEPENDIENTE EN LA SECCIÓN DE PUBLICACIONES DESARROLLANDO ACTIVIDADES RELACIONADAS CON LOS PROCESOS DE ATENCIÓN AL PÚBLICO, CONTROL DE BODEGA E INVENTARIO DE LA LIBRERÍA DE LA SECCIÓN DE PUBLICACIONES DE LA UNIVERSIDAD EN CONCORDANCIA CON EL PLAN DE ACCIÓN 2023, PLAN INDICATIVO 2022-2025 Y PLAN ESTRATÉGICO DE DESARROLLO 2018-2030.</t>
  </si>
  <si>
    <t>1. 	Asistir a las sesiones quincenales de gestión editorial.   2.	Tramitar las solicitudes recibidas de los distribuidores, librerías y convenios editoriales.   3.	Presentar informe mensual de movimientos de inventarios de libros y revistas.   4.	Realizar el inventario físico de los libros y revistas que se llevaran a la feria del libro de Bogotá FILBO 2023.   5.	Recibir y verificar el inventario de libros y revistas que regresan de la feria del libro de Bogotá FILBO 2023 y presentar informe.   6.	Apoyar en su totalidad las actividades correspondientes para la participación de la Universidad Distrital en la feria del libro de Bogotá FILBO 2023.   7.	Apoyar la participación en ferias o eventos que permitan la visibilización y comercialización de las publicaciones de la Editorial UD.   8.	Entregar libros y revistas a los autores por concepto de derechos de autor de acuerdo con la remisión entregada.   9.	Realizar depósito legal de las novedades editoriales producidas por la editorial de la Universidad.   10.	Entregar libros y revistas por concepto de venta directa, donación y promoción interna de acuerdo con la remisión entregada.   11.	Responder por el inventario y mantener organizada la bodega de la editorial, presentando reporte de inventario aleatorio mensual, el cual será objeto de verificación en cualquier momento.   12.		Presentar informe detallado mensual dentro de los tres (3) primeros días de cada mes, de las actividades realizadas.</t>
  </si>
  <si>
    <t>1470-2023</t>
  </si>
  <si>
    <t>ASTRID LILIANA ROCHA FULA</t>
  </si>
  <si>
    <t>https://community.secop.gov.co/Public/Tendering/ContractNoticePhases/View?PPI=CO1.PPI.23075630&amp;isFromPublicArea=True&amp;isModal=False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</si>
  <si>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CONTRACTUAL, GESTIÓN DE RECURSOS FINANCIEROS Y GESTIÓN DE DOCENCIA DE LA UNIVERSIDAD DISTRITAL FRANCISCO JOSÉ DE CALDAS.</t>
  </si>
  <si>
    <t>1. Elaborar los estudios previos de servicios CPS y OS. 2. Realizar la respectiva publicación en SECOP II de los procesos precontractuales. 3. 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 Recibir la documentación para las solicitudes de contratación de CPS, O.S y sus respectivos pagos. 7. Realizar actas de inicio y/o terminación de los contratos. 8. Realizar las solicitudes de necesidad asociadas con el manejo de contratación de cada uno de los rubros de la Facultad de Ingeniería. 9. Elaborar nómina mensual de contratistas CPS. 10. Realizar los trámites pertinentes de los viáticos de docentes de planta. 11. Elaborar las resoluciones de viáticos de docentes de planta. 12. Reportar la información que sea solicitada de la contratación de la Facultad. 13. Realizar proceso de reintegros presupuestales que estén aprobados bajo resolución. 14. Realizar el proceso de pago de las monitorias. 15. Gestionar el pago de matrículas de honor. 16. Reportar mensualmente la ejecución presupuestal de los rubros de la Facultad de Ingeniería. 17. Acompañar actividades de auditoría relacionadas con las actividades de su objeto contractual. 18. Asistir a reuniones que convoque el supervisor del contrato dada la naturaleza del objeto. 19. Reportar informes, indicadores e información que sea requerida por dependencias de la Universidad o instituciones externas según actividades contractuales. 20. Realizar las demás actividades que sean asignadas por el supervisor según objeto contractual.</t>
  </si>
  <si>
    <t>FINANZAS PÚBLICAS</t>
  </si>
  <si>
    <t>1475-2023</t>
  </si>
  <si>
    <t>ANGIE PATRICIA RODRIGUEZ HERNANDEZ</t>
  </si>
  <si>
    <t>https://community.secop.gov.co/Public/Tendering/ContractNoticePhases/View?PPI=CO1.PPI.23080830&amp;isFromPublicArea=True&amp;isModal=False</t>
  </si>
  <si>
    <t>PRESTAR SERVICIOS PROFESIONALES DE MANERA AUTÓNOMA E INDEPENDIENTE EN LA UNIDAD DE INVESTIGACIONES DE LA FACULTAD DE INGENIERÍA DESARROLLANDO ACTIVIDADES DE APOYO INTELECTUAL Y DE GESTIÓN A CARGO DE ESTA DEPENDENCIA PARA EL ADECUADO FUNCIONAMIENTO DEL PROCESO DE GESTIÓN DE INVESTIGACIÓN DE LA UNIVERSIDAD DISTRITAL FRANCISCO JOSÉ DE CALDAS.</t>
  </si>
  <si>
    <t>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del Plan Indicativo, Proyecto Universitario Institucional, Plan de Acción 2022.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la unidad. 10. apoyar la promoción de formación e integración de espacios organizacionales y administrativos que consoliden resultados de investigación desde la ingeniería en el contexto local, nacional e internacional. 11. mantener la confidencialidad y aportar en la consolidación de informes, actividades de registro y validación de datos proporcionados por dependencias de facultad y aplicativos institucionales. 12. colaborar con las demás actividades relacionadas que le asigne el Coordinador de la dependencia o la Decana de la Facultad.</t>
  </si>
  <si>
    <t>999-2023</t>
  </si>
  <si>
    <t>HAROLDO RAMIT NOGUERA MENDOZA</t>
  </si>
  <si>
    <t>https://community.secop.gov.co/Public/Tendering/ContractNoticePhases/View?PPI=CO1.PPI.22791689&amp;isFromPublicArea=True&amp;isModal=False</t>
  </si>
  <si>
    <t>PRESTAR SERVICIOS PROFESIONALES ESPECIALIZADOS DE MANERA AUTÓNOMA E INDEPENDIENTE EN LA VICERRECTORÍA ADMINISTRATIVA Y FINANCIERA, EN LOS PROCESOS JURÍDICOS, DE RECURSOS HUMANOS Y GESTIÓN CON LOS SINDICATOS DE TRABAJADORES, GESTIÓN ADMINISTRATIVA, SUSTITUCIÓN PENSIONAL, PROCESOS RELACIONADOS CON LA PLANTA DE PERSONAL Y EN GENERAL LOS DEMÁS PROCESOS Y PROCEDIMIENTOS INHERENTES QUE SE ENCUENTRAN A CARGO DE LA DEPENDENCIA.</t>
  </si>
  <si>
    <t>ACTIVIDADES ESPECIFICAS: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sustituciones pensionales, recursos de reposición, recursos de apelación de acuerdo con la competencia de la Vicerrectoría Administrativa y Financiera. c)	Apoyar a la Vicerrectoría Administrativa y Financiera, en los diferentes asuntos jurídicos que sean de competencia de ésta, y proyectar respuestas legales relacionadas con las responsabilidades a cargo de la Vicerrectoría. d)	Brindar soporte y conceptuar jurídicamente en los procesos de negociación y seguimiento con los diferentes Sindicatos, de acuerdo con la designación de la Rectoría. e)	Brindar soporte jurídico y emitir conceptos en los diferentes asuntos relacionados con el Comité Obrero Patronal.  f)	Revisar y gestionar los documentos, compromisos y propuestas, que sean de competencia de la Vicerrectoría Administrativa y Financiera en el marco de los procesos relacionados con la planta de personal administrativo, de acuerdo con los requerimientos efectuados. g)	Revisar la documentación y efectuar el trámite correspondiente al reconocimiento de horas extras. h)	Revisar la documentación y efectuar el trámite correspondiente al reconocimiento de avances. i)	Las demás actividades que se requieran para el cumplimiento de la misión de la Vicerrectoría Administrativa.</t>
  </si>
  <si>
    <t>ABOGAD0</t>
  </si>
  <si>
    <t>D.ADTIVO. MG.POLITICA. ESP.NEGOCI</t>
  </si>
  <si>
    <t>710 - 2023</t>
  </si>
  <si>
    <t>LUISA FERNANDA ROJAS FERRO</t>
  </si>
  <si>
    <t>https://community.secop.gov.co/Public/Tendering/ContractNoticePhases/View?PPI=CO1.PPI.23046596&amp;isFromPublicArea=True&amp;isModal=False</t>
  </si>
  <si>
    <t xml:space="preserve"> 1.Apoyar por medio de servicios profesionales al comité posgradual en los temas de indicadores y estadísticas requeridas. 2. Apoyar por medio de servicios profesionales al comité posgradual en la documentación que le sea requerida para los trámites pertinentes del comité. 3. Apoyar los procesos de comunicación del equipo RISE UD- RISE UE, cronogramas de trabajo, articular los procesos de comunicación interna del equipo comunicaciones FASAB para actividades de divulgación. 4. Gestionar cada comité RISE UD, convocar reuniones, hacer seguimientos tareas, asistencia a reuniones, elaboración de actas y gestión de documentos de las reuniones del comité. 5. Gestionar y agenciar con las bases poblacionales y comunidades del proyecto. 6. Llevar ágilmente la trazabilidad de los procesos administrativos y los impactos del proyecto, sistematización, seguimiento de las actividades, procesos, registros y resultados del proyecto siguiendo los principios de archivística y los lineamientos RISE UD y RISE UE. 7. Realizar la formalización, seguimiento y viabilización ante al RISE UD de los resultados de investigación que se obtengan en las distintas fases del proyecto, en particular para el año 2022 lo que corresponde a los paquetes de trabajo 1 y 2. 8. Apoyar la ejecución y gestión presupuestal del proyecto RISE UD. 9. Aplicar los principios de protección y confidencialidad de la información del proyecto. 10. Acompañar la aplicación de protocolos de información y de datos sensibles del proyecto. 11. Elaborar informes, indicadores y documentos que se desarrollen en el proyecto. 10. Apoyar en la gestión de la preproducción, producción y postproducción de talleres RISE UD. 11. Apoyar proyectos de la Facultad de Artes ASAB. 12. Presentar informes de gestión al supervisor. 13. Realizar las demás actividades que sean asignadas por el supervisor acorde con el objeto contractual.</t>
  </si>
  <si>
    <t>CHARLENE  HERNANDEZ POSSO</t>
  </si>
  <si>
    <t>https://community.secop.gov.co/Public/Tendering/ContractNoticePhases/View?PPI=CO1.PPI.23062542&amp;isFromPublicArea=True&amp;isModal=False</t>
  </si>
  <si>
    <t>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t>
  </si>
  <si>
    <t xml:space="preserve">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 </t>
  </si>
  <si>
    <t>981-2023</t>
  </si>
  <si>
    <t xml:space="preserve">FELIPE ALONSO ACOSTA </t>
  </si>
  <si>
    <t>https://community.secop.gov.co/Public/Tendering/ContractNoticePhases/View?PPI=CO1.PPI.22976089&amp;isFromPublicArea=True&amp;isModal=False</t>
  </si>
  <si>
    <t>PRESTAR SUS SERVICIOS PROFESIONALES EN LA SECCIÓN DE BIBLIOTECAS DE LA UNIVERSIDAD DISTRITAL FRANCISCO JOSÉ DE CALDAS, PARA LA GESTIÓN, SOPORTE Y MANTENIMIENTO DE LA INFRAESTRUCTURA TECNOLÓGICA, WEB MASTER, VIRTUALIZACIÓN, DESARROLLO DE SOFTWARE,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</si>
  <si>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Actualizar, diseñar, desarrollar e implementar y publicar las funcionalidades de los sitios WEB del Sistema de Bibliotecas basadas en estándares adoptados por la	 Institución (Administración). 2. Aplicar procedimientos de Backups a los equipos servidores administrados por la Sistema de Bibliotecas y de la información almacenada en ellos de acuerdo a las políticas y directrices que la Universidad emita. (Citrix, Bdigital, portal biblioteca, servicios intranet). 3. Realizar el mantenimiento de los ambientes disponibles en la Infraestructura de servidores y sistema de almacenamiento que pertenece en el Sistema de Biblioteca. 4. Crear nuevos entornos de trabajo y realizar seguimiento (desarrollo, prueba y producción) herramientas y aplicaciones propias para el Sistema de Bibliotecas para mejorar los servicios de información. 5. Realizar capacitación, formación a Usuarios y personal en el Uso de las herramientas del Sistema de Bibliotecas. 6. Administrar y dar soporte a las Plataformas y Servidores que prestan los servicios de Biblioteca (Citrix, Bdigital, portal biblioteca, servicios intranet). 7. Ejecutar acciones y configuración técnica, atendiendo los requerimientos de mantenimiento (preventivo - correctivo) y recepción de los equipos PC, Clientes Delgados, servidores y componentes de auditorios del sistema de bibliotecas. 8. Realizar el levantamiento de los inventarios de la infraestructura tecnológica - TIC. 9. Realizar la gestión, divulgación, implementación, control y promoción de los servicios enmarcados en la línea asignada del modelo de servicios CRAI o en los proyectos asignados.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</si>
  <si>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711 - 2023</t>
  </si>
  <si>
    <t>DUVER ANDRÉS PINEDA GÓMEZ</t>
  </si>
  <si>
    <t>https://community.secop.gov.co/Public/Tendering/ContractNoticePhases/View?PPI=CO1.PPI.22941277&amp;isFromPublicArea=True&amp;isModal=False</t>
  </si>
  <si>
    <t>PRESTAR SERVICIOS PROFESIONALES DE MANERA AUTÓNOMA E INDEPENDIENTE EN LA DECANATURA - EQUIPO DE GESTIÓN, PRODUCCIÓN Y COMUNICACIONES DE LA FACULTAD DE ARTES ASAB, DESARROLLANDO ACTIVIDADES DE APOYO INTELECTUAL Y DE GESTIÓN A CARGO DE ESTA DEPENDENCIA PARA EL ADECUADO FUNCIONAMIENTO DE LOS PROCESOS DE GESTIÓN DE DOCENCIA, DE INVESTIGACIÓN Y DE EXTENSIÓN Y PROYECCIÓN SOCIAL DE LA UNIVERSIDAD DISTRITAL FRANCISCO JOSÉ DE CALDAS.</t>
  </si>
  <si>
    <t xml:space="preserve"> 1. Proponer distintos lenguajes audiovisuales para contar y mostrar los mensajes que la Facultad de Artes ASAB quiera transmitirle a su comunidad, la de la Universidad Distrital Francisco José de Caldas y el público en general. 2. Coordinar la elaboración del diseño conceptual de las piezas audiovisuales a su cargo, así como las del equipo de Producción y Comunicaciones. 3. Gestionar, crear, producir y escribir los libretos de los contenidos audiovisuales de acuerdo con los lineamientos suministrados por el equipo de Producción y Comunicaciones de la Facultad de Artes ASAB. 4. Realizar el registro fotográfico y de video de eventos y prácticas académicas, entrevistas, documentales y demás actividades que sean requeridos por las diferentes unidades de la facultad de artes ASAB. 5. Realizar, grabar, editar y/o montar los contenidos audiovisuales en las fases de producción y velar por el adecuado desarrollo de estos de acuerdo con los requerimientos de las estrategias de comunicaciones de la Facultad de Artes ASAB. Para esto, el realizador audiovisual deberá contar con los equipos necesarios para llevar a buen término todas las actividades asignadas. 6. Establecer el cronograma de registro fotográfico o audiovisual, edición y fecha de entrega de los diferentes eventos o prácticas académicas, teniendo en cuenta la programación de personal humano y equipos requeridos. 7. Realizar las actividades asignadas por el productor que coordina el equipo de gestión y producción para el desarrollo de los eventos y/o prácticas académicas en los tiempos estipulados. 8. Ceder los derechos de autor y de uso de todo el material que se produzca en el marco de este contrato a la universidad. 9. Gestionar la solicitud, uso y devolución de equipos según los requerimientos del cronograma de registro audiovisual, bien sea dentro o fuera de la facultad. 10. Realizar las actividades mencionadas en cualquier sede de la facultad u otros espacios dispuestos. 11. catalogar lo</t>
  </si>
  <si>
    <t>REALIZADORA DE CINE Y TELEVISIÓN</t>
  </si>
  <si>
    <t>MARIA FERNANDA VARGAS BELTRAN</t>
  </si>
  <si>
    <t>905_2023</t>
  </si>
  <si>
    <t>RODOLFO ELIAS ARCE LOZANO</t>
  </si>
  <si>
    <t>https://community.secop.gov.co/Public/Tendering/ContractNoticePhases/View?PPI=CO1.PPI.23017809&amp;isFromPublicArea=True&amp;isModal=False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</si>
  <si>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</si>
  <si>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GL-PR-007, EXPEDICIÓN DE PAZ Y SALVOS. 22. Realizar la limpieza, orden y conservación de equipos, herramientas e insumos utilizados en el laboratorio en prácticas académicas o actividades de investigación, conforme al procedimiento GL-PR- 005,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</si>
  <si>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LICENCIADO EN BIOLOGÍA</t>
  </si>
  <si>
    <t>LIZETH DAYANA CHAVARRO SALAS</t>
  </si>
  <si>
    <t>1070-2023</t>
  </si>
  <si>
    <t xml:space="preserve">LINA  MARIA SUHR  CRUZ </t>
  </si>
  <si>
    <t>https://community.secop.gov.co/Public/Tendering/ContractNoticePhases/View?PPI=CO1.PPI.22990837&amp;isFromPublicArea=True&amp;isModal=False</t>
  </si>
  <si>
    <t>PRESTAR SUS SERVICIOS PROFESIONALES EN LA SISTEMA DE BIBLIOTECAS DE LA UNIVERSIDAD DISTRITAL FRANCISCO JOSÉ DE CALDAS, EN LA PLANEACIÓN E IMPLEMENTACIÓN DE LA GESTIÓN CULTURAL Y LAS ESTRATEGIAS DE COMUNICACIONES PARA LOS SERVICIOS Y RECURSOS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</si>
  <si>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Revisar, Planear y proyectar la gestión Cultural para el Sistema de Bibliotecas. 2. Monitorear y evaluar la prestación del servicio de la gestión Cultural y formular e implementar acciones de mejoramiento del Sistema de Bibliotecas (Documento propuesta plan de mejoramiento, Informe Plan Indicativo, Informe para Acreditación cuando aplique, Informes de acuerdo solicitud de la Dirección de Biblioteca (indicadores, SNIES, otros)). 3. Realizar e implementar la agenda cultural del Sistema de Bibliotecas. 4. Gestionar los requerimientos de espacios, instalaciones, logística, recursos técnicos, medios de comunicación e instrucciones para el desarrollo de la programación cultural. 5. Realizar la articulación de agenda cultural de Sistema de Bibliotecas con otras dependencias de la Universidad y otras Instituciones locales y distritales. 6. Establecer e implementar Plan de Comunicaciones por medio del Comité de Comunicaciones para la visibilidad del Sistema de Bibliotecas. 7. Implementar la línea CRAI relacionada con la gestión cultural. 8. Controlar y custodiar los inventarios de mobiliario y equipos de gestión Cultural. 9. Elaborar y gestionar comunicaciones y/o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 propuesta de servicios</t>
  </si>
  <si>
    <t xml:space="preserve">MAESTRA EN ARTES VISUALES </t>
  </si>
  <si>
    <t>1360-2023</t>
  </si>
  <si>
    <t>CESAR JOHAN AYALA RINCÓN</t>
  </si>
  <si>
    <t>https://community.secop.gov.co/Public/Tendering/ContractNoticePhases/View?PPI=CO1.PPI.23063287&amp;isFromPublicArea=True&amp;isModal=False</t>
  </si>
  <si>
    <t>PRESTAR SERVICIOS TÉCNICOS O TECNOLÓGICOS DE MANERA AUTÓNOMA E INDEPENDIENTE EN EL LABORATORIO DEL OBSERVATORIO ASTRONÓMICO DE LA FACULTAD DE INGENIERÍA DESARROLLANDO ACTIVIDADES DE APOYO INTELECTUAL Y DE GESTIÓN A CARGO DE ESTA DEPENDENCIA PARA EL ADECUADO FUNCIONAMIENTO DEL PROCESO DE GESTIÓN DE LABORATORIOS DE LA UNIVERSIDAD DISTRITAL FRANCISCO JOSÉ DE CALDAS.</t>
  </si>
  <si>
    <t>1 Hacer el mantenimiento preventivo de equipos especializados y correctivo de equipos de instrumentación básica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Observatorio Astronómico.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(GL-PR-006-FR- 16). 9. Establecer necesidades 202 del Laboratorio en cuanto a Equipos Robustos, Software, Mantenimientos y otros. 10. Elaborar los paz y salvos requeridos por las diferentes dependencias así como el consolidado y reporte de usuarios que no están a paz y salvo en los laboratorios a cargo. 11. Realizar la aplicación de informes de gestión de uso de laboratorios. 12. Realizar la administración y actualización de contenido de la página web de los laboratorios de ingeniería catastral y geodesia. 13. Atención presencial y cotización a proveedores de equipos robustos, software y mantenimiento de equipos del laboratorio, según las necesidades establecidas por coordinación de laboratorios. 14. 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</si>
  <si>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SUAREZ TORRES EDILBERTO</t>
  </si>
  <si>
    <t>LABORATORIOS DE INGENIERIA CATASTRAL Y GEODESIA FACULTAD DE INGENIERÍA</t>
  </si>
  <si>
    <t>1085-2023</t>
  </si>
  <si>
    <t>DORA ASTRID PINEDA CAMARGO</t>
  </si>
  <si>
    <t>https://community.secop.gov.co/Public/Tendering/ContractNoticePhases/View?PPI=CO1.PPI.23049118&amp;isFromPublicArea=True&amp;isModal=False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</si>
  <si>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</si>
  <si>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</si>
  <si>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TEC EN SISTEMAS DE INF Y DOC</t>
  </si>
  <si>
    <t>741-2023</t>
  </si>
  <si>
    <t>SARA GINETH GUZMAN GRANDAS</t>
  </si>
  <si>
    <t>https://community.secop.gov.co/Public/Tendering/ContractNoticePhases/View?PPI=CO1.PPI.22808141&amp;isFromPublicArea=True&amp;isModal=False</t>
  </si>
  <si>
    <t>PRESTAR SERVICIOS DE PROFESIONAL ESPECIALIZADO DE MANERA AUTÓNOMA E INDEPENDIENTE EN EL INSTITUTO DE PAZ PARA DESARROLLAR ACTIVIDADES ENMARCADAS EN LO ADMINISTRATIVO, ACADÉMICO, INVESTIGATIVO Y DE EXTENSIÓN, APOYANDO A LOS EVENTOS REALIZADOS Y FORTALECIENDO LAS ACTIVIDADES TRANSVERSALES DE LA GESTIÓN DE LA DEPENDENCIA, ENMARCADOS EN: PLAN DE ACCIÓN, PLAN INDICATIVO 2023 Y PLAN ESTRATÉGICO DE DESARROLLO.</t>
  </si>
  <si>
    <t>1. Ejecutar del presupuesto asignado al Instituto por cada línea de acción para la vigencia 2. Elaborar y tramitar las solicitudes de CDP, CRP, liberación de saldos de los contratos y órdenes de compra 3. Gestionar y realizar el seguimiento a la contratación con conferencistas, docentes, talleristas, proveedores, entre otros con el fin de garantizar la exitosa consecución de eventos 4. Realizar la planeación y gestión de compras y suministros para garantizar la provisión de elementos físicos del Instituto 5. Revisar y gestionar las cuentas de cobro de las personas naturales y jurídicas 6. Revisar, organizar y tramitar de los documentos y demás soportes requeridos para adelantar la vinculación contractual de personas jurídicas y naturales 7. Elaborar y mantener actualizadas las matrices de control a la ejecución presupuestal Instituto Elaborar y dar seguimiento al plan de acción de la vigencia 8. Elaborar y hacer seguimiento y control de la nómina de CPS vinculados al Instituto 9. Organizar la logística y la gestión administrativa correspondiente para la realización de eventos y encuentros académicos que lidere al Instituto 10. Dar respuesta a los requerimientos de las oficinas de entes de control de la Universidad 11. Brindar apoyo y realizar el seguimiento a los contenidos de la plataforma de PlanEsTIC para la Cátedra Democracia y Ciudadanía Brindar apoyo a las electivas del Instituto 12. Realizar acompañamiento en las actividades correspondientes al desarrollo de las acciones de pasante en el marco de los proyectos de investigación propios del Instituto</t>
  </si>
  <si>
    <t>TRABAJODORA SOCIAL</t>
  </si>
  <si>
    <t>1083-2023</t>
  </si>
  <si>
    <t>SALAZAR HIDALGO EIMMY STEFANNY</t>
  </si>
  <si>
    <t>https://community.secop.gov.co/Public/Tendering/ContractNoticePhases/View?PPI=CO1.PPI.23049103&amp;isFromPublicArea=True&amp;isModal=False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</si>
  <si>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</si>
  <si>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359-2023</t>
  </si>
  <si>
    <t>DANIEL FERNANDO PIRAQUIVE PIRAQUIVE</t>
  </si>
  <si>
    <t>https://community.secop.gov.co/Public/Tendering/ContractNoticePhases/View?PPI=CO1.PPI.23161214&amp;isFromPublicArea=True&amp;isModal=False</t>
  </si>
  <si>
    <t>EN VIRTUD DEL PRESENTE CONTRATO, EL/LA CONTRATISTA SE COMPROMETE A PRESTAR SUS SERVICIOS PROFESIONALES EN EL CENTRO DE INVESTIGACIONES Y DESARROLLO CIENTÍFICO DE MANERA AUTÓNOMA E INDEPENDIENTE, EN LA COORDINACIÓN DE LAS ACTIVIDADES DE DIVULGACIÓN CIENTÍFICA DEL CIDC RELACIONADAS CON LAS REVISTAS CIENTÍFICAS Y LOS LIBROS EN ACCESO ABIERTO DEL CIDC, REALIZANDO EL ACOMPAÑAMIENTO AL EQUIPO EDITORIAL DE LAS REVISTAS CIENTÍFICAS, GESTIÓN Y PLANEACIÓN DE ESTRATEGIAS QUE FORTALEZCAN LA CALIDAD ACADÉMICA, BUENAS DE PRÁCTICAS EDITORIALES, EN EL MARCO DE LA POLÍTICA EDITORIAL DE LA UNIVERSIDAD DISTRITAL FRANCISCO JOSÉ DE CALDAS Y QUE INCIDA EN MEJORAR LA VISIBILIDAD DE LAS REVISTAS CIENTÍFICAS Y LIBROS DEL CIDC, EN EL MARCO DEL PED, LA IMPLEMENTACIÓN DE LA CIENCIA ABIERTA Y EL MANTENIMIENTO DE INDICADORES DE IMPACTO. ASÍ MISMO, APOYAR AL CENTRO DE ACOPIO LATINDEX EN LA REVISIÓN DE REVISTAS CIENTÍFICAS NACIONALES QUE SE POSTULEN EN EL CATÁLOGO 2.0</t>
  </si>
  <si>
    <t>Actividades: 1. GENERAR UN PLAN INDIVIDUAL DE TRABAJO. 2. COORDINAR LA GESTIÓN ADMINISTRATIVA RELACIONADA CON EL SISTEMA DE REVISTAS CIENTÍFICAS, TENIENDO EN CUENTA EL PLAN ESTRATÉGICO DE DESARROLLO DE LA UNIVERSIDAD. 3. COORDINAR EL EQUIPO EDITORIAL DE GESTORES EDITORIALES, CORRECTORES DE ESTILO Y DIAGRAMADORES DEL PROCESO EDITORIAL DE LAS REVISTAS CIENTÍFICAS INDEXADAS Y FINANCIADAS POR EL CIDC.  4. ATENDER REQUERIMIENTOS FUNCIONALES DE LA COMUNIDAD DE USUARIOS CON RELACIÓN A LA OPERATIVIDAD DEL SISTEMA DE REVISTAS CIENTÍFICAS OJS. 5. PROPENDER LA ADECUADA APLICACIÓN DE CRITERIOS NACIONALES E INTERNACIONALES DE CALIDAD Y GESTIÓN EDITORIAL DE LAS REVISTAS CIENTÍFICAS DE LA UNIVERSIDAD. 6. CONGREGAR DE MANERA PERIÓDICA A LOS EQUIPOS EDITORIALES DE LAS REVISTAS Y DEMÁS INTEGRANTES DEL EQUIPO DEL CIDC, PARA ARTICULAR ACCIONES CONJUNTAS QUE INCIDAN EN EL FORTALECIMIENTO LA DIVULGACIÓN DE LA INVESTIGACIÓN Y APROPIACIÓN SOCIAL DEL CONOCIMIENTO. 7. APOYAR LA IMPLEMENTACIÓN DE LOS LIBROS DE INVESTIGACIÓN EN ACCESO ABIERTO Y PARTICIPAR EN LA IMPLEMENTACIÓN DE LOS ELEMENTOS QUE INTEGRAN LA CIENCIA ABIERTA EN LA UNIVERSIDAD DISTRITAL. 8. PLANTEAR Y EJECUTAR ACCIONES QUE INCIDAN EN EL AUMENTO DE LA VISIBILIDAD DE LAS PUBLICACIONES CIENTÍFICAS. 9. CONVOCAR Y ATENDER REUNIONES DE TRABAJO INTERNAS Y EXTERNAS RELACIONADAS CON LOS PROCESOS EDITORIALES DE LAS REVISTAS CIENTÍFICAS DE LA UD.  10. APOYAR AL CENTRO DE ACOPIO LATINDEX LIDERADO POR LA BIBLIOTECA Y EL CIDC EN LA EVALUACIÓN DE REVISTAS CIENTÍFICAS NACIONALES QUE SE POSTULEN AL CATÁLOGO 2.0, Y DEMÁS ACTIVIDADES QUE SE DERIVEN DEL MISMO. 11. REPRESENTAR AL EQUIPO DE REVISTAS CIENTÍFICAS DE LA UD EN EVENTOS DE CARÁCTER LOCAL, NACIONAL O INTERNACIONAL QUE SE DESARROLLEN DURANTE LA VIGENCIA DEL CONTRATO 12. REALIZAR LOS CERTIFICADOS PROPIOS DEL ÁREA DE REVISTAS CIENTÍFICAS. 13. PARTICIPAR EN LAS REUNIONES Y EVENTOS QUE LA DIRECCIÓN DEL CIDC CONSIDERE OPORTUNOS, EN PARTICULAR EL COMITÉ INSTITUCIONAL DE PUBLICACIONES DE LA UD.</t>
  </si>
  <si>
    <t>COMUNICADOR</t>
  </si>
  <si>
    <t>867_2023</t>
  </si>
  <si>
    <t>XIOMARA ALEJANDRA CABRERA MARTINEZ</t>
  </si>
  <si>
    <t>https://community.secop.gov.co/Public/Tendering/ContractNoticePhases/View?PPI=CO1.PPI.23061461&amp;isFromPublicArea=True&amp;isModal=False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</si>
  <si>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CALIDAD DE AGUAS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</si>
  <si>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GL-PR- 005,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</si>
  <si>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LICENCIADA EN QUIMICA</t>
  </si>
  <si>
    <t>MAGÍSTER EN CIENCIAS QUÍMICAS</t>
  </si>
  <si>
    <t>360-2023</t>
  </si>
  <si>
    <t xml:space="preserve">JUAN  CARLOS  SERNA ROJAS </t>
  </si>
  <si>
    <t>https://community.secop.gov.co/Public/Tendering/ContractNoticePhases/View?PPI=CO1.PPI.23143170&amp;isFromPublicArea=True&amp;isModal=False</t>
  </si>
  <si>
    <t>EN VIRTUD DEL PRESENTE CONTRATO, EL CONTRATISTA SE COMPROMETE A PRESTAR SUS SERVICIOS PROFESIONALES ESPECIALIZADOS DE MANERA AUTÓNOMA E INDEPENDIENTE, PARA LA OFICINA DE TRANSFERENCIA DE RESULTADOS DE INVESTIGACIÓN DE BOGOTÁ, REALIZANDO LAS GESTIONES NECESARIAS PARA LA PROTECCIÓN EN PROPIEDAD INTELECTUAL DE LOS RESULTADOS DE INVESTIGACIÓN DE LA UNIVERSIDAD DISTRITAL Y ACOMPAÑAR LOS PROCESOS DE TRANSFERENCIA DICHOS RESULTADOS EN EL MARCO DE LAS ACCIONES DE LA OTRI Y EL PLAN ESTRATÉGICO DE LA UNIVERSIDAD; APOYAR EL COMPONENTE JURÍDICO PARA LA SUSCRIPCIÓN DE CONVENIOS MARCO O ESPECIALES EN CIENCIA, TECNOLOGÍA E INNOVACIÓN ENTRE LA UNIVERSIDAD DISTRITAL FRANCISCO JOSÉ DE CALDAS Y ACTORES DEL SNCT.</t>
  </si>
  <si>
    <t>1. Elaborar Plan de trabajo2.Preparar y estructurar minutas de cesión de derechos de propiedad intelectual de los resultados de investigación.3. Estructurar, presentar y realizar el seguimiento de solicitudes de patentes de invención o modelo de utilidad, ante la entidad competente.4. Acompañar, desde lo jurídico, la suscripción de convenios marco o especiales en ciencia, tecnología e innovación entre la Universidad Distrital y actores del SNCTEI.5. Redactar y revisar las cláusulas de propiedad intelectual en la suscripción de convenios marco o convenios especiales en ciencia, tecnología e innovación entre la Universidad Distrital y actores del SNCTEI.6. Orientar, desde el punto de vista jurídico en materia de propiedad intelectual y de emprendimiento, a la comunidad académica, en especial todo aquello en el marco del convenio SIC-CATI 7. Formular y desarrollar capacitaciones en temas relacionados con  propiedad intelectual a la comunidad universitaria. 8. Desarrollar y formular, desde la propiedad intelectual, todos aquellos aspectos relacionados con la implementación de la ciencia abierta y la apropiación social del conocimiento 9. Emitir concepto jurídico, en materia de propiedad intelectual, los resultados de investigación susceptibles de iniciar procesos de transferencia o protección, así como temas relacionados con la gestión de proyectos de investigación consultados por la dirección del CIDC. 10. Apoyar técnicamente a la dirección del CIDC en el Comité de Propiedad Intelectual y los conceptos jurídicos que haya lugar en dicha materia y en el ámbito de convenios de CTI con entidades externas.11. Apoyo en el diseño y organización de los eventos relacionados con transferencias resultados de investigación. 12.Intervenir en reuniones y eventos que la Dirección del CIDC considere oportunos.13. Realizar asesoría jurídica, así como  redacción, revisión y/o ajuste de actos administrativos, y apoyo a la gestión contractual cuando se requiera.</t>
  </si>
  <si>
    <t xml:space="preserve">ABOGADO </t>
  </si>
  <si>
    <t xml:space="preserve">PROPIEDAD INTELECTUAL </t>
  </si>
  <si>
    <t>365-2023</t>
  </si>
  <si>
    <t>DIANA MARISOL GRANADOS DUEÑAS</t>
  </si>
  <si>
    <t>https://community.secop.gov.co/Public/Tendering/ContractNoticePhases/View?PPI=CO1.PPI.23147508&amp;isFromPublicArea=True&amp;isModal=False</t>
  </si>
  <si>
    <t>EN VIRTUD DEL PRESENTE CONTRATO, EL CONTRATISTA SE COMPROMETE A PRESTAR SERVICIOS PROFESIONALES ESPECIALIZADOS, DE MANERA AUTÓNOMA E INDEPENDIENTE,  PARA APOYAR AL CENTRO DE INVESTIGACIONES Y DESARROLLO CIENTÍFICO (CIDC) DE LA UNIVERSIDAD DISTRITAL EN EL SEGUIMIENTO Y GESTIÓN DE PROYECTOS DE INVESTIGACIÓN CON FINANCIACIÓN EXTERNA, ASÍ COMO DE OTRAS ACTIVIDADES DE CTEI, QUE SE ENCUENTREN RELACIONADAS CON LOS CONVENIOS Y CONTRATOS QUE LA UNIVERSIDAD HAYA CELEBRADO CON ORGANIZACIONES PÚBLICAS Y PRIVADAS, EN LOS ASPECTOS ADMINISTRATIVOS Y FINANCIEROS NECESARIOS DURANTE EL CICLO DE LOS MISMOS</t>
  </si>
  <si>
    <t>Actividades: 1. ELABORAR UN PLAN INDIVIDUAL DE TRABAJO QUE PERMITA CUMPLIR CON EL OBJETO DEL CONTRATO, DE CONFORMIDAD CON LOS LINEAMIENTOS DADOS POR LA OFICINA ASESORA DE PLANEACIÓN Y CONTROL. 2. APOYAR Y FORMALIZAR LAS ALIANZAS ENTRE ACTORES E INSTITUCIONES PARA EL DESARROLLO DE ACTIVIDADES CTEI. 3. REALIZAR EL SEGUMIENTO DE LOS CONVENIOS Y CONTRATOS DE CTEI EN LOS ASPECTOS TÉCNICO, ADMINISTRATIVO Y FINANCIERO. 4. COORDINAR LOS PROCESOS CONTRACTUALES PARA LA SUSCRIPCIÓN, LEGALIZACIÓN, MODIFICACIÓN Y LIQUIDACIÓN DE LOS CONVENIOS Y CONTRATOS DE CTEI. 5. COORDINAR LOS PROCESOS DE CONTRATACIÓN, AVANCES Y PAGOS NECESARIOS PARA LA EJECUCIÓN DE LOS CONVENIOS Y CONTRATOS APROBADOS DE CTEI. 6. ORIENTAR PERMANENTEMENTE A LOS ACTORES QUE PARTICIPAN EN LOS CONTRATOS Y CONVENIOS EN CTEI Y REALIZAR REUNIONES DE SEGUIMIENTO Y CONTROL DE LA EJECUCIÓN TÉCNICA Y FINANCIERA DE LOS CONTRATOS Y CONVENIOS EN CTEI. 8. REGISTRAR EN LOS SISTEMAS DE INFORMACIÓN DE INVESTIGACIONES DEL CIDC, LO RELACIONADO CON LOS CONTRATOS Y CONVENIOS EN CTEI. 9. ELABORAR, REVISAR Y PRESENTAR INFORMES DE EJECUCIÓN TÉCNICA Y FINANCIERA DONDE SE DETALLE EL AVANCE Y LOS RESULTADOS OBTENIDOS DE PROYECTOS DE INVESTIGACIÓN U OTRAS ACTIVIDADES DE CTEI. 10. ACOMPAÑAR LA ESTRUCTURACIÓN DE LAS PROPUESTAS DE PROYECTOS DE INVESTIGACIÓN U OTRAS ACTIVIDADES DE CTEI, FORMULADAS POR PARTE DE LAS ESTRUCTURAS DE INVESTIGACIÓN, PARA LA CONFORMACIÓN DE ALIANZAS ENTRE ACTORES E INSTITUCIONES. 11. PRESENTAR INFORMES DE GESTIÓN U OTRAS SOLICITUDES REALIZADAS POR PARTE DE LA SUPERVISIÓN U OTRAS INSTANCIAS CORRESPONDIENTE A PROYECTOS DE INVESTIGACIÓN U OTRAS ACTIVIDADES DE CTEI. 12. INTERVENIR EN REUNIONES Y EVENTOS QUE LA DIRECCIÓN DEL CIDC CONSIDERE OPORTUNOS</t>
  </si>
  <si>
    <t>MAGISTER EN GERENCIA SOCIAL</t>
  </si>
  <si>
    <t>983-2023</t>
  </si>
  <si>
    <t>PATRICIA  ORTIZ FOGLIA</t>
  </si>
  <si>
    <t>https://community.secop.gov.co/Public/Tendering/ContractNoticePhases/View?PPI=CO1.PPI.22976539&amp;isFromPublicArea=True&amp;isModal=False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</si>
  <si>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</si>
  <si>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1154 - 2023</t>
  </si>
  <si>
    <t>BERNARDO MARIA AHUMADA DUARTE</t>
  </si>
  <si>
    <t>https://community.secop.gov.co/Public/Tendering/ContractNoticePhases/View?PPI=CO1.PPI.23030384&amp;isFromPublicArea=True&amp;isModal=False</t>
  </si>
  <si>
    <t>PRESTAR SERVICIOS ASISTENCIALES COMO APOYO ADMINISTRATIVO REQUERIDO DESDE LA DIRECCIÓN, ASÍ COMO APOYO LOGÍSTICO EN LAS DIFERENTES SEDES Y/O FACULTADES SOLICITADO POR EL CENTRO DE BIENESTAR INSTITUCIONAL.</t>
  </si>
  <si>
    <t xml:space="preserve">1.	Brindar apoyo asistencial en la verificación, revisión y actualización del inventario en físico en concordancia con lo relacionado en el sistema de gestión de inventarios asignados a la dirección del centro de bienestar institucional. 2.	Gestionar con la oficina de almacén de la universidad la solicitud de materiales e insumos cuando sean requeridos y hacer entrega al personal del Centro de Bienestar Institucional los materiales e insumos de acuerdo a la disponibilidad.  3.	Brindar apoyo logístico a los procesos administrativos asociados a las actividades impulsadas desde bienestar, así como el requerido en las sedes y/o facultades solicitado por la dirección del Centro de Bienestar Institucional.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</si>
  <si>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1006-2023</t>
  </si>
  <si>
    <t>SEUDI MARENA SALAZAR GUERRERO</t>
  </si>
  <si>
    <t>https://community.secop.gov.co/Public/Tendering/ContractNoticePhases/View?PPI=CO1.PPI.22972381&amp;isFromPublicArea=True&amp;isModal=False</t>
  </si>
  <si>
    <t>PRESTAR SERVICIOS PROFESIONALES DE MANERA AUTÓNOMA E INDEPENDIENTE, EN LOS TEMAS RELACIONADOS CON LA DEPURACIÓN Y LIQUIDACIÓN DE LA DEUDA REAL Y PRESUNTA QUE LA UNIVERSIDAD AÚN REGISTRA CON EL SISTEMA DE PROTECCIÓN SOCIAL (EPS, FONDO DE PENSIONES Y CESANTÍAS, ARL, CCF E ICBF)</t>
  </si>
  <si>
    <t>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en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</si>
  <si>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1330 - 2023</t>
  </si>
  <si>
    <t>FRANCISCO ALBERTO LEAL CARRILLO</t>
  </si>
  <si>
    <t>https://community.secop.gov.co/Public/Tendering/ContractNoticePhases/View?PPI=CO1.PPI.23041430&amp;isFromPublicArea=True&amp;isModal=False</t>
  </si>
  <si>
    <t>PRESTAR SERVICIOS TÉCNICOS DE APOYO DE MANERA AUTÓNOMA E INDEPENDIENTE PARA APOYAR LAS ACTIVIDADES ADMINISTRATIVAS Y DE GESTIÓN DEL INSTITUTO, INCLUIDA LA GESTIÓN DEL CORREO Y RESPUESTA DE REQUERIMIENTOS DE OTRAS DEPENDENCIAS, ADEMÁS DE LA GESTIÓN DOCUMENTAL DEL ARCHIVO DEL IEIE, ASÍ COMO EL SEGUIMIENTO DE LOS PRODUCTOS Y COMPROMISOS DEL IEIE, Y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</si>
  <si>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las labores relativas a la gestión documental, implementando la tabla de retención documental del o los procesos que se deriven de la gestión del Instituto. 2.	Apoyar la gestión administrativa del Instituto, así como la elaboración de documentos correspondientes a las actividades del mismo. 3.	Consolidar, verificar y proyectar las comunicaciones de solicitud de información solicitada otras dependencias y de entes externos acerca del Instituto. 4.	Realizar la organización del archivo físico y digital del instituto, incluido la gestión del correo del Instituto, así como el manejo de los archivos almacenados en la Nube. 5.	Implementar un seguimiento de los diferentes productos y compromisos del Instituto. 6.	Todas aquellas que la Supervisión del contrato y la Dirección del IEIE consideren pertinentes dentro del cumplimiento de este. </t>
  </si>
  <si>
    <t>INSTITUTO DE ESTUDIOS E INVESTIGACIONES EDUCATIVAS - IEIE</t>
  </si>
  <si>
    <t>VELASCO FORERO MARTHA JANET</t>
  </si>
  <si>
    <t>1099-2023</t>
  </si>
  <si>
    <t>CARLOS JAVIER RAMIREZ VASQUEZ</t>
  </si>
  <si>
    <t>https://community.secop.gov.co/Public/Tendering/ContractNoticePhases/View?PPI=CO1.PPI.23088804&amp;isFromPublicArea=True&amp;isModal=False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</si>
  <si>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</si>
  <si>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377-2023</t>
  </si>
  <si>
    <t>GARZON SARMIENTO YINA ALEXANDRA</t>
  </si>
  <si>
    <t>https://community.secop.gov.co/Public/Tendering/ContractNoticePhases/View?PPI=CO1.PPI.23144232&amp;isFromPublicArea=True&amp;isModal=False</t>
  </si>
  <si>
    <t>EN VIRTUD DEL PRESENTE CONTRATO, EL CONTRATISTA SE COMPROMETE A PRESTAR SUS SERVICIOS PROFESIONALES DE MANERA AUTÓNOMA E INDEPENDIENTE, EN EL CENTRO DE INVESTIGACIONES Y DESARROLLO CIENTÍFICO PARA EL APOYO A LOS PROCESOS INFORMÁTICOS Y DE COMUNICACIÓN DEL CIDC; ASÍ COMO SOPORTE DEL SISTEMA DE INFORMACIÓN SICIUD 1.0  Y SICIUD 2.0, Y DE LAS PLATAFORMAS QUE SOSTIENEN LOS SERVICIOS Y LAS ACTIVIDADES DEL CIDC, EN EL MARCO DEL PLAN ESTRATÉGICO DE LA UNIVERSIDAD DISTRITAL</t>
  </si>
  <si>
    <t>1. Elaborar un Plan Individual de Trabajo que permita cumplir con el Objeto del Contrato, de conformidad con los lineamientos dados por la Oficina Asesora de Planeación y Control.2. Administrar las aplicaciones SICIUD 1, SICIUD v2 plataforma de gestión de procesos (BIZAGI) y OJS.3. Apoyar en la documentación de las actualizaciones de contenido en las plataformas SICIUD v1, SICIUD v2, BIZAGI, correo electrónico y OJS.4. Identificar y corregir errores o comportamientos no esperados de las aplicaciones SICIUD v1, SICIUD v2, BIZAGI, correo electrónico y OJS.5. Administrar y actualizar el portal web del CIDC y la OTRI, en la reestructuración, publicación y modificación de contenido.6. Brindar capacitación al equipo del CIDC para el uso de las plataformas tecnológicas a disposición y administración del equipo.7. Realizar el mantenimiento y administración y copias de seguridad del SICIUD v1, SICIUD v2, BIZAGI, correo electrónico y OJS y el servidor del CIDC.8. Gestionar y evaluar solicitudes de reasignación de casos del sistema BIZAGI.9. Apoyar la migración de los sistemas de gmail a microsoft y a OSTicket 10. Publicar y divulgar boletines informativos en portales web y correo electrónico.11. Realizar seguimiento y solicitud de las necesidades de licencias de las aplicaciones del CIDC.12. Apoyar al mantenimiento de la red de datos, conexiones VPN, (Red privada Virtual) e incidentes de primer nivel.</t>
  </si>
  <si>
    <t>1304-2023</t>
  </si>
  <si>
    <t>MARTHA ELIZABETH ARENAS HERREÑO</t>
  </si>
  <si>
    <t>https://community.secop.gov.co/Public/Tendering/ContractNoticePhases/View?PPI=CO1.PPI.23060276&amp;isFromPublicArea=True&amp;isModal=False</t>
  </si>
  <si>
    <t>PRESTAR SERVICIOS TÉCNICOS DE APOYO A LA GESTIÓN DE LOS LABORATORIOS DE BIOLOGÍA DE MANERA AUTÓNOMA E INDEPENDIENTE EN EL LABORATORIO DE BIOLOGÍA ENE EL MANEJO DE REACTIVOS Y ATENICIÓN ACADÉMICA DE LA FACULTAD DE CIENCIAS Y EDUCACIÓN</t>
  </si>
  <si>
    <t>Elaborar un Plan Individual de Trabajo que permita cumplir con el Objeto del Contrato, de conformidad con los lineamientos dados por la Oficina Asesora de Planeación y Control.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DE LOS EQUIPOS PERTENECIENTES A LOS LABORATORIOS DE BIOLOGÍA, etc 7. Registro y control diario de equipos utilizados en los laboratorios de biología por profesores y estudiantes 8. Y demás funciones conexas y complementarias a la naturaleza del objeto del contrato y la propuesta de servicios presentada por el contratista, que imparta el supervisor. (DFCE-05- 2023)</t>
  </si>
  <si>
    <t>QUEVEDO CARDENAS LUIS ARMANDO</t>
  </si>
  <si>
    <t>COORDINACIÓN DE LABORATORIOS DE BIOLOGÍA FACULTAD DE CIENCIAS Y EDUCACIÓN</t>
  </si>
  <si>
    <t>1308-2023</t>
  </si>
  <si>
    <t>ALVARO ESNEIDER JARA HUERFANO</t>
  </si>
  <si>
    <t>https://community.secop.gov.co/Public/Tendering/ContractNoticePhases/View?PPI=CO1.PPI.23061915&amp;isFromPublicArea=True&amp;isModal=False</t>
  </si>
  <si>
    <t>PRESTAR LOS SERVICIOS TÉCNICOS DE MANERA AUTÓNOMA E INDEPENDIENTE APOYANDO LA ATENCIÓN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</si>
  <si>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 electricidad y magnetismo, óptica y física moderna) de marca phywe y leybold para el laboratorio de física. 9. Organizar y limpiar los equipos de laboratorio y optimizar espacios para la llegada de equipos nuevos 10. Evaluar y proponer las necesidades del laboratorio en materia de compra y modernización de equipos, analizando la relación costo beneficio de material y equipamiento científico e investigativo ofertado por parte de los proveedores de los laboratorios de física, 11. Identificar posibles peligros en el laboratorio y evaluar los riesgos (participación en la construcción del manual de seguridad del laboratorio de física), 12. Participar activamente en las reuniones programadas por el coordinador de los laboratorios de física, 13. Y demás funciones conexas y complementarias a la naturaleza del objeto del contrato y la propuesta de servicios presentada por el contratista, que imparta el supervisor o el contratante</t>
  </si>
  <si>
    <t>ORTIZ SALAMANCA HENRY MAURICIO</t>
  </si>
  <si>
    <t>LICENCIADO EN FISICA</t>
  </si>
  <si>
    <t>COORDINACIÓN LABORATORIOS DE FÍSICA FACULTAD DE CIENCIAS Y EDUCACIÓN</t>
  </si>
  <si>
    <t>1310-2023</t>
  </si>
  <si>
    <t>VICTOR ALFONSO DIAZ GOMEZ</t>
  </si>
  <si>
    <t>https://community.secop.gov.co/Public/Tendering/ContractNoticePhases/View?PPI=CO1.PPI.23062125&amp;isFromPublicArea=True&amp;isModal=False</t>
  </si>
  <si>
    <t>PRESTAR LOS SERVICIOS TÉCNICOS DE MANERA AUTÓNOMA E INDEPENDIENTE APOYANDO LA OPERACIÓN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</si>
  <si>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10.organizar y limpiar los equipos de laboratorio y optimizar espacios para la llegada de equipos nuevos, 11.identificar posibles peligros en el laboratorio y evaluar los riesgos (participación en la construcción del manual de seguridad del laboratorio de física), 12.participar activamente en las reuniones programadas por el coordinador de los laboratorios de física, 13.evaluar las necesidades del laboratorio en materia de compra y modernización de equipos, analizando la relación costo beneficio de material y equipamiento científico e investigativo ofertado por parte de los proveedores de los laboratorios de física, 14.efectuar las actividades propias del manejo de equipos de docencia e investigación ubicados en el laboratorio de física y en particular los equipos robustos, 15.demás funciones conexas y complementarias a la naturaleza del objeto del contrato y la propuesta de servicios presentada por el contratista, que imparta el supervisor o el contratante. 16.Y demás funciones conexas y complementarias a la naturaleza del objeto del contrato y la propuesta de servicios presentada por el contratista, que imparta el supervisor o el contratante.</t>
  </si>
  <si>
    <t>LICENCIADO FISICO</t>
  </si>
  <si>
    <t>1312-2023</t>
  </si>
  <si>
    <t>OLGA LUCIA CARDONA GAITAN</t>
  </si>
  <si>
    <t>https://community.secop.gov.co/Public/Tendering/ContractNoticePhases/View?PPI=CO1.PPI.23062403&amp;isFromPublicArea=True&amp;isModal=False</t>
  </si>
  <si>
    <t>PRESTAR LOS SERVICIOS TÉCNICOS DE MANERA AUTÓNOMA E INDEPENDIENTE APOYANDO LA GESTIÓN ADMINISTRATIVA Y ACADÉMICA EN LOS LABORATORIOS DE FÍSICA</t>
  </si>
  <si>
    <t>Elaborar un Plan Individual de Trabajo que permita cumplir con el Objeto del Contrato, de conformidad con los lineamientos dados por la Oficina Asesora de Planeación y Control.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 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 13. Y demás funciones conexas y complementarias a la naturaleza del objeto del contrato y la propuesta de servicios presentada por el contratista, que imparta el supervisor o el contratante</t>
  </si>
  <si>
    <t>TECNOLOGA EN GESTION ADMINISTRATIVA</t>
  </si>
  <si>
    <t>1306-2023</t>
  </si>
  <si>
    <t>YONARA GABRIELA BECERRA MONROY</t>
  </si>
  <si>
    <t>https://community.secop.gov.co/Public/Tendering/ContractNoticePhases/View?PPI=CO1.PPI.23061417&amp;isFromPublicArea=True&amp;isModal=False</t>
  </si>
  <si>
    <t>PRESTAR APOYO TÉCNICO EN LOS  LABORATORIOS DE BIOLOGÍA DE MANERA AUTÓNOMA E INDEPENDIENTE RELACIONADO A LA SISTEMATIZACIÓN DE INVENTARIOS, PREPARACIÓN DE REACTIVOS, Y APOYO TÉCNICO A LA COORDINACIÓN DE LOS LABORATORIOS DE BIOLOGÍA</t>
  </si>
  <si>
    <t>Elaborar un Plan Individual de Trabajo que permita cumplir con el Objeto del Contrato, de conformidad con los lineamientos dados por la Oficina Asesora de Planeación y Control.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de los equipos pertenecientes a los laboratorios de biología. 9. Y demás funciones conexas y complementarias a la naturaleza del objeto del contrato y la propuesta de servicios presentada por el contratista, que imparta el supervisor. (DFCE- 05-2023)</t>
  </si>
  <si>
    <t>541-2023</t>
  </si>
  <si>
    <t>FERNANDO  CARRETERO PADILLA</t>
  </si>
  <si>
    <t>https://community.secop.gov.co/Public/Tendering/ContractNoticePhases/View?PPI=CO1.PPI.23148574&amp;isFromPublicArea=True&amp;isModal=False</t>
  </si>
  <si>
    <t>EN VIRTUD DEL PRESENTE CONTRATO, EL CONTRATISTA SE COMPROMETE A PRESTAR SUS SERVICIOS PROFESIONALES DE MANERA AUTÓNOMA E INDEPENDIENTE, PARA LA REVISIÓN DE ESTILO, VERIFICACIÓN DE LA ESTRUCTURA, COMPOSICIÓN Y REVISIÓN GRAMATICAL DE LOS ARTÍCULOS CIENTÍFICOS DE LAS REVISTAS TECNURA Y ENUNCIACIÓN Y EN REVISTAS NO INDEXADAS QUE APOYA EL CIDC EN EL ÁREA DE LA EDUCACIÓN CON EL FIN DE MEJORAR LA CALIDAD, IMPACTO EDITORIAL Y RECONOCIMIENTO NACIONAL E INTERNACIONAL, MANTENER Y MEJORAR LA INDEXACIÓN DE LAS REVISTAS DE LA UNIVERSIDAD DISTRITAL FRANCISCO JOSÉ DE CALDAS</t>
  </si>
  <si>
    <t>1.Elaborar un plan individual de trabajo de conformidad con los lineamientos de la oficina asesora de planeación y control 2.Aplicar las normas de citación y estilo definidas en la documentación del CIDC de acuerdo con el área temática de las revistas asignadas 3.Brindar apoyo a los editores de las revistas asignadas con el fin de fortalecer los procesos editoriales con respecto a la corrección de estilo 4.Realizar la corrección de estilo en español de los artículos asignados por las revistas indexadas en Publindex Tecnura y Enunciación y una revista no indexadas que apoya el CIDC en el área de la educación.5.Efectuar las inserciones y/u observaciones por parte de los autores o editores, y alistamiento de archivos para diagramación según lo requieran los artículos asignados por las revistas Tecnura y Enunciación y en revistas no indexadas que apoya el CIDC en el área de la educación 6.Efectuar la revisión de pruebas diagramadas antes de su publicación definitiva 7.Hacer entrega del material asignado dentro de los plazos establecidos con los gestores de las revistas científicas 8.Cargar en el sistema OJS las versiones corregidas de los artículos asignados 9.Participar en reuniones convocadas los equipos editoriales de las revistas científicas y por el CIDC 10.Contribuir al desarrollo de lineamientos estandarizados con relación a la corrección de estilo en el marco de la política editorial del CIDC 11.Brindar orientación en corrección de estilo y redacción a grupos de autores que estén interesados en publicar en revistas científicas</t>
  </si>
  <si>
    <t>LINGUISTA PROFESIONAL</t>
  </si>
  <si>
    <t>625-2023</t>
  </si>
  <si>
    <t>DAVID MAURICIO VALERO GONZALEZ</t>
  </si>
  <si>
    <t>https://community.secop.gov.co/Public/Tendering/ContractNoticePhases/View?PPI=CO1.PPI.23153680&amp;isFromPublicArea=True&amp;isModal=False</t>
  </si>
  <si>
    <t>EN VIRTUD DEL PRESENTE CONTRATO, EL/LA CONTRATISTA SE COMPROMETE A PRESTAR SUS SERVICIOS PROFESIONALES DE MANERA AUTÓNOMA E INDEPENDIENTE EN LA MARCACIÓN DE TEXTO COMPLETO XML PARA REDALYC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</si>
  <si>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Actividades: 1.ELABORAR UN PLAN INDIVIDUAL DE TRABAJO DE CONFORMIDAD CON LOS LINEAMIENTOS DE LA OFICINA ASESORA DE PLANEACIÓN Y CONTROL. 2.DIAGRAMAR EN INDESIGN Y EN XML LOS ARTÍCULOS CIENTÍFICOS DE LAS REVISTAS CIENTÍFICAS QUE APOYA EL CIDC QUE SE TRABAJAN EN ESTOS FORMATOS TENIENDO EN CUENTA LOS LINEAMIENTOS DE SCIELO COLOMBIA Y REDALYC. 3.MODIFICAR Y ENTREGAR LAS PLANTILLAS DE DIAGRAMACIÓN DE LAS REVISTAS CIENTÍFICAS ASIGNADAS SEGÚN CRITERIOS ESTANDARIZADOS Y/O MODIFICACIONES SUGERIDAS POR LOS EDITORES. 4.EFECTUAR UNA EDICIÓN TÉCNICA DE LOS ARTÍCULOS ASIGNADOS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TANTO EN PDF COMO EN XML. 7.INSERTAR LOS AJUSTES SUGERIDOS POR AUTORES Y EDITORES CUANDO SEA NECESARIO. 8.CARGAR EN EL SISTEMA OJS LAS VERSIONES FINALES DISEÑADAS EN PDF Y XML DE LOS ARTÍCULOS ASIGNADOS. 9.ENTREGAR EN LOS TIEMPOS ESTABLECIDOS POR EL EQUIPO EDITORIAL LOS ARTÍCULOS CIENTÍFICOS ASIGNADOS. 10.PARTICIPAR EN LAS REUNIONES CONVOCADAS POR LOS EQUIPOS EDITORIALES Y DEL CIDC. 11.ENTREGAR DE MANERA OPORTUNA EL MATERIAL DIAGRAMADO PARA PUBLICAR EN OJS Y REDALYC. 12.CONTRIBUIR AL DESARROLLO DE LINEAMIENTOS ESTANDARIZADOS CON RELACIÓN A LA DIAGRAMACIÓN EN EL MARCO DE LA POLÍTICA EDITORIAL DEL CIDC</t>
  </si>
  <si>
    <t xml:space="preserve"> $          7.828.797,00</t>
  </si>
  <si>
    <t>648-2023</t>
  </si>
  <si>
    <t>INGRI GISELA CAMACHO TRIANA</t>
  </si>
  <si>
    <t>https://community.secop.gov.co/Public/Tendering/ContractNoticePhases/View?PPI=CO1.PPI.23156938&amp;isFromPublicArea=True&amp;isModal=False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</si>
  <si>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INGENIERÍA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</si>
  <si>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TRABAJO.2.REGISTRAR Y VALIDAR EN OJS DATOS DE AUTORES, MIEMBROS DE COMITÉ EDITORIAL, PARES EVALUADORES Y EQUIPO DE LA REVISTA.3.APOYAR EL FLUJO EDITORIAL DE RECEPCIÓN, EVALUACIÓN, EDICIÓN, PUBLICACIÓN Y VISIBILIDAD DE ARTÍCULOS POSTULADOS EN OJS.4.REVISAR ARTÍCULOS QUE CUMPLAN REQUISITOS DE FORMATO, ORIGINALIDAD, PERTINENCIA CON SCOPE DE LA REVISTA Y VALIDAR CON HERRAMIENTA DE ANÁLISIS DE SIMILITUD.5.APOYAR AL EDITOR EN BÚSQUEDA DE PARES EVALUADORES EN BASES DE DATOS Y POSTERIOR REGISTRO E INVITACIÓN EN OJS.6.GESTIONAR CON AUTORES CORRECCIONES SOLICITADAS POR EDITORES, PARES EVALUADORES, CORRECTORES DE ESTILO Y DIAGRAMADORES.7.VALIDAR CAMBIOS EFECTUADOS POR AUTORES EN EDICIÓN DE ARTÍCULOS PARA PUBLICACIÓN.8.REVISAR ARTES FINALES DE NÚMEROS QUE SE PUBLICARÁN Y GESTIONAR AJUSTE CON EQUIPO DE PRODUCCIÓN.9.REGISTRAR EN BASES DE DATOS EN QUE SE ENCUENTRA INDEXADA LA REVISTA LOS NÚMEROS PUBLICADOS Y HACER SEGUIMIENTO DE ACTUALIZACIONES.10.APOYAR LA DIFUSIÓN Y DIVULGACIÓN DE NÚMEROS PUBLICADOS DE LA REVISTA EN CANALES DE COMUNICACIÓN DE LA UD Y CIDC.11.MANTENER COMUNICACIÓN CON EDITOR DE REVISTA Y EQUIPO DE PRODUCCIÓN SOBRE PROCESOS Y DECISIONES EDITORIALES.12.PREPARAR VERSIÓN PRELIMINAR EN FORMATOO (WORD, RTF ETC) PARA CONVERSIÓN EN LENGUAJE XML DE ARTÍCULOS.13.CARGAR LOS ARTÍCULOS PRE-PRINT EN PDF DIAGRAMADOS EN OJS.14.APOYAR EN PROGRAMACIÓN Y MEMORIA DE REUNIONES DEL COMITÉ CIENTÍFICO DE LA REVISTA.15.ACOMPAÑAR EN CONSTRUCCIÓN Y EJECUCIÓN DE PLANES DE ACCIÓN CON RECOMENDACIONES DEL COMITÉ CIENTÍFICO Y SU PARTICIPACIÓN EN CONVOCATORIAS DE PROCESOS DE INDEXACIÓN.16.BRINDAR ORIENTACIÓN A LA COMUNIDAD DE LA UD EN PROCESOS DE PUBLICACIÓN DE ARTÍCULOS.17.APOYAR LA EVALUACIÓN Y RETROALIMENTACIÓN DE REVISTAS QUE SE POSTULEN AL CATÁLOGO 2.0 DE LATINDEX.18. PARTICIPAR EN LA CONSTRUCCIÓN DE INDICADORES DE GESTIÓN EDITORIAL DE LA REVISTA E INFORMES.19.PARTICIPAR EN LAS ACTIVIDADES QUE EL CIDC DESIGNE RELACIONADAS CON EL OBJETO CONTRACTUAL</t>
  </si>
  <si>
    <t>361-2023</t>
  </si>
  <si>
    <t>MILENA PIEDAD RODRIGUEZ RODRIGUEZ</t>
  </si>
  <si>
    <t>https://community.secop.gov.co/Public/Tendering/ContractNoticePhases/View?PPI=CO1.PPI.23146289&amp;isFromPublicArea=True&amp;isModal=False</t>
  </si>
  <si>
    <t>EN VIRTUD DEL PRESENTE CONTRATO, EL CONTRATISTA SE COMPROMETE A PRESTAR SUS SERVICIOS PROFESIONALES ESPECIALIZADOS DE MANERA AUTÓNOMA E INDEPENDIENTE, PARA LA OFICINA DE TRANSFERENCIA DE RESULTADOS DE INVESTIGACIÓN DE BOGOTÁ , EN LA GESTIÓN Y EL RELACIONAMIENTO ESTRATÉGICO DE LOS GRUPOS DE INVESTIGACIÓN DE LA UNIVERSIDAD DISTRITAL CON LAS EMPRESAS Y LA SOCIEDAD CIVIL PARA LA TRANSFERENCIA DE RESULTADOS DE INVESTIGACIÓN IDENTIFICADOS POR LA OTRI BOGOTÁ,  Y LOS TRÁMITES ADMINISTRATIVOS NECESARIOS QUE CONLLEVEN A LA FORMALIZACIÓN DE ALIANZAS A TRAVÉS DE CONVENIOS PARA LA TRANSFERENCIA DE RESULTADOS DE INVESTIGACIÓN, INVESTIGACIÓN - CREACIÓN E INNOVACIÓN EN EL MARCO DE LAS INICIATIVAS DE LA OTRI BOGOTÁ Y DEL PLAN ESTRATÉGICO DE LA UNIVERSIDAD.</t>
  </si>
  <si>
    <t>Actividades: 1. ELABORAR UN PLAN INDIVIDUAL DE TRABAJO. 2. PROMOVER Y GESTIONAR LA PARTICIPACIÓN DE LA UNIVERSIDAD EN CONVOCATORIAS EXTERNAS RELACIONADAS CON LA TRANSFERENCIA DE RESULTADOS DE INVESTIGACIÓN. 3. APOYAR LA IDENTIFICACIÓN DE LAS CAPACIDADES DE LOS GRUPOS DE INVESTIGACIÓN PARA DETERMINAR EL POTENCIAL DE APROVECHAMIENTO DE SUS RESULTADOS, CAPACIDADES Y SUCEPTIBLIDAD DE TRANSFERENCIA. 4. APOYAR LA GENERACIÓN DEL PORTAFOLIO DE INVESTIGACIONES DE LA UNIVERSIDAD DISTRITAL EN EL MARCO DE LAS INICIATIVAS DE LA OTRI. 5. PROMOVER ENCUENTROS Y REUNIONES ENTRE LOS GRUPOS DE INVESTIGACIÓN Y EL SECTOR EXTERNO PARA IDENTIFICAR OPCIONES DE TRANSFERENCIA DE LOS RESULTADOS DE INVESTIGACIÓN. 6. IDENTIFICAR Y REALIZAR VIGILANCIA PERMANTENTE DE LAS NECESIDADES DEL SECTOR PRODUCTIVO Y LA SOCIEDAD Y CONTRASTARLAS CON LAS FORTALEZAS DE LOS GRUPOS DE INVESTIGACION Y DAR LINEAMIENTOS INTERNOS SOBRE PRIORIDADES DE INVESTIGACION. 7. IDENTIFICAR POTENCIALES ALIANZAS POR MEDIO DE CARTAS DE INTENCIÓN O CONVENIOS ESPECIALES DE COOPERACIÓN EN CIENCIA TECNOLOGÍA E INNOVACIÓN (CTEI), Y APOYAR SU CONSOLIDACIÓN. 8. REALIZAR LAS GESTIONES ADMINISTRATIVAS EN EL MARCO DE PROCESOS DE TRANSFERENCIA ADELANTADOS CON LOS GRUPOS DE INVESTIGACIÓN Y APOYAR LAS ACTIVIDADES A REALIZAR EN EL MARCO DE DICHOS CONVENIOS. 9. ORGANIZAR EVENTOS RELACIONADOS CON TRANSFERENCIAS RESULTADOS DE INVESTIGACIÓN. 10. REALIZAR EL SEGUIMIENTO A LOS COMPROMISOS SUSCRITOS EN EL MARCO DE LA MEMBRESÍA CON CONNECT BOGOTÁ REGIÓN. 11. APOYAR LA GESTIÓN DE LA BÚSQUEDA DE CLIENTES O ALIANZAS ESTRATÉGICAS POTENCIALES PARA EL FORTALECIMIENTO DE LA UNIDAD DE PROTOTIPADO. 12. INTERVENIR EN REUNIONES Y EVENTOS QUE LA DIRECCIÓN DEL CIDC CONSIDERE OPORTUNOS. 13. APOYAR Y GESTIONAR LAS ACTIVIDADES A SER DESARROLLADAS EN CONJUNTO CON EL SUE DISTRITO CAPITAL, EN LA MESA DE INVESTIGACIONES. 14. LAS DEMÁS QUE LE ASIGNE LA SUPERVISIÓN DEL CONTRATO, EN CUANTO ESTÉN ACORDES Y SE RELACIONEN CON EL OBJETO DEL CONTRATO</t>
  </si>
  <si>
    <t>GERENCIA DEL TALENTO HUMANO</t>
  </si>
  <si>
    <t>1104-2023</t>
  </si>
  <si>
    <t>NINA YAMILE  PINO  MARIN</t>
  </si>
  <si>
    <t>https://community.secop.gov.co/Public/Tendering/ContractNoticePhases/View?PPI=CO1.PPI.23136681&amp;isFromPublicArea=True&amp;isModal=False</t>
  </si>
  <si>
    <t>PRESTAR SUS SERVICIOS PROFESIONALES EN EL SISTEMA DE BIBLIOTECAS DE LA UNIVERSIDAD DISTRITAL FRANCISCO JOSÉ DE CALDAS, PARA EL SEGUIMIENTO Y EVALUACIÓN DE LA IMPLEMENTACIÓN DE LOS PROCESOS DEL SISTEMA DE BIBLIOTECAS, ANÁLISIS DE DATOS, SEGUIMIENTO Y CONTROL DE INFORMES, Y APOYO EN LAS GESTIONES ADMINISTRATIVAS RELACIONADAS CON LA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</si>
  <si>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</si>
  <si>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 xml:space="preserve">INGENIERÍA INDUSTRIAL </t>
  </si>
  <si>
    <t>1493-2023</t>
  </si>
  <si>
    <t xml:space="preserve">YESID PAOLA GARCIA PARDO </t>
  </si>
  <si>
    <t>https://community.secop.gov.co/Public/Tendering/ContractNoticePhases/View?PPI=CO1.PPI.23103972&amp;isFromPublicArea=True&amp;isModal=False</t>
  </si>
  <si>
    <t>PRESTAR SERVICIOS PROFESIONALES DE MANERA AUTÓNOMA E INDEPENDIENTE EN LA UNIDAD DE EXTENSIÓN DE LA FACULTAD DE INGENIERÍA DESARROLLANDO ACTIVIDADES DE APOYO INTELECTUAL Y DE GESTIÓN A CARGO DE ESTA DEPENDENCIA PARA EL ADECUADO FUNCIONAMIENTO DEL PROCESO DE GESTIÓN DE INVESTIGACIÓN DE LA UNIVERSIDAD DISTRITAL FRANCISCO JOSÉ DE CALDAS.</t>
  </si>
  <si>
    <t>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t>
  </si>
  <si>
    <t>TECNÓLOGA EN CONSTRUCCIONES CIVILES</t>
  </si>
  <si>
    <t>TERESA LÓPEZ PATARROYO</t>
  </si>
  <si>
    <t>OLIVIA PATRICIA CAICEDO CENTENO</t>
  </si>
  <si>
    <t>JEISON HERLEY CAMACHO TELLEZ</t>
  </si>
  <si>
    <t>https://community.secop.gov.co/Public/Tendering/ContractNoticePhases/View?PPI=CO1.PPI.23077851&amp;isFromPublicArea=True&amp;isModal=False</t>
  </si>
  <si>
    <t>EN VIRTUD DEL PRESENTE CONTRATO, SE COMPROMETE A PRESTAR SERVICIOS DE APOYO PROFESIONAL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t>
  </si>
  <si>
    <t>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t>
  </si>
  <si>
    <t>DOCTORADO ESTUDIOS SOCIALES</t>
  </si>
  <si>
    <t>PIEDRAHITA ECHANDIA CLAUDIA LUZ</t>
  </si>
  <si>
    <t>1494-2023</t>
  </si>
  <si>
    <t>OSCAR LEONARDO CELY GRANADOS</t>
  </si>
  <si>
    <t>https://community.secop.gov.co/Public/Tendering/ContractNoticePhases/View?PPI=CO1.PPI.23158012&amp;isFromPublicArea=True&amp;isModal=False</t>
  </si>
  <si>
    <t xml:space="preserve">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  </t>
  </si>
  <si>
    <t>517-2023</t>
  </si>
  <si>
    <t>JESUS DAVID ROMERO BETANCUR</t>
  </si>
  <si>
    <t>https://community.secop.gov.co/Public/Tendering/ContractNoticePhases/View?PPI=CO1.PPI.23145590&amp;isFromPublicArea=True&amp;isModal=False</t>
  </si>
  <si>
    <t>EN VIRTUD DEL PRESENTE CONTRATO, EL CONTRATISTA SE COMPROMETE A PRESTAR SUS SERVICIOS COMO PROFESIONAL ESPECIALIZADO DE MANERA AUTÓNOMA E INDEPENDIENTE, EN EL CIDC, PARA PROPONER Y ACOMPAÑAR LA IMPLEMENTACIÓN ESTRATEGIAS E INSTRUMENTOS ORIENTADOS AL FOMENTO, AVANCE, ESTÍMULO Y SEGUIMIENTO DE LA ACTIVIDAD INVESTIGATIVA, ASÍ COMO PROCESOS DE INNOVACIÓN Y TRANSFERENCIA DE RESULTADOS DE INVESTIGACIÓN ADELANTADOS DESDE LA UNIVERSIDAD</t>
  </si>
  <si>
    <t>Actividades: 1. ELABORAR UN PLAN INDIVIDUAL DE TRABAJO, QUE PERMITA CUMPLIR CON EL OBJETO DEL CONTRATO, DE CONFORMIDAD CON LOS LINEAMIENTOS DADOS POR LA OFICINA ASESORA DE PLANEACIÓN Y CONTROL. 2. CONSOLIDAR LA INFORMACIÓN RELACIONADA CON EL DESEMPEÑO DE LA ACTIVIDAD INVESTIGATIVA A FIN DE ESTABLECER LAS BASES PARA LA CONSTRUCCIÓN DEL OBSERVATORIO DE LA INVESTIGACIÓN EN LA UNIVERSIDAD DISTRITAL FRANCISCO JOSÉ DE CALDAS Y LA ACTUALIZACIÓN DE LA AGENDA DE INVESTIGACIONES. 3. PROPONER, DISEÑAR Y ACOMPAÑAR LA IMPLEMENTACIÓN DE ESTRATEGIAS Y PROGRAMAS PARA EL FOMENTO DE LA ACTIVIDAD INVESTIGATIVA, LA APROPIACIÓN SOCIAL DEL CONOCIMIENTO, DE TRANSFERENCIA DE RESULTADOS DE INVESTIGACIÓN E INNOVACIÓN Y EMPRENDIMIENTO DE BASE TECNOLÓGICA. 4. ACOMPAÑAR EL DISEÑO DE LAS CONVOCATORIAS INTERNAS PARA EL FOMENTO DE LA ACTIVIDAD INVESTIGATIVA, DE APROPIACIÓN SOCIAL DEL CONOCIMIENTO, DE TRANSFERENCIA DE RESULTADOS DE INVESTIGACIÓN E INNOVACIÓN Y EMPRENDIMIENTO DE BASE TECNOLÓGICA. 5. ACOMPAÑAR LA ESTRUCTURACIÓN DE PROPUESTAS DE PROYECTOS DE INVESTIGACIÓN CON FINANCIACIÓN EXTERNA. 6. LIDERAR EL DISEÑO E IMPLEMENTACIÓN DE ESTRATEGIAS Y ACOMPAÑAR AL EQUIPO DE COMUNICACIONES DEL CIDC EN EL DISEÑO E IMPLEMENTACIÓN DE ESTRATEGIAS DE APROPIACIÓN SOCIAL DEL CONOCIMIENTO, VISIBILIZARÍAN, CAPACITACIÓN Y RECONOCIMIENTO DE GRUPOS E INVESTIGADORES DE LA UNIVERSIDAD ANTE EL SNCTEI. 7. PRESTAR SERVICIOS DE ORIENTACIÓN EN PROPIEDAD INTELECTUAL A LOS USUARIOS DEL CATI, ASÍ COMO PARTICIPAR EN LAS ACTIVIDADES DESARROLLADAS EN EL MARCO DEL CONVENIO CON LA SUPERINTENDENCIA DE INDUSTRIA Y COMERCIO. 8. CON BASE EN PROCESOS DE INTELIGENCIA COMPETITIVA Y VIGILANCIA TECNOLÓGICA IDENTIFICAR LOS RESULTADOS DE SUSCEPTIBLES DE TRANSFERENCIA. 9. REPRESENTAR A LA UNIVERSIDAD Y AL CIDC EN REUNIONES Y EVENTOS A NIVEL NACIONAL SEGÚN SEA REQUERIDO POR LA DEPENDENCIA. 10. LAS DEMÁS QUE LE ASIGNE LA SUPERVISIÓN DEL CONTRATO, EN CUANTO ESTÉN ACORDES Y SE RELACIONEN CON EL OBJETO DEL CONTRATO</t>
  </si>
  <si>
    <t>1517-23</t>
  </si>
  <si>
    <t>LUISA FERNANDA SERRANO QUIROGA</t>
  </si>
  <si>
    <t>https://community.secop.gov.co/Public/Tendering/ContractNoticePhases/View?PPI=CO1.PPI.23107100&amp;isFromPublicArea=True&amp;isModal=False</t>
  </si>
  <si>
    <t>PRESTAR SERVICIOS COMO PROFESIONAL JURÍDICO DE MANERA AUTÓNOMA E INDEPENDIENTE PARA REALIZAR LA REVISIÓN Y ANÁLISIS, DESDE EL PUNTO DE VISTA LEGAL, DE LOS PROCEDIMIENTOS ADMINISTRATIVOS Y CONTRACTUALES A CARGO INSTITUTO DE INVESTIGACIÓN E INNOVACIÓN EN INGENIERÍA -I3+ DE LA UNIVERSIDAD DISTRITAL FRANCISCO JOSÉ DE CALDAS.</t>
  </si>
  <si>
    <t>1. Elaborar un Plan de trabajo individual con base en el Objeto contractual, el cual debe contar con el visto bueno del director del instituto y deberá ser entregado con la suscripción del acta de inicio. 2. Apoyar a la dirección del I3+ con la elaboración, revisión, verificación y validación, entre otros, de la documentación que sea necesaria para adelantar los diferentes procesos contractuales a cargo del I3+ 3. Brindar respuesta clara y oportuna, desde el punto de vista jurídico, a las peticiones, requerimientos, consultas y demás, allegadas al Instituto I3+ que le sean asignadas por la dirección. 4. Realizar la revisión y análisis, desde el punto de vista legal, que se requiera para la planeación, ejecución y control de los convenios, contratos, proyectos que ejecute el I3+. 5. Apoyar al Instituto en los procesos de consolidación de información y elaboración de informes que le sean solicitados. 6. Acoger a los lineamientos establecidos por la Oficina Asesora Jurídica en los diferentes documentos por esta generados, entre estos, aunque sin limitarse a estos, en los diferentes conceptos jurídicos emitidos, así como en la Circular Interna Única Jurídica y sus actualizaciones, cuya última versión puede ser descargada del link: http://www1.udistrital.edu.co:8080/en/web/oficina-asesora-juridica/documentos. 7. Asistir a reuniones internas y externas que le sean asignadas por la dirección para el respectivo acompañamiento jurídico. 8. Apoyar la gestión administrativa correspondiente al Consejo del Instituto I3+.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11.Las demás que sean solicitadas por la Dirección del instituto relacionadas con el objeto contractual</t>
  </si>
  <si>
    <t>LICENCIATURA EN DERECHO</t>
  </si>
  <si>
    <t>DERECHO DEL MEDIO AMBIENTE</t>
  </si>
  <si>
    <t>1321-2023</t>
  </si>
  <si>
    <t>LINA MARCELA AVILA MORENO</t>
  </si>
  <si>
    <t>https://community.secop.gov.co/Public/Tendering/ContractNoticePhases/View?PPI=CO1.PPI.23037114&amp;isFromPublicArea=True&amp;isModal=False</t>
  </si>
  <si>
    <t>PRESTAR LOS SERVICIOS TÉCNICOS DE MANERA AUTÓNOMA E INDEPENDIENTE EN LOS LABORATORIOS DE QUÍMICA, EN LA GESTIÓN ADMINISTRATIVA, ACADÉMICA Y DE INVESTIGACIÓN EN EL MANEJO DE REACTIVOS Y PREPARACIÓN DE SOLUCIONES</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</si>
  <si>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SIGUD,9. Operar y calibrar los equipos robustos: Espectrofluorómetro VarioSkan Flash y VarioSkan Lux,_x000D_
10. Realizar control de inventarios de circulación y stock de reactivos y materiales de vidrio, como también, en caso de deterioro de un equipo hacer el reporte de bajas,_x000D_
11. Brindar capacitación a estudiantes de primer semestre en bioseguridad y funcionamiento del laboratorio,_x000D_
12. Apoyo en la evaluación de las necesidades del laboratorio en materia de compra y modernización de equipos, realizando el análisis de la relación costo beneficio de material,_x000D_
13. Apoyo en la actualización de la documentación del laboratorio de acuerdo con las Tablas de Retención Documental (TRD)._x000D_
14. Y demás funciones conexas y complementarias a la naturaleza del objeto del contrato y la propuesta de servicios presentada por el contratista, que imparta el supervisor.</t>
  </si>
  <si>
    <t>LICENCIADO EN QUIMICA</t>
  </si>
  <si>
    <t>1227-2023</t>
  </si>
  <si>
    <t>JAIME URIEL GONZALEZ VILLALOBOS</t>
  </si>
  <si>
    <t>https://community.secop.gov.co/Public/Tendering/ContractNoticePhases/View?PPI=CO1.PPI.22955385&amp;isFromPublicArea=True&amp;isModal=False</t>
  </si>
  <si>
    <t>PRESTAR LOS SERVICIOS PROFESIONALES, DE MANERA AUTÓNOMA E INDEPENDIENTE, EN LAS AULAS DE INFORMÁTICA DE LA FACULTAD DE CIENCIAS Y EDUCACIÓN EN LA ADMINISTRACIÓN DE LOS RECURSOS INFORMÁTICOS Y LA OPERACIÓN Y CONECTIVIDAD DE SERVIDORES Y REDES.</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</si>
  <si>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 coordinación de las Aulas de Informática y la decanatura, 4.Dirigir la cooperación técnica del grupo de apoyo de las aulas de informática y soporte técnico, 5.Gestionar la seguridad e integridad de los equipos de comunicación de las diferentes sedesde la Facultad de Ciencias y Educación, 6.Administrar la solución de protección de datos contratada por la universidad en particular 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</si>
  <si>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INGENIERO EN CONTROL ELECTRÓNICO E INSTR</t>
  </si>
  <si>
    <t>1300-1-2023</t>
  </si>
  <si>
    <t>KAROL TATIANA CASTRO TIBABISCO</t>
  </si>
  <si>
    <t>https://community.secop.gov.co/Public/Tendering/ContractNoticePhases/View?PPI=CO1.PPI.23165154&amp;isFromPublicArea=True&amp;isModal=False</t>
  </si>
  <si>
    <t>PRESTAR SERVICIOS TÉCNICOS DE APOYO A LA GESTIÓN DE LOS LABORATORIOS DE BIOLOGÍA DE MANERA AUTÓNOMA E INDEPENDIENTE EN EL LABORATORIO DE BIOLOGÍA RELACIONADO CON MANEJO DE REACTIVOS, Y ATECIÒN A USUARIOS DE LA FACULTAD DE CIENCIAS Y EDUCACIÓN</t>
  </si>
  <si>
    <t>Elaborar un Plan Individual de Trabajo que permita cumplir con el Objeto del Contrato, de_x000D_
conformidad con los lineamientos dados por la Oficina Asesora de Planeación y Control._x000D_
1. Efectuar el mantenimiento preventivo de equipos especializados asigandos a los_x000D_
laboratorios_x000D_
2. Atender las solicitudes de otras dependencias y atención a estudiantes relacionada a_x000D_
reactivos para actividades académicas y administrativas._x000D_
3. Garantizar el servicio de los laboratorios y de los usuarios al momento de hacer uso de_x000D_
los espacios tengan los elementos de bioseguridad,_x000D_
4. Proyectar el mantenimiento preventivo y correctivo de los equipos asignados al_x000D_
laboratorio de acuerdo con sus especificidades,_x000D_
5. Asistir a profesores y estudiantes para las prácticas de docencia,investigación, medios_x000D_
audiovisuales del laboratorio de biología conforme a la programación de horarios de_x000D_
atención,_x000D_
6. Llevar el archivo de actas, formatos e inventarios del almacen del laboratorio conforme_x000D_
a los lineamientos establecidos por el sigud,_x000D_
7. Apoyo y control diario de equipos utilizados en los laboratorios de biología por_x000D_
profesores y estudiantes_x000D_
8. Demás funciones conexas y complementarias a la naturaleza delobjeto del contrato y la_x000D_
propuesta de servicios presentada por el contratista, que imparta el supervisor o el_x000D_
contratante</t>
  </si>
  <si>
    <t>CINDY LORENA BARACALDO HUERTAS</t>
  </si>
  <si>
    <t>1307-2023</t>
  </si>
  <si>
    <t>MELIDA ADYANEC CALDERON AGUIRRE</t>
  </si>
  <si>
    <t>https://community.secop.gov.co/Public/Tendering/ContractNoticePhases/View?PPI=CO1.PPI.23074658&amp;isFromPublicArea=True&amp;isModal=False</t>
  </si>
  <si>
    <t>PRESTAR SERVICIOS PROFESIONALES DE MANERA AUTÓNOMA E INDEPENDIENTE EN LAS OFICINAS DE DOCENCIA Y EVALUACIÓN DOCENTE PARA LLEVAR A CABO LAS ACTIVIDADES DE APOYO EN CUANTO A LA ADMINISTRACIÓN DEL APLICATIVO DE ESTADO DE CUENTA DE PUNTOS SALARIALES Y BONIFICACIONES DOCENTE, SEGUIMIENTO Y CONTROL A PLANES DE ACCIÓN, PLANES DE MEJORAMIENTO DERIVADO DE AUDITORÍAS, REQUERIMIENTOS INTERNOS O EXTERNOS, ASÍ COMO LA ELABORACIÓN DE INFORMES GENERALES Y ESTADÍSTICOS PROPIOS DE LAS DEPENDENCIAS QUE CONLLEVE A LOS AVANCES DE LOS LINEAMIENTOS Y METAS DE LA INSTITUCIÓN, ENMARCADAS EN EL PLAN DE ACCIÓN 2023 DE LA DEPENDENCIA, PLAN INDICATIVO Y PLAN ESTRATÉGICO DE DESARROLLO 2018-2030.</t>
  </si>
  <si>
    <t xml:space="preserve">CON ESPECIALIZACION PARA DESARROLLAS LAS ACTIVIDADES: 1)  Realizar seguimiento y respuesta de auditorías internas y externas, derechos de petición, planes de acción e informes de gestión (matriz de riesgo, PMR, planes de mejoramiento, entre otros) de la dependencia. 2)	Actualizar la base de datos de los docentes de planta y vinculación especial de la UD. 3)	Realizar informes y estadísticas con información de los docentes de planta y vinculación especial de la UD. 4)	Dar respuesta a oficios, solicitudes y requerimientos de diferentes dependencias internas y externas. 5)	Apoyar actividades relacionadas con el proceso de evaluación docente. 6)	Revisar, cargar y articular la migración de información a Kyron. 7)	Actualizar permanentemente las páginas web de la Oficina de Docencia y Evaluación Docente. 8)	Proyectar según requerimiento del jefe inmediato informes propios de la dependencia 9)	Asistir a las reuniones requeridas por el jefe inmediato que conlleven al cumplimiento del objeto contractual. 10)	Verificar proyecciones de asignación de puntos 11)	Las demás actividades requeridas por el jefe inmediato que conlleven al cumplimiento del objeto contractual.   </t>
  </si>
  <si>
    <t>DOCENCIA</t>
  </si>
  <si>
    <t>CASTAÑEDA PEÑA HAROLD ANDRES</t>
  </si>
  <si>
    <t>1024-1</t>
  </si>
  <si>
    <t>SANDRA PATRICIA DOMINGUEZ PABON</t>
  </si>
  <si>
    <t>https://community.secop.gov.co/Public/Tendering/ContractNoticePhases/View?PPI=CO1.PPI.22900033&amp;isFromPublicArea=True&amp;isModal=False</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</si>
  <si>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tecnicamente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diarimente el archivo digital del registro de uso de aulas de clase y prestamo de equipos de computo discriminando, fechas, horario, usuario y novedades. 10- Reportar oportunamente al supervisor del contrato el daño o novedad en el funcionamiento de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Cordinación de laboratorios o el docente encargado del aula y así mismo, responder y hacer buen uso de los bienes y recursos tecnológicos (hardware y software).</t>
  </si>
  <si>
    <t>NUEVE SEMESTRES ING DE SISTEMAS</t>
  </si>
  <si>
    <t>550-2023</t>
  </si>
  <si>
    <t>JOSÉ DANIEL GUTIÉRREZ MENDOZA</t>
  </si>
  <si>
    <t>https://community.secop.gov.co/Public/Tendering/ContractNoticePhases/View?PPI=CO1.PPI.23149396&amp;isFromPublicArea=True&amp;isModal=False</t>
  </si>
  <si>
    <t>EN VIRTUD DEL PRESENTE CONTRATO, EL CONTRATISTA SE COMPROMETE A PRESTAR SUS SERVICIOS PROFESIONALES DE MANERA AUTÓNOMA E INDEPENDIENTE, PARA LA CORRECCIÓN DE ESTILO EN ESPAÑOL E INGLÉS Y TRADUCCIÓN EN IDIOMA INGLÉS DE RESÚMENES, PALABRAS CLAVE Y TÍTULOS EN LAS REVISTAS COLOMBIA FORESTAL, INGENIERÍA Y REVISTA CIENTÍFICA Y REVISTAS NO INDEXADAS APOYADAS POR EL CIDC EN EL ÁREA DE CIENCIAS E INGENIERÍA, CON EL FIN DE POTENCIALIZAR LA CALIDAD Y DIFUSIÓN DE LOS CONTENIDOS PUBLICADOS EN INTERNET Y MEJORAR LA CALIDAD EDITORIAL EN EL MARCO DEL PLAN ESTRATÉGICO DE LA UNIVERSIDAD.</t>
  </si>
  <si>
    <t>1.Elaborar un plan individual de trabajo de conformidad con los lineamientos de la oficina asesora de planeación y control.2.Aplicar las normas de citación y estilo definidas en la documentación del CIDC de acuerdo con área temática de las revistas asignadas.3.Brindar apoyo a los editores de las revistas asignadas con el fin de fortalecer los procesos editoriales con respecto a la corrección de estilo y la traducción.4.Realizar la corrección de estilo en español de los artículos asignados por las revistas indexadas en publindex Colombia Forestal, Científica, Ingeniería y una revista no indexadas apoyadas por el CIDC en el área de ciencias o ingeniería.5.Realizar la corrección de estilo en Inglés de los artículos asignados por las revistas indexadas en publindex Colombia Forestal, Científica, Ingeniería.6.Efectuar rondas de lectura adicionales e insertar los cambios correspondientes según lo requieran los artículos asignados por las revistas indexadas en publindex Colombia Forestal, Científica, Ingeniería y una revista no indexadas apoyadas por el CIDC en el área de ciencias o ingeniería.7.Llevar a cabo la traducción de documentos relacionados con comunicación científica e investigación a Inglés y Español.8.Hacer entrega del material asignado dentro de los plazos establecidos con los gestores de las revistas científicas.9.Cargar en el sistema OJS las versiones corregidas de los artículos asignados.10.Participar en reuniones convocadas los equipos editoriales de las revistas científicas y por el CIDC.11.Brindar apoyo en las actividades que la Dirección del CIDC designe asociadas a la comunicación científica.12.Contribuir al desarrollo de lineamientos estandarizados con relación a la corrección de estilo y traducción en el marco de la política editorial del CIDC.13.Apoyar cuando sea necesario la revisión y corrección de estilo o traducción de material relacionado con la investigación de la Universidad.</t>
  </si>
  <si>
    <t>LIC. ESPAÑOL Y FILOLOGÍA CLÁSICA</t>
  </si>
  <si>
    <t>1402-2023</t>
  </si>
  <si>
    <t>MANUEL  ROMERO PEÑA</t>
  </si>
  <si>
    <t>https://community.secop.gov.co/Public/Tendering/ContractNoticePhases/View?PPI=CO1.PPI.23079064&amp;isFromPublicArea=True&amp;isModal=False</t>
  </si>
  <si>
    <t>PRESTAR LOS SERVICIOS COMO PROFESIONAL DE MANERA AUTÓNOMA E INDEPENDIENTE EN EL DOCTORADO EN INGENIERÍA CORRESPONDIENTES A LA ADMINISTRACIÓN DE LA INFRAESTRUCTURA DE REDES DE TELECOMUNICACIONES, REDES AVANZADAS Y ACTIVIDADES PROPIAS DE LA DEPENDENCIA, ENMARCADOS EN: PLAN DE ACCIÓN 2023, PLAN INDICATIVO Y PLAN ESTRATÉGICO DE DESARROLLO VIGENTES.</t>
  </si>
  <si>
    <t>A) GESTIONAR, CONFIGURAR, Y PROVEER SOPORTE EN TELECOMUNICACIONES, VIDEO PRESENCIA Y REDES AVANZADAS, ROUTING, SWITCHING Y ADMINISTRACIÓN DE EQUIPOS DE TELECOMUNICACIONES. B) PROVEER SOPORTE TÉCNICO A LA COMUNIDAD ACADÉMICA EN PLATAFORMAS DE VIDEOCONFERENCIA Y COLABORATORIO ACCESS GRID. C) BRINDAR SOPORTE AL CENTRO DE COMPUTACIÓN DE ALTO DESEMPEÑO Y A LAS DIFERENTES REDES ACADÉMICAS QUE CONVERGEN EN EL DOCTORADO EN INGENIERÍA. D) CONFIGURAR, IMPLEMENTAR, Y DOCUMENTAR LA INSTALACIÓN DEL SISTEMA DE AUTENTICACIÓN, BIOMÉTRICOS, REDES PRIVADAS VIRTUALES (VPN) SOBRE LA INFRAESTRUCTURA DE CECAD Y CON PROYECCIÓN PARA LOS SERVICIOS DE INVESTIGACIÓN COMO NÚCLEO DE ACCESO A LOS INVESTIGADORES DEL DOCTORADO EN INGENIERÍA DE LA UNIVERSIDAD DISTRITAL FRANCISCO JOSÉ DE CALDAS Y REDES ACADÉMICAS.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APOYAR Y ORGANIZAR LAS DIFERENTES ACTIVIDADES (CONFERENCIAS, VISITAS A LA SALA ACCESSGRID, CECAD, EVENTOS EN AUDITORIOS DE LAS DIFERENTES FACULTADES) PARA DAR A CONOCER LOS SERVICIOS CENTRO DE COMPUTACIÓN DE ALTO DESEMPEÑO Y REDES DE INVESTIGACIÓN. H) CONFIGURAR E IMPLEMENTAR SERVICIOS DE CONECTIVIDAD, ACCESO REMOTO Y POLÍTICAS DE SEGURIDAD A LOS PROYECTOS DE INVESTIGACIÓN QUE CONVERGEN EN CECAD. I) APOYAR EL DESARROLLO DEL SISTEMA DE INFORMACIÓN QUE REGISTRE EVENTOS, CONFERENCIAS Y REVISTAS CIENTÍFICAS, ASÍ COMO POSIBLES FUENTES DE FINANCIACIÓN EN LAS QUE PARTICIPAN O PUEDEN PARTICIPAR LOS MIEMBROS DE LA COMUNIDAD ACADÉMICA DEL DOCTORADO EN INGENIERÍA.J) APOYAR LAS ACTIVIDADES DE ACREDITACIÓN DE ALTA CALIDAD, BRINDANDO INFORMACIÓN REQUERIDA Y ELABORADO LOS DOCUMENTOS NECESARIOS PARA TAL FIN.  K)ATENDER LAS DEMÁS ACTIVIDADES REQUERIDAS POR EL COORDINADOR DEL DOCTORADO</t>
  </si>
  <si>
    <t>5/09/2023</t>
  </si>
  <si>
    <t>1270 - 2023</t>
  </si>
  <si>
    <t>YOJANA ESTEFANY MARTINEZ HERNANDEZ</t>
  </si>
  <si>
    <t>https://community.secop.gov.co/Public/Tendering/ContractNoticePhases/View?PPI=CO1.PPI.23050721&amp;isFromPublicArea=True&amp;isModal=False</t>
  </si>
  <si>
    <t>PRESTAR SERVICIOS PROFESIONALES DE MANERA AUTÓNOMA E INDEPENDIENTE COMO PSICÓLOGO PARA GENERAR ESTRATEGIAS Y PROGRAMAS DE SALUD MENTAL ARTICULADOS CON LOS SERVICIOS DE BIENESTAR Y DEL ÁREA DE SALUD DEL CENTRO DE BIENESTAR INSTITUCIONAL.</t>
  </si>
  <si>
    <t>1. Realizar atención y orientación de psicología a la comunidad universitaria y consolidar la información necesaria en el formato establecido por la Universidad, así como realizar uso y registro de historias clínicas en el aplicativo SIBUD.  2. Desarrollar estrategias, programas y planes de acción, diseñando herramientas y técnicas para mitigar riesgos de salud mental en la comunidad universitaria, e implementarlos. 3. Realizar y ejecutar la realización de talleres, conferencias y actividades dirigidas al cuidado de la salud mental dirigido a la comunidad universitaria. 4. Establecer alianzas, convenios y programas con entidades institucionales para afrontar los problemas de salud mental, así como su prevención. 5. Realizar el diseño e implementación de la caracterización a los estudiantes y aplicación de pruebas, con el fin de identificar rasgos característicos y desarrollar estrategias encaminadas al cuidado de la salud mental. 6. Proponer e implementar líneas de acción para el mejoramiento y fortalecimiento de la comunicación entre los estamentos institucionales y la comunidad universitaria en el marco de una política de bienestar institucional, así como la articulación de las actividades del área de psicología con los demás grupos funcionales del Centro de Bienestar Institucional.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</si>
  <si>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 xml:space="preserve">ADMINISTRACIÓN EN SALUD PÚBLICA </t>
  </si>
  <si>
    <t xml:space="preserve"> $       14.026.594,00</t>
  </si>
  <si>
    <t>1261-1</t>
  </si>
  <si>
    <t>YESSICA PAOLA BERNAL BAUTISTA</t>
  </si>
  <si>
    <t>https://community.secop.gov.co/Public/Tendering/ContractNoticePhases/View?PPI=CO1.PPI.23050494&amp;isFromPublicArea=True&amp;isModal=False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</si>
  <si>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</si>
  <si>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</si>
  <si>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ADMINISTRADORA AMBIENTAL</t>
  </si>
  <si>
    <t>EDER SAMIR MEJIA MELO</t>
  </si>
  <si>
    <t>https://community.secop.gov.co/Public/Tendering/ContractNoticePhases/View?PPI=CO1.PPI.23062510&amp;isFromPublicArea=True&amp;isModal=False</t>
  </si>
  <si>
    <t xml:space="preserve">.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</si>
  <si>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1255_2023</t>
  </si>
  <si>
    <t>EDGAR MAURICIO PRIETO HERNÁNDEZ</t>
  </si>
  <si>
    <t>https://community.secop.gov.co/Public/Tendering/ContractNoticePhases/View?PPI=CO1.PPI.23050453&amp;isFromPublicArea=True&amp;isModal=False</t>
  </si>
  <si>
    <t xml:space="preserve">PRESTAR SERVICIOS PROFESIONALES, DE MANERA AUTÓNOMA E INDEPENDIENTE EN LA OFICINA ASESORA DE PLANEACIÓN Y CONTROL, EN LA EJECUCIÓN DE ACTIVIDADES PROPIAS DEL SISTEMA DE GESTIÓN AMBIENTAL SGA, EN LO QUE RESPECTA A LA ELABORACIÓN DE DIAGNÓSTICOS Y CONCEPTOS FORESTALES Y REALIZACIÓN DE TRÁMITES QUE SE REQUIERAN PARA DAR CUMPLIMIENTO A LA NORMATIVIDAD AMBIENTAL Y FORESTAL VIGENTE Y A LAS ACTIVIDADES DEL PLAN DE ACCIÓN DE LA VIGENCIA.   </t>
  </si>
  <si>
    <t>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t>
  </si>
  <si>
    <t>1069-2023</t>
  </si>
  <si>
    <t>ADRIANA MARCELA GONZÁLEZ CETINA</t>
  </si>
  <si>
    <t>https://community.secop.gov.co/Public/Tendering/ContractNoticePhases/View?PPI=CO1.PPI.22990802&amp;isFromPublicArea=True&amp;isModal=False</t>
  </si>
  <si>
    <t>PRESTAR SUS SERVICIOS PROFESIONALES EN EL SISTEMA DE BIBLIOTECAS DE LA UNIVERSIDAD DISTRITAL FRANCISCO JOSÉ DE CALDAS, PARA LA PLANEACIÓN, IMPLEMENTACIÓN Y SEGUIMIENTO DEL MODELO DE SERVICIOS CENTRO DE RECURSOS PARA EL APRENDIZAJE Y LA INVESTIGACIÓN - CRAI,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</si>
  <si>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las líneas establecidas para dar alcance al modelo Centro de Recursos para el Aprendizaje y la Investigación CRAI. 2. Proyectar, implementar y controlar el servicio de Apoyo al aprendizaje (Formación de Usuarios - Educación Continua) de acuerdo al proyecto del Sistema de Bibliotecas. 3. Visibilizar y posicionar el Servicio de Apoyo a la investigación (asesorías, informes métricos y ruta de visibilidad) de acuerdo al modelo CRAI. 4. Realizar actualización y apropiación de la documentación para el servicio apoyo al aprendizaje / formación y apoyo a la investigación (procedimiento, instructivo, formato, guías, tutoriales, contenidos programáticos, otros). 5. Realizar control y seguimiento a las líneas del modelo CRAI, los servicios de Apoyo al Aprendizaje y Apoyo a la Investigación, formulando e implementando acciones y proyectos de mejoramiento que contribuyan a la mejora continua del Sistema de Bibliotecas (Informe CRAI, Documento propuesta plan de mejoramiento, Informe Plan Indicativo trimestral, Informe para Acreditación cuando aplique, Informe de articulación con Instituciones cuando aplique, Informes de acuerdo a solicitud de la Dirección de Biblioteca (RIUD, Consorcio Colombia, Minciencias y otros). 6. Elaborar y gestionar actas de reunión y documentos del proceso correspondiente. 7. Generar el contenido y las solicitudes para promover y divulgar los servicios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</si>
  <si>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CIENCIA DE LA INFORMACIÓN BIOTECNOLOGÍA</t>
  </si>
  <si>
    <t>922_2023</t>
  </si>
  <si>
    <t>KAREN DANIELA SEGURA CORTES</t>
  </si>
  <si>
    <t>https://community.secop.gov.co/Public/Tendering/ContractNoticePhases/View?PPI=CO1.PPI.23064787&amp;isFromPublicArea=True&amp;isModal=False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</si>
  <si>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</si>
  <si>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403-2023</t>
  </si>
  <si>
    <t>MANUEL ALEXANDER CAMARGO CASTELBLANCO</t>
  </si>
  <si>
    <t>https://community.secop.gov.co/Public/Tendering/ContractNoticePhases/View?PPI=CO1.PPI.22958917&amp;isFromPublicArea=True&amp;isModal=False</t>
  </si>
  <si>
    <t>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TÉCNICO,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TÉCNICA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 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</si>
  <si>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</si>
  <si>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1368-2023</t>
  </si>
  <si>
    <t>JAVIER ALEJANDRO BELTRAN RODRIGUEZ</t>
  </si>
  <si>
    <t>https://community.secop.gov.co/Public/Tendering/ContractNoticePhases/View?PPI=CO1.PPI.23101841&amp;isFromPublicArea=True&amp;isModal=False</t>
  </si>
  <si>
    <t>PRESTAR SERVICIOS TÉCNICOS O TECNOLÓGICOS DE MANERA AUTÓNOMA E INDEPENDIENTE EN LOS LABORATORIOS ELEARNING, OBSERVATORIO ASTRONÓMICO Y EN EL LABORATORIO DE GEODESIA Y TOPOGRAFÍA DE LA FACULTAD DE INGENIERÍA, DESARROLLANDO ACTIVIDADES DE APOYO A LA GESTIÓN ACADÉMICA DE LA UNIVERSIDAD DISTRITAL FRANCISCO JOSÉ DE CALDAS.</t>
  </si>
  <si>
    <t>1. Hacer el mantenimiento preventivo de equipos especializados y correctivo de equipos de instrumentación básica, especializada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de los laboratorios de Ingeniería Catastral y Geodesia.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 9. Establecer necesidades 202 del Laboratorio en cuanto a Equipos Robustos, Software, Mantenimientos y otros.</t>
  </si>
  <si>
    <t>1140 - 2023</t>
  </si>
  <si>
    <t>ASNORALDO JAMILSON MENA PALACIOS</t>
  </si>
  <si>
    <t>https://community.secop.gov.co/Public/Tendering/ContractNoticePhases/View?PPI=CO1.PPI.23047744&amp;isFromPublicArea=True&amp;isModal=False</t>
  </si>
  <si>
    <t>1502 - 2023</t>
  </si>
  <si>
    <t>JULIA ALEJANDRA BRAVO MANRIQUE</t>
  </si>
  <si>
    <t>https://community.secop.gov.co/Public/Tendering/ContractNoticePhases/View?PPI=CO1.PPI.23090277&amp;isFromPublicArea=True&amp;isModal=False</t>
  </si>
  <si>
    <t>PRESTAR SERVICIOS PROFESIONALES DE MANERA AUTÓNOMA E INDEPENDIENTE EN LA RECTORÍA DE LA UNIVERSIDAD DISTRITAL, EN EL PROYECTO DESARROLLO Y FORTALECIMIENTO DE DOCTORADOS DE LA UNIVERSIDAD, TANTO A NIVEL ADMINISTRATIVO COMO DE ACOMPAÑAMIENTO A CADA UNA DE LAS DEPENDENCIAS EN LA GESTIÓN DE LOS PROCESOS DE DESARROLLO, EJECUCIÓN, SEGUIMIENTO DE LOS RECURSOS ASIGNADOS Y SOLICITUD DE INFORMACIÓN, RELACIONADO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</si>
  <si>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</si>
  <si>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1231 - 2023</t>
  </si>
  <si>
    <t>ANGELA MARIA BOCAREJO JIMENEZ</t>
  </si>
  <si>
    <t>https://community.secop.gov.co/Public/Tendering/ContractNoticePhases/View?PPI=CO1.PPI.23049566&amp;isFromPublicArea=True&amp;isModal=False</t>
  </si>
  <si>
    <t>ODONTOLOGA</t>
  </si>
  <si>
    <t xml:space="preserve"> $          8.807.396,00</t>
  </si>
  <si>
    <t>1381-2023</t>
  </si>
  <si>
    <t>JORGE ALEJANDRO RAMIREZ TREJOS</t>
  </si>
  <si>
    <t>https://community.secop.gov.co/Public/Tendering/ContractNoticePhases/View?PPI=CO1.PPI.23067627&amp;isFromPublicArea=True&amp;isModal=False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</si>
  <si>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</si>
  <si>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los requerimientos jurídicos, contractuales ante los entes de control y derechos de petición quejas y reclamos que la oficina de Control Interno deba responder. 3.	Planear, ejecutar y elaborar las auditorías y seguimientos de las dependencias Administrativas asignadas en el programa anual de auditoria, en materia Administrativa, Jurídica y Contractual y sus respectivos informes,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    </t>
  </si>
  <si>
    <t>DERECHO ADMINISTRATIVO</t>
  </si>
  <si>
    <t>1033_2023</t>
  </si>
  <si>
    <t>VICTOR HUGO GIL CASTIBLANCO</t>
  </si>
  <si>
    <t>https://community.secop.gov.co/Public/Tendering/ContractNoticePhases/View?PPI=CO1.PPI.23062990&amp;isFromPublicArea=True&amp;isModal=False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</si>
  <si>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</si>
  <si>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t>
  </si>
  <si>
    <t>TC PROFESIONAL EN QUIMICA INDUSTRIAL</t>
  </si>
  <si>
    <t>1486-2023</t>
  </si>
  <si>
    <t>ALIRIO ALEXANDER JAUREGUI VARGAS</t>
  </si>
  <si>
    <t>https://community.secop.gov.co/Public/Tendering/ContractNoticePhases/View?PPI=CO1.PPI.23067276&amp;isFromPublicArea=True&amp;isModal=False</t>
  </si>
  <si>
    <t xml:space="preserve">PRESTAR SERVICIOS PROFESIONALES ESPECIALIZADOS DE MANERA AUTÓNOMA E INDEPENDIENTE EN LA OFICINA ASESORA DE PLANEACIÓN Y CONTROL, PARA REALIZAR DISEÑO, ESTRUCTURACIÓN, SEGUIMIENTO Y APOYO A LA SUPERVISIÓN EN PROYECTOS DE DISEÑO INTERIOR, REPARACIÓN LOCATIVA, ADECUACIÓN, CONSTRUCCIÓN Y DOTACIÓN EN LAS DIFERENTES SEDES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</si>
  <si>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ELABORAR, CONCEPTUAR Y/O REVISAR LOS DISEÑOS, ESTUDIOS Y DOCUMENTOS RELACIONADOS CON LOS PROYECTOS DE DOTACIÓN PARA LAS DIFERENTES SEDES DE LA UNIVERSIDAD, EN LAS ETAPAS PRECONTRACTUAL - CONTRACTUAL Y POSTCONTRACTUAL. 3)	ACOMPAÑAR LA FORMULACIÓN, ACTUALIZACIÓN DEL PROYECTO DE DOTACIÓN PARA MEJORAR LAS CONDICIONES DE ACCESIBILIDAD FÍSICA A LAS DIFERENTES SEDES DE LA UNIVERSIDAD, EN LAS ETAPAS PRECONTRACTUAL - CONTRACTUAL Y POSTCONTRACTUAL. 4)	ELABORAR LOS PROYECTOS DE SEÑALIZACIÓN DE ESPACIOS O LOS QUE LE SEAN DELEGADOS PARA LAS DIFERENTES SEDES DE LA UNIVERSIDAD, INCLUYENDO LA ELABORACIÓN DE LOS ESTUDIOS PREVIOS DE LA ETAPA PRECONTRACTUAL. 5)	REALIZAR EL SEGUIMIENTO Y ACOMPAÑAMIENTO EN LA EJECUCIÓN DE LOS PROYECTOS DE DOTACIÓN DE ESPACIOS QUE LE SEAN ASIGNADOS EN LAS DIFERENTES SEDES DE LA UNIVERSIDAD. 6)	REALIZAR VISITAS A LOS ESPACIOS QUE SE REQUIERAN EN EL DESARROLLO O SEGUIMIENTO DE LOS PROYECTOS DE REPARACIÓN LOCATIVA, ADECUACIÓN, MEJORAMIENTO, CONSTRUCCIÓN Y DOTACIÓN DE LA INFRAESTRUCTURA FÍSICA DE LA UNIVERSIDAD, ADICIONALMENTE PARA CONCEPTUAR SOBRE LAS DEFINICIONES DE ESPACIOS PARA ADECUAR O ADQUIRIR O ARRENDAR POR LA UNIVERSIDAD, E INFORMAR SOBRE LAS CONDICIONES PARA EL DESARROLLO DE LA INFRAESTRUCTURA, SEGÚN SEA ASIGNADO. 7)	ASISTIR, PARTICIPAR Y APORTAR DESDE LOS ASPECTOS TÉCNICOS EN LAS REUNIONES DE OBRA CIVIL, DOTACIÓN, COMITÉS, CITACIÓN A DIFERENTES DEPENDENCIAS, EMPRESAS 8)	APOYAR LAS ACTIVIDADES QUE SEAN NECESARIAS O QUE SEAN SOLICITADAS PARA REALIZAR EL TRÁMITE DEL TRASLADO Y REORGANIZACIÓN DE LOS LABORATORIOS, BIBLIOTECA Y BIENESTAR UNIVERSITARIO DE LA FACULTAD TECNOLÓGICA, A LA SEDE ENSUEÑO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10)	COLABORAR CON CUALQUIER OTRA ACTIVIDAD RELACIONADA CON EL OBJETO DE ESTE CONTRATO Y QUE LE SEAN ASIGNADAS POR EL SUPERVISOR.      </t>
  </si>
  <si>
    <t>DISEÑADOR INDUSTRIAL</t>
  </si>
  <si>
    <t xml:space="preserve"> $       19.146.507,00</t>
  </si>
  <si>
    <t>1445 - 2023</t>
  </si>
  <si>
    <t>LEIDY VIVIANA MONTAÑEZ PINZON</t>
  </si>
  <si>
    <t>https://community.secop.gov.co/Public/Tendering/ContractNoticePhases/View?PPI=CO1.PPI.23151305&amp;isFromPublicArea=True&amp;isModal=False</t>
  </si>
  <si>
    <t>PRESTAR SERVICIOS PROFESIONALES DE PSICOLOGÍA EN EL CENTRO DE BIENESTAR INSTITUCIONAL, EN LA SEDE ASIGNADA POR EL SUPERVISOR DEL CONTRATO.</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</si>
  <si>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</si>
  <si>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1163 - 2023</t>
  </si>
  <si>
    <t>ROSITA JULIANA RENGIFO LOZANO</t>
  </si>
  <si>
    <t>https://community.secop.gov.co/Public/Tendering/ContractNoticePhases/View?PPI=CO1.PPI.22921271&amp;isFromPublicArea=True&amp;isModal=False</t>
  </si>
  <si>
    <t>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t>
  </si>
  <si>
    <t>1122-2023</t>
  </si>
  <si>
    <t>CAROLINA  DAZA MARTINEZ</t>
  </si>
  <si>
    <t>https://community.secop.gov.co/Public/Tendering/ContractNoticePhases/View?PPI=CO1.PPI.23138453&amp;isFromPublicArea=True&amp;isModal=False</t>
  </si>
  <si>
    <t>1249 -2</t>
  </si>
  <si>
    <t>LAURA ANDREA CASTRO SANABRIA</t>
  </si>
  <si>
    <t>https://community.secop.gov.co/Public/Tendering/ContractNoticePhases/View?PPI=CO1.PPI.23115519&amp;isFromPublicArea=True&amp;isModal=False</t>
  </si>
  <si>
    <t>PRESTAR LOS SERVICIOS COMO PROFESIONAL DE MANERA AUTÓNOMA E INDEPENDIENTE EN EL DOCTORADO EN ESTUDIOS ARTÍSTICOS CORRESPONDIENTES A PROCESOS DE AUTOEVALUACIÓN, PLAN DE MEJORAMIENTO Y ACTIVIDADES DE APOYO A LA INVESTIGACIÓN PROPIOS DE LA DEPENDENCIA, ENMARCADOS EN: PLAN DE ACCIÓN, PLAN INDICATIVO 2023 Y PLAN ESTRATÉGICO DE DESARROLLO INSTITUCIONAL.</t>
  </si>
  <si>
    <t xml:space="preserve">a)	Elaborar un Plan Individual de Trabajo que permita cumplir con el Objeto del Contrato, de conformidad con los lineamientos dados por la Oficina Asesora de Planeación y Control. b)	 Gestionar, planear y elaborar los procesos y documentos relacionados con autoevaluación del Doctorado en Estudios Artísticos.  c)	Apoyar los procesos y documentos relacionados con el área de Currículo y calidad del Doctorado. d)	Apoyar al Comité de Currículo y Calidad del Doctorado.  e)	Apoyar la Actualización de Syllabus del Doctorado.  f)	Asistir a las capacitaciones relacionadas al área de autoevaluación-acreditación y currículo. g)	Hacer el seguimiento al plan de mejoramiento del doctorado.  h)	Apoyo logístico en eventos, seminarios y jornadas académicas programadas por el Doctorado en Estudios Artísticos. i)	Atender las demás actividades requeridas por el coordinador del Doctorado.  </t>
  </si>
  <si>
    <t xml:space="preserve"> $       11.580.095,00</t>
  </si>
  <si>
    <t>1488 - 2023</t>
  </si>
  <si>
    <t>CAMILA ANDREA MORENO BELTRAN</t>
  </si>
  <si>
    <t>https://community.secop.gov.co/Public/Tendering/ContractNoticePhases/View?PPI=CO1.PPI.23158400&amp;isFromPublicArea=True&amp;isModal=False</t>
  </si>
  <si>
    <t>PRESTAR SERVICIOS PROFESIONALES DE MANERA AUTÓNOMA E INDEPENDIENTE APOYANDO LOS PROCESOS MISIONALES DEL CENTRO DE BIENESTAR INSTITUCIONAL DESDE EL ÁREA SOCIOAMBIENTAL FOMENTANDO ACTIVIDADES Y ACCIONES ENCAMINADAS A LA CULTURA AMBIENTAL Y MOVILIDAD SOSTENIBLE EN LA UNIVERSIDAD DISTRITAL FRANCISCO JOSÉ DE CALDAS</t>
  </si>
  <si>
    <t>1.	Realizar y ejecutar un cronograma de actividades para el desarrollo y realización de actividades ambientales e institucionales que permitan la consolidación de una cultura ambiental en la comunidad universitaria. 2.	Diseñar, ejecutar las herramientas e insumos necesarios para la aplicación de las actividades de servicio social a desarrollar por los estudiantes beneficiarios de los diferentes programas y convenios que sean requeridos desde la Dirección.   3.	Realizar campañas, charlas, caminatas ecológicas, talleres teórico-prácticos entre otros para el aprovechamiento del tiempo libre enmarcadas en la protección del medio ambiente y aprovechamiento de los recursos naturales. 4.	Realizar evaluación e impacto de las actividades realizadas durante el mes como parte del mejoramiento continuo del área socio- ambiental.  5.	Generar redes y alianzas institucionales para impulsar actividades dirigidas a la comunidad universitaria.  6.	Brindar apoyo al Centro de Bienestar Institucional para el seguimiento e implementación de las salas amigas en las diferentes sedes, así como el cumplimiento de la normatividad ambiental requerida.  7.	Realizar la consolidación y actualización de informes, actualización de formatos Sigud, y demás actividades administrativas requeridas para el área socio ¿ ambiental.  8.	Realizar un informe de gestión mensual y uno final señalando cada una de las actividades realizadas, con los correspondientes soportes y/o información que utilizó para cumplir con las obligaciones contractuales.  9.	Las demás que le sean solicitadas por la dirección de bienestar y que tengan relación con el objeto del contrato</t>
  </si>
  <si>
    <t>ADMINISTRACIÓN AMBIENTAL</t>
  </si>
  <si>
    <t>NATALIA IVONNE VALBUENA CUERVO</t>
  </si>
  <si>
    <t>https://community.secop.gov.co/Public/Tendering/ContractNoticePhases/View?PPI=CO1.PPI.23078780&amp;isFromPublicArea=True&amp;isModal=False</t>
  </si>
  <si>
    <t>EN VIRTUD DEL PRESENTE CONTRATO, SE COMPROMETE A PRESTAR SERVICIOS TÉCNICOS PARA EL DESARROLLO Y CUMPLIMIENTO DE LAS ACTIVIDADES RELACIONADAS CON LA GESTIÓN Y PLANEACIÓN ESTRATÉGICA, GESTIÓN ADMINISTRATIVA Y GESTIÓN ACADÉMICA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</si>
  <si>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 1. Elaborar un Plan Individual de Trabajo que permita cumplir con el Objeto del Contrato, de conformidad con los lineamientos dados por la Oficina Asesora de Planeación y Control. 2. Recibir y organizar las solicitudes académicas de los estudiantes y profesores para el CADES y hacer entrega de estas a la Asesoría Pedagógica y Curricular para su resolución y respuesta. 3. Recibir y organizar las solicitudes de profesores y estudiantes y hacer entrega de estas a la Asesoría Pedagógica y Curricular para su resolución y respuesta. 4. Apoyar a la Asesoría Pedagógica y curricular en el seguimiento al estado académico de los estudiantes del DES. 5. Llevar el control de asistencia de los estudiantes a los diferentes espacios académicos del DES. 6. Recibir los Syllabus de cada uno de los seminarios del DES y realizar un análisis de ellos con la Asesoría Pedagógica y Curricular del DES. 7. Realizar seguimiento al desarrollo de los diferentes seminarios desarrollados en el DES mediante fotos, videos y listados de asistencia. 8. Organizar el repositorio del Área Académica del DES. ENTREGABLES: PRODUCTOS: 1. Base informativa del apoyo académico realizado al Consejo Académico del Doctorado en Estudios Sociales ¿ CADES llevados a cabo durante el plazo de ejecución de la CPS. 2. Base informativa con los archivos de los syllabus de los seminarios del Plan curricular del DES y seminarios externos realizados durante 2023. 3.	Registro de solicitudes y respuestas académicas de y para los estudiantes. 4. Repositorio virtual del Área académica del DES. 5. Repositorio de listados de asistencia, fotos o videos de los seminarios desarrollados en el DES para su uso con fines institucionales de este programa doctoral.</t>
  </si>
  <si>
    <t>1187 - 2023</t>
  </si>
  <si>
    <t>DIEGO FELIPE ROJAS MALAVER</t>
  </si>
  <si>
    <t>https://community.secop.gov.co/Public/Tendering/ContractNoticePhases/View?PPI=CO1.PPI.22912696&amp;isFromPublicArea=True&amp;isModal=False</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</si>
  <si>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</si>
  <si>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MÉDICO CIRUJANO</t>
  </si>
  <si>
    <t>1434 - 2023</t>
  </si>
  <si>
    <t>JUAN  MANUEL CARABALI HUEGIA</t>
  </si>
  <si>
    <t>https://community.secop.gov.co/Public/Tendering/ContractNoticePhases/View?PPI=CO1.PPI.23079737&amp;isFromPublicArea=True&amp;isModal=False</t>
  </si>
  <si>
    <t>PRESTAR SERVICIOS TÉCNICOS O TECNOLÓGICOS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INSTRUMENTOS MUSICALES DE LA UNIVERSIDAD DISTRITAL FRANCISCO JOSÉ DE CALDAS.</t>
  </si>
  <si>
    <t xml:space="preserve">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</si>
  <si>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PROFESIONAL EN NEGOCIOS INTERNACIONALES</t>
  </si>
  <si>
    <t xml:space="preserve"> $          7.233.126,00</t>
  </si>
  <si>
    <t>1483-2023</t>
  </si>
  <si>
    <t>FUNDACION UNIVERSIDAD AUTONOMA DE COLOMBIA</t>
  </si>
  <si>
    <t>https://community.secop.gov.co/Public/Tendering/ContractNoticePhases/View?PPI=CO1.PPI.23086382&amp;isFromPublicArea=True&amp;isModal=False</t>
  </si>
  <si>
    <t>13 13-Universidad Privada</t>
  </si>
  <si>
    <t>ARRENDAMIENTO DE DOS INMUEBLES UBICADOS EN LA LOCALIDAD DE LA CANDELARIA DE LA CIUDAD DE BOGOTÁ DESTINADOS AL FUNCIONAMIENTO DEL PROYECTO CURRICULAR ARTE DANZARIO DE LA FACULTAD DE ARTES ASAB Y LAS DEMÁS DEPENDENCIAS QUE REQUIERA LA UNIVERSIDAD DISTRITAL FRANCISCO JOSE DE CALDAS PARA EL CUMPLIMIENTO DE SUS ACTIVIDADES ACADÉMICAS, QUE CUMPLA CON LOS REQUERIMIENTOS TÉCNICOS DEL PRESENTE DOCUMENTO.</t>
  </si>
  <si>
    <t>ARRENDAMIENTOS</t>
  </si>
  <si>
    <t>24 24. Otro</t>
  </si>
  <si>
    <t>1431 - 2023</t>
  </si>
  <si>
    <t xml:space="preserve"> JUAN  FRANCISCO  BERNAL  OLARTE</t>
  </si>
  <si>
    <t>https://community.secop.gov.co/Public/Tendering/ContractNoticePhases/View?PPI=CO1.PPI.23079182&amp;isFromPublicArea=True&amp;isModal=False</t>
  </si>
  <si>
    <t>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t>
  </si>
  <si>
    <t>Elaborar un Plan Individual de Trabajo que permita cumplir con el Objeto del Contrato, de conformidad con los lineamientos dados por la Oficina Asesora de Planeación y Control.1. Recibir, salvaguardar, mantener y entregar actualizado el inventario de la bodega de audiovisuales 2. Realizar y mantener actualizadas las hojas de vida en el formato SIGUD destinado para tal fin, de los equipos de la bodega. 3. Garantizar la atención a la Comunidad Universitaria a lo largo de la jornada académica. 4. Realizar el correspondiente registro de préstamo de los elementos y equipos de la bodega. 5. Velar por el buen uso de los elementos y equipos de la bodega. 6. Presentar reporte de deudores en forma mensual.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 10. Implementar y aplicar los reglamentos de ingreso, préstamo y uso de los equipos de la bodega. 11. Realizar la solicitud de los materiales y suministros para el año, necesarios para el buen funcionamiento de la bodega. 12. Presentar los reportes e informes que sean solicitados por parte de la Coordinación de laboratorios. 13. Cumplir con el manejo de residuos indicado. 14. Presentar los reportes e informes que sean solicitados por parte de la Coordinación de laboratorios, la Decanatura o la Administración central de la Universidad Distrital. 15. Asistir a las reuniones y demás actividades que sean asignadas por el supervisor.</t>
  </si>
  <si>
    <t xml:space="preserve"> $          6.027.604,00</t>
  </si>
  <si>
    <t>919.</t>
  </si>
  <si>
    <t>NELSON HERNÁN GONZÁLEZ SANTANA</t>
  </si>
  <si>
    <t>https://community.secop.gov.co/Public/Tendering/ContractNoticePhases/View?PPI=CO1.PPI.22944900&amp;isFromPublicArea=True&amp;isModal=False</t>
  </si>
  <si>
    <t>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 ORIENTADO AL ADECUADO FUNCIONAMIENTO DE LOS PROCESOS INFORMÁTICOS DEL PROGRAMA, EN EL MARCO DE LAS COMPETENCIAS DEL DOCTORADO INTERINSTITUCIONAL EN EDUCACIÓN DE LA UNIVERSIDAD DISTRITAL FRANCISCO JOSÉ DE CALDAS.</t>
  </si>
  <si>
    <t>ACTIVIDADES: 1. Elaborar un Plan Individual de Trabajo que permita cumplir con el Objeto del Contrato, de conformidad con los lineamientos dados por la Oficina Asesora de Planeación y Control. 2. Apoyar el cumplimiento en la instalación, configuración y soporte de los softwares especializados en los equipos del programa, en la administración del servidor y de los aplicativos instalados en los mismos. 3. Realizar el mantenimiento de la página Web para la visibilidad de la producción y dinámica académica del Doctorado Interinstitucional en Educación DIE-UD. 4. Realizar el mantenimiento de los computadores del Doctorado Interinstitucional en Educación DIE-UD. 5. Garantizar que todos los equipos estén dentro de la red y se puedan conectar a internet con las restricciones establecidas.   6. Realizar los procesos relacionados con el inventario del Doctorado Interinstitucional en Educación DIE-UD. 7. Apoyar el manejo virtual de procesos académico administrativos del Doctorado Interinstitucional en Educación DIE-UD  8. Apoyar el diseño y elaboración de informes y suministro de datos del programa 9. Realizar de las demás actividades asignadas por el Director del Doctorado.</t>
  </si>
  <si>
    <t>Nec - 1495 - 2023</t>
  </si>
  <si>
    <t>AMARANTA  DELGADILLO CARO</t>
  </si>
  <si>
    <t>https://community.secop.gov.co/Public/Tendering/ContractNoticePhases/View?PPI=CO1.PPI.23149851&amp;isFromPublicArea=True&amp;isModal=False</t>
  </si>
  <si>
    <t>PRESTAR SERVICIOS DE APOYO PROFESIONAL, DE MANERA AUTÓNOMA E INDEPENDIENTE, EN LA FACULTAD QUE ASIGNE LA VICERRECTORÍA ACADÉMICA, PARA DESARROLLAR PROCESOS DE SEGUIMIENTO ACADÉMICO A LOS ESTUDIANTES BENEFICIARIOS DE LOS CONVENIOS INTERINSTITUCIONALES DE AMPLIACIÓN DE COBERTURA, Y OTRAS ACTIVIDADES ADMINISTRATIVAS REQUERIDAS EN LA DECANATURA PARA LA ARTICULACIÓN CON LA VICERRECTORÍA ACADÉMICA,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</si>
  <si>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</si>
  <si>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1435 - 2023</t>
  </si>
  <si>
    <t>JOHN JAVIER ROJAS HERRERA</t>
  </si>
  <si>
    <t>https://community.secop.gov.co/Public/Tendering/ContractNoticePhases/View?PPI=CO1.PPI.23079761&amp;isFromPublicArea=True&amp;isModal=False</t>
  </si>
  <si>
    <t>PRESTAR SERVICIOS TÉCNICOS O TECNOLÓGICO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LUCES Y SONIDO DE LA UNIVERSIDAD DISTRITAL FRANCISCO JOSÉ DE CALDAS.</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</si>
  <si>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</si>
  <si>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852-2</t>
  </si>
  <si>
    <t>CARLOS ANDRES PAZ LOPEZ</t>
  </si>
  <si>
    <t>https://community.secop.gov.co/Public/Tendering/ContractNoticePhases/View?PPI=CO1.PPI.22895310&amp;isFromPublicArea=True&amp;isModal=False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</si>
  <si>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COMO CURADOR EN CUANTO A LAS LABORES TÉCNICAS Y ACADÉMICA DEL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</si>
  <si>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Procesamiento de las solicitudes de servicio y certificación realizadas por usuarios internos y externos del Herbario Forestal. 6- Reportar oportunamente cualquier novedad que se presente en las instalaciones, equipos y colección del Herbario Forestal 7- Apoyar en la formulación y estructuración de proyectos en referencia al mejoramiento físico del Herbario Forestal. 8- Coordinar la disponibilidad y funcionabilidad de las instalaciones del Herbario Forestal para el desarrollo de clases y atención de usuarios. 9- Actualizar la base de datos Specify 6.5 10- Dar aplicación y cumplimiento a los subsistemas que componen el Sistema Integrado de Gestión adoptados por la Universidad. 11- Entregar para efectos del último pago la certificación de gestión documental, constancia de entrega de equipos de cómputo y demás suministrados durante la contratación. (cuando aplique). 12- Organizar la información de manera física y digital relacionada con la correspondencia enviada y recibida de conformidad a los manuales y normatividad de archivo y gestión de la Institución.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</si>
  <si>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1219 - 2023</t>
  </si>
  <si>
    <t>ALEXANDER  ASCANIO RINCON</t>
  </si>
  <si>
    <t>https://community.secop.gov.co/Public/Tendering/ContractNoticePhases/View?PPI=CO1.PPI.23079161&amp;isFromPublicArea=True&amp;isModal=False</t>
  </si>
  <si>
    <t>PRESTAR SERVICIOS PROFESIONALES DE MANERA AUTÓNOMA E INDEPENDIENTE EN LA ACADEMIA LUIS A. CALVO ALAC DE LA FACULTAD DE ARTES ASAB DESARROLLANDO ACTIVIDADES DE APOYO INTELECTUAL, APOYO ACADÉMICO-ADMINISTRATIVO Y DE GESTIÓN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</si>
  <si>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Actividades Específicas 1. Apoyar al coordinador en la planeación, registro y control de la programación académica a nivel de grupos de clases, horarios y actividades académicas de la Academia Luis A. Calvo (ALAC). 2. Apoyar el proceso de admisión de los programas de la ALAC 3. Apoyar en el control y la evaluación académica de los programas de estudio y de los planes de trabajo de los talleristas con base a los lineamientos del coordinador de la ALAC. 4. Asesorar académicamente y hacer seguimiento de los planes y programas dictados por la ALAC. 5. Consolidar la información académica de los programas. 6. Consolidar el control de asistencia de los talleristas.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Elaborar los oficios, documentos, certificaciones, comunicaciones, correspondencia y otros requeridos por la ALAC. 12. Atender a la comunidad universitaria y ciudadanía en general en la información de la ALAC por los tres medios como lo son atención directa, correo electrónico y teléfono, en los horarios acordados por el supervisor del contrato y la facultad de artes ASAB. 13. Llevar la agenda correspondiente, recordando los compromisos adquiridos. 14. Informar al Coordinador todas las llamadas o solicitudes, tomar el mensaje cuando esté ausente e informarle la situación. 15. Apoyo en la bodega de instrumentos. 16. Llevar control y gestionar los requerimientos de elementos de consumo. 17. Asistir a reuniones que convoque el supervisor. 18. Realizar las demás actividades que sean asignadas por el supervisor acorde con el objeto contractual.</t>
  </si>
  <si>
    <t>577-2023</t>
  </si>
  <si>
    <t>CLAUDIA PATRICIA GUZMAN ALVAREZ</t>
  </si>
  <si>
    <t>https://community.secop.gov.co/Public/Tendering/ContractNoticePhases/View?PPI=CO1.PPI.22957718&amp;isFromPublicArea=True&amp;isModal=False</t>
  </si>
  <si>
    <t>PRESTAR SERVICIOS PROFESIONALES DE FORMA AUTÓNOMA E INDEPENDIENTE EN LO REFERENTE A LAS ACTIVIDADES PROPIAS DE LA DIVISIÓN DE RECURSOS HUMANOS RELACIONADAS Y ENCAMINADAS AL APOYO EN LA GESTIÓN DE POLÍTICAS, ESTRATEGIAS, PLANES, PROGRAMAS Y PROYECTOS ORIENTADOS A LA CAPACITACIÓN Y FORMACIÓN DEL TALENTO HUMANO DE LA UNIVERSIDAD DISTRITAL.</t>
  </si>
  <si>
    <t xml:space="preserve">Elaborar un Plan Individual de Trabajo que permita cumplir con el Objeto del Contrato, de conformidad con los lineamientos dados por la Oficina Asesora de Planeación y Control. 1. Apoyar a la División de Recursos Humanos en la elaboración, ejecución y evaluación del Plan Institucional de Capacitación y su programa inmerso de Inducción y Reinducción para la Vigencia 2023. 2. Apoyar a la División de Recursos Humanos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División de Recursos Humanos en la elaboración, ejecución y evaluación del Plan estratégico de talento humano, y los programas inmersos como; el Plan Anual de Vacantes y el Plan de Previsión de Recursos Humanos. 4. Apoyar a la División de Recursos Humanos en la elaboración de las necesidades de adquisiciones de bienes y/o servicios relacionados con las actividades contractuales asignadas. 5. Apoyar a la División de Recursos Humanos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División en la actualización de la caracterización, manuales, planes, reglamentos, procedimientos, protocolos, programas, instructivos, formatos, normograma.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 </t>
  </si>
  <si>
    <t>1094-2023</t>
  </si>
  <si>
    <t>VÍCTOR OSWALDO ACOSTA GALINDO</t>
  </si>
  <si>
    <t>https://community.secop.gov.co/Public/Tendering/ContractNoticePhases/View?PPI=CO1.PPI.23069672&amp;isFromPublicArea=True&amp;isModal=False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</si>
  <si>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</si>
  <si>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BIBLIOTECÓLOGO Y ARCHIVÍSTA</t>
  </si>
  <si>
    <t>1064-2023</t>
  </si>
  <si>
    <t>NORMA CLEMENCIA BERNAL ALVAREZ</t>
  </si>
  <si>
    <t>https://community.secop.gov.co/Public/Tendering/ContractNoticePhases/View?PPI=CO1.PPI.22989181&amp;isFromPublicArea=True&amp;isModal=False</t>
  </si>
  <si>
    <t>PRESTAR SUS SERVICIOS PROFESIONALES EN LA SECCIÓN DE BIBLIOTECA DE LA UNIVERSIDAD DISTRITAL FRANCISCO JOSÉ DE CALDAS, PARA LA PLANEACIÓN, PROYECCIÓN, NORMALIZACIÓN Y REALIZACIÓN DE PLANES DE MEJORA DE LOS PROCESOS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</si>
  <si>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el Plan Estratégico de Biblioteca, realizando el seguimiento y evaluación de la implementación de los procesos del Sistema de Bibliotecas. 2. Elaborar actualizar, estandarizar, normalizar, los documentos de los procesos o servicios del Sistema de Bibliotecas (procedimientos, guía, instructivos, formatos, indicadores) avalados por la Dirección de Biblioteca publicado en el SIGUD. 3. Establecer planes de mejora a los hallazgos, acciones correctivas identificadas en el Sistema de Biblioteca - Contraloría - SISIFO- Auditorías Internas - Propias del área. 4. Realizar análisis de datos para la elaborar, actualizar informes de seguimiento y control del Sistema de Bibliotecas: medición de indicadores, informe de acreditación, informe de gestión, medición y control de riesgos, Servicios de Información y otros). 5. Reportar oportuna y debidamente, los archivos que en virtud del desarrollo de las actividades contractuales se generen, manteniendo los estándares y lineamientos dictados por la Gestión Documental. 6. Y demás actividades que sean asignadas por la naturaleza del contrato y de acuerdo a las necesidades del Sistema de Bibliotecas.</t>
  </si>
  <si>
    <t>INGENIERIA EN OPERACIONES MANUFACTURA</t>
  </si>
  <si>
    <t>357-2023</t>
  </si>
  <si>
    <t>JEISSON ALEXANDER COLMENARES FLÓREZ</t>
  </si>
  <si>
    <t>https://community.secop.gov.co/Public/Tendering/ContractNoticePhases/View?PPI=CO1.PPI.23140793&amp;isFromPublicArea=True&amp;isModal=False</t>
  </si>
  <si>
    <t>EN VIRTUD DEL PRESENTE CONTRATO, EL CONTRATISTA SE COMPROMETE A PRESTAR SUS SERVICIOS PROFESIONALES ESPECIALIZADOS, DE MANERA AUTÓNOMA E INDEPENDIENTE EN EL CENTRO DE INVESTIGACIONES Y DESARROLLO CIENTÍFICO, PARA LA COORDINACIÓN DE LA BÚSQUEDA Y GESTIÓN DE RECURSOS EXTERNOS EN CIENCIA, TECNOLOGÍA E INNOVACIÓN Y ACOMPAÑAMIENTO EN LA FORMULACIÓN, INICIO, EJECUCIÓN Y CIERRE DE CONVENIOS Y CONTRATOS Y PROYECTOS DE INVESTIGACIÓN CON FINANCIACIÓN EXTERNA (NACIONAL E INTERNACIONAL) QUE PERMITAN FORTALECER LAS CAPACIDADES DEL CENTRO DE INVESTIGACIONES Y DESARROLLO CIENTÍFICO DE LA UNIVERSIDAD DISTRITAL FRANCISCO JOSÉ DE CALDAS; EN EL MARCO DEL PLAN ESTRATÉGICO DE LA UNIVERSIDAD.</t>
  </si>
  <si>
    <t>1. Elaborar un plan individual de trabajo que permita cumplir con el objeto del contrato, de conformidad con los lineamientos dados por la Oficina Asesora De Planeación Y Control.2. Identificar fuentes y oportunidades de financiación de actividades de CTEI y alinearlas con proyectos estratégicos y lineamientos de política del CIDC para fortalecer capacidades.3. Realizar actividades de socialización de convocatorias y fuentes de financiación.4. Apoyar la formulación y elaboración de documentos, propuestas y proyectos a partir de metodologías pertinentes para alinear los componentes del proyecto con las oportunidades de financiación.5. Orientar a los equipos formuladores e investigadores de la UD en las fases de estructuración, cumplimiento de requisitos, aprobación y puesta en marcha de proyectos.6. Apoyar a la supervisión en la puesta en marcha y ejecución de proyectos aprobados y en las actividades de contratación, informes, desembolsos y demás actividades administrativas de ejecución7. Apoyar la actualización de procesos y consolidación de procedimientos del área en formato escrito y visual 8. Apoyar el cargue y diligenciamiento de plataformas de reporte de información de los proyectos 9. Intervenir en reuniones y eventos que la dirección del CIDC considere oportunos. 10. Las demás que le asigne la supervisión del contrato, en cuanto estén acordes y se relacionen con el objeto del contrato.</t>
  </si>
  <si>
    <t>HIGIENE, SEGURIDAD Y SALUD EN EL TRABAJO</t>
  </si>
  <si>
    <t>507-2023</t>
  </si>
  <si>
    <t>DIANA MARCELA VIVAS ROSO</t>
  </si>
  <si>
    <t>https://community.secop.gov.co/Public/Tendering/ContractNoticePhases/View?PPI=CO1.PPI.23146042&amp;isFromPublicArea=True&amp;isModal=False</t>
  </si>
  <si>
    <t>EN VIRTUD DEL PRESENTE CONTRATO, EL/LA CONTRATISTA SE COMPROMETE A PRESTAR SUS SERVICIOS TÉCNICOS DE MANERA AUTÓNOMA E INDEPENDIENTE PARA EL APOYO ADMINISTRATIVO AL CIDC EN LA GESTIÓN DE LA INVESTIGACIÓN AL SEGUIMIENTO A PROYECTOS DE INVESTIGACIÓN INSTITUCIONALIZADOS, ATENCIÓN Y APOYO A INVESTIGADORES, GRUPOS Y SEMILLEROS Y APOYO A INVESTIGADORES CON PROYECTOS CON FINANCIACIÓN EXTERNA, EN EL MARCO DE LAS ACCIONES REALIZADAS ENTRE EL CIDC Y LA UNIDAD DE INVESTIGACIONES DE LA FACULTAD DE CIENCIAS MATEMÁTICAS Y NATURALES EN EL MARCO DEL PLAN ESTRATÉGICO DE LA UNIVERSIDAD.</t>
  </si>
  <si>
    <t xml:space="preserve">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Ciencias Matemáticas y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Ciencias Matemáticas y Naturales,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Ciencias Matemáticas y Naturales 6. Apoyar la divulgación y difusión de convocatorias, eventos, cursos y comunicaciones del CIDC con la comunidad académica de la Facultad de Ciencias Matemáticas y Naturales 7. Llevar a cabo el contacto con investigadores, emisión de comunicaciones, asesoría y acompañamiento en las solicitudes en materia de investigación, principalmente en su relación con el CIDC. </t>
  </si>
  <si>
    <t>LICENCIADA EN MATAMÁTICAS</t>
  </si>
  <si>
    <t>631-2023</t>
  </si>
  <si>
    <t>YULDER ALEXANDER OLAVE MARTÍNEZ</t>
  </si>
  <si>
    <t>https://community.secop.gov.co/Public/Tendering/ContractNoticePhases/View?PPI=CO1.PPI.23156687&amp;isFromPublicArea=True&amp;isModal=False</t>
  </si>
  <si>
    <t>EN VIRTUD DEL PRESENTE CONTRATO, EL CONTRATISTA SE COMPROMETE A PRESTAR SUS SERVICIOS PROFESIONALES EN CORRECCIÓN DE ESTILO, DE MANERA AUTÓNOMA E INDEPENDIENTE, PARA VERIFICAR LA ESTRUCTURA, COMPOSICIÓN Y REVISIÓN GRAMATICAL EN IDIOMA INGLÉS DE ARTÍCULOS CIENTÍFICOS DE LAS REVISTAS COLOMBIAN APPLIED LINGÜISTICS JOURNAL, TECNURA, Y EN IDIOMA ESPAÑOL DE LAS REVISTAS DE LA FACULTAD DE ARTES, APOYADAS POR EL CIDC CON EL FIN DE MEJORAR LA CALIDAD, IMPACTO EDITORIAL Y RECONOCIMIENTO NACIONAL E INTERNACIONAL, MANTENER Y MEJORAR LA INDEXACIÓN DE LAS REVISTAS DE LA UNIVERSIDAD DISTRITAL FRANCISCO JOSÉ DE CALDAS</t>
  </si>
  <si>
    <t>1.ELABORAR UN PLAN INDIVIDUAL DE TRABAJO . 2.APLICAR LAS NORMAS DE CITACIÓN Y ESTILO DEFINIDAS EN LA DOCUMENTACIÓN DEL CIDC DE ACUERDO CON ÁREA TEMÁTICA DE LAS REVISTAS ASIGNADAS. 3.BRINDAR APOYO A LOS EDITORES DE LAS REVISTAS ASIGNADAS CON EL FIN DE FORTALECER LOS PROCESOS EDITORIALES CON RESPECTO A LA CORRECCIÓN DE ESTILO Y LA TRADUCCIÓN. 4.REALIZAR LA CORRECCIÓN DE ESTILO EN INGLÉS Y/O ESPAÑOL SEGÚN CORRESPONDA DE LOS ARTÍCULOS ASIGNADOS POR LAS REVISTAS INDEXADAS EN PUBLINDEX COLOMBIAN APPLIED LINGÜISTICS JOURNAL Y TECNURA Y DE LAS REVISTAS DE LA FACULTAD DE ARTES (INDEXADA Y NO INDEXADA). 5.REALIZAR LA CORRECCIÓN DE ESTILO EN INGLÉS DE LOS ARTÍCULOS ASIGNADOS POR LAS REVISTAS INDEXADAS EN PUBLINDEX COLOMBIAN APPLIED LINGÜISTICS JOURNAL Y TECNURA Y DE LAS REVISTAS DE LA FACULTAD DE ARTES (INDEXADA Y NO INDEXADA). 6.EFECTUAR RONDAS DE LECTURA ADICIONALES E INSERTAR LOS CAMBIOS CORRESPONDIENTES SEGÚN LO REQUIERAN LOS ARTÍCULOS ASIGNADOS POR LAS REVISTAS INDEXADAS EN PUBLINDEX COLOMBIAN APPLIED LINGÜISTICS JOURNAL Y TECNURA Y DE LAS REVISTAS DE LA FACULTAD DE ARTES (INDEXADA Y NO INDEXADA). 7.LLEVAR A CABO LA TRADUCCIÓN DE DOCUMENTOS RELACIONADOS CON COMUNICACIÓN CIENTÍFICA E INVESTIGACIÓN A INGLÉS Y ESPAÑOL QUE REQUIERA EL CIDC. 8.HACER ENTREGA DEL MATERIAL ASIGNADO DENTRO DE LOS PLAZOS ESTABLECIDOS CON LOS GESTORES DE LAS REVISTAS CIENTÍFICAS. 9.CARGAR EN EL SISTEMA OJS LAS VERSIONES CORREGIDAS DE LOS ARTÍCULOS ASIGNADOS. 10.PARTICIPAR EN REUNIONES CONVOCADAS LOS EQUIPOS EDITORIALES DE LAS REVISTAS CIENTÍFICAS Y POR EL CIDC. 11.BRINDAR APOYO EN LAS ACTIVIDADES QUE LA DIRECCIÓN DEL CIDC DESIGNE ASOCIADAS A LA COMUNICACIÓN CIENTÍFICA. 12.CONTRIBUIR AL DESARROLLO DE LINEAMIENTOS ESTANDARIZADOS CON RELACIÓN A LA CORRECCIÓN DE ESTILO Y TRADUCCIÓN EN EL MARCO DE LA POLÍTICA EDITORIAL DEL CIDC. 13.APOYAR CUANDO SEA NECESARIO LA REVISIÓN Y CORRECCIÓN DE ESTILO O TRADUCCIÓN DE MATERIAL RELACIONADO CON LA INVESTIGACIÓN DE LA UNIVERSIDAD</t>
  </si>
  <si>
    <t>LIC EN ESPAÑOL Y FILOLOGÍA CLÁSICA</t>
  </si>
  <si>
    <t xml:space="preserve"> $                        7.502.597,00</t>
  </si>
  <si>
    <t>362-2023</t>
  </si>
  <si>
    <t>EDWIN  ORLANDO  FAGUA SILVA</t>
  </si>
  <si>
    <t>https://community.secop.gov.co/Public/Tendering/ContractNoticePhases/View?PPI=CO1.PPI.23143747&amp;isFromPublicArea=True&amp;isModal=False</t>
  </si>
  <si>
    <t>EN VIRTUD DEL PRESENTE CONTRATO, EL CONTRATISTA SE COMPROMETE A PRESTAR SUS SERVICIOS PROFESIONALES ESPECIALIZADOS DE MANERA AUTÓNOMA E INDEPENDIENTE, EN LA OFICINA DE TRANSFERENCIA DE RESULTADOS DE INVESTIGACIÓN DE BOGOTÁ  EN EL DISEÑO Y ESTABLECIMIENTO DE MODELOS DE GESTIÓN DE NEGOCIOS, ASÍ COMO LA VALORACIÓN ECONÓMICA, CON BASE EN PROCESOS DE INTELIGENCIA COMPETITIVA Y VIGILANCIA TECNOLÓGICA DE LOS RESULTADOS DE INVESTIGACIÓN SUSCEPTIBLES DE SER PROTEGIDOS O TRANSFERIBLES DESDE LA OTRI; EN EL MARCO DEL PLAN ESTRATÉGICO DE LA UNIVERSIDAD.</t>
  </si>
  <si>
    <t>1.Elaborar un Plan Individual de Trabajo que permita cumplir con el Objeto del Contrato, de conformidad con los lineamientos dados por la Oficina Asesora de Planeación y Control.2. Adelantar los procesos de validación temprana de innovación y valoración de intangibles de los resultados de investigación.3. Emitir concepto desde el componente de valoración económica, sobre las tecnologías susceptibles de iniciar procesos de transferencia o protección.4. Realizar la formulación de documentos de validación económica y de mercado de cada uno de los resultados de investigación identificados como susceptibles de ser trasferibles.5. Diseñar en conjunto con los investigadores de la Universidad Distrital, los modelos de negocio o de gestión preliminares para cada uno de los resultados de investigación del portafolio susceptibles de transferencia, incluidos los softwares y creaciones desarrolladas en el marco de proyectos de investigación y la Unidad de prototipado 6. Formular y desarrollar capacitaciones en temas relacionados con metodologías de innovación para modelos de negocios y valoración de tecnologías para los grupos y semilleros de la Universidad Distrital y orientar a los usuarios del CATI en el marco del convenio con la Superintendencia de Industria y comercio 7. Apoyar en el diseño y organización de los eventos relacionados con transferencias resultados de investigación.8.Apoyar la generación del portafolio de investigaciones de la Universidad Distrital en el marco de las iniciativas de la OTRI y la actualización de la planeación estratégica de la OTRI ¿ Bogotá.9.Gestionar de la búsqueda de clientes potenciales para el fortalecimiento de la unidad de prototipado 10. Intervenir en reuniones y eventos que la Dirección del CIDC considere oportunos.11. Las demás que le asigne la supervisión del contrato, en cuanto estén acordes y se relacionen con el objeto del contrato.</t>
  </si>
  <si>
    <t>NEC 1496 -02023</t>
  </si>
  <si>
    <t>DIANA PAOLA MARIN SANCHEZ</t>
  </si>
  <si>
    <t>https://community.secop.gov.co/Public/Tendering/ContractNoticePhases/View?PPI=CO1.PPI.23150674&amp;isFromPublicArea=True&amp;isModal=False</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</si>
  <si>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</si>
  <si>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PROFESIONAL ADMINISTRACION DE EMPRESAS</t>
  </si>
  <si>
    <t xml:space="preserve"> $       10.275.296,00</t>
  </si>
  <si>
    <t>1405-2023</t>
  </si>
  <si>
    <t>ALBA ROCIO TORRES QUIROGA</t>
  </si>
  <si>
    <t>https://community.secop.gov.co/Public/Tendering/ContractNoticePhases/View?PPI=CO1.PPI.23100576&amp;isFromPublicArea=True&amp;isModal=False</t>
  </si>
  <si>
    <t>PRESTAR LOS SERVICIOS COMO TÉCNICO DE MANERA AUTÓNOMA E INDEPENDIENTE EN EL DOCTORADO EN INGENIERÍA CORRESPONDIENTES AL APOYO EN LOS PROCESOS DE GESTIÓN DOCUMENTAL, ARCHIVÍSTICA, ATENCIÓN A DOCENTES, ESTUDIANTES Y ACTIVIDADES PROPIAS DE LA DEPENDENCIA, ENMARCADOS EN: PLAN DE ACCIÓN 2023, PLAN INDICATIVO Y PLAN ESTRATÉGICO DE DESARROLLO VIGENTES.</t>
  </si>
  <si>
    <t>a)	APOYO EN LA GESTIÓN ORGANIZACIONAL, GESTIÓN DOCUMENTAL, ARCHIVÍSTICA Y GESTIÓN ADMINISTRATIVA EN LA COORDINACIÓN DEL DOCTORADO EN INGENIERÍA,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Y ELABORAR ACTAS.                                                                        F) APOYO EN LA OBTENCIÓN DE INFORMACIÓN REQUERIDA PARA FINES MISIONALES E INSTITUCIONALES. f)	APOYO ADMINISTRATIVO Y ORGANIZACIONAL EN PROCESOS DE ADMISIONES Y CONVOCATORIAS. g)	CONTROL, SEGUIMIENTO Y ACTUALIZACIÓN DEL PROCESO DE ELABORACIÓN, TRÁMITE Y PAGO DE LA NÓMINA DEL PERSONAL CPS. h)	GESTIONAR Y MANEJAR EL SISTEMA DE SOLICITUDES DEL DOCTORADO EN INGENIERÍA (OSTICKET). i)	APOYAR LA DIFUSIÓN DE ACTIVIDADES ACADÉMICAS EN LAS REDES SOCIALES. j)	APOYO DOCUMENTAL EN LOS PROCESOS RELACIONADOS CON ACREDITACIÓN. k)	ATENDER LAS DEMÁS ACTIVIDADES REQUERIDAS POR EL COORDINADOR DEL DOCTORADO.</t>
  </si>
  <si>
    <t xml:space="preserve">TECNICO EN CONTABILIDAD </t>
  </si>
  <si>
    <t>1264 - 2023</t>
  </si>
  <si>
    <t>DANIEL DAVID LEAL LARA</t>
  </si>
  <si>
    <t>https://community.secop.gov.co/Public/Tendering/ContractNoticePhases/View?PPI=CO1.PPI.23036035&amp;isFromPublicArea=True&amp;isModal=False</t>
  </si>
  <si>
    <t>PRESTAR SERVICIOS PROFESIONALES DE MANERA AUTÓNOMA E INDEPENDIENTE EN EL APOYO A LOS PRODUCTOS DE INVESTIGACIÓN DE LAS LÍNEAS DE TRABAJO ACADÉMICO-INVESTIGATIVAS DEL INSTITUTO (CURSOS, TALLERES, LABORATORIOS, SEMINARIOS Y EVENTOS ACADÉMICOS), ASÍ COMO LAS ACTIVIDADES RELACIONADAS CON EL SEGUIMIENTO DEL PLAN DE ACCIÓN DEL IEIE SEGÚN LINEAMIENTOS DE PLANEACIÓN Y LA PMR, ADEMÁS DE LA ACTUALIZACIÓN Y PUBLICACIÓN DE CONTENIDO EN LA PÁGINA WEB DEL INSTITUTO, INCLUIDO NUEVOS DESARROLLOS DE LA PÁGINA Y GESTIÓN DE LA BASE DE DATOS; Y LOS PROCESOS DE DEFINICIÓN DEL OBSERVATORIO DEL IEIE, ADEMÁS DE TODAS LAS ACTIVIDADES QUE POR NATURALEZA DEL INSTITUTO EL SUPERVISOR DELEGUE.</t>
  </si>
  <si>
    <t>Elaborar un Plan Individual de Trabajo que permita cumplir con el Objeto del Contrato, de conformidad con los lineamientos dados por la Oficina Asesora de Planeación y Control. 1.	Realizar labores que permitan impulsar los productos de investigación de las líneas de trabajo del Instituto. 2.	Actualización de contenido en la página del Instituto según lo elaborado desde las líneas de trabajo académico-investigativas. 3.	Apoyo en la definición del Observatorio del Instituto. 4.	Seguimiento al plan de acción y elaboración mensual de la PMR. 5.	Apoyo a la gestión contractual y gestión de pagos. 6.	Mantenimiento y elaboración de la base de datos, tanto de investigación como de certificados, y del sistema de información que administra la gestión de certificados del Instituto. 7.	Todas aquellas que la Supervisión del contrato y la Dirección del IEIE consideren pertinentes dentro del cumplimiento de este.</t>
  </si>
  <si>
    <t>352-2023</t>
  </si>
  <si>
    <t xml:space="preserve">BLANCA  AURORA  MARTINEZ  HERRERA </t>
  </si>
  <si>
    <t>https://community.secop.gov.co/Public/Tendering/ContractNoticePhases/View?PPI=CO1.PPI.23144157&amp;isFromPublicArea=True&amp;isModal=False</t>
  </si>
  <si>
    <t>EN VIRTUD DEL PRESENTE CONTRATO, EL CONTRATISTA SE COMPROMETE A PRESTAR SUS SERVICIOS PROFESIONALES, DE MANERA AUTÓNOMA E INDEPENDIENTE, EN EL EJERCICIO DE ACTIVIDADES RELACIONADAS CON EL SEGUIMIENTO A LA GESTIÓN DE LA INVESTIGACIÓN Y ARTICULACIÓN DE LOS DIFERENTES PROCESOS ADMINISTRATIVOS DEL CENTRO DE INVESTIGACIONES Y DESARROLLO CIENTÍFICO (CIDC), DESARROLLANDO ACTIVIDADES DE APOYO A LA DIRECCIÓN Y COORDINACIÓN DE LOS PROCESOS DE INVESTIGACIÓN DEL CIDC</t>
  </si>
  <si>
    <t>Actividades: 1.ELABORAR UN PLAN INDIVIDUAL DE TRABAJO, DE CONFORMIDAD CON LOS LINEAMIENTOS DADOS POR LA OFICINA ASESORA DE PLANEACIÓN Y CONTROL. 2.APOYAR LA SECRETARIA TÉCNICA DEL COMITÉ DE INVESTIGACIONES Y PUBLICACIONES CON LA PLANEACIÓN DEL ORDEN DEL DÍA, ELABORACIÓN Y REVISIÓN DEL ACTA. 3. APOYAR EL DISEÑO, CONSTRUCCIÓN DE TÉRMINOS DE REFERENCIA Y CONSTRUCCIÓN DE CONVOCATORIAS INTERNAS DEL CENTRO DE INVESTIGACIONES Y DESARROLLO CIENTÍFICO. 4. REALIZAR SEGUIMIENTO Y APOYO EN EL TRÁMITE DEL PROCESO DE PARES ACADÉMICOS DEL CENTRO DE INVESTIGACIONES Y DESARROLLO CIENTÍFICO. 5.REALIZAR SEGUIMIENTO Y APOYO AL TRÁMITE DE  UBLICACIONES Y PRODUCTOS DE INVESTIGACIÓN REQUERIDOS Y GENERADOS EN LOS PROYECTOS FINANCIADOS POR EL CIDC EN EL MARCO DE LA CIENCIA ABIERTA. 6. APOYAR LAS ESTRATEGIAS DEL CIDC DE PARA EL FOMENTO DE LA ACTIVIDAD INVESTIGATIVA, DIVULGACIÓN Y APROPIACIÓN SOCIAL DEL CONOCIMIENTO. 7. APOYAR A LA DIRECTORA DEL CIDC EN LA IMPLEMENTACIÓN DE LA CIENCIA ABIERTA EN LA UNIVERSIDAD DISTRITAL. 8. COMPILAR Y ARTICULAR LOS PROCESOS DE CAPACITACIÓN OFRECIDOS POR EL CIDC. 9. COORDINACIÓN DE LOS PROCESOS DE INVESTIGACIÓN Y APOYO A LA DIRECCIÓN DEL CENTRO DE INVESTIGACIONES Y DESARROLLO CIENTÍFICO (CIDC). 10. REVISAR LA DOCUMENTACIÓN ELABORADA PARA LAS DIFERENTES ACTIVIDADES QUE DESARROLLA EL CIDC, ASÍ COMO LAS DEMÁS DESIGNADAS POR EL DIRECTOR DEL CENTRO DE INVESTIGACIONES. 11. REALIZAR LA ADMINISTRACIÓN DEL CORREO INSTITUCIONAL DE LA DIRECCIÓN DEL CIDC. 12. PROYECTAR Y ELABORAR OFICIOS Y RESPUESTAS A COMUNICADOS INTERNOS Y EXTERNOS DE LA DIRECTORA DEL CIDC. 13. REALIZAR SEGUIMIENTO Y APOYO EN LA RESPUESTA DE LAS SOLICITUDES PRESENTADAS EN EL SISTEMA DISTRITAL DE QUEJAS Y RECLAMOS, RELACIONADAS CON LA GESTIÓN DE LA INVESTIGACIÓN EN LA UNIVERSIDAD DISTRITAL. 14.REPRESENTACIÓN DEL CIDC, EN LOS EVENTOS DELEGADOS POR LA DIRECTORA DEL CIDC</t>
  </si>
  <si>
    <t>1451 - 2023</t>
  </si>
  <si>
    <t>ALEJANDRA LIZETH MESA GUTIÉRREZ</t>
  </si>
  <si>
    <t>https://community.secop.gov.co/Public/Tendering/ContractNoticePhases/View?PPI=CO1.PPI.23153796&amp;isFromPublicArea=True&amp;isModal=False</t>
  </si>
  <si>
    <t>PRESTAR SERVICIOS TÉCNICOS PARA EL APOYO A LOS PROCESOS MISIONALES DEL CENTRO DE BIENESTAR INSTITUCIONAL EN EL FOMENTO DE LA CULTURA Y LAS ARTES DANZARÍAS EN LOS MIEMBROS DE LA COMUNIDAD UNIVERSITARIA.</t>
  </si>
  <si>
    <t>Elaborar un Plan Individual de Trabajo que permita cumplir con el Objeto del Contrato, de conformidad con los lineamientos dados por la Oficina Asesora de Planeación y Control. 1. Brindar apoyo técnico para fomentar las artes danzarías al interior de la Universidad Distrital a través de la instrucción de técnicas y coreografías danzarías. 2. Promover e incentivar la vinculación de estudiantes mediante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</si>
  <si>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MAESTRA EN ARTE DANZARIO</t>
  </si>
  <si>
    <t>ESPECIALISTA EN PEDAGOGÍA</t>
  </si>
  <si>
    <t>447 - 2023</t>
  </si>
  <si>
    <t>CARLOS  RENE ANGEL  VELANDIA</t>
  </si>
  <si>
    <t>https://community.secop.gov.co/Public/Tendering/ContractNoticePhases/View?PPI=CO1.PPI.23046860&amp;isFromPublicArea=True&amp;isModal=False</t>
  </si>
  <si>
    <t>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</si>
  <si>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</si>
  <si>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 xml:space="preserve"> $          7.179.940,00</t>
  </si>
  <si>
    <t>1017_2023</t>
  </si>
  <si>
    <t>CESAR ALBERTO ROMERO BOHORQUEZ</t>
  </si>
  <si>
    <t>https://community.secop.gov.co/Public/Tendering/ContractNoticePhases/View?PPI=CO1.PPI.23062769&amp;isFromPublicArea=True&amp;isModal=False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</si>
  <si>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MICROBIOLOGIA Y BIOTECNOLOGIA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</si>
  <si>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TECNOLOGO EN SANEAMIENTO AMBIENTAL</t>
  </si>
  <si>
    <t>794_2023</t>
  </si>
  <si>
    <t>JUAN DAVID GUANA RABA</t>
  </si>
  <si>
    <t>https://community.secop.gov.co/Public/Tendering/ContractNoticePhases/View?PPI=CO1.PPI.22857459&amp;isFromPublicArea=True&amp;isModal=False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</si>
  <si>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</si>
  <si>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Cómputo de Ingeniería Eléctrica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Realizar el control y seguimiento de inventario de forma periódica y reportar al coordinador cualquier inconsistencia. 7.	Realizar mantenimientos preventivos o correctivos a los equipos de los Laboratorios de Software aplicado y Aula especializada de Computo de Ingeniería Eléctrica, cuando sea necesario y procedente. 8.	Brindar soporte a las actividades administrativas y operativas de los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Software aplicado y Aula especializada de Computo de Ingeniería Eléctrica.</t>
  </si>
  <si>
    <t>1013-1</t>
  </si>
  <si>
    <t>JIMMY ALEXANDER MONTEALEGRE LEON</t>
  </si>
  <si>
    <t>https://community.secop.gov.co/Public/Tendering/ContractNoticePhases/View?PPI=CO1.PPI.22903584&amp;isFromPublicArea=True&amp;isModal=False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</si>
  <si>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</si>
  <si>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</si>
  <si>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1267 - 2023</t>
  </si>
  <si>
    <t>ANGELA MARIA BARRAGAN MEDINA</t>
  </si>
  <si>
    <t>https://community.secop.gov.co/Public/Tendering/ContractNoticePhases/View?PPI=CO1.PPI.23036853&amp;isFromPublicArea=True&amp;isModal=False</t>
  </si>
  <si>
    <t>PRESTAR SERVICIOS PROFESIONALES DE MANERA AUTÓNOMA E INDEPENDIENTE PARA LA BÚSQUEDA, FORMULACIÓN, PRESENTACIÓN DE PROPUESTAS ACADÉMICAS, SEGUIMIENTO Y DESARROLLO DE LOS CONVENIOS INTERADMINISTRATIVOS PROPIOS DEL IEIE, ASÍ COMO LA GESTIÓN DE REDES, ALIANZAS Y PROCESOS DE RELACIONAMIENTO ESTRATÉGICO TANTO INTERNO COMO EXTERNO DE LA UNIVERSIDAD, ADEMÁS DE DISEÑO E IMPLEMENTACIÓN DE UN MODELO DE EVALUACIÓN DEL IMPACTO DE LOS CONVENIOS, ALIANZAS Y PROCESOS DE RELACIONAMIENTO DEL INSTITUTO CON OTRAS DEPENDENCIAS TANTO INTERNAS COMO EXTERNAS, ASÍ COMO APOYO GENERAL A LAS LÍNEAS DE TRABAJO ACADÉMICO-INVESTIGATIVAS DEL INSTITUTO, INCLUIDO EL PLAN DE IMPLEMENTACIÓN DE LA REESTRUCTURACIÓN DE LA CÁTEDRA Y DEFINICIÓN DEL OBSERVATORIO,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</si>
  <si>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Apoyar la búsqueda y postulación a convenios, así como el seguimiento, apoyo y óptimo desarrollo de los mismos dentro del Instituto. 2.	Desarrollar el modelo de evaluación de impacto de convenios, alianzas y procesos.  3.	Apoyar las labores que permitan elaborar e impulsar los productos de investigación de las líneas de trabajo del Instituto. 4.	Gestionar nuevas alianzas, tanto internas, como externas, a la Universidad. 5.	Liderar la definición e implementación del Observatorio del Instituto. 6.	Apoyar los procedimientos relacionados con la implementación de la reestructuración de la Cátedra Institucional. 7.	Todas aquellas que la Supervisión del contrato y la Dirección del IEIE consideren pertinentes dentro del cumplimiento de este. </t>
  </si>
  <si>
    <t xml:space="preserve">INGENIERA DE PRODUCCION </t>
  </si>
  <si>
    <t>1492-2023</t>
  </si>
  <si>
    <t>DEYSA DAYANNA DIAZ PULIDO</t>
  </si>
  <si>
    <t>https://community.secop.gov.co/Public/Tendering/ContractNoticePhases/View?PPI=CO1.PPI.23156096&amp;isFromPublicArea=True&amp;isModal=False</t>
  </si>
  <si>
    <t>PRESTAR SERVICIOS PROFESIONALES DE MANERA AUTÓNOMA E INDEPENDIENTE EN CURRÍCULO Y CALIDAD EN INGENIERÍA DE LA FACULTAD DE INGENIERÍA DESARROLLANDO ACTIVIDADES DE APOYO INTELECTUAL Y DE GESTIÓN A CARGO DE ESTA DEPENDENCIA PARA EL ADECUADO FUNCIONAMIENTO DEL PROCESO DE AUTOEVALUACIÓN Y ACREDITACIÓN DE LA UNIVERSIDAD DISTRITAL FRANCISCO JOSÉ DE CALDAS.</t>
  </si>
  <si>
    <t xml:space="preserve">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 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 </t>
  </si>
  <si>
    <t>COORDINACIÓN DE AUTOEVALUACIÓN Y ACREDITACIÓN FACULTAD DE INGENIERÍA</t>
  </si>
  <si>
    <t>ADMINISTRADORA DE EMPRESAS COMERCIALES</t>
  </si>
  <si>
    <t>1433 - 2023</t>
  </si>
  <si>
    <t xml:space="preserve">ANGGIE LORENA CASTAÑO </t>
  </si>
  <si>
    <t>https://community.secop.gov.co/Public/Tendering/ContractNoticePhases/View?PPI=CO1.PPI.23079714&amp;isFromPublicArea=True&amp;isModal=False</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</si>
  <si>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15. Realizar las demás actividades que sean asignadas por el supervisor acorde con el objeto contractual. </t>
  </si>
  <si>
    <t>LICENCIATURA EN EDUCACION ARTISTICA</t>
  </si>
  <si>
    <t>1416*</t>
  </si>
  <si>
    <t>JOAN ESTEBAN ROJAS SIERRA</t>
  </si>
  <si>
    <t>https://community.secop.gov.co/Public/Tendering/ContractNoticePhases/View?PPI=CO1.PPI.23062532&amp;isFromPublicArea=True&amp;isModal=False</t>
  </si>
  <si>
    <t>JESÚS DAVID ARDILA FLOREZ</t>
  </si>
  <si>
    <t>1023_2023</t>
  </si>
  <si>
    <t>ANDERSON ARLEY RODRÍGUEZ BELTRÁN</t>
  </si>
  <si>
    <t>https://community.secop.gov.co/Public/Tendering/ContractNoticePhases/View?PPI=CO1.PPI.23062458&amp;isFromPublicArea=True&amp;isModal=False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</si>
  <si>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TECNOLOGÍAS LIMPIAS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</si>
  <si>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</si>
  <si>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INGENIERO MECATRÓNICO</t>
  </si>
  <si>
    <t>378-2023</t>
  </si>
  <si>
    <t>ADRIANA  HENAO FIERRO</t>
  </si>
  <si>
    <t>https://community.secop.gov.co/Public/Tendering/ContractNoticePhases/View?PPI=CO1.PPI.23147843&amp;isFromPublicArea=True&amp;isModal=False</t>
  </si>
  <si>
    <t>EN VIRTUD DEL PRESENTE CONTRATO, EL CONTRATISTA SE COMPROMETE A PRESTAR SUS SERVICIOS TÉCNICOS, DE MANERA AUTÓNOMA E INDEPENDIENTE, PARA EL DESARROLLO DE ACTIVIDADES DE  APOYO A LA GESTIÓN RELACIONADA CON EL SEGUIMIENTO Y ADMINISTRACIÓN DE PROYECTOS DE INVESTIGACIÓN CON FINANCIACIÓN EXTERNA U OTRAS ACTIVIDADES DE CTEI EN EL MARCO DE CONVENIOS Y CONTRATOS SUSCRITOS CON ENTIDADES GUBERNAMENTALES Y DEL SECTOR PRODUCTIVO, EN EL DESARROLLO DE LA MISIÓN DEL CENTRO DE INVESTIGACIONES Y DESARROLLO CIENTÍFICO (CIDC).</t>
  </si>
  <si>
    <t>Actividades: 1. ELABORAR UN PLAN INDIVIDUAL DE TRABAJO QUE PERMITA CUMPLIR CON EL OBJETO DEL CONTRATO, DE CONFORMIDAD CON LOS LINEAMIENTOS DADOS POR LA OFICINA ASESORA DE PLANEACIÓN Y CONTROL. 2. APOYAR LA GESTIÓN CONTRACTUAL DE LOS CONTRATOS DERIVADOS DE LOS CONTRATOS Y CONVENIOS EN CTEI EN EJECUCIÓN. 3. TRAMITAR LOS PAGOS CORRESPONDIENTES DE LOS CONTRATOS DERIVADOS Y OTROS INSTRUMENTOS DE EJECUCIÓN DE LOS CONTRATOS Y CONVENIOS EN CTEI. 4. REALIZAR SEGUIMIENTO Y CONSOLIDACIÓN DE SOPORTES DE LA EJECUCIÓN DE LOS CONTRATOS Y CONVENIOS EN CTEI. 5. APOYAR LAS REUNIONES DE SEGUIMIENTO Y CONTROL DE LA EJECUCIÓN TÉCNICA Y FINANCIERA DE LOS CONTRATOS Y CONVENIOS EN CTEI Y ATENDER PERMANENTEMENTE A LOS ACTORES QUE PARTICIPAN EN LOS CONTRATOS Y CONVENIOS EN CTEI. 6. REALIZAR LA VALIDACIÓN Y CERTIFICACIÓN PERTINENTE EN EL ÁREA DE GESTIÓN PROYECTOS DE INVESTIGACIÓN CON FINANCIACIÓN EXTERNA. 7. APOYAR AL CIDC EN LAS ACTIVIDADES DE SECRETARÍA TÉCNICA ANTE EL COMITÉ TÉCNICO DE LOS PROYECTOS DE BECAS DE DOCTORADO DEL SGR, EN CUANTO EN CUANTO AL SEGUIMIENTO Y REPORTE DE LOS CRÉDITOS CONDONABLES, LA ELABORACIÓN DE CITACIONES, ACTAS DE COMITÉ, ORDEN DEL DÍA Y DEMÁS ACTIVIDADES DE APOYO. 8. APOYAR LA GESTIÓN ADMINISTRATIVA Y SEGUIMIENTO DE LOS PROCESOS DE FINANCIACIÓN DEL CRÉDITO EDUCATIVO CONDONABLE DE LOS PROYECTOS DE BECAS DE DOCTORADO DEL SGR. 9. REGISTRAR EN LOS SISTEMAS DE INFORMACIÓN DE INVESTIGACIONES DEL CIDC, LO RELACIONADO CON LOS CONTRATOS Y CONVENIOS EN CTEI. 10. APOYAR LA PRESENTACIÓN DE INFORMES DE GESTIÓN U OTRAS SOLICITUDES REALIZADAS POR PARTE DE LA SUPERVISIÓN U OTRAS INSTANCIAS CORRESPONDIENTE A PROYECTOS DE INVESTIGACIÓN U OTRAS ACTIVIDADES DE CTEI. 11. INTERVENIR EN REUNIONES Y EVENTOS QUE LA DIRECCIÓN DEL CIDC CONSIDERE OPORTUNOS</t>
  </si>
  <si>
    <t>DEYANIRA  OTALORA PORRAS</t>
  </si>
  <si>
    <t>https://community.secop.gov.co/Public/Tendering/ContractNoticePhases/View?PPI=CO1.PPI.23090229&amp;isFromPublicArea=True&amp;isModal=False</t>
  </si>
  <si>
    <t>MONICA SOFIA FARFAN GONZALEZ</t>
  </si>
  <si>
    <t>https://community.secop.gov.co/Public/Tendering/ContractNoticePhases/View?PPI=CO1.PPI.23029840&amp;isFromPublicArea=True&amp;isModal=False</t>
  </si>
  <si>
    <t>EL CONTRATISTA SE COMPROMETE A PRESTAR SUS SERVICIOS COMO PROFESIONAL PARA GESTIONAR LOS PROCESOS DE MOVILIDAD ACADÉMICA ESTUDIANTIL ENTRANTE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</si>
  <si>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las convocatorias de movilidad académica estudiantil entrante, acorde a la oferta académica de los proyectos curriculares de la UDFJC y los calendarios académicos internos y externos. 2. Realizar los procesos necesarios para el desarrollo de movilidades de estudiantes externos. 3. Seguimiento continuo y articulado con los diferentes proyectos curriculares de la UDFJC y las instituciones aliadas, antes, durante y al finalizar el periodo de movilidad de los estudiantes externos que participan del proceso de movilidad en la UDFJC. 4. Mantener actualizados los expedientes académicos de los estudiantes externos que participan en el proceso de movilidad, acorde a las normas institucionales de gestión documental. 5. Actualizar los procesos, procedimientos y formatos relacionados con la gestión de movilidad académica estudiantil entrante acorde a las normativas de la UDFJC. 6. Promover y socializar las diferentes acciones emanadas de la gestión de movilidad académica estudiantil entrante, a través de los diferentes medios de comunicación digital, impresos y radiales. 7. Guiar y apoyar a los estudiantes externos, las Instituciones y a la comunidad académica en general, respecto a los diferentes procesos y procedimientos relacionados con la gestión de movilidad estudiantil entrante. 8. Participar en actividades y eventos académicos que permitan visibilizar la gestión de la movilidad de docentes e invitados y su impacto en la internacionalización de los proyectos curriculares. 9. Articularla gestión de movilidad académica de estudiantes entrante,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10. Realizar el reporte de estudiantes extranjeros en movilidad en el sistema SIRE de migración Colombia.</t>
  </si>
  <si>
    <t>OFICINA DE RELACIONES INTERINSTITUCIONALES</t>
  </si>
  <si>
    <t>ORTIZ MORALES ALEXIS ADAMY</t>
  </si>
  <si>
    <t>JUAN SEBASTIAN GONZALEZ SANABRIA</t>
  </si>
  <si>
    <t>https://community.secop.gov.co/Public/Tendering/ContractNoticePhases/View?PPI=CO1.PPI.23152464&amp;isFromPublicArea=True&amp;isModal=False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</si>
  <si>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CIENTÍFICA,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t>
  </si>
  <si>
    <t>1.ELABORAR UN PLAN INDIVIDUAL DE TRABAJO.2.REGISTRAR Y VALIDAR EN OJS DATOS DE AUTORES, MIEMBROS COMITÉ EDITORIAL, PARES EVALUADORES Y EQUIPO DE REVISTA.3.APOYAR EL FLUJO EDITORIAL: RECEPCIÓN, EVALUACIÓN, EDICIÓN, PUBLICACIÓN Y VISIBILIDAD DE ARTÍCULOS POSTULADOS EN OJS.4.REVISAR ARTÍCULOS POSTULADOS QUE CUMPLAN REQUISITOS: FORMATO, ORIGINALIDAD, PERTINENCIA CON SCOPE DE REVISTA Y VALIDAR CON HERRAMIENTA DE ANÁLISIS DE SIMILITUD.5.APOYAR AL EDITOR EN BÚSQUEDA DE PARES EVALUADORES EN BASES DE DATOS CIENTÍFICAS Y REGISTRO E INVITACIÓN EN OJS.6.GESTIONAR CON AUTORES CORRECCIONES SOLICITADAS POR EDITORES, PARES EVALUADORES, CORRECTORES DE ESTILO Y DIAGRAMADORES.7.VALIDAR CAMBIOS EFECTUADOS POR AUTORES EN PROCESO DE EDICIÓN DE ARTÍCULOS PARA PUBLICACIÓN.8.REVISAR ARTES FINALES DE NÚMEROS QUE PUBLICARÁN Y GESTIONAR AJUSTE CON EQUIPO DE PRODUCCIÓN.9.REGISTRAR EN BASES DE DATOS EN QUE ENCUENTRA INDEXADA LA REVISTA LOS NÚMEROS PUBLICADOS Y HACER SEGUIMIENTO A ACTUALIZACIONES.10.APOYAR LA DIFUSIÓN Y DIVULGACIÓN DE NÚMEROS PUBLICADOS DE REVISTA EN CANALES DE COMUNICACIÓN DE LA UD Y CIDC.11.MANTENER COMUNICACIÓN CON EDITOR DE REVISTA Y EQUIPO DE PRODUCCIÓN SOBRE PROCESOS Y DECISIONES EDITORIALES. 12.PREPARAR VERSIÓN PRELIMINAR FORMATO DE TEXTO (WORD, RTF ETC) PARA CONVERSIÓN EN LENGUAJE XML DE ARTÍCULOS.13.CARGAR ARTÍCULOS CIENTÍFICOS PRE-PRINT PDF DIAGRAMADOS EN OJS.14.APOYAR EN PROGRAMACIÓN Y MEMORIA DE REUNIONES DE COMITÉ CIENTÍFICO DE LA REVISTA.15.ACOMPAÑAR EN CONSTRUCCIÓN Y EJECUCIÓN DE PLANES DE ACCIÓN CON RECOMENDACIONES DEL COMITÉ CIENTÍFICO Y SU PARTICIPACIÓN EN CONVOCATORIAS DE PROCESOS DE INDEXACIÓN.16. APOYAR LA EVALUACIÓN Y RETROALIMENTACIÓN DE REVISTAS QUE SE POSTULEN AL CATÁLOGO 2.0 DE LATINDEX.17.BRINDAR ORIENTACIÓN A LA COMUNIDAD DE LA UD EN PROCESOS DE PUBLICACIÓN DE ARTÍCULOS.18.PARTICIPAR EN LA CONSTRUCCIÓN DE INDICADORES DE GESTIÓN EDITORIAL DE LA REVISTA E INFORMES.19.PARTICIPAR EN LAS ACTIVIDADES QUE EL CIDC DESIGNE RELACIONADAS CON EL OBJETO CONTRACTUAL</t>
  </si>
  <si>
    <t>INGENIERO DE SISTEMAS Y COMPUTACION</t>
  </si>
  <si>
    <t>613-2023</t>
  </si>
  <si>
    <t>LIZETH VIVIANA URREA FONSECA</t>
  </si>
  <si>
    <t>https://community.secop.gov.co/Public/Tendering/ContractNoticePhases/View?PPI=CO1.PPI.23151871&amp;isFromPublicArea=True&amp;isModal=False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</si>
  <si>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TECNURA,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</si>
  <si>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que permita cumplir con el Objeto del Contrato, de  conformidad con los lineamientos dados por la Oficina Asesora de Planeación y Control. 2.Elaborar un plan individual de trabajo de conformidad con los lineamientos de la oficina asesora  de planeación y control  3.Registrar y validar en el sistema OJS los datos de autores, miembros del comité editorial, pares  evaluadores y demás integrantes del equipo de la revista. 4.Apoyar el flujo editorial de recepción, evaluación, edición, publicación y visibilidad de los  artículos postulados en la revista Tecnura en el sistema OJS. 5.Revisar de manera preliminar los artículos científicos postulados durante la vigencia del contrato  que cumplan requisitos de formato, originalidad, pertinencia con el scope de la revista y validarlos  a través de una herramienta de análisis de similitud. 6.Apoyar al editor en la búsqueda de pares evaluadores nacionales e internacionales en bases de  datos científicas y su posterior registro e invitación en el OJS. 7.Gestionar con los autores las correcciones solicitadas por los editores, pares evaluadores, los  correctores de estilo y diagramadores. 8.Validar los cambios efectuados por los autores en el proceso de edición de los artículos  aceptados para publicación en la revista Tecnura. 9.Revisar las artes finales de los números que se publicarán durante la vigencia del contrato y en  caso de necesitar ajustes gestionarlas con el equipo de producción. 10.Registrar en las bases de datos en las que se encuentra indexada la revista los números  publicados durante la vigencia del contrato y hacer seguimiento de las actualizaciones. 11.Apoyar la difusión y divulgación de los números publicados de la revista en diferentes canales  de comunicación de la Universidad y del CIDC. 12.Mantener constante comunicación con el editor de la revista y el equipo de producción sobre  los procesos y decisiones editoriales. 13.Preparar la versión preliminar en formato de texto (word, rtf etc) para la conversión en  lenguaje XML de los artículos publicados durante la vigencia del contrato. 14.Cargar los archivos de los artículos científicos pre-print en PDF diagramados en el OJS. 15.Apoyar en las programación y memoria de las reuniones del Comité Científico de la revista 16.Acompañar en la construcción y ejecución de los planes de acción de la revista con base en las  recomendaciones del Comité Científico y su participación en las convocatorias de los procesos de  indexación 17.Brindar orientación a la comunidad de investigadores de la Universidad en los procesos de  publicación de artículos científicos 18.Participar en la construcción de indicadores de gestión editorial de la revista Tecnura y los  informes de gestión 19.Participar en las actividades que el CIDC designe y estén relacionadas con el objeto contractual.</t>
  </si>
  <si>
    <t>453-2023</t>
  </si>
  <si>
    <t>VALENTINA  CAMARGO ORJUELA</t>
  </si>
  <si>
    <t>https://community.secop.gov.co/Public/Tendering/ContractNoticePhases/View?PPI=CO1.PPI.23149934&amp;isFromPublicArea=True&amp;isModal=False</t>
  </si>
  <si>
    <t>EN VIRTUD DEL PRESENTE CONTRATO, EL/LA CONTRATISTA SE COMPROMETE A PRESTAR SUS SERVICIOS TÉCNICOS DE APOYO A LA GESTIÓN DE MANERA AUTÓNOMA E INDEPENDIENTE, BRINDANDO APOYO ADMINISTRATIVO AL CIDC EN LAS ACTIVIDADES RELACIONADAS CON EL SEGUIMIENTO Y APOYO EN LA GESTIÓN DE LOS PROYECTOS DE INVESTIGACIÓN DE LA FACULTAD DEL MEDIO AMBIENTE Y RECURSOS NATURALES INSTITUCIONALIZADOS EN EL CIDC; LAS ACTIVIDADES DE LA UNIDAD DE INVESTIGACIONES DE DICHA FACULTAD, ASÍ COMO EL APOYO EN LA GESTIÓN DE GRUPOS Y SEMILLEROS DE INVESTIGACIÓN Y ACOMPAÑAMIENTO DE CARÁCTER TÉCNICO PARA PROYECTOS DE FINANCIACIÓN EXTERNA GESTIONADOS A TRAVÉS DEL CIDC</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</si>
  <si>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DEL MEDIO AMBIENTE Y RECURSOS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DEL MEDIO AMBIENTE Y RECURSOS NATURALES,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DEL MEDIO AMBIENTE Y RECURSOS NATURALES. 6. APOYAR LA DIVULGACIÓN Y DIFUSIÓN DE CONVOCATORIAS, EVENTOS, CURSOS Y COMUNICACIONES DEL CIDC CON LA COMUNIDAD ACADÉMICA DE LA FACULTAD DEL MEDIO AMBIENTE Y RECURSOS NATURALES. 7. LLEVAR A CABO EL CONTACTO CON INVESTIGADORES, EMISIÓN DE COMUNICACIONES, ASESORÍA Y ACOMPAÑAMIENTO EN LAS SOLICITUDES EN MATERIA DE INVESTIGACIÓN, PRINCIPALMENTE EN SU RELACIÓN CON EL CIDC</t>
  </si>
  <si>
    <t>982-2023</t>
  </si>
  <si>
    <t>GENYS YANETH GUZMAN YEPEZ</t>
  </si>
  <si>
    <t>https://community.secop.gov.co/Public/Tendering/ContractNoticePhases/View?PPI=CO1.PPI.22976523&amp;isFromPublicArea=True&amp;isModal=False</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</si>
  <si>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</si>
  <si>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TECNOLOGO INDUSTRIAL</t>
  </si>
  <si>
    <t>1076-2023</t>
  </si>
  <si>
    <t>MARÍA ISABEL LÓPEZ PÉREZ</t>
  </si>
  <si>
    <t>https://community.secop.gov.co/Public/Tendering/ContractNoticePhases/View?PPI=CO1.PPI.23047870&amp;isFromPublicArea=True&amp;isModal=False</t>
  </si>
  <si>
    <t>PRESTAR SUS SERVICIOS PROFESIONALES EN EL SISTEMA DE BIBLIOTECAS DE LA UNIVERSIDAD DISTRITAL FRANCISCO JOSÉ DE CALDAS PARA LA PLANEACIÓN, PROYECCIÓN, ORGANIZACIÓN, CONTROL Y GESTIÓN ADMINISTRATIVA DE LOS PROCESOS DE EVALUACIÓN, DESCARTE, PRESERVACIÓN DE LA GESTIÓN DE COLECCIONES,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</si>
  <si>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Planificar, gestionar, evaluar, controlar y monitorear el proceso de descarte de recursos o colecciones bibliográficas de la Sección Biblioteca. 3. Planificar, gestionar, evaluar, controlar y monitorear el proceso de preservación de recursos o colecciones bibliográficas de la Sección Biblioteca. 4. Gestionar, ejecutar, controlar y apoyar las actividades propuestas desde el área de Gestión de Colecciones. 5. Analizar, clasificar, describir, estandarizar e ingresar información a los Sistemas de Información Bibliográfica de acuerdo a los estándares y recomendaciones de descripción y catalogación.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</si>
  <si>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1121-2023</t>
  </si>
  <si>
    <t>LEYDI AMALFY FIGUEROA VELANDIA</t>
  </si>
  <si>
    <t>https://community.secop.gov.co/Public/Tendering/ContractNoticePhases/View?PPI=CO1.PPI.23137480&amp;isFromPublicArea=True&amp;isModal=False</t>
  </si>
  <si>
    <t>FILOSOFIA Y LETRAS</t>
  </si>
  <si>
    <t>835:_2023</t>
  </si>
  <si>
    <t>JAVIER GIOVANNI PASTRANA GUTIERREZ</t>
  </si>
  <si>
    <t>https://community.secop.gov.co/Public/Tendering/ContractNoticePhases/View?PPI=CO1.PPI.22831765&amp;isFromPublicArea=True&amp;isModal=False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</si>
  <si>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1, AL LABORATORIO DE INTELIGENCIA ARTIFICIAL Y A LA GESTIÓN DE LAS REDES SOCIALES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</si>
  <si>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Inteligencia artificial y la sala de informática 1.  4. Realizar el alistamiento, préstamo y recepción de equipos y espacios de los laboratorios de acuerdo con los servicios solicitados por la comunidad académica y administrativa.  5. Realizar el mantenimiento preventivo y correctivo a los equipos y elementos de los laboratorios de informática.  6. Administrar y gestionar las redes sociales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</si>
  <si>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YIVER STIVEN MORENO PARRA</t>
  </si>
  <si>
    <t>1296-2023</t>
  </si>
  <si>
    <t>PEDRO JOSE LOPEZ PEREZ</t>
  </si>
  <si>
    <t>https://community.secop.gov.co/Public/Tendering/ContractNoticePhases/View?PPI=CO1.PPI.23058965&amp;isFromPublicArea=True&amp;isModal=False</t>
  </si>
  <si>
    <t>PRESTAR SERVICIOS TÉCNICOS PARA APOYAR Y REALIZAR MANERA AUTÓNOMA E INDEPENDIENTE COMO OPERADOR TÉCNICO DEL ESTUDIO MASTER DE RADIO VISUAL Y RESPONSABILIZARSE DEL MANEJO DEL MÁSTER DEL ESTUDIO DE RADIO PARA APOYAR LAS ACTIVIDADES ACADÉMICAS E INSTITUCIONALES PROGRAMADAS EN ESTE ESPACIO Y REALIZAR EL SEGUIMIENTO ADMINISTRATIVO Y OPERATIVO A LA PRODUCCIÓN RADIAL,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</si>
  <si>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 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</si>
  <si>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LABORAL EN RADIO Y TELEVISION</t>
  </si>
  <si>
    <t>1358-2023</t>
  </si>
  <si>
    <t>PAULA VALENTINA ROMERO LÓPEZ</t>
  </si>
  <si>
    <t>https://community.secop.gov.co/Public/Tendering/ContractNoticePhases/View?PPI=CO1.PPI.23025998&amp;isFromPublicArea=True&amp;isModal=False</t>
  </si>
  <si>
    <t>EL CONTRATISTA SE COMPROMETE A PRESTAR SUS SERVICIOS COMO PROFESIONAL EN LA GESTIÓN DE RELACIONES EXTERNAS Y DE COOPERACIÓN, CON AUTONOMÍA DEL DESARROLLO DE LAS ACTIVIDADES, PARA LA GESTIÓN DE CONVENIOS, REDES, ALIANZAS Y ASOCIACIONES A CARGO DEL CENTRO DE RELACIONES INTERINSTITUCIONALES - CERI. LO ANTERIOR PARA APOYAR DE MANERA INTEGRAL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</si>
  <si>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Guiar a la comunidad académica en los procesos relacionados con la formalización, renovación, continuidad y finalización de convenios, alianzas, redes y asociaciones académicas, acorde a la normatividad interna y externa vigente. 2. Actualizar los procesos, procedimientos y demás documentos relacionados con la gestión de cooperación, acorde a las directrices de planeación institucional. 3. Mantener actualizada la información de los convenios, alianzas, redes y asociaciones académicas (Expedientes Físicos y virtuales), para consulta interna y externa. 4. Apoyar la difusión y promoción de la gestión de cooperación a través de los diferentes medios de comunicación digitales, impresos y radiales como estrategia de visibilidad de la gestión de cooperación. 5. Proyectar los informes de gestión relacionados con las acciones de cooperación que se adelante a través del CERI, en los formatos establecidos y en los demás que sean requeridos. 6. Articular las acciones de la gestión de relaciones externas y cooperación con la política de interinstitucionalización e internacionalización, así como la articulación con las acciones del comité de currículo y calidad 7. Representar al CERI en actividades relacionadas con la gestión de cooperación a nivel nacional e internacional. 8. Proyectar los informes que sean requeridos a nivel externo e institucional, relacionados con su gestión. 9. Establecer una mesa técnica que evalué la solicitud de convenios, para revisar viabilidad, impacto y pertinencia en la comunidad académica. 10. Apoyar el seguimiento de Convenios académicos y Alianzas durante el periodo de gestión, con el fin de recopilar los resultados de cada convenio y su impacto en los procesos de internacionalización de los proyectos curriculares. 11. Diseñar una estrategia de relaciones externas para generar apropiación de marca del Centro de Relaciones Interinstitucionales</t>
  </si>
  <si>
    <t>NEGOCIOS Y RELACIONES INTERNACIONALES</t>
  </si>
  <si>
    <t>1452 - 2023</t>
  </si>
  <si>
    <t>EDI  GIOVANNI GAMBOA FAJARDO</t>
  </si>
  <si>
    <t>https://community.secop.gov.co/Public/Tendering/ContractNoticePhases/View?PPI=CO1.PPI.23154124&amp;isFromPublicArea=True&amp;isModal=False</t>
  </si>
  <si>
    <t>PRESTAR SERVICIOS TÉCNICOS PARA EL APOYO A LOS PROCESOS MISIONALES DEL CENTRO DE BIENESTAR INSTITUCIONAL EN EL FOMENTO DE LA CULTURA Y LAS ARTES ESCÉNICAS EN LOS MIEMBROS DE LA COMUNIDAD UNIVERSITARIA.</t>
  </si>
  <si>
    <t xml:space="preserve">1. Brindar apoyo técnico para fomentar las artes escénicas al interior de la Universidad Distrital a través de la formación artística y humanística mediante la interiorización, preparación del actor, personaje, dramaturgia y puesta en escena en una obra.  2. Promover e incentivar la vinculación de estudiantes mediante actividades culturales o muestras teatrales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 </t>
  </si>
  <si>
    <t xml:space="preserve">LIC, EN ARTES ESCÉNICAS </t>
  </si>
  <si>
    <t>1230 - 2023</t>
  </si>
  <si>
    <t>MARIA FERNANDA ECHEVERRY CHABUR</t>
  </si>
  <si>
    <t>https://community.secop.gov.co/Public/Tendering/ContractNoticePhases/View?PPI=CO1.PPI.23049544&amp;isFromPublicArea=True&amp;isModal=False</t>
  </si>
  <si>
    <t xml:space="preserve">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</si>
  <si>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1456 - 2023</t>
  </si>
  <si>
    <t>WILLIAM ORLANDO RIOS RODRIGUEZ</t>
  </si>
  <si>
    <t>https://community.secop.gov.co/Public/Tendering/ContractNoticePhases/View?PPI=CO1.PPI.23156792&amp;isFromPublicArea=True&amp;isModal=False</t>
  </si>
  <si>
    <t>PRESTAR SERVICIOS PROFESIONALES DE MANERA AUTÓNOMA E INDEPENDIENTE APOYANDO LOS PROCESOS MISIONALES DEL CENTRO DE BIENESTAR INSTITUCIONAL DESDE EL ÁREA DE DEPORTES FOMENTANDO ACTIVIDADES DE RECREACIÓN Y APROVECHAMIENTO DE TIEMPO LIBRE EN LOS MIEMBROS DE LA COMUNIDAD UNIVERSITARIA, EN LA SEDE ASIGNADA POR EL SUPERVISOR DEL CONTRATO.</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</si>
  <si>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</si>
  <si>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1361-2023</t>
  </si>
  <si>
    <t>GERALDINE  MONTOYA  CEBALLOS</t>
  </si>
  <si>
    <t>https://community.secop.gov.co/Public/Tendering/ContractNoticePhases/View?PPI=CO1.PPI.23027100&amp;isFromPublicArea=True&amp;isModal=False</t>
  </si>
  <si>
    <t>EL CONTRATISTA SE COMPROMETE A PRESTAR SUS SERVICIOS COMO PROFESIONAL PARA GESTIONAR LOS PROCESOS DE MOVILIDAD ACADÉMICA ESTUDIANTIL SALIENTE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YCALIDAD EN CUMPLIMIENTO DE LAS METAS DEL PLAN ESTRATÉGICO DE DESARROLLO DE LA UNIVERSIDAD PARA EL PERIODO 2018-2030, PLAN INDICATIVO 2022-2025 Y EL PLAN DE ACCIÓN DEL CERI PARA EL 2023.</t>
  </si>
  <si>
    <t>1. Proyectar las convocatorias de movilidad académica estudiantil saliente, acorde a la oferta académica de las instituciones con las cuales se encuentran vigentes convenios, acuerdos y demás programas que permitan el desarrollo de esta actividad. 2. Realizar los procesos necesarios para el desarrollo de movilidades de estudiantes de la UDFJC, acorde a la normatividad vigente. 3. Seguimiento continuo y articulado con los diferentes proyectos curriculares de la UDFJC y las instituciones aliadas, antes, durante y al finalizar el periodo de movilidad de los estudiantes de la UDFJC. 4. Mantener actualizados los expedientes académicos de los estudiantes de la UDFJC que participan en el proceso de movilidad, acorde a las normas institucionales de gestión documental. 5. Actualizar los procesos, procedimientos y formatos relacionados con la gestión de movilidad académica estudiantil saliente acorde a las normativas de la UDFJC. 6. Promover y socializar las diferentes acciones emanadas de la gestión de movilidad académica estudiantil saliente, a través de los diferentes medios de comunicación digital, impresos y radiales. 7. Guiar y apoyar a los estudiantes de la UDFJC, las Instituciones y a la comunidad académica en general, respecto a los diferentes procesos y procedimientos relacionados con la gestión de movilidad estudiantil saliente. 8. Representar al CERI en eventos académicos nacionales e internacionales relacionados con su gestión. 9. Proyectar los informes y participar en los proyectos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t>
  </si>
  <si>
    <t>1188 - 2023</t>
  </si>
  <si>
    <t>LAUREANO ADOLFO PRETELT NARANJO</t>
  </si>
  <si>
    <t>https://community.secop.gov.co/Public/Tendering/ContractNoticePhases/View?PPI=CO1.PPI.22913190&amp;isFromPublicArea=True&amp;isModal=False</t>
  </si>
  <si>
    <t>1268 - 2023</t>
  </si>
  <si>
    <t>ALEIDA  MURILLO GOMEZ</t>
  </si>
  <si>
    <t>https://community.secop.gov.co/Public/Tendering/ContractNoticePhases/View?PPI=CO1.PPI.23050710&amp;isFromPublicArea=True&amp;isModal=False</t>
  </si>
  <si>
    <t>PRESTAR SERVICIOS PROFESIONALES DE MANERA AUTÓNOMA E INDEPENDIENTE COMO APOYO AL FORTALECIMIENTO DEL PROGRAMA DE DERECHOS HUMANOS Y EQUIDAD DE GÉNERO CON LA COMUNIDAD UNIVERSITARIA.</t>
  </si>
  <si>
    <t xml:space="preserve">1. Realizar talleres y orientación individual o grupal a la comunidad universitaria sobre la prevención y eliminación de toda forma de discriminación y violencia contra la identidad de género, identidad sexual, orientación sexual, la sexualidad diversa entre otras.  2. Brindar el acompañamiento al programa de Derechos Humanos en cuanto a la realización de estrategias de promoción, capacitación y defensa de los Derechos Humanos, víctimas de violencia o discriminación en la comunidad universitaria. 3. Acompañar el desarrollo de las gestiones de los comités de Derechos Humanos y Equidad de Género.  4. Acompañar la atención de casos de VBG, VG. Y DDHH conforme al protocolo establecido por la universidad 5. Hacer alianzas con entidades gubernamentales y no gubernamentales en torno al fortalecimiento de las políticas de derechos humanos y equidad de género.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</si>
  <si>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LICENCIADA EN CIENCIAS SOCIALES</t>
  </si>
  <si>
    <t>FREDY EDUARDO PEREZ SALAMANCA</t>
  </si>
  <si>
    <t>https://community.secop.gov.co/Public/Tendering/ContractNoticePhases/View?PPI=CO1.PPI.23061684&amp;isFromPublicArea=True&amp;isModal=False</t>
  </si>
  <si>
    <t>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t>
  </si>
  <si>
    <t xml:space="preserve">1.	Hacer las respectivas validaciones de la información de los saldos de las cuentas de Propiedad, Planta y Equipo e inventarios, en cuanto a la depreciación, ajuste, reclasificaciones, codificaciones de Colombia compra eficiente de los inventarios para su respectiva depuración y respectiva conciliación entre el almacén general e inventarios y la sección de contabilidad. 2.	Hacer las conciliaciones y los informes contables, propios de la Sección de Contabilidad de acuerdo a las entradas realizadas cada mes y la necesidad del proceso 3.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4.	Elaborar las respuestas a los requerimientos radicados por los entes de control, por la Oficina Asesora de Control Interno u otras dependencias, y apoyar en la formulación y seguimiento de los planes de mejoramiento 5.	Elaborar de los informes mensuales, trimestrales de la gestión del almacén, con los insumos suministrados por los demás contratistas. 6.	Hacer la actualización los reportes, guías y /o formatos del nuevo aplicativo ARKA II con apoyo del técnico y en coordinación con la oficina asesora de planeación la actualización en el Sistema Integrado de Gestión Universidad Distrital (SIGUD). 7. Apoyar las actividades relacionadas con levantamiento de inventarios, Bajas, Traslados y Paz y Salvos 8. Las demás actividades que tengan relación directa con el objeto del contrato, que sea asignada como apoyo a la gestión por el Supervisor </t>
  </si>
  <si>
    <t>ESPECIALISTA EN CIENCIAS TRIBUTARIAS</t>
  </si>
  <si>
    <t>CATHERINE  MILLAN  DAVALOS</t>
  </si>
  <si>
    <t>https://community.secop.gov.co/Public/Tendering/ContractNoticePhases/View?PPI=CO1.PPI.23048836&amp;isFromPublicArea=True&amp;isModal=False</t>
  </si>
  <si>
    <t xml:space="preserve">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</si>
  <si>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 $          4.697.985,00</t>
  </si>
  <si>
    <t>911-2023</t>
  </si>
  <si>
    <t>NANCY LORENA GUASCA HERNANDEZ</t>
  </si>
  <si>
    <t>https://community.secop.gov.co/Public/Tendering/ContractNoticePhases/View?PPI=CO1.PPI.23018018&amp;isFromPublicArea=True&amp;isModal=False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</si>
  <si>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</si>
  <si>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</si>
  <si>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INGENIERA TOPOGRÁFICA</t>
  </si>
  <si>
    <t>1400-2023</t>
  </si>
  <si>
    <t>CESAR AUGUSTO HERNANDEZ ROMERO</t>
  </si>
  <si>
    <t>https://community.secop.gov.co/Public/Tendering/ContractNoticePhases/View?PPI=CO1.PPI.23079377&amp;isFromPublicArea=True&amp;isModal=False</t>
  </si>
  <si>
    <t>PRESTAR LOS SERVICIOS COMO PROFESIONAL DE MANERA AUTÓNOMA E INDEPENDIENTE EN EL DOCTORADO EN INGENIERÍA CORRESPONDIENTES AL APOYO EN LA PLANEACIÓN Y GESTIÓN DE PROCESOS ACADÉMICOS, ADMINISTRATIVOS Y ACTIVIDADES PROPIAS DE LA DEPENDENCIA ENMARCADOS EN: PLAN DE ACCIÓN 2023, PLAN INDICATIVO VIGENTE Y PLAN ESTRATÉGICO DE DESARROLLO VIGENTE.</t>
  </si>
  <si>
    <t>a)	APOYO EN LA GESTIÓN DE PROCESOS ACADÉMICOS DE ACREDITACIÓN DE ALTA CALIDAD DEL PROGRAMA. b)	ELABORAR, GESTIONAR Y DOCUMENTAR LOS PROCESOS DE AUTOEVALUACIÓN DEL DOCTORADO EN INGENIERÍA. c)	GENERAR LAS ESTRATEGIAS Y PLANES DE MEJORAMIENTO CONTINUO A LOS PROCESOS EFECTUADOS POR EL DOCTORADO EN INGENIERÍA.  d)	GESTIÓN DE ESTANCIAS INVESTIGATIVAS, VISITAS DE DOCENTES / INVESTIGADORES EXTERNOS. e)	PLANEACIÓN, GESTIÓN Y APOYO DE JORNADAS ACADÉMICAS (REVISIONES, INSTITUCIONALIZACIONES, SUFICIENCIAS INVESTIGADORAS, DEFENSAS DE TESIS Y JORNADAS DE GRADUACIÓN). f)	ELABORACIÓN DE PROTOCOLOS ACADÉMICOS REQUERIDOS PARA REVISORES, INVESTIGADORES Y DOCENTES EXTRANJEROS INVITADOS. g)	GESTIÓN Y ORGANIZACIÓN DE LA OFERTA ACADÉMICA DEL PROGRAMA, CURSOS, SEMINARIOS Y PROYECTOS DE INVESTIGACIÓN.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APOYAR LAS ACTIVIDADES DE ACREDITACIÓN DE ALTA CALIDAD, BRINDANDO INFORMACIÓN REQUERIDA Y PARTICIPANDO EN LA ELABORACIÓN Y PRESENTACIÓN DE LOS DOCUMENTOS CORRESPONDIENTES. n)	ATENDER LAS DEMÁS ACTIVIDADES REQUERIDAS POR EL COORDINADOR DEL DOCTORADO.</t>
  </si>
  <si>
    <t>1035-1</t>
  </si>
  <si>
    <t>JOSE GREGORIO MOLINARES ESTRADA</t>
  </si>
  <si>
    <t>https://community.secop.gov.co/Public/Tendering/ContractNoticePhases/View?PPI=CO1.PPI.22898627&amp;isFromPublicArea=True&amp;isModal=False</t>
  </si>
  <si>
    <t>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</si>
  <si>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366-2023</t>
  </si>
  <si>
    <t>MARTHA CECILIA PADILLA GARCIA</t>
  </si>
  <si>
    <t>https://community.secop.gov.co/Public/Tendering/ContractNoticePhases/View?PPI=CO1.PPI.23143787&amp;isFromPublicArea=True&amp;isModal=False</t>
  </si>
  <si>
    <t>EN VIRTUD DEL PRESENTE CONTRATO, EL CONTRATISTA SE COMPROMETE A PRESTAR SUS SERVICIOS PROFESIONALES DE MANERA AUTÓNOMA E INDEPENDIENTE, EN EL CENTRO DE INVESTIGACIONES Y DESARROLLO CIENTÍFICO, EN LA CREACIÓN DE ESTRATEGIAS PUBLICITARIAS PARA LOGAR UN MAYOR IMPACTO Y RECONOCIMIENTO DE LOS PROCESOS DE INVESTIGACIÓN, INVESTIGACIÓN - CREACIÓN Y TRANSFERENCIA DE  RESULTADOS DE INVESTIGACIÓN DE LA UNIVERSIDAD DISTRITAL FRANCISCO JOSÉ DE CALDAS, ASÍ COMO ESTRATEGIAS QUE FORTALEZCAN LA APROPIACIÓN SOCIAL DEL CONOCIMIENTO GENERADO POR LA UNIVERSIDAD, EN EL MARCO DE LA CIENCIA ABIERTA.</t>
  </si>
  <si>
    <t>1. Elaborar un plan individual de trabajo, de conformidad con los lineamientos dados por la Oficina Asesora de Planeación y Control.2. Estructurar e implementar estrategias y campañas de publicidad, para visibilizar y dar reconocimiento a los procesos investigativos y de creación de la Universidad Distrital Francisco José de Caldas con el fin de aportar a la apropiación social del conocimiento.3. Preparar las notas o comunicados de prensa que divulguen y actualicen información relevante sobre la actividad investigativa de la Universidad Distrital.4. Atender y participar activamente en la difusión de información, a través de los medios digitales del CIDC, así como la creación de piezas para su publicación.5. Apoyar a los grupos y semilleros del CIDC en la generación de estrategias que fomenten la divulgación de sus actividades de investigación ¿ creación.6. Crear estrategias de visibilidad de las estructuras de investigación de los comités en que participa el CIDC: Comité Central de Investigación, Comité de Bioética, Comité de publicaciones y Comité de Propiedad Intelectual.7. Desarrollar y ejecutar estrategias para visibilidad de los proyectos de investigación con financiación interna y externa y de sus productos.8. Crear piezas radiofónicas para la difusión y divulgación científica en los espacios disponibles de la Universidad, para actividades y resultados de investigación.9.Participar activamente en la conformación de convenios interinstitucionales que fortalezcan la visibilidad de la investigación en la Universidad Distrital Francisco José de Caldas y en la sociedad.10. Apoyar a la OTRI en el diseño de estrategias de divulgación, mercadeo y publicidad de los resultados de investigación susceptibles de ser transferibles a la comunidad. 11. Brindar el acompañamiento requerido en el diseño, diagramación, difusión, eventos,  streaming, prensa, redes sociales y demás temas acordes y relacionados con las comunicaciones  institucionales, siguiendo las orientaciones emanadas de la alta dirección.</t>
  </si>
  <si>
    <t>PROFESIONAL EN MERCADEO Y PUBLICIDAD</t>
  </si>
  <si>
    <t>1458 - 2023</t>
  </si>
  <si>
    <t>CARLOS ANDRES PRIETO FORERO</t>
  </si>
  <si>
    <t>https://community.secop.gov.co/Public/Tendering/ContractNoticePhases/View?PPI=CO1.PPI.23157626&amp;isFromPublicArea=True&amp;isModal=False</t>
  </si>
  <si>
    <t>PRESTAR SERVICIOS PROFESIONALES DE MANERA AUTÓNOMA E INDEPENDIENTE APOYANDO LOS PROCESOS MISIONALES DEL CENTRO DE BIENESTAR INSTITUCIONAL DESDE EL ÁREA DE DEPORTES FOMENTANDO ACTIVIDADES DE RECREACIÓN, APROVECHAMIENTO DE TIEMPO LIBRE Y PRACTICA DE LA DISCIPLINA DEL ATLETISMO EN LOS MIEMBROS DE LA COMUNIDAD UNIVERSITARIA, EN LA SEDE ASIGNADA POR EL SUPERVISOR DEL CONTRATO.</t>
  </si>
  <si>
    <t>Elaborar un Plan Individual de Trabajo que permita cumplir con el Objeto del Contrato, de conformidad con los lineamientos dados por la Oficina Asesora de Planeación y Control. 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6.Brindar orientación profesional para la práctica de atletismo de la comunidad universitaria y demás actividades entorno a esta disciplina.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y que tengan relación con el objeto del contrato.</t>
  </si>
  <si>
    <t>GERENCIA DE TALENTO HUMANO</t>
  </si>
  <si>
    <t>1089-2023</t>
  </si>
  <si>
    <t>NATALIA GARCÍA MALDONADO</t>
  </si>
  <si>
    <t>https://community.secop.gov.co/Public/Tendering/ContractNoticePhases/View?PPI=CO1.PPI.23049146&amp;isFromPublicArea=True&amp;isModal=False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</si>
  <si>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</si>
  <si>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 formación de servicios y recursos a la comunidad de usuarios. 2. Realizar el levantamiento de inventario de acuerdo al procedimiento para el control, guarda y custodia de los inventarios de material bibliográfico, mobiliario y equipos. 3.Realizar la organización, ubicación, empaque, reacomodación en estantería de los recursos bibliográficos aplicando las políticas correspondientes, en proceso de traslados, recepción de material, cambio de estado de proceso 4. Apoyar la implementación los servicios en el marco del Plan Maestro o Estratégico del Sistema de Bibliotecas. 5. Apoyar la divulgación y promoción de los servicios y recursos del Sistema de Bibliotecas. 6. Atender, orientar, prestar y facilitar los servicios o recursos del Sistema de Bibliotecas. 7. Realizar la gestión, divulgación, implementación, control y promoción de los servicios enmarcados en la línea asignada del modelo de servicios CRAI o en los proyectos asignados. 8. Y demás actividades que sean asignadas por la naturaleza del contrato y de acuerdo a las necesidades del Sistema de Bibliotecas</t>
  </si>
  <si>
    <t>BIBLIOTECOLOGÍA</t>
  </si>
  <si>
    <t>JASLEIDY  TORRES TRUJILLO</t>
  </si>
  <si>
    <t>1454 - 2023</t>
  </si>
  <si>
    <t>YENSY ANGELICA ABRIL SARMIENTO</t>
  </si>
  <si>
    <t>https://community.secop.gov.co/Public/Tendering/ContractNoticePhases/View?PPI=CO1.PPI.23156729&amp;isFromPublicArea=True&amp;isModal=False</t>
  </si>
  <si>
    <t>ADMINISTRADORA DEPORTIVA</t>
  </si>
  <si>
    <t xml:space="preserve">GERENCIA DE PROYECTOS EDUCATIVOS </t>
  </si>
  <si>
    <t>810_2023</t>
  </si>
  <si>
    <t>JUAN BRUNO LIZARAZO GARZON</t>
  </si>
  <si>
    <t>https://community.secop.gov.co/Public/Tendering/ContractNoticePhases/View?PPI=CO1.PPI.22819529&amp;isFromPublicArea=True&amp;isModal=False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</si>
  <si>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SALA DE SOFTWARE APLICADO EN CIENCIAS BÁSICAS,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</si>
  <si>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Sala de software aplicado en Ciencias Básicas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Sala de software aplicado en Ciencias Básicas.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Sala de software aplicado en Ciencias Básicas, cuando sea necesario y procedente. 9. Brindar soporte a las actividades administrativas y operativas de los Laboratorio Sala de software aplicado en Ciencias Básicas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Sala de software aplicado en Ciencias Básicas. 11. Prestar apoyo y acompañamiento a las actividades relacionadas al Subcomité de Laboratorios. 12. Actualizar y generar contenidos para la página web de los Laboratorios de Laboratorio Sala de software aplicado en Ciencias Básicas. 13. Generar y/o actualizar las hojas de vida de los equipos del laboratorio de Laboratorio Sala de software aplicado en Ciencias Básicas. 14. Realizar otras actividades relacionadas con el objeto del contrato que le sean asignadas por la supervisión y/o la Decanatura de la Facultad. 15. Presentación de informes mensuales de actividades y otros requeridos por la supervisión y/o la Decanatura de la Facultad</t>
  </si>
  <si>
    <t>GESTION DE LA PRODUCCION INDUSTRIAL</t>
  </si>
  <si>
    <t>1026_2023</t>
  </si>
  <si>
    <t>OMAR  CACERES  BAUTISTA</t>
  </si>
  <si>
    <t>https://community.secop.gov.co/Public/Tendering/ContractNoticePhases/View?PPI=CO1.PPI.23018508&amp;isFromPublicArea=True&amp;isModal=False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</si>
  <si>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EL LABORATORIO DE TECNOLOGÍA DE MADERAS- SECCIÓN DE CARPINTERÍA DE LA SEDE EL VIVERO, EJECUTANDO ACTIVIDADES Y TAREAS DE GESTIÓN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</si>
  <si>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Actualizar permanentemente los inventarios de la carpinteria con base en la funcionalidad y estados de los equipos y recursos, conforme al proceso  GL-PR-004, CONTROL Y REGISTRO DEL INGRESO DE EQUIPOS, MATERIALES E INSUMOS. (Virtual) 2- Velar por el uso adecuado de los equipos, recursos e infraestructura por parte de los estudiantes, docentes y demás usuarios. 3- Apoyar la obtención de material necesario para el desarrollo de trabajos de grado de estudiantes que llevan más de un semestre a la espera de estos procesos (Presencial) 4- Programar para asistir en el corte y obtención de material requerido para docencia en el espacio de propiedades de la madera. (Este material es entregado a los estudiantes). (presencial) 5- Programar la apertura de la carpintería para programación de aseo con el personal encargado. (Presencial) 6- Organizar la madera ubicada en la estructura colindante a la carpintería  (presencial) 7-  Cumplir con las actividades y procesos competentes al SECOP II. 8- Apoyar la elaboración y evaluación de los formatos de procedimientos del SIGUD y sus diferentes requerimientos y procesos relacionados. (Virtual) 9- Revisar, complementar e implementar las normas de seguridad industrial en el laboratorio. (Virtual)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t>
  </si>
  <si>
    <t xml:space="preserve">BACHILLER ACADÉMICO </t>
  </si>
  <si>
    <t>1183 - 2023</t>
  </si>
  <si>
    <t>JULIO CESAR PEÑARANDA BOLAÑO</t>
  </si>
  <si>
    <t>https://community.secop.gov.co/Public/Tendering/ContractNoticePhases/View?PPI=CO1.PPI.22913711&amp;isFromPublicArea=True&amp;isModal=False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</si>
  <si>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</si>
  <si>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t>
  </si>
  <si>
    <t>GIOVANNA PATRICIA MEDINA PULIDO</t>
  </si>
  <si>
    <t>https://community.secop.gov.co/Public/Tendering/ContractNoticePhases/View?PPI=CO1.PPI.22944282&amp;isFromPublicArea=True&amp;isModal=False</t>
  </si>
  <si>
    <t>EN VIRTUD DEL PRESENTE CONTRATO, EL CONTRATISTA SE COMPROMETE A PRESTAR SERVICIOS DE APOYO PROFESIONAL EN PROCESOS QUE SOPORTAN LOS ASPECTOS MISIONALES DEL DOCTORADO INTERINSTITUCIONAL EN EDUCACIÓN (DIE), PARA EL DESARROLLO Y CUMPLIMIENTO DE ACTIVIDADES RELACIONADAS CON EL CONSEJO ACADÉMICO DEL DOCTORADO INTERINSTITUCIONAL EN EDUCACIÓN DEL DIE UDFJC, ENCAMINADAS AL ADECUADO FUNCIONAMIENTO DE LOS PROCESOS PROPIOS DEL PROGRAMA, EN EL MARCO DE LAS COMPETENCIAS DEL DOCTORADO INTERINSTITUCIONAL EN EDUCACIÓN DE LA UNIVERSIDAD DISTRITAL FRANCISCO JOSÉ DE CALDAS.</t>
  </si>
  <si>
    <t xml:space="preserve">a. Elaborar un Plan Individual de Trabajo que permita cumplir con el Objeto del Contrato, de conformidad con los lineamientos dados por la Oficina Asesora de Planeación y Control. b. Proyectar y gestionar la documentación e información necesaria para la realización de las sesiones del Consejo Académico del Doctorado en Educación (CADE). c. Elaborar y gestionar las comunicaciones y documentos relacionados con las actividades, procesos y decisiones académico-administrativas avaladas y/o acordadas por el CADE. d. Gestionar los procesos relacionados con el plan de trabajo y carga académica de los docentes del programa. e. Realizar el seguimiento de requisitos académicos y proceso de grado de los estudiantes del programa. f. Gestionar el archivo relacionado con las historias académicas de los estudiantes activos en el semestre en curso. g. Atender a estudiantes, docentes y usuarios internos y externos al programa. h. Elaborar y gestionar los informes académicos y de gestión del programa según los requerimientos de las dependencias que lo soliciten. i. Realizar las demás actividades asignadas por el director del Doctorado. </t>
  </si>
  <si>
    <t>LICENCIADAHUMANIDADESYLENGUACASTELLANA</t>
  </si>
  <si>
    <t>1363-2023</t>
  </si>
  <si>
    <t>EDGAR ORLANDO CASTELLANOS MENJURA</t>
  </si>
  <si>
    <t>https://community.secop.gov.co/Public/Tendering/ContractNoticePhases/View?PPI=CO1.PPI.23064059&amp;isFromPublicArea=True&amp;isModal=False</t>
  </si>
  <si>
    <t>PRESTAR SERVICIOS TÉCNICOS O TECNOLÓGICOS DE MANERA AUTÓNOMA E INDEPENDIENTE EN EL LABORATORIO DE CATASTRAL Y GEODESIA DE LA FACULTAD DE INGENIERÍA DESARROLLANDO ACTIVIDADES DE APOYO INTELECTUAL Y DE GESTIÓN A CARGO DE ESTA DEPENDENCIA PARA EL ADECUADO FUNCIONAMIENTO DEL PROCESO DE GESTIÓN DE LABORATORIOS DE LA UNIVERSIDAD DISTRITAL FRANCISCO JOSÉ DE CALDAS.</t>
  </si>
  <si>
    <t>1. Mantenimiento de equipos topográficos electrónicos, y encendido periódico. 2. Verificación del estado general del laboratorio de geodesia y topografía, y mantenimiento de deshumidificador ambiental.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 6. Establecer las necesidades del laboratorio en cuanto a equipos robustos, software, mantenimientos y otros. 7. Respuesta a requerimientos de paz y salvos individuales por parte de estudiantes; y paz y salvos solicitados por parte de secretaría académica como requisito a estudiantes en proceso de grado. 8. Desarrollo de formatos de fichas técnicas de equipos robustos y software (GL-PR-006-FR-14); formatos de justificación de equipos robustos y software (GL-PR-006-FR-15); formatos de impacto de equipos robustos y software (GL-PR-006-FR-16). 9. Atención presencial y cotización a proveedores de equipos robustos, software y mantenimiento de equipos del laboratorio, según las necesidades establecidas por coordinación de laboratorios. 10. Realizar la administración y actualización de contenido de la página web de los laboratorios de Ingeniería Catastral y Geodesia. 11. Capacitación a usuarios mediante herramientas virtuales (videos, simuladores) de la correcta utilización de los equipos de laboratorio. 12. Elaboración de inventario de equipos y accesorios según la ficha técnica de hoja de vida de equipos GL-PR-002-FR 007 y todas las demás actividades relacionadas que le asigne la Decana de la Facultad o el Coordinador de dependencia en donde prestara sus servicios.</t>
  </si>
  <si>
    <t>TECNOLOGO EN TOPOGRAFIA</t>
  </si>
  <si>
    <t>1316-2023</t>
  </si>
  <si>
    <t>DENIS ALEJANDRA WILCHES SIERRA</t>
  </si>
  <si>
    <t>https://community.secop.gov.co/Public/Tendering/ContractNoticePhases/View?PPI=CO1.PPI.23027795&amp;isFromPublicArea=True&amp;isModal=False</t>
  </si>
  <si>
    <t>PRESTAR SERVICIOS PROFESIONALES DE MANERA AUTÓNOMA E INDEPENDIENTE, EN EL ÁREA ADMINISTRATIVA Y ACADÉMICA DE LA CÁTEDRA UNESCO EN DESARROLLO DEL NIÑO. EL PROFESIONAL DEBE DESARROLLAR LA GESTIÓN, ORGANIZACIÓN, PLANIFICACIÓN, ATENCIÓN, SEGUIMIENTO Y SOPORTE DE LAS TAREAS ADMINISTRATIVAS DE LA UNIDAD, PARA EL CORRECTO FUNCIONAMIENTO DE LAS ACTIVIDADES PROGRAMÁTICAS. ASIMISMO, DEBE CO-FORMULAR PROPUESTAS DE INVESTIGACIÓN Y/O FORMACIÓN RELACIONADAS CON LA INFANCIA Y LA EDUCACIÓN; ELABORAR ESTRATEGIAS PARA LA REALIZACIÓN DE EVENTOS ACADÉMICOS, Y APOYAR EL DESARROLLO DE LAS PRODUCCIONES EDITORIALES, AUDIOVISUALES, DIGITALES Y ACTIVIDADES DE FORMACIÓN DE LA UNIDAD.</t>
  </si>
  <si>
    <t>1. Co-formular propuestas de investigación y/o formación relacionadas con la infancia y la educación. 2. Generar propuestas y planes de trabajo para la organización y realización de eventos y actividades académicas (virtuales y presenciales) a nivel local, nacional e internacional que impulsen la creación de redes y/o alianzas en pro de la infancia y la educación. 3. Realizar, gestionar, organizar, planificar, sistematizar, dar seguimiento y soporte a procesos de tipo administrativo y académico. 4. Elaborar contenidos digitales que difundan los proyectos realizados por la Unidad. 5. Apoyar la organización y ejecución de talleres de formación relacionados con la infancia, la educación y las nuevas tecnologías de la información y la comunicación. 6.Elaborar posters, presentaciones y material de apoyo para eventos académicos y/o reuniones. 7. Asistir a reuniones que convoque el supervisor o jefes de otras Unidades académicas o administrativas de la Universidad Distrital Francisco José de Caldas. 8. Hacer acompañamiento y soporte a los proyectos editoriales y multimediales de la Unidad. 9. Cooperar en otras labores que requiera la Unidad.</t>
  </si>
  <si>
    <t>CATEDRA UNESCO</t>
  </si>
  <si>
    <t>1441 - 2023</t>
  </si>
  <si>
    <t>EDWIN GIOVANNI AVILA IBAÑEZ</t>
  </si>
  <si>
    <t>https://community.secop.gov.co/Public/Tendering/ContractNoticePhases/View?PPI=CO1.PPI.23081848&amp;isFromPublicArea=True&amp;isModal=False</t>
  </si>
  <si>
    <t xml:space="preserve">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t>
  </si>
  <si>
    <t xml:space="preserve"> $          7.889.070,00</t>
  </si>
  <si>
    <t>1382-2023</t>
  </si>
  <si>
    <t>YURI XIOMARA SANCHEZ CASTRO</t>
  </si>
  <si>
    <t>https://community.secop.gov.co/Public/Tendering/ContractNoticePhases/View?PPI=CO1.PPI.23123398&amp;isFromPublicArea=True&amp;isModal=False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</si>
  <si>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</si>
  <si>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las auditorías y seguimientos que le sean asignados en el marco del Programa Anual de Auditorías en los temas de Gestión Administrativa Económicos, financieros, y de planeación institucional y sus respectivos informes. 3.	Atender y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</si>
  <si>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ESPECIALIZACION EN FINANZAS</t>
  </si>
  <si>
    <t>MARIA ANGELICA CASTRO GOMEZ</t>
  </si>
  <si>
    <t>1029_2023</t>
  </si>
  <si>
    <t>SULLY YESENIA ARDILA PINZÓN</t>
  </si>
  <si>
    <t>https://community.secop.gov.co/Public/Tendering/ContractNoticePhases/View?PPI=CO1.PPI.23061876&amp;isFromPublicArea=True&amp;isModal=False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</si>
  <si>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SERVICIOS PÚBLICOS Y MODELACIÓN AMBIENTAL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</si>
  <si>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las demas presentes en los estudis previos</t>
  </si>
  <si>
    <t>1407-2023</t>
  </si>
  <si>
    <t>JUAN ESTEBAN OLAYA GARCIA</t>
  </si>
  <si>
    <t>https://community.secop.gov.co/Public/Tendering/ContractNoticePhases/View?PPI=CO1.PPI.23086254&amp;isFromPublicArea=True&amp;isModal=False</t>
  </si>
  <si>
    <t>PRESTAR LOS SERVICIOS COMO TÉCNICO DE MANERA AUTÓNOMA E INDEPENDIENTE EN EL DOCTORADO EN INGENIERÍA CORRESPONDIENTES A LA ADMINISTRACIÓN DE RECURSOS TECNOLÓGICOS EN LAS SALAS DE INFORMÁTICA DEL DOCTORADO EN INGENIERÍA Y ACTIVIDADES PROPIAS DE LA DEPENDENCIA ENMARCADOS EN: PLAN DE ACCIÓN 2023, PLAN INDICATIVO Y PLAN ESTRATÉGICO DE DESARROLLO VIGENTES.</t>
  </si>
  <si>
    <t>a)	REALIZAR LA INSTALACIÓN Y ADMINISTRACIÓN DEL SOFTWARE LICENCIADO Y DE LIBRE DISTRIBUCIÓN A LOS EQUIPOS DE SALAS DE INFORMÁTICA DEL DOCTORADO EN INGENIERÍA       b)	HACER LA VERIFICACIÓN Y ACTUALIZACIÓN DEL INVENTARIO DE EQUIPOS ADQUIRIDOS UBICADOS EN LAS SALAS DE INFORMÁTICA Y LABORATORIOS DE INVESTIGACIÓN SEGÚN LA FICHA APROBADA POR EL SIGUD.                                                                                       c)	EJECUTAR LA ADMINISTRACIÓN DE LOS RECURSOS DISPONIBLES EN LAS SALAS DE INFORMÁTICA Y LABORATORIOS DE INVESTIGACIÓN                 d)	REALIZAR LA INSTALACIÓN, MANTENIMIENTO PREVENTIVO Y/O CORRECTIVO DE LOS EQUIPOS INFORMÁTICOS, RED ELÉCTRICA Y CABLEADO ESTRUCTURADO. e)	BRINDAR APOYO LOGÍSTICO EN LA TRANSMISIÓN STREAMING DE EVENTOS, SEMINARIOS Y JORNADAS ACADÉMICAS PROGRAMADAS POR EL DOCTORADO EN INGENIERÍA. f)	APOYAR LOS PROCESOS RELACIONADOS CON ACREDITACIÓN. g)	APOYAR TÉCNICAMENTE A USUARIOS DE LAS SALAS DE INFORMÁTICA DEL DOCTORADO EN INGENIERÍA. h)	ATENDER LAS DEMÁS ACTIVIDADES REQUERIDAS POR EL COORDINADOR DEL DOCTORADO.</t>
  </si>
  <si>
    <t>ESTUDIANTE DE INGENIERIA DE SISTEMAS</t>
  </si>
  <si>
    <t xml:space="preserve"> EMILY JULIETH LOPEZ AVILA </t>
  </si>
  <si>
    <t xml:space="preserve"> $          7.977.713,00</t>
  </si>
  <si>
    <t>986-2023</t>
  </si>
  <si>
    <t>CLAUDIA  OSUNA  CASTILLO</t>
  </si>
  <si>
    <t>https://community.secop.gov.co/Public/Tendering/ContractNoticePhases/View?PPI=CO1.PPI.23090281&amp;isFromPublicArea=True&amp;isModal=False</t>
  </si>
  <si>
    <t>PRESTAR SUS SERVICIOS PROFESIONALES EN LA SECCIÓN DE BIBLIOTECA DE LA UNIVERSIDAD DISTRITAL FRANCISCO JOSÉ DE CALDAS, PARA LA PLANIFICACIÓN, PROYECCIÓN, ORGANIZACIÓN Y GESTIÓN ADMINISTRATIVA DE LA EJECUCIÓN PRESUPUESTAL DEL RUBRO DE INVERSIÓN Y FUNCIONAMIENTO (COMPRAS)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</si>
  <si>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</si>
  <si>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1314-0</t>
  </si>
  <si>
    <t>MARIBEL ANGELICA CUERVO LÓPEZ</t>
  </si>
  <si>
    <t>https://community.secop.gov.co/Public/Tendering/ContractNoticePhases/View?PPI=CO1.PPI.23102432&amp;isFromPublicArea=True&amp;isModal=False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</si>
  <si>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</si>
  <si>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ACTIVIDADES: 1. Elaborar un Plan Individual de Trabajo que permita cumplir con el Objeto del Contrato, de conformidad con los lineamientos dados por la Oficina Asesora de Planeación y Control. 2. Tramitar y hacer seguimiento a los diferentes procesos precontractuales: elaboración de solicitudes de necesidad, certificados de disponibilidad presupuestal, certificados de registro presupuestal. 3. Gestionar la contratación requerida y sus respectivos pagos, elaboración de actas de inicio, elaboración de certificados y cumplidos a los contratistas. 4. Elaborar las solicitudes de avances y realizar sus respectivas legalizaciones. 5. Realizar las gestiones pertinentes para la estancia y atención a invitados nacionales e internacionales que desarrollan actividades académicas en el DES. 6. Realizar el manejo de correspondencia enviada y recibida que tenga relación con asuntos de ejecución presupuestal del DES. 7. Apoyar la elaboración de informes y suministro de información del DES a las dependencias que lo requieran. ENTREGABLES / PRODUCTOS: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t>
  </si>
  <si>
    <t xml:space="preserve"> IDIOMAS Y NEG. INTERNALES</t>
  </si>
  <si>
    <t>1016_2023</t>
  </si>
  <si>
    <t>LAURA  ALEJANDRA HERNÁNDEZ CÁRDENAS</t>
  </si>
  <si>
    <t>https://community.secop.gov.co/Public/Tendering/ContractNoticePhases/View?PPI=CO1.PPI.23062733&amp;isFromPublicArea=True&amp;isModal=False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</si>
  <si>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</si>
  <si>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</si>
  <si>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BIÓLOGA AMBIENTAL</t>
  </si>
  <si>
    <t>1526-2023</t>
  </si>
  <si>
    <t>DANIEL FELIPE AMADOR MARROQUIN</t>
  </si>
  <si>
    <t>https://community.secop.gov.co/Public/Tendering/ContractNoticePhases/View?PPI=CO1.PPI.23164024&amp;isFromPublicArea=True&amp;isModal=False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</si>
  <si>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</si>
  <si>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y los demas presentes en los estudios previos. 14. Apoyar al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asi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 mantenimientos, audiovisuales para laboratorios, Talleres, Centros y Aulas Especializadas para la Facultad, de acuerdo con los presupuestos asignados a la Facultad. 21. Apoyar en la entrega de indicadores plan de acción de laboratorios 2023 a Nivel Sede y Facultad solicitado por la Decanatura con base en el PED. 22. Apoyar la consolidación e informe técnico del número de prácticas académicas, horas de uso, número de usuarios y trabajos de grado desarrollados en los Laboratorios de la Facultad del Medio Ambiente y Recursos Naturales. 23. Apoyar las Actividades de Planeación y Proyección de la Coordinación de Laboratorios. 24. Adelantar las actividades necesarias para realizar el diagnostico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asi como, respetar la titularidad de los derechos de autor, en la relación con los documentos, obras, creaciones que se desarrollen en ejecución del contrato. 29. Entregar para efectos del ultimo pago la certificación de gestión documental, constancia de entrega de equipos de cómputo y demás suministrada durante la contratación(cuando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correspondientes a la ejecución del objeto contractual, el cual debe ser entregado durante los primero cinco (5) días después del perfeccionamiento del mismo. 33. Las demás obligaciones especificas y generales asignadas por el supervisor del contrato en cumplimiento de su objeto contactual.</t>
  </si>
  <si>
    <t>1097-2023</t>
  </si>
  <si>
    <t>LUISA FERNANDA HENAO FRANCO</t>
  </si>
  <si>
    <t>https://community.secop.gov.co/Public/Tendering/ContractNoticePhases/View?PPI=CO1.PPI.23088137&amp;isFromPublicArea=True&amp;isModal=False</t>
  </si>
  <si>
    <t>1403-2023</t>
  </si>
  <si>
    <t>RICHAR JAVIER CHIA JIMENEZ</t>
  </si>
  <si>
    <t>https://community.secop.gov.co/Public/Tendering/ContractNoticePhases/View?PPI=CO1.PPI.23084979&amp;isFromPublicArea=True&amp;isModal=False</t>
  </si>
  <si>
    <t>PRESTAR LOS SERVICIOS COMO PROFESIONAL DE MANERA AUTÓNOMA E INDEPENDIENTE EN EL DOCTORADO EN INGENIERÍA CORRESPONDIENTES A LA ADMINISTRACIÓN DE LOS RECURSOS Y SERVICIOS DE COMPUTACIÓN DE ALTO DESEMPEÑO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</si>
  <si>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REALIZAR LA ADMINISTRACIÓN GENERAL DEL SERVICIO DE INFRAESTRUCTURA COMO SERVICIO DEL CECAD; RECIBIR SOLICITUDES DE USUARIOS, ASIGNAR RECURSOS DE CÓMPUTO, REALIZAR EL MONITOREO DE UTILIZACIÓN Y MANEJAR INCIDENTES. 2.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3. APOYAR LA IMPLEMENTACIÓN, DOCUMENTACIÓN Y ACTUALIZACIÓN DE LA PLATAFORMA WEB Y DE LOS SISTEMAS DE INFORMACIÓN WEB REQUERIDOS POR EL DOCTORADO EN INGENIERÍA. 4. LIDERAR EL PROCESO DE REDISEÑO/ACTUALIZACIÓN DE LA ESTRATEGIA DE COMUNICACIONES Y POSICIONAMIENTO DEL CECAD, GESTIÓN DE COMUNICACIONES OFICIALES A LOS MIEMBROS DE LA COMUNIDAD, Y TODOS AQUELLOS ASPECTOS QUE DEN VISIBILIDAD AL CECAD. 5. REALIZAR EL DOCUMENTO DE ESTRATEGIA, REQUERIMIENTOS Y LINEAMIENTOS GENERALES DE LAS ACTUALIZACIONES EN EQUIPOS DEL CECAD. 6.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7. APOYO LOGÍSTICO EN EVENTOS, SEMINARIOS Y JORNADAS ACADÉMICAS PROGRAMADAS POR EL DOCTORADO EN INGENIERÍA. 8. APOYAR LAS ACTIVIDADES DE ACREDITACIÓN DE ALTA CALIDAD, BRINDANDO INFORMACIÓN REQUERIDA Y ELABORANDO LOS DOCUMENTOS A QUE HAYA LUGAR. 9. ATENDER LAS DEMÁS ACTIVIDADES REQUERIDAS POR EL COORDINADOR DEL DOCTORADO.</t>
  </si>
  <si>
    <t>1088-2023</t>
  </si>
  <si>
    <t>YULIANA ANDREA SUÁREZ VALLEJO</t>
  </si>
  <si>
    <t>https://community.secop.gov.co/Public/Tendering/ContractNoticePhases/View?PPI=CO1.PPI.23049134&amp;isFromPublicArea=True&amp;isModal=False</t>
  </si>
  <si>
    <t>NATALIA  GARCIA MALDONADO</t>
  </si>
  <si>
    <t>534-2023</t>
  </si>
  <si>
    <t>JULIAN  FELIPE ARCILA FORERO</t>
  </si>
  <si>
    <t>https://community.secop.gov.co/Public/Tendering/ContractNoticePhases/View?PPI=CO1.PPI.23146882&amp;isFromPublicArea=True&amp;isModal=False</t>
  </si>
  <si>
    <t>EN VIRTUD DEL PRESENTE CONTRATO, EL/LA CONTRATISTA SE COMPROMETE A PRESTAR SUS SERVICIOS PROFESIONALES DE MANERA AUTÓNOMA E INDEPENDIENTE EN LA PROGRAMACIÓN EN LÁTEX PARA LA MAQUETACIÓN  DE LOS ARTÍCULOS  DEL SISTEMA DE REVISTAS CIENTÍFICAS QUE APOYA EL CIDC EN EL OPEN JOURNAL SYSTEM (OJS) COMO PLATAFORMA EDITORIAL DE LA UNIVERSIDAD DISTRITAL FRANCISCO JOSÉ DE CALDAS CON EL FIN DE MEJORAR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</si>
  <si>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2.Diagramar en Látex los artículos científicos de las revistas científicas que apoya el CIDC que se trabajan en Latex teniendo en cuenta los estándares de calidad 3.Modificar y entregar las plantillas de diagramación de las revistas científicas asignadas según criterios estandarizados y/o modificaciones sugeridas por los editores 4.Efectuar un control de calidad a los artículos científicos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en Látex 7.Registrar los metadatos del artículo en las propiedades del PDF diagramado en Látex 8.Insertar los ajustes sugeridos por autores y editores cuando sea necesario 9.Cargar en el sistema OJS las versiones finales diseñadas en Látex de los artículos asignados 10.Entregar en los tiempos establecidos por el equipo editorial los artículos científicos asignados 11.Participar en las reuniones convocadas por los equipos editoriales y del CIDC 12.Entregar de manera oportuna el material diagramado para publicar en OJS 13.Contribuir al desarrollo de lineamientos estandarizados con relación a la diagramación en el marco de la política editorial del CIDC</t>
  </si>
  <si>
    <t>FÍSICO</t>
  </si>
  <si>
    <t>650-2023</t>
  </si>
  <si>
    <t>ANDRES MAURICIO ENCISO BETANCOURT</t>
  </si>
  <si>
    <t>https://community.secop.gov.co/Public/Tendering/ContractNoticePhases/View?PPI=CO1.PPI.23155206&amp;isFromPublicArea=True&amp;isModal=False</t>
  </si>
  <si>
    <t>EN VIRTUD DEL PRESENTE CONTRATO, EL CONTRATISTA SE COMPROMETE A PRESTAR SUS SERVICIOS TÉCNICOS EN DISEÑO GRÁFICO, DE MANERA AUTÓNOMA E INDEPENDIENTE, EN LA DIAGRAMACIÓN DE PIEZAS DIVULGATIVAS PARA EL CIDC Y ARTÍCULOS EN PDF AL SISTEMA DE REVISTAS CIENTÍFICAS (OJS) COMO PLATAFORMA DE GESTIÓN EDITORIAL. PARA CUMPLIR CON LOS INDICADORES DE IMPACTO DE LAS REVISTAS CIENTÍFICAS QUE APOYA EL CIDC DE LA UNIVERSIDAD DISTRITAL FRANCISCO JOSÉ DE CALDAS; LOGRANDO MAYOR VISIBILIDAD, RECONOCIMIENTO NACIONAL E INTERNACIONAL Y MEJORAMIENTO DE IMPACTO EDITORIAL</t>
  </si>
  <si>
    <t>Actividades: 1.ELABORAR UN PLAN INDIVIDUAL DE TRABAJO DE CONFORMIDAD CON LOS LINEAMIENTOS DE LA OFICINA ASESORA DE PLANEACIÓN Y CONTROL. 2.APOYAR LAS ESTRATEGIAS DE COMUNICACIÓN GRÁFICA CON LAS DIFERENTES ÁREAS DEL CIDC RELACIONADAS CON LA INVESTIGACIÓN Y LAS REVISTAS CIENTÍFICAS. 3.DISEÑAR LAS CUBIERTAS DE LOS DIFERENTES NÚMEROS DE LAS REVISTAS CIENTÍFICAS DE LA UNIVERSIDAD 4.APOYAR EL DISEÑO, DIAGRAMACIÓN, DIFUSIÓN, EVENTOS, STREAMING, PRENSA, REDES SOCIALES Y DEMÁS TEMAS ACORDES, RELACIONADOS CON LAS COMUNICACIONES INSTITUCIONALES, SIGUIENDO LAS ORIENTACIONES EMANADAS DE LA DIRECCIÓN. 5.DIAGRAMAR EN INDESIGN LOS ARTÍCULOS CIENTÍFICOS DE LAS REVISTAS INDEXADAS COLOMBIA FORESTAL Y ENUNCIACIÓN TENIENDO EN CUENTA LOS ESTÁNDARES DE CALIDAD REQUERIDOS. ASÍ MISMO EL DISEÑO DE ARTÍCULOS DE UNA DE LAS REVISTAS NO INDEXADAS. 6.MODIFICAR Y ENTREGAR LAS PLANTILLAS DE DIAGRAMACIÓN DE LAS REVISTAS CIENTÍFICAS ASIGNADAS SEGÚN CRITERIOS ESTANDARIZADOS Y/O MODIFICACIONES SUGERIDAS POR LOS EDITORES. 7.EFECTUAR UNA LISTA DE CHEQUEO DE LOS ARTÍCULOS ASIGNADOS PREVIO A LA DIAGRAMACIÓN. 8.TENER EN CUENTA LOS LINEAMIENTOS ESTANDARIZADOS PARA EL USO Y TRATAMIENTO ADECUADO DE IMÁGENES, TABLAS, CITACIONES O REFERENCIAS BIBLIOGRÁFICAS SEGÚN EL ÁREA TEMÁTICA DE LA REVISTA. 9.ENLAZAR LOS ORCID, DOI, REFERENCIAS, CITACIONES, GRÁFICA, TABLAS Y ECUACIONES TANTO EN PDF COMO EN XML. 10.INSERTAR LOS AJUSTES SUGERIDOS POR AUTORES Y EDITORES CUANDO SEA NECESARIO. 11.CARGAR EN EL SISTEMA OJS LAS VERSIONES FINALES DISEÑADAS EN PDF DE LOS ARTÍCULOS ASIGNADOS. 12.ENTREGAR EN LOS TIEMPOS ESTABLECIDOS POR EL EQUIPO EDITORIAL LOS ARTÍCULOS CIENTÍFICOS ASIGNADOS. 13.PARTICIPAR EN LAS REUNIONES CONVOCADAS POR LOS EQUIPOS EDITORIALES Y DEL CIDC. 14.ENTREGAR DE MANERA OPORTUNA EL MATERIAL DIAGRAMADO PARA PUBLICAR EN OJS. 15.CONTRIBUIR AL DESARROLLO DE LINEAMIENTOS ESTANDARIZADOS CON RELACIÓN A LA DIAGRAMACIÓN EN EL MARCO DE LA POLÍTICA EDITORIAL Y DE COMUNICACIONES DEL CIDC</t>
  </si>
  <si>
    <t>DISEÑADOR Y PRODUCTOR GRÁFICO</t>
  </si>
  <si>
    <t>896 - 2023</t>
  </si>
  <si>
    <t>LUZ LILIANA HERRERA POLO</t>
  </si>
  <si>
    <t>https://community.secop.gov.co/Public/Tendering/ContractNoticePhases/View?PPI=CO1.PPI.22869060&amp;isFromPublicArea=True&amp;isModal=False</t>
  </si>
  <si>
    <t>EN VIRTUD DEL PRESENTE CONTRATO EL CONTRATISTA SE COMPROMETE A PRESTAR SERVICIOS DE APOYO PROFESIONAL DE MANERA AUTÓNOMA E INDEPENDIENTE PARA EL DESARROLLO E IMPLEMENTACIÓN DE APLICACIONES Y/O ACTUALIZACIONES DE SOFTWARE UTILIZANDO TECNOLOGÍAS FRONTEND, BACKEND Y EN GESTORES DE BASES DE DATOS RELACIONALES SOBRE SISTEMAS UNIX Y OTROS SISTEMAS OPERATIVOS GENERANDO SOLUCIÓN DE NECESIDADES IDENTIFICADAS PARA EL APOYO A TRABAJOS, APLICACIONES Y PROYECTOS DE INVESTIGACIÓN EN LA RED DE INVESTIGACIONES DE TECNOLOGÍA AVANZADA, EN EL MARCO DE LOS PLANES, PROGRAMAS Y PROYECTOS DEL PLAN DE DESARROLLO VIGENTE DE LA UNIVERSIDAD DISTRITAL.</t>
  </si>
  <si>
    <t>1. Realizar la gestión, administración y actualización del sitio web de RITA y los módulos asociados. 2. Desarrollar soluciones de software que apoyen los proyectos de investigación y algunos procesos de las dependencias de la Universidad. 3. Dar soporte a las aplicaciones de software de RITA ofrecidas a la comunidad académica e investigativa de la Universidad. 4. Realizar la actualización, modificación, mantenimiento y soporte de los componentes de software de la intranet y extranet de RITA. 5. Ofrecer asesoría técnica asociada a temas de software para la comunidad académica e investigativa de la Universidad. 6. Realizar capacitaciones relacionadas con software para la comunidad académica e investigativa de la Universidad. 7. Administrar las listas de correos de divulgación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</si>
  <si>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890_2023</t>
  </si>
  <si>
    <t>DANIELA ALEJANDRA ESPINEL GRIMALDO</t>
  </si>
  <si>
    <t>https://community.secop.gov.co/Public/Tendering/ContractNoticePhases/View?PPI=CO1.PPI.23068983&amp;isFromPublicArea=True&amp;isModal=False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</si>
  <si>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</si>
  <si>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 </t>
  </si>
  <si>
    <t>1491-2023</t>
  </si>
  <si>
    <t>HAYDY XIOMARA RESTREPO CAMELO</t>
  </si>
  <si>
    <t>https://community.secop.gov.co/Public/Tendering/ContractNoticePhases/View?PPI=CO1.PPI.23157671&amp;isFromPublicArea=True&amp;isModal=False</t>
  </si>
  <si>
    <t>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t>
  </si>
  <si>
    <t>1337-2023</t>
  </si>
  <si>
    <t>JIMMY JAIBER TAMAYO QUIROGA</t>
  </si>
  <si>
    <t>https://community.secop.gov.co/Public/Tendering/ContractNoticePhases/View?PPI=CO1.PPI.23099252&amp;isFromPublicArea=True&amp;isModal=False</t>
  </si>
  <si>
    <t>INGENIERO</t>
  </si>
  <si>
    <t>1038_2023</t>
  </si>
  <si>
    <t>GLORIA  LUCIA ALMANZA ORTEGA</t>
  </si>
  <si>
    <t>https://community.secop.gov.co/Public/Tendering/ContractNoticePhases/View?PPI=CO1.PPI.23064743&amp;isFromPublicArea=True&amp;isModal=False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</si>
  <si>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ORGÁNICA Y EL DEPÓSITO DE REACTIVOS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</si>
  <si>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</si>
  <si>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381-2023</t>
  </si>
  <si>
    <t>ALEJANDRO  GÓMEZ BEDOYA</t>
  </si>
  <si>
    <t>https://community.secop.gov.co/Public/Tendering/ContractNoticePhases/View?PPI=CO1.PPI.23149228&amp;isFromPublicArea=True&amp;isModal=False</t>
  </si>
  <si>
    <t>EN VIRTUD DEL PRESENTE CONTRATO, EL CONTRATISTA SE COMPROMETE A PRESTAR SUS SERVICIOS PROFESIONALES DE MANERA AUTÓNOMA E INDEPENDIENTE EN EL CENTRO DE INVESTIGACIONES Y DESARROLLO CIENTÍFICO, PARA EL DESARROLLO DE ESTRATEGIAS DE COMUNICACIÓN MULTICANAL Y DE REDES SOCIALES, CON EL FIN DE MEJORAR LA DIVULGACIÓN DE LA CIENCIA E INCREMENTAR EL IMPACTO Y EL RECONOCIMIENTO DE LOS PROCESOS INVESTIGATIVOS Y DE CREACIÓN DE LA UNIVERSIDAD DISTRITAL FRANCISCO JOSÉ DE CALDAS; ASÍ COMO LA GENERACIÓN Y PROMOCIÓN DE ESPACIOS QUE FORTALEZCAN LA APROPIACIÓN SOCIAL DEL CONOCIMIENTO, EN EL MARCO DE LA POLÍTICA NACIONAL DE CIENCIA ABIERTA</t>
  </si>
  <si>
    <t>Actividades: 1. ELABORAR UN PLAN INDIVIDUAL DE TRABAJO. 2. GENERAR ESTRATEGIAS DE COMUNICACIÓN, POR MEDIO DE DISTINTOS CANALES, PARA DIVULGAR LOS RESULTADOS DE INVESTIGACIÓN OBTENIDOS POR LAS ESTRUCTURAS DE INVESTIGACIÓN DE LA UNIVERSIDAD DISTRITAL. 3. ESTRUCTURAR CAMPAÑAS DE PUBLICIDAD EN REDES SOCIALES, PARA APOYAR PROCESOS DE DIFUSIÓN Y DIVULGACIÓN CIENTÍFICA, Y DAR RECONOCIMIENTO A LA INVESTIGACIÓN EN LA UD. 4. HACER USO DE MEDIOS AUDIOVISUALES, SONOROS Y DIGITALES, PARA CREAR PRODUCTOS COMUNICATIVOS, QUE APOYEN LOS PROCESOS DE APROPIACIÓN SOCIAL DEL CONOCIMIENTO GENERADO POR LAS ESTRUCTURAS DE INVESTIGACIÓN DE LA UD. 5. HACER SEGUIMIENTO A LOS CONTENIDOS QUE SE DIVULGUEN EN LAS REDES SOCIALES DEL CIDC Y DE LAS REVISTAS CIENTÍFICAS, A TRAVÉS DE HERRAMIENTAS DE MEDICIÓN QUE DEN CUENTA DEL IMPACTO DE LAS PUBLICACIONES. 6. GESTIONAR, JUNTO CON EL DISEÑADOR GRÁFICO Y LA GESTORA DE PUBLICIDAD DEL CIDC, LA ELABORACIÓN DE PIEZAS GRÁFICAS Y CONTENIDOS QUE SE PUBLICARÁN EN REDES SOCIALES. 7. CREAR PIEZAS COMUNICATIVAS, QUE APOYEN LA DIVULGACIÓN DE EVENTOS EN LOS QUE EL CIDC, GRUPOS Y SEMILLEROS DE INVESTIGACIÓN DE LA UD PARTICIPE U ORGANICE. 8. FOMENTAR Y APOYAR LA CONFORMACIÓN DE CONVENIOS INTERINSTITUCIONALES, QUE FORTALEZCAN LA VISIBILIDAD DE LA INVESTIGACIÓN EN LA UD Y EN LA SOCIEDAD. 9. PROPICIAR ESPACIOS DE TRABAJO ENTRE LA COMUNIDAD ACADÉMICA Y EL EQUIPO DEL CIDC, QUE FORTALEZCAN EL IMPACTO EN TEMAS DE APROPIACIÓN SOCIAL DE LA CIENCIA Y CIENCIA ABIERTA. 10. GENERAR ESTRATEGIAS DE CAPACITACIÓN PARA EL MEJORAMIENTO DE LOS PROCESOS DE DIVULGACIÓN CIENTÍFICA EN LA UD. 11. BRINDAR EL ACOMPAÑAMIENTO REQUERIDO EN EL DISEÑO, DIAGRAMACIÓN, DIFUSIÓN, EVENTOS, STREAMING, PRENSA, REDES SOCIALES Y DEMÁS TEMAS, ACORDES Y RELACIONADOS CON LAS COMUNICACIONES INSTITUCIONALES, SIGUIENDO LAS ORIENTACIONES EMANADAS DE LA ALTA DIRECCIÓN. 12. LAS DEMÁS QUE LE ASIGNE LA SUPERVISIÓN DEL CONTRATO, EN CUANTO ESTÉN ACORDES Y SE RELACIONEN CON EL OBJETO DEL CONTRATO</t>
  </si>
  <si>
    <t>REALIZADOR DE CINE Y TELEVISIÓN</t>
  </si>
  <si>
    <t>1313-2023</t>
  </si>
  <si>
    <t>CARMEN ADELA GUEVARA CRUZ</t>
  </si>
  <si>
    <t>https://community.secop.gov.co/Public/Tendering/ContractNoticePhases/View?PPI=CO1.PPI.23079743&amp;isFromPublicArea=True&amp;isModal=False</t>
  </si>
  <si>
    <t>PRESTAR SERVICIOS DE APOYO TÉCNICO DE MANERA AUTÓNOMA E INDEPENDIENTE EN LA OFICINA DE DOCENCIA, PARA LLEVAR A CABO LAS ACTIVIDADES DE APOYO A LA CONTRATACIÓN DE DOCENTES DE VINCULACIÓN ESPECIAL, TALES COMO CATEGORIZACIÓN EN EL ESCALAFÓN, REGISTRO, ACTUALIZACIÓN DE CATEGORÍAS Y REVISIÓN DE HOJAS DE VIDA EN LA PLATAFORMA DETERMINADA PARA TAL FIN, ASÍ COMO LA PRESENTACIÓN DE INFORMES GENERALES PROPIOS DEL PROCESO Y LAS DEMÁS ACTIVIDADES AFINES AL CARGO Y REQUERIDAS POR EL JEFE INMEDIATO, QUE CONLLEVE AL AVANCE DEL LINEAMIENTO Y METAS DE LA INSTITUCIÓN, ENMARCADAS EN EL PLAN DE ACCIÓN 2023 DE LA DEPENDENCIA, PLAN INDICATIVO Y PLAN ESTRATÉGICO DE DESARROLLO 2018-2030.</t>
  </si>
  <si>
    <t xml:space="preserve">1)	Apoyar la categorización de los docentes de VE, validando la información en el Sistema de Gestión Académica. 2)	Validar en la plataforma JANO los soportes de los docentes de VE según su categoría en el escalafón docente. 3)	Registrar la actualización de la categoría de los docentes de VE nuevos y reclasificados en el Sistema de Gestión Académica. 4)	Validar la categoría en el Sistema de Gestión Administrativo para la elaboración de la resolución de contratación de los docentes de VE de cada semestre. 5)	Registrar y/o actualizar los estudios de los docentes de VE para las diferentes solicitudes requeridas por la dependencia. 6)	Reportar la información de los profesores de VE requerida por la dependencia. 7)	Archivar los documentos de los docentes de VE, según el procedimiento de Gestión Documental. 8)	Proyectar según requerimiento del jefe inmediato informes propios de la dependencia.  9)	Asistir a las reuniones requeridas por el jefe inmediato que conlleven al cumplimiento del objeto contractual. 10)	Las demás actividades requeridas por el jefe inmediato que conlleven al cumplimiento del objeto contractual. </t>
  </si>
  <si>
    <t>TECNÓLOGO  ADMON DE RECURSOS HUMANOS</t>
  </si>
  <si>
    <t>1113-2023</t>
  </si>
  <si>
    <t>SAUL ALEJANDRO NIÑO NEIRA</t>
  </si>
  <si>
    <t>https://community.secop.gov.co/Public/Tendering/ContractNoticePhases/View?PPI=CO1.PPI.23137434&amp;isFromPublicArea=True&amp;isModal=False</t>
  </si>
  <si>
    <t>PRESTAR SUS SERVICIOS TÉCNICOS EN EL SISTEMA DE BIBLIOTECAS DE LA UNIVERSIDAD DISTRITAL FRANCISCO JOSÉ DE CALDAS, PARA CATALOGAR, ESTANDARIZAR, DESCRIBIR Y NORMALIZAR LOS DIFERENTES MATERIALES EN LOS SISTEMAS DE INFORMACIÓN DISPONIBLES,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</si>
  <si>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Recibir recursos bibliográficos en los diferentes formatos para intervenir (físico y digital). 2. Analizar, clasificar, describir, estandarizar e ingresar información a los Sistemas de Información Bibliográfica de acuerdo a los estándares y recomendaciones de descripción y catalogación. 3. Realizar la normalización de registros de Autoridades en los Sistemas de Información Bibliográficos. 4. Actualizar y normalizar la base de datos de los Sistemas de información de la Sección Biblioteca, aplicando los estándares de catalogación. 5. Entregar el material semanalmente para control de calidad, una vez procesado. 6. Desarrollar actividades administrativas propias del Área participando en el desarrollo y actualización de las colecciones. 7. Y demás actividades que sean asignadas por la naturaleza del contrato y de acuerdo a las necesidades del Sistema de Bibliotecas. (entregar el material bibliográfico a las Bibliotecas).</t>
  </si>
  <si>
    <t>BIBLIOTECOLOGO Y ARCHIVÍSTA</t>
  </si>
  <si>
    <t>449-2023</t>
  </si>
  <si>
    <t>CAMILO ANDRÉS ANGULO MUÑOZ</t>
  </si>
  <si>
    <t>https://community.secop.gov.co/Public/Tendering/ContractNoticePhases/View?PPI=CO1.PPI.23144998&amp;isFromPublicArea=True&amp;isModal=False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</si>
  <si>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 FORESTAL,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</si>
  <si>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trabajo.2.Registrar en OJS  datos de autores, miembros del comité editorial, pares  e integrantes de la revista.3.Apoyar flujo editorial de recepción, evaluación, edición, publicación y visibilidad de artículos en la revista Colombia Forestal en el OJS.4.Revisar artículos,que cumplan requisitos de formato, originalidad, pertinencia con el scope de la revista y validarlos con herramienta de análisis de similitud.5.Apoyar al editor en búsqueda de pares evaluadores nacionales e internacionales en bases de datos científicas y su registro e invitación en el OJS.6.Gestionar con autores  correcciones solicitadas por los editores, pares evaluadores, los correctores de estilo y diagramadores.7.Validar  cambios de los autores en proceso de edición de artículos aceptados para publicación.8.Revisar artes finales de los números que se publicarán y  gestionar ajustes con el equipo de producción.9.Registrar en bases de datos que se encuentra indexada la revista los números publicados y hacer seguimiento.10.Apoyar difusión y divulgación de números publicados de la revista en canales de comunicación.11.Mantener comunicación con el editor de la revista y equipo de producción sobre procesos editoriales.12.Preparar versión preliminar en formato de texto para  conversión en lenguaje XML de artículos publicados.13.Cargar archivos de  artículos pre-print en PDF diagramados en el OJS.14.Apoyar en programación y memoria las reuniones del Comité Científico de la revista 15.Acompañar construcción y ejecución de planes de acción de la revista con recomendaciones del Comité y participación en convocatorias de indexación 16.Brindar orientación a investigadores en procesos de publicación de artículos.17.Participar en construcción de indicadores de gestión editorial de la revista e informes.18.Desarrollar plantilla de publicación de artículos en formato .doc con acompañamiento del diagramador.19.Participar en actividades que el CIDC designe y se relacionen con el objeto</t>
  </si>
  <si>
    <t>HAYR ALONSO GUTIÉRREZ ALEMÁN</t>
  </si>
  <si>
    <t>PSICÓLOGO</t>
  </si>
  <si>
    <t>558-2023</t>
  </si>
  <si>
    <t>DIANA MARCELA AYALA PAZ</t>
  </si>
  <si>
    <t>https://community.secop.gov.co/Public/Tendering/ContractNoticePhases/View?PPI=CO1.PPI.23151082&amp;isFromPublicArea=True&amp;isModal=False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</si>
  <si>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LAS REVISTAS DE LA FACULTAD DE ARTES - ASAB;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</si>
  <si>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2. Registrar en OJS  datos de autores, miembros del comité editorial, pares  e integrantes de la revista.3.Apoyar flujo editorial de recepción, evaluación, edición, publicación y visibilidad de artículos en las revistas de la Facultad de Artes en el sistema OJS.4. Revisar artículos,que cumplan requisitos de formato, originalidad, pertinencia con el scope de la revista y validarlos con herramienta de análisis de similitud 5. Apoyar al editor en búsqueda de pares evaluadores nacionales e internacionales en bases de datos científicas y su registro e invitación en el OJS.6. Gestionar con autores  correcciones solicitadas por los editores, pares evaluadores, los correctores de estilo y diagramadores.7. Validar  cambios de los autores en proceso de edición de artículos aceptados para publicación.8. Revisar artes finales de los números que se publicarán y  gestionar ajustes con el equipo de producción.9. Registrar en bases de datos que se encuentra indexada la revista los números publicados y hacer seguimiento.10. Apoyar difusión y divulgación de números publicados de la revista en canales de comunicación.11. Mantener comunicación con el editor de la revista y equipo de producción sobre procesos editoriales.12.Preparar versión preliminar en formato HTML para  conversión en lenguaje XML de artículos publicados 13. Cargar archivos de  artículos pre-print en PDF diagramados en el OJS.14. Apoyar en programación y memoria las reuniones del Comité Científico de la revista 15. Acompañar construcción y ejecución de planes de acción de la revista con recomendaciones del Comité y participación en convocatorias de indexación 16. Brindar orientación a investigadores en procesos de publicación de artículos 17. Participar en construcción de indicadores de gestión editorial de la revista e informes 18. Participar en actividades que el CIDC designe y se relacionen con el objeto</t>
  </si>
  <si>
    <t xml:space="preserve"> $                        7.339.497,00</t>
  </si>
  <si>
    <t>992-2023</t>
  </si>
  <si>
    <t xml:space="preserve">SANDRA  PATRICIA  GUTIERREZ  MURILLO </t>
  </si>
  <si>
    <t>https://community.secop.gov.co/Public/Tendering/ContractNoticePhases/View?PPI=CO1.PPI.22976592&amp;isFromPublicArea=True&amp;isModal=False</t>
  </si>
  <si>
    <t>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Apoyar las actividades de la Gestión de Colecciones: Selección y adquisición, Análisis de Información, Evaluación de Colecciones, Preservación y Descarte, Repositorio Institucional RIUD. 7. Apoyar la gestión al proceso de multas y paz y salvos en el Sistema de Bibliotecas. 8. Y demás actividades que sean asignadas por la naturaleza del contrato y de acuerdo a las necesidades del Sistema de Bibliotecas.</t>
  </si>
  <si>
    <t>1091-2023</t>
  </si>
  <si>
    <t>DIANA KATHERINE CHICACAUSA POVEDA</t>
  </si>
  <si>
    <t>https://community.secop.gov.co/Public/Tendering/ContractNoticePhases/View?PPI=CO1.PPI.23061972&amp;isFromPublicArea=True&amp;isModal=False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</si>
  <si>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</si>
  <si>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CIENCIA DE LA INFORMACIÓN BIBLIOTECÓLOGA</t>
  </si>
  <si>
    <t>1490-2023</t>
  </si>
  <si>
    <t>YEIMY ANDREA MONTOYA ALVAREZ</t>
  </si>
  <si>
    <t>https://community.secop.gov.co/Public/Tendering/ContractNoticePhases/View?PPI=CO1.PPI.23092220&amp;isFromPublicArea=True&amp;isModal=False</t>
  </si>
  <si>
    <t>Elaborar un Plan Individual de Trabajo que permita cumplir con el Objeto del Contrato, de conformidad con los lineamientos dados por la Oficina Asesora de Planeación y Control. 1. Aportar profesionalmente con análisis, revisión, control y evaluación para la modificación o modificaciones implementadas en cada programa académico de la facultad de ingeniería a través de la plataforma nuevo saces. 2. Acompañar profesionalmente los procedimientos de registro, acreditación de proyectos curriculares nuevos y acreditación de alta calidad y registros calificados únicos de la facultad de ingeniería. 3. Preparar y presentar los informes relacionados con el alcance de modificaciones propuestas en lo que sea aplicable y acorde en lo establecido en la normatividad vigente del ministerio de Educación nacional 4. Aportar en las actividades de consolidación y validación de los datos proporcionados por las dependencias de la facultad de ingeniería en preparación de informes. 5. Mantener la confidencialidad y aportar en la consolidación de informes, actividades de registro y validación de datos proporcionados por dependencias de facultad y aplicativos institucionales. 7. Asistir a reuniones que convoque el supervisor, 8. Realizar las demás actividades que sean asignadas por el supervisor</t>
  </si>
  <si>
    <t>MARIA PAULA AYALA ROMERO</t>
  </si>
  <si>
    <t>IVAN DIEGO LOPEZ AGUILAR</t>
  </si>
  <si>
    <t>1032_2023-1</t>
  </si>
  <si>
    <t>JOHAN CAMILO RAMIREZ FRANCO</t>
  </si>
  <si>
    <t>https://community.secop.gov.co/Public/Tendering/ContractNoticePhases/View?PPI=CO1.PPI.23118559&amp;isFromPublicArea=True&amp;isModal=False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</si>
  <si>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DEL AIRE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</si>
  <si>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t>
  </si>
  <si>
    <t>1081-2023</t>
  </si>
  <si>
    <t xml:space="preserve"> CARLOS  ARTURO  CARVAJAL  FRANCO</t>
  </si>
  <si>
    <t>https://community.secop.gov.co/Public/Tendering/ContractNoticePhases/View?PPI=CO1.PPI.23048668&amp;isFromPublicArea=True&amp;isModal=False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</si>
  <si>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</si>
  <si>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1370-2023-1</t>
  </si>
  <si>
    <t>NICOLAS  DIAZ DIAZ</t>
  </si>
  <si>
    <t>https://community.secop.gov.co/Public/Tendering/ContractNoticePhases/View?PPI=CO1.PPI.23195672&amp;isFromPublicArea=True&amp;isModal=False</t>
  </si>
  <si>
    <t>EL CONTRATISTA SE COMPROMETE A PRESTAR SUS SERVICIOS COMO ASISTENCIAL, APOYANDO LA GESTIÓN DE CONTENIDO DIGITAL EN LAS REDES SOCIALES DE LA DEPENDENCIA Y EN LOS MEDIOS DE COMUNICACIÓN DISPONIBLES, CON AUTONOMÍA DE LAS ACTIVIDADES A DESARROLLAR, PARA EL FORTALECIMIENTO DE LA VISIBILIDAD NACIONAL E INTERNACIONAL DE LOS PROCESOS DE INTERINSTITUCIONALIZACIÓN E INTERNACIONALIZACIÓN A CARGO DEL CENTRO DE RELACIONES INTERINSTITUCIONALES ¿ CERI.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</si>
  <si>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Elaborar un Plan Individual de Trabajo que permita cumplir con el Objeto del Contrato, de conformidad con los lineamientos dados por la Oficina Asesora de Planeación y Control. 1. Apoyo en la elaboración de documentos como artículos, infografías, infogramas, notas periodísticas entre otros relacionados con la gestión del CERI. 2. Apoyo en la elaboración de documentos y contenidos gráficos que permitan la visibilidad en los medios digitales del CERI, las acciones de la dependencia  atendiendo a las normativas y lineamientos establecidos por la rectoría. 3. Apoyo en la generación del manual de imagen de CERI, articulado al manual de imagen de la UDFJC. 4. Apoyo en la producción del programa de Radio acorde a los lineamientos establecidos por la emisora de la Universidad.  5. Articular las acciones del apoyo la gestión de visibilidad con la política de interinstitucionalización e internacionalización, así como la articulación con las  acciones del comité de currículo y calidad.</t>
  </si>
  <si>
    <t>1080-2023</t>
  </si>
  <si>
    <t>NELSON ANDRÉS LLARAVE HERRÁN</t>
  </si>
  <si>
    <t>https://community.secop.gov.co/Public/Tendering/ContractNoticePhases/View?PPI=CO1.PPI.23048652&amp;isFromPublicArea=True&amp;isModal=False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</si>
  <si>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</si>
  <si>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Realizar la gestión, divulgación, implementación, control y promoción de los servicios enmarcados en la línea asignada del modelo de servicios CRAI o en los proyectos asignados. 7. Y demás actividades que sean asignadas por la naturaleza del contrato y de acuerdo a las necesidades del Sistema de Bibliotecas.</t>
  </si>
  <si>
    <t>PROFESIONAL CIENCIAS DE LA INFORMACIÓN</t>
  </si>
  <si>
    <t>1116-2023</t>
  </si>
  <si>
    <t>DAISSY YURANY LAGOS CASTILLO</t>
  </si>
  <si>
    <t>https://community.secop.gov.co/Public/Tendering/ContractNoticePhases/View?PPI=CO1.PPI.23089638&amp;isFromPublicArea=True&amp;isModal=False</t>
  </si>
  <si>
    <t>PRESTAR SUS SERVICIOS PROFESIONALES EN EL SISTEMA DE BIBLIOTECAS DE LA UNIVERSIDAD DISTRITAL FRANCISCO JOSÉ DE CALDAS, PARA LA PLANEACIÓN, PROYECCIÓN, ORGANIZACIÓN, CONTROL Y GESTIÓN ADMINISTRATIVA DE LOS PROCESOS DE EVALUACIÓN Y FORMACIÓN EN COLECCIONES,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</si>
  <si>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Planear, ejecutar y realizar formación de los servicios o recursos a la comunidad de usuarios. 3.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4. Gestionar, ejecutar, controlar y apoyar las actividades propuestas desde el área de Gestión de Colecciones. 5. Realizar la gestión, divulgación, implementación, control y promoción de los servicios enmarcados en la línea asignada del modelo de servicios CRAI o en los proyectos asignados.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</si>
  <si>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1074-2023</t>
  </si>
  <si>
    <t>LUISA FERNANDA  SANDOVAL GONGORA</t>
  </si>
  <si>
    <t>https://community.secop.gov.co/Public/Tendering/ContractNoticePhases/View?PPI=CO1.PPI.23032060&amp;isFromPublicArea=True&amp;isModal=False</t>
  </si>
  <si>
    <t>PRESTAR SUS SERVICIOS ASISTENCIALES EN LA SECCIÓN BIBLIOTECA DE LA UNIVERSIDAD DISTRITAL FRANCISCO JOSÉ DE CALDAS, PARA EL APOYO EN LAS ACTIVIDADES DEL REPOSITORIO INSTITUCIONAL RIUD,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</si>
  <si>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Normalizar e ingresar encabezamientos de materia y publicar documentos en el RIUD. 2. Revisar registros para devolución y/o eliminación (expurgo) de flujo de trabajo. 3. Realizar el proceso de formación de usuarios en el Repositorio Institucional - RIUD para la Comunidad Académica en los diferentes roles. 4. Apoyar la implementación, control y promoción de los servicios enmarcados en la línea asignada del modelo de servicios CRAI o en los proyectos asignados. 5. Y demás actividades como que sean asignadas por la naturaleza del contrato y de acuerdo a las necesidades de Biblioteca.</t>
  </si>
  <si>
    <t>1293-1-2023</t>
  </si>
  <si>
    <t>GERMAN DANIEL RICO DIAZ</t>
  </si>
  <si>
    <t>https://community.secop.gov.co/Public/Tendering/ContractNoticePhases/View?PPI=CO1.PPI.23093452&amp;isFromPublicArea=True&amp;isModal=False</t>
  </si>
  <si>
    <t xml:space="preserve">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 </t>
  </si>
  <si>
    <t>Elaborar un Plan Individual de Trabajo que permita cumplir con el Objeto del Contrato, de conformidad con los lineamientos dados por la Oficina Asesora de Planeación y Control. ACTIVIDADES ESPECÍFICAS: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 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</si>
  <si>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MANTENIMIENTO ELECTRONICO</t>
  </si>
  <si>
    <t>1614-2023</t>
  </si>
  <si>
    <t>LEONARDO DANIEL NUVAN FONSECA</t>
  </si>
  <si>
    <t>https://community.secop.gov.co/Public/Tendering/ContractNoticePhases/View?PPI=CO1.PPI.23191751&amp;isFromPublicArea=True&amp;isModal=False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</si>
  <si>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</si>
  <si>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</si>
  <si>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DISEÑO DE PRODUCTOS IND</t>
  </si>
  <si>
    <t>1615-2023</t>
  </si>
  <si>
    <t>JOHAN  CAMILO OSORIO GAITAN</t>
  </si>
  <si>
    <t>https://community.secop.gov.co/Public/Tendering/ContractNoticePhases/View?PPI=CO1.PPI.23192339&amp;isFromPublicArea=True&amp;isModal=False</t>
  </si>
  <si>
    <t>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</si>
  <si>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Elaborar un Plan Individual de Trabajo que permita cumplir con el Objeto del Contrato, de conformidad con los lineamientos dados por la Oficina Asesora de Planeación y Control.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 6. Vincular la información pertinente que sirva de soporte académico a grupos de investigación, directores de trabajos de grado (profesores de planta) de pregrado y postgrado en el uso de los recursos de investigación que ofrece el Aula Experimental Asistiva en cuanto a bibliografía, web- grafía, filmografía, tecnologías digitales para la accesibilidad y la educación inclusiva. 7. Diseñar guías de uso de las tecnologías de apoyo que se encuentran en el Aula Experimental Asistiva. 8. Trabajar de forma mancomunada con los profesores del Proyecto NEEIS en la elaboración de experiencias de aprendizaje que fortalezcan la investigación en el Aula Experimental Asistiva. 9. Y demás funciones conexas y complementarias al objeto del contrato y las que imparta el supervisor o el contratante</t>
  </si>
  <si>
    <t xml:space="preserve">LICENCIADO EN EDUCACIÓN </t>
  </si>
  <si>
    <t>1327-2023</t>
  </si>
  <si>
    <t>DANIEL ERNESTO ARAGÓN MEDINA</t>
  </si>
  <si>
    <t>https://community.secop.gov.co/Public/Tendering/ContractNoticePhases/View?PPI=CO1.PPI.23196504&amp;isFromPublicArea=True&amp;isModal=False</t>
  </si>
  <si>
    <t>PRESTAR LOS SERVICIOS ASISTENCIALES DE MANERA AUTÓNOMA E INDEPENDIENTE EN EL SERVICIO ADMINISTRATIVO Y ACADÉMICO DEL LABORATORIO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</si>
  <si>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Entrega de materiales y equipos de laboratorio, según horario acordado con el supervisor del contrato, posterior a la verificación de cumplimiento de las normas internas del laboratorio, recepción y revisión del material al finalizar las prácticas, 3. Verificación y control del diligenciamiento de formato de préstamo de materiales y vigencia del carnet, y entrega de material dentro de los horarios establecidos, firma de planillas de asistencia por parte de los docentes.4. Mantenimiento de los espacios físicos en condiciones apropiadas de funcionamiento, salubridad, orden y aseo, 5. Organizar y mantener los equipos de laboratorio según procedimientos de bioseguridad del sgsst, colaborar en el montaje de prácticas extra clase, 6. Incorporación de las nuevas tecnologías de información y comunicación tics y herramientas de virtualidad en el montaje de prácticas académicas de los docentes para los estudiantes y usuarios de los laboratorios de física, 7. Participar de las capacitaciones programadas con los proveedores de laboratorio, participación activa en las reuniones programadas por el coordinador de los laboratorios de física, 8. Implementar nuevas prácticas académicas, en el área de desempeño, a partir de las nuevas tecnologías incorporadas al laboratorio o con los equipos existentes, 9. Efectuar las actividades propias del manejo de equipos de docencia e investigación ubicados en el laboratorio de física y en particular los equipos robustos, 10. Demás funciones conexas y complementarias a la naturaleza del objeto del contrato y la propuesta de servicios presentada por el contratista, que imparta el supervisor o el contratante.</t>
  </si>
  <si>
    <t>1288-2023</t>
  </si>
  <si>
    <t>LUIS CARLOS VERA CASTAÑEDA</t>
  </si>
  <si>
    <t>https://community.secop.gov.co/Public/Tendering/ContractNoticePhases/View?PPI=CO1.PPI.23024714&amp;isFromPublicArea=True&amp;isModal=False</t>
  </si>
  <si>
    <t>06/02023</t>
  </si>
  <si>
    <t>PRESTAR SERVICIOS PROFESIONALES PARA REALIZAR DE MANERA AUTÓNOMA E INDEPENDIENTE ACTIVIDADES EN LOS LABORATORIOS DE COMUNICACIÓN SOCIAL Y PERIODISMO COMO REALIZADOR AUDIOVISUAL RESPONSABLE DEL MANEJO DEL MÁSTER DEL ESTUDIO DE TELEVISIÓN, FOTOGRAFÍA Y EL MÁSTER DEL ESTUDIO DE RADIO PARA COORDINAR LAS ACTIVIDADES ACADÉMICAS E INSTITUCIONALES PROGRAMADAS EN CADA UNO DE LOS ESTUDIOS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</si>
  <si>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Elaborar el seguimiento y la evaluación administrativa y operativa de la pre-producción de las actividades desarrolladas en el set del estudio de televisión, fotografía y radio. 4. Realizar el seguimiento y la evaluación administrativa y operativa de la producción de las actividades desarrolladas en el set del estudio de televisión, fotografía y radio. 5. Hacer seguimiento y la evaluación administrativa y operativa de la postproducción de las actividades desarrolladas en el set del estudio de televisión, fotografía y radio. 6. Inspeccionar y controlar el manejo y la preservación del archivo físico y digital de los documentos relacionados con el máster del estudio de televisión y fotografía y el máster del estudio de radio. 7. Monitorear la correcta atención a la comunidad Universitaria y externos dentro de los estudios de televisión, fotografía y radio. 8. Vigilar y retroalimentar el seguimiento de las fichas técnicas de préstamo de los equipos dispuestos en los estudios de televisión, fotografía y radio. 9. Elaborar y ejecutar el cronograma de mantenimiento preventivo de los equipos e infraestructura correspondiente a los estudios de televisión, fotografía y radio. 10. Programar las sesiones de formación e información para la comunidad Universitaria y externos dentro de los estudios de televisión, fotografía y radio. 11. Garantizar el aprovechamiento de los espacios de acuerdo con los convenios, alianzas y necesidades institucionales y del Proyecto curricular. 12. Elaborar y ejecutar el cronograma de actividades, supervisión, gestión y control del estudio de televisión incluyendo el alistamiento de iluminación y sonido. 13. Elaborar y ejecutar el cronograma de actividades, supervisión, gestión y control del estudio de fotografía y sus equipos. 14. Elaborar y ejecutar el cronograma de actividades, supervisión, gestión y control del estudio de radio visual. 15. Y demás funciones conexas y complementarias a la naturaleza del objeto del contrato y la propuesta de servicios presentada por el contratista, que imparta el supervisor.</t>
  </si>
  <si>
    <t>COMUNIDADOR SOCIAL Y PERIODISTA</t>
  </si>
  <si>
    <t>MAGISTER EN COMUNICACION</t>
  </si>
  <si>
    <t>1325-2023</t>
  </si>
  <si>
    <t>ANDRÉS RUBÉN BARÓN ALDANA</t>
  </si>
  <si>
    <t>https://community.secop.gov.co/Public/Tendering/ContractNoticePhases/View?PPI=CO1.PPI.23193422&amp;isFromPublicArea=True&amp;isModal=False</t>
  </si>
  <si>
    <t>PRESTAR LOS SERVICIOS PROFESIONALES, DE MANERA AUTÓNOMA E INDEPENDIENTE, EN LA GESTIÓN ACADÉMICA Y ADMINISTRATIVA DEL LABORATORIO DE FÍSICA</t>
  </si>
  <si>
    <t>Elaborar un Plan Individual de Trabajo que permita cumplir con el Objeto del Contrato, de conformidad con los lineamientos dados por la Oficina Asesora de Planeación y Control.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datos como: fecha de daño del equipo, apellidos y nombres del deudor, código, material de se adeuda, fecha en que se repone y firma del auxiliar que recibe, 9. Reportar a la oficina de cómputo y a las oficinas de los proyectos curriculares, secretarías académicas de las diferentes facultades, el listado de los deudores con el fin de hacer el control en la entrega de paz y salvos para retiro o aplazamiento de semestre, y para grados, 10. Realizar la actualización permanente de la página web del laboratorio, 11. Generar el canal de YouTube del Laboratorio de Física, con videos de manejo y puesta a punto de montajes experimentales en física (mecánica, termodinámica, electricidad y magnetismo, óptica y física moderna), 12. Realizar acompañamiento profesional al desarrollo de pasantías estudiantiles en las instalaciones del laboratorio de física, 13. Incorporación de las nuevas tecnologías de información y comunicación TICs y herramientas de virtualidad en el montaje de prácticas académicas de los docentes para los estudiantes y usuarios de los laboratorios de física, 14. Evaluar las necesidades del laboratorio en materia de compra y modernización de equipos, analizando la relación costo beneficio de material y equipamiento científico e investigativo ofertado por parte de los proveedores de los laboratorios de física, 15. Participar en el mantenimiento de los equipos de laboratorio según procedimientos de bioseguridad del SG-SST, 16. Participar en el diseño de herramientas digitales para hacer la evaluación y el seguimiento de los procesos de calidad de laboratorio (Indicadores de gestión), 17. Participación activa en las reuniones programadas por el Coordinador de los Laboratorios de Física, 18. Efectuar las actividades propias del manejo de equipos de docencia e investigación ubicados en el laboratorio de física y en particular los equipos robustos, 19. Diseñar e implementar nuevas prácticas académicas, en el área de desempeño, a partir de las nuevas tecnologías incorporadas al laboratorio o con los equipos existentes, 20. Y Demás funciones conexas y complementarias a la naturaleza del objeto del contrato y la propuesta de servicios presentada por el Contratista, que imparta el Supervisor o el contratante.</t>
  </si>
  <si>
    <t>INGENIERO EN CONTROL ELEC. E INSTRUMENT</t>
  </si>
  <si>
    <t>1583-2023</t>
  </si>
  <si>
    <t>JAVIER  ALONSO LLANES  PAREDES</t>
  </si>
  <si>
    <t>https://community.secop.gov.co/Public/Tendering/ContractNoticePhases/View?PPI=CO1.PPI.23188031&amp;isFromPublicArea=True&amp;isModal=False</t>
  </si>
  <si>
    <t>PRESTAR LOS SERVICIOS ASISTENCIALES DE MANERA AUTÓNOMA E INDEPENDIENTE EN LA GESTIÓN ADMINISTRATIVA Y ACADÉMICA DE LOS LABORATORIOS DE LA SEDE BOSA PORVENIR DE LA UNIVERSIDAD DISTRITAL.</t>
  </si>
  <si>
    <t>Elaborar un Plan Individual de Trabajo que permita cumplir con el Objeto del Contrato, de conformidad con los lineamientos dados por la Oficina Asesora de Planeación y Control. 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</si>
  <si>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499-2023</t>
  </si>
  <si>
    <t>YICEL CAMILA IGLESIAS PEREA</t>
  </si>
  <si>
    <t>https://community.secop.gov.co/Public/Tendering/ContractNoticePhases/View?PPI=CO1.PPI.23148181&amp;isFromPublicArea=True&amp;isModal=False</t>
  </si>
  <si>
    <t>EN VIRTUD DEL PRESENTE CONTRATO, EL CONTRATISTA SE COMPROMETE A PRESTAR SUS SERVICIOS TÉCNICOS DE MANERA AUTÓNOMA E INDEPENDIENTE PARA EL ACOMPAÑAMIENTO Y APOYO ADMINISTRATIVO A LA GESTIÓN DEL CIDC EN SU RELACIÓN CON LA UNIDAD DE INVESTIGACIÓN DE LA FACULTAD DE ARTES ASAB ASÍ COMO EL APOYO A LA GESTIÓN, SEGUIMIENTO Y TRÁMITES DE PROYECTOS, GRUPOS Y SEMILLEROS INSTITUCIONALIZADOS POR LA FACULTAD  Y EL ACOMPAÑAMIENTO A LOS INVESTIGADORES CON CONVENIOS DE FINANCIACIÓN EXTERNA.</t>
  </si>
  <si>
    <t>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Artes - ASAB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Artes - ASAB,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Artes ¿ ASAB.6. Apoyar la divulgación y difusión de convocatorias, eventos, cursos y comunicaciones del CIDC con la comunidad académica de la Facultad de Artes ¿ ASAB.7. Llevar a cabo el contacto con investigadores, emisión de comunicaciones, asesoría y acompañamiento en las solicitudes en materia de investigación, principalmente en su relación con el CIDC.</t>
  </si>
  <si>
    <t>1473-2023</t>
  </si>
  <si>
    <t>EMILY ANGELICA VILLANUEVA SERNA</t>
  </si>
  <si>
    <t>https://community.secop.gov.co/Public/Tendering/ContractNoticePhases/View?PPI=CO1.PPI.23152540&amp;isFromPublicArea=True&amp;isModal=False</t>
  </si>
  <si>
    <t>1. APOYAR LA GESTIÓN DEL PROCESO DE PAGO A LAS CPS CUYA SUPERVISIÓN PERTENECE A LA COORDINACIÓN DE LABORATORIOS. 2. ATENDER A LOS DOCENTES PERSONAL, TELEFÓNICAMENTE Y VIRTUALMENTE, CUANDO LO SOLICITEN EN LO CONCERNIENTE A LA COORDINACIÓN DE LABORATORIOS. 3. TRAMITAR CORRESPONDENCIA INTERNA Y EXTERNA DE LA COORDINACIÓN DE LABORATORIOS DE LA FACULTAD DE INGENIERÍA.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ELABORAR LAS ACTAS DE LAS REUNIONES RELACIONADAS CON LOS LABORATORIOS DE LA FACULTAD. 11. APOYO OPERATIVO PARA LA ENTREGA, REVISIÓN Y RECEPCIÓN DE INVENTARIOS DE ALMACÉN, LABORATORIOS Y SALAS DE INFORMÁTICA. 12. REALIZAR EL CRONOGRAMA SEMESTRAL DE LOS LABORATORIOS Y SALAS DE INFORMÁTICA. 13. COLABORAR EN LA PARTE OPERATIVA PARA LA ELABORACIÓN DE LOS INFORMES REQUERIDOS POR LA UNIVERSIDAD Y SUPLIR LOS DEMÁS REQUERIMIENTOS DEL COORDINADOR DE LABORATORIOS. 14. PRESENTAR LOS REPORTES E INFORMES QUE SEAN SOLICITADOS POR PARTE DE LA COORDINACIÓN DE LABORATORIOS, LA DECANATURA O LA ADMINISTRACIÓN CENTRAL DE LA UNIVERSIDAD DISTRITAL. 15. REALIZAR LAS DEMÁS ACTIVIDADES QUE SEAN ASIGNADAS POR EL SUPERVISOR.</t>
  </si>
  <si>
    <t>1444 - 2023</t>
  </si>
  <si>
    <t>GERARDO JAIR PARRA GÓMEZ</t>
  </si>
  <si>
    <t>https://community.secop.gov.co/Public/Tendering/ContractNoticePhases/View?PPI=CO1.PPI.23149961&amp;isFromPublicArea=True&amp;isModal=False</t>
  </si>
  <si>
    <t>PSICOLOGO</t>
  </si>
  <si>
    <t>ESPECIALISTA EN GESTION DE PROYECTOS</t>
  </si>
  <si>
    <t>KEVIN ALEJANDRO VALENCIA INFANTE</t>
  </si>
  <si>
    <t>https://community.secop.gov.co/Public/Tendering/ContractNoticePhases/View?PPI=CO1.PPI.23138428&amp;isFromPublicArea=True&amp;isModal=False</t>
  </si>
  <si>
    <t>PRESTAR SUS SERVICIOS ASISTENCIALES EN EL SISTEMA DE BIBLIOTECAS DE LA UNIVERSIDAD DISTRITAL PARA DESARROLLAR ACTIVIDADES DE SERVICIO DE APOYO ACADÉMICO Y ADMINISTRATIVOS (SOPORTE Y MANTENIMIENTO EN STAGE Y BACKSTAGE) EN LOS AUDITORIOS Y EVENTOS DE CUALQUIERA DE LAS SEDES DONDE SEA NECESARIOS SUS SERVICIOS,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</si>
  <si>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montaje de sonido, iluminación, video y diseño escenográfico (Preparar, cablear, conectar, instalar, poner a punto los equipos en stage) para la puesta en escena de una obra teatral, presentación musical, presentación dancística, presentación artística, seminario, cátedra, asamblea, graduación o necesidad programada que involucre asistencia técnica. 2. Realizar atención al usuario de todas las actividades programadas en el Auditorio, coordinando la integralidad de los aspectos técnicos de las actividades. 3. Realizar acompañamiento al productor del evento durante toda la actividad, velando por el adecuado uso de los equipos de los Auditorios. 4. Ejecutar procedimientos en los aspectos técnicos y logísticos en la instalación, garantías de Hardware y Software, adquiridos por la sección de Biblioteca. 5. Realizar la revisión para el adecuado funcionamiento del esquema de conexiones eléctricas y cargas máximas aplicables a cada necesidad. 6. Realizar todas las acciones de prevención necesarias para garantizar la realización de la actividad en las máximas condiciones de seguridad. 7. Velar por el buen funcionamiento de los equipos y el mantenimiento del escenario, la seguridad de los rack y espacios de uso de los usuarios. 8. Realizar el mantenimiento preventivo y correctivo del equipamiento y de los espacios destinados al depósito de materiales y equipos. 9. Realizar el control, guarda y custodia de los inventarios de material mobiliario y equipos. 10. Planificar, ejecutar, controlar, realizar seguimiento y establecer plan de mejoramiento continuo al servicio de apoyo a la gestión Académica y de Investigación (Administración de Espacios y Auditorios). 11. Promover y divulgar servicio de apoyo a la gestión Académica (Administración de Espacios y Auditorios) del Sistema de Bibliotecas. 12. Y demás actividades que sean asignadas por la naturaleza del contrato y de acuerdo a la propuesta de servicios</t>
  </si>
  <si>
    <t>1447 - 2023</t>
  </si>
  <si>
    <t>DORIS NURIDIA ORTIZ ORTIZ</t>
  </si>
  <si>
    <t>https://community.secop.gov.co/Public/Tendering/ContractNoticePhases/View?PPI=CO1.PPI.23151398&amp;isFromPublicArea=True&amp;isModal=False</t>
  </si>
  <si>
    <t>PRESTAR SERVICIOS PROFESIONALES DE PSICOLOGÍA EN EL CENTRO DE BIENESTAR INSTITUCIONAL, EN LA SEDE ASIGNADA POR EL SUPERVISOR DEL CONTRATO</t>
  </si>
  <si>
    <t>723-2023</t>
  </si>
  <si>
    <t>CAROLINE  GUTMANN BONILLA</t>
  </si>
  <si>
    <t>https://community.secop.gov.co/Public/Tendering/ContractNoticePhases/View?PPI=CO1.PPI.22805006&amp;isFromPublicArea=True&amp;isModal=False</t>
  </si>
  <si>
    <t>1430 - 2023</t>
  </si>
  <si>
    <t>NANCY STELLA REYES RIVERA</t>
  </si>
  <si>
    <t>https://community.secop.gov.co/Public/Tendering/ContractNoticePhases/View?PPI=CO1.PPI.23181904&amp;isFromPublicArea=True&amp;isModal=False</t>
  </si>
  <si>
    <t>PRESTAR SERVICIOS TÉCNICOS DE MANERA AUTÓNOMA E INDEPENDIENTE SUBCOMITÉ LABORATORIOS, TALLERES, CENTROS Y AULAS ESPECIALIZADAS DE LA FACULTAD DE ARTES ASAB, DESARROLLANDO ACTIVIDADES DE APOYO A LA GESTIÓN A CARGO DE ESTA DEPENDENCIA PARA EL ADECUADO FUNCIONAMIENTO DEL PROCESO DE GESTIÓN DE LABORATORIOS EN LA BODEGA DE VESTUARIO Y ESCENOGRAFÍA DE LA UNIVERSIDAD DISTRITAL FRANCISCO JOSÉ DE CALDAS</t>
  </si>
  <si>
    <t xml:space="preserve">Actividades Específicas 1. Recibir, salvaguardar, mantener y entregar actualizado el inventario de la bodega de vestuario y escenografía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</si>
  <si>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1432 - 2023</t>
  </si>
  <si>
    <t>OSCAR LEONARDO PACALAGUA LOPEZ</t>
  </si>
  <si>
    <t>https://community.secop.gov.co/Public/Tendering/ContractNoticePhases/View?PPI=CO1.PPI.23181905&amp;isFromPublicArea=True&amp;isModal=False</t>
  </si>
  <si>
    <t xml:space="preserve">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  </t>
  </si>
  <si>
    <t xml:space="preserve">Actividades Específicas 1. Recibir, salvaguardar, mantener y entregar actualizado el inventario de la bodega de audiovisuales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</si>
  <si>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 xml:space="preserve"> $          5.938.963,00</t>
  </si>
  <si>
    <t>503-2023</t>
  </si>
  <si>
    <t>JUANA MAYERLY BAUTISTA MENDOZA</t>
  </si>
  <si>
    <t>https://community.secop.gov.co/Public/Tendering/ContractNoticePhases/View?PPI=CO1.PPI.23145665&amp;isFromPublicArea=True&amp;isModal=False</t>
  </si>
  <si>
    <t>EN VIRTUD DEL PRESENTE CONTRATO, EL/LA CONTRATISTA SE COMPROMETE A PRESTAR SUS SERVICIOS TÉCNICOS DE APOYO A LA GESTIÓN DE MANERA AUTÓNOMA E INDEPENDIENTE, PARA EL APOYO ADMINISTRATIVO A LA GESTIÓN DEL CIDC EN LA UNIDAD DE INVESTIGACIÓN DE LA FACULTAD DE INGENIERÍA PARA EL SEGUIMIENTO A PROYECTOS DE INVESTIGACIÓN INSTITUCIONALIZADOS, GRUPOS Y SEMILLEROS DE INVESTIGACIÓN Y, EL ACOMPAÑAMIENTO A LOS INVESTIGADORES EN LA GESTIÓN DE CONVENIOS REALIZADOS EN EL MARCO DEL PLAN ESTRATÉGICO DE LA UNIVERSIDAD.</t>
  </si>
  <si>
    <t>1.Elaborar un plan individual de trabajo que permita cumplir con el objeto del contrato, de conformidad con los lineamientos dados por la Oficina Asesora de Planeación y Control.2. Apoyar y realizar seguimiento en la Institucionalización y/o desinstitucionalización de Grupos, Semilleros, y Redes de investigación de la Facultad de Ingeniería,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Ingeniería,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Ingeniería6. Apoyar la divulgación y difusión de convocatorias, eventos, cursos y comunicaciones del CIDC con la comunidad académica de la Facultad de Ingeniería7. Llevar a cabo el contacto con investigadores, emisión de comunicaciones, asesoría y acompañamiento en las solicitudes en materia de investigación, principalmente en su relación con el CIDC.</t>
  </si>
  <si>
    <t>4 4. Mínima Cuantía</t>
  </si>
  <si>
    <t>CAMILO ANDRÉS GALINDO IZQUIERDO</t>
  </si>
  <si>
    <t>1559 - 2023</t>
  </si>
  <si>
    <t>BRAYAN GERARDO GARCIA URREGO</t>
  </si>
  <si>
    <t>https://community.secop.gov.co/Public/Tendering/ContractNoticePhases/View?PPI=CO1.PPI.23233040&amp;isFromPublicArea=True&amp;isModal=False</t>
  </si>
  <si>
    <t>PRESTAR SUS SERVICIOS TÉCNICOS COMO APOYO AL FORTALECIMIENTO DEL PROGRAMA DE DERECHOS HUMANOS Y EQUIDAD DE GÉNERO CON LA COMUNIDAD UNIVERSITARIA EN LA SEDE ASIGNADA POR EL SUPERVISOR DEL CONTRATO.</t>
  </si>
  <si>
    <t xml:space="preserve">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 </t>
  </si>
  <si>
    <t>536-2023</t>
  </si>
  <si>
    <t>JULIETH JOHANA RINCON POSADA</t>
  </si>
  <si>
    <t>https://community.secop.gov.co/Public/Tendering/ContractNoticePhases/View?PPI=CO1.PPI.23147592&amp;isFromPublicArea=True&amp;isModal=False</t>
  </si>
  <si>
    <t>EN VIRTUD DEL PRESENTE CONTRATO, EL/LA CONTRATISTA SE COMPROMETE A PRESTAR SUS SERVICIOS TÉCNICOS DE MANERA AUTÓNOMA E INDEPENDIENTE EN LA MARCACIÓN DE TEXTO COMPLETO PARA SCIELO  COLOMBIA DE LAS REVISTAS DEL SISTEMA DE REVISTAS CIENTÍFICAS QUE APOYA EL CIDC, EN EL OPEN JOURNAL SYSTEM (OJS) COMO PLATAFORMA EDITORIAL  LA UNIVERSIDAD DISTRITAL FRANCISCO JOSÉ DE CALDAS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</si>
  <si>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2.Efectuar una lista de chequeo del estado de los artículos asignados a través del sistema OJS de las revistas Colombia Forestal, Ingeniería, Científica, Tecnura y Enunciación 3.Verificar el formateo realizado por los gestores editoriales y hacer un control de calidad de uso y tratamiento adecuado de piezas gráficas, cuadros y tablas de acuerdo al área temática de las revistas 4.Diagramar los artículos a texto completo de las revistas Colombia Forestal, Ingeniería, Científica, Tecnura y Enunciación de acuerdo a la metodología de SciELo Colombia 5.Marcar en los artículos las referencias, ecuaciones, imágenes, gráficas, tablas y fotografías 6.Integrar en los artículos el ORCID, DOI, los enlaces de las páginas web con las correspondientes etiquetas de marcación 7.Entregar al equipo de SciELo Colombia el material marcado en XML en los tiempos establecidos 8.Participar en las reuniones con los equipos editoriales de las revistas, cuando sea requerido y asistir a las actividades convocadas por el CIDC. 9.Apoyar a los profesionales que participan en los procesos de gestión editorial de las revistas Colombia Forestal, Ingeniería, Científica, Tecnura y Enunciación en el formateo de los archivos y las debidas actualizaciones 10.Entregar de manera oportuna a los gestores editoriales el material marcado en XML 11.Organizar el material marcado en las carpetas según los lineamientos de SciELo Colombia 12.Efectuar una previsualización del material marcado en XML en el portal de pruebas OJS para las revistas Ingeniería y Tecnura</t>
  </si>
  <si>
    <t>TECNICO PROFESIONAL EN DISEÑO GRAFICO</t>
  </si>
  <si>
    <t>1118-2023</t>
  </si>
  <si>
    <t>DUBIER RAFAEL HERNANDEZ PADILLA</t>
  </si>
  <si>
    <t>https://community.secop.gov.co/Public/Tendering/ContractNoticePhases/View?PPI=CO1.PPI.23137471&amp;isFromPublicArea=True&amp;isModal=False</t>
  </si>
  <si>
    <t>TECNICO</t>
  </si>
  <si>
    <t>547-2023</t>
  </si>
  <si>
    <t>LUIS FELIPE CASTILLO CARANTON</t>
  </si>
  <si>
    <t>https://community.secop.gov.co/Public/Tendering/ContractNoticePhases/View?PPI=CO1.PPI.23151817&amp;isFromPublicArea=True&amp;isModal=False</t>
  </si>
  <si>
    <t xml:space="preserve">EN VIRTUD DEL PRESENTE CONTRATO, EL/LA CONTRATISTA SE COMPROMETE A PRESTAR SUS SERVICIOS TÉCNICOS DE APOYO EN LA GESTIÓN DE LA INVESTIGACIÓN DE LA FACULTAD TECNOLÓGICA EN EL ENLACE ENTRE EL CIDC CON LA UNIDAD DE INVESTIGACIONES, ASÍ COMO APOYAR EL SEGUIMIENTO Y GESTIÓN DE PROYECTOS DE INVESTIGACIÓN INSTITUCIONALIZADOS, GRUPOS Y SEMILLEROS INSTITUCIONALIZADOS Y PROYECTOS DE FINANCIACIÓN EXTERNA; EN EL MARCO DEL PLAN ESTRATÉGICO DE LA UNIVERSIDAD </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</si>
  <si>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TECNOLÓGICA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FACULTAD TECNOLÓGICA,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TECNOLÓGICA. 6. APOYAR LA DIVULGACIÓN Y DIFUSIÓN DE CONVOCATORIAS, EVENTOS, CURSOS Y COMUNICACIONES DEL CIDC CON LA COMUNIDAD ACADÉMICA DE LA FACULTAD TECNOLÓGICA. 7. LLEVAR A CABO EL CONTACTO CON INVESTIGADORES, EMISIÓN DE COMUNICACIONES, ASESORÍA Y ACOMPAÑAMIENTO EN LAS SOLICITUDES EN MATERIA DE INVESTIGACIÓN, PRINCIPALMENTE EN SU RELACIÓN CON EL CIDC</t>
  </si>
  <si>
    <t>1556 - 2023</t>
  </si>
  <si>
    <t>JUAN SEBASTIAN CAMARGO BAUTISTA</t>
  </si>
  <si>
    <t>https://community.secop.gov.co/Public/Tendering/ContractNoticePhases/View?PPI=CO1.PPI.23229890&amp;isFromPublicArea=True&amp;isModal=False</t>
  </si>
  <si>
    <t>PRESTAR SUS SERVICIOS ASISTENCIALES COMO APOYO ADMINISTRATIVO A LOS PROCESOS DE GESTIÓN DOCUMENTAL ADELANTADOS POR EL CENTRO DE BIENESTAR INSTITUCIONAL.</t>
  </si>
  <si>
    <t>1.	Organizar el archivo y realizar el proceso de la gestión documental del Centro de Bienestar Institucional, según lineamientos de las TRD de la Universidad Distrital Francisco José de caldas.  2.	Prestar apoyo asistencial en la implementación, ejecución y en la revisión documental en las convocatorias que adelante el Centro de Bienestar Institucional.  3.	Prestar apoyo asistencial a los diferentes requerimientos documentales y demás realizados por la dirección y el personal Administrativo del Centro de Bienestar Institucional.  4.	Brindar apoyo a la Dirección en la actualización y seguimiento de los procesos y procedimientos del Sigud.  5.	Realizar seguimiento para el cumplimiento de indicadores de gestión e impacto del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</si>
  <si>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 xml:space="preserve"> $          5.584.398,00</t>
  </si>
  <si>
    <t>1612-2023</t>
  </si>
  <si>
    <t>IVAN JOSE LORDUY VIAÑA</t>
  </si>
  <si>
    <t>https://community.secop.gov.co/Public/Tendering/ContractNoticePhases/View?PPI=CO1.PPI.23194403&amp;isFromPublicArea=True&amp;isModal=False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</si>
  <si>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</si>
  <si>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</si>
  <si>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SISTEMAS</t>
  </si>
  <si>
    <t>1136-2023</t>
  </si>
  <si>
    <t>JAIRO  ANTONIO ACOSTA RODRIGUEZ</t>
  </si>
  <si>
    <t>https://community.secop.gov.co/Public/Tendering/ContractNoticePhases/View?PPI=CO1.PPI.23241605&amp;isFromPublicArea=True&amp;isModal=False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</si>
  <si>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</si>
  <si>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347-2023</t>
  </si>
  <si>
    <t>LEIDY ALEXANDRA GARCÍA  RODRÍGUEZ</t>
  </si>
  <si>
    <t>https://community.secop.gov.co/Public/Tendering/ContractNoticePhases/View?PPI=CO1.PPI.23140758&amp;isFromPublicArea=True&amp;isModal=False</t>
  </si>
  <si>
    <t>EN VIRTUD DEL PRESENTE CONTRATO, EL/LA CONTRATISTA SE COMPROMETE A PRESTAR SUS SERVICIOS PROFESIONALES, DE MANERA AUTÓNOMA E INDEPENDIENTE, EN EL CENTRO DE INVESTIGACIONES Y DESARROLLO CIENTÍFICO, PARA REALIZAR LA GESTIÓN, INSTITUCIONALIZACIÓN, ACOMPAÑAMIENTO, SEGUIMIENTO DE LOS PROYECTOS DE INVESTIGACIÓN INTERNOS E INSTITUCIONALIZADOS EN EL SICIUD Y SUS PRODUCTOS DERIVADOS</t>
  </si>
  <si>
    <t>1. Elaborar un plan individual de trabajo.2. Llevar a cabo el acompañamiento y seguimiento a los proyectos de investigación institucionalizados desde los aspectos técnico, administrativo y financiero.3. Realizar el registro de los proyectos institucionalizados por las facultades y aprobados por el comité de investigación en el sistema de información (SICIUD) y mantener actualizada su información.4. Revisar las solicitudes de modificación y cambio de proyectos de investigación con base en los términos de referencia, actas compromisorias y demás soportes que justifiquen dichas acciones.5. Proyectar y hacer seguimiento a los actos administrativos asociados a las modificaciones de proyectos de investigación tales como otrosí de prórrogas, actas de cierre y liquidación, actas de modificación de rubros, actas de suspensión y reanudaciones y otras.6. Revisar y verificar los informes parciales de los proyectos de investigación en relación con los avances semestrales en ejecución y cronograma(s) planteados por los investigadores.7. Realizar el seguimiento y verificación de la productividad e informes finales de los proyectos de investigación institucionalizados en el SICIUD.8. Elaborar los informes requeridos sobre el avance y estado de los proyectos de investigación.9. Realizar la selección de los pares evaluadores para revisión de las propuestas de proyectos nuevos, libros resultado de investigación y demás productos aprobados por comité del CIDC.10. Apoyar cuando se requiera al comité de investigaciones y de publicaciones del CIDC.11. Comunicar oportunamente a los investigadores y a la directora del CIDC el estado de los proyectos de investigación y generar las alertas a que haya lugar.12. Realizar los certificados propios del área de gestión de proyectos de investigación13. Gestionar la planificación, coordinación y ejecución de jornadas de socialización/ divulgación de resultados de investigación del CIDC</t>
  </si>
  <si>
    <t>445-2023</t>
  </si>
  <si>
    <t>LEIDY NATALIA OLARTE  ORTIZ</t>
  </si>
  <si>
    <t>https://community.secop.gov.co/Public/Tendering/ContractNoticePhases/View?PPI=CO1.PPI.23144919&amp;isFromPublicArea=True&amp;isModal=False</t>
  </si>
  <si>
    <t>EN VIRTUD DEL PRESENTE CONTRATO, EL CONTRATISTA SE COMPROMETE A PRESTAR SUS SERVICIOS PROFESIONALES, DE MANERA AUTÓNOMA E INDEPENDIENTE, EN EL CENTRO DE INVESTIGACIONES Y DESARROLLO CIENTÍFICO, PARA BRINDAR APOYO JURÍDICO EN LA SUSCRIPCIÓN, DESARROLLO Y COORDINACIÓN DE LAS ACTIVIDADES DE GESTIÓN DE PROYECTOS DE INVESTIGACIÓN CON FINANCIACIÓN EXTERNA, CONVENIOS Y CONTRATOS DE CTI QUE LA UNIVERSIDAD HAYA CELEBRADO CON ORGANIZACIONES PÚBLICAS Y PRIVADAS.</t>
  </si>
  <si>
    <t xml:space="preserve">1. Elaborar un plan individual de trabajo que permita cumplir con el objeto del contrato, de conformidad con los lineamientos dados por la oficina asesora de planeación y control.2. Orientar permanentemente, a nivel jurídico, los actores que participan en los contratos y convenios en CTEI 3. Apoyar jurídicamente los procesos de suscripción, elaboración de estudios previos, legalización, modificación y liquidación de los contratos y convenios de CTEI 4. Apoyar jurídicamente los procesos de los contratos derivados, pagos, estudios previos y otros mecanismos de ejecución de los contratos y convenios de CTEI.5. Orientar permanentemente a los actores que participan en los contratos y convenios de CTEI.6. Apoyar jurídicamente la presentación de informes de gestión u otras solicitudes realizadas por parte de la supervisión u otras instancias correspondientes a los contratos y convenios de CTEI.7. Intervenir en reuniones y eventos que la dirección del CIDC considere oportunos. 8. Realizar asesoría jurídica, así como  redacción, revisión y/o ajuste de actos administrativos, y apoyo a la gestión contractual cuando se requiera.9. Las demás que le asigne la supervisión del contrato, en cuanto estén acordes y se relacionen con el objeto del contrato.  </t>
  </si>
  <si>
    <t>552-2023</t>
  </si>
  <si>
    <t>CINDY LORENA ROA OVALLE</t>
  </si>
  <si>
    <t>https://community.secop.gov.co/Public/Tendering/ContractNoticePhases/View?PPI=CO1.PPI.23150274&amp;isFromPublicArea=True&amp;isModal=False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</si>
  <si>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ENUNCIACIÓN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t>
  </si>
  <si>
    <t>1.Elaborar plan  de trabajo.2.Registrar en OJS datos de autores, miembros del comité editorial, pares  e integrantes de la revista.3.Apoyar flujo editorial de recepción, evaluación, edición, publicación y visibilidad de artículos en la revista Enunciación en el OJS.4.Revisar artículos que cumplan requisitos de formato, originalidad, pertinencia con el scope de la revista y validarlos con herramienta de análisis de similitud.5.Apoyar al editor en búsqueda de pares nacionales e internacionales en bases de datos científicas y su registro e invitación en el OJS.6.Gestionar con autores correcciones solicitadas por editores, pares evaluadores, correctores de estilo y diagramadores.7.Validar cambios efectuados por  autores en proceso de edición de artículos aceptados para publicación.8.Revisar artes finales de los números que se publican y gestionar ajustes con el equipo de producción.9.Registrar en bases de datos que se encuentra indexada la revista los números publicados y hacer seguimiento.10.Apoyar  difusión de los números publicados de la revista en canales de comunicación 11.Mantener comunicación con el editor de la revista y equipo de producción sobre procesos editoriales.12.Preparar versión preliminar en formato de texto para la conversión en lenguaje XML de artículos publicados.13.Cargar archivos de artículos pre-print en PDF diagramados en el OJS.14.Apoyar en programación y memoria reuniones del Comité Científico de la revista15.Acompañar la construcción y ejecución de planes de acción de la revista con recomendaciones del Comité y participación en  convocatorias de indexación 16.Brindar orientación a investigadores en  procesos de publicación de artículos 17.Promover y acompañar la participación de la revista en convocatorias para procesos de indexación a nivel nacional e internacional.18.Participar en construcción de indicadores de gestión editorial de la revista e informes 19.Participar en  actividades que el CIDC designe y se relacionen con el objeto</t>
  </si>
  <si>
    <t>924_2023</t>
  </si>
  <si>
    <t>CLAUDIA VIVIANA DELGADO CARREÑO</t>
  </si>
  <si>
    <t>https://community.secop.gov.co/Public/Tendering/ContractNoticePhases/View?PPI=CO1.PPI.23101707&amp;isFromPublicArea=True&amp;isModal=False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</si>
  <si>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</si>
  <si>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t>
  </si>
  <si>
    <t>BIÓLOGA Y MICROBIÓLOGA INDUSTRIAL</t>
  </si>
  <si>
    <t>MAGISTRA EN CIENCIAS BIOLÓGICAS</t>
  </si>
  <si>
    <t>636-2023</t>
  </si>
  <si>
    <t>NICOLAS DARIO CUEVAS ALVEAR</t>
  </si>
  <si>
    <t>https://community.secop.gov.co/Public/Tendering/ContractNoticePhases/View?PPI=CO1.PPI.23158351&amp;isFromPublicArea=True&amp;isModal=False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</si>
  <si>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COLOMBIAN APPLIED LINGUISTIC JOURNAL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</si>
  <si>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2.REGISTRAR Y VALIDAR EN OJS DATOS DE AUTORES, MIEMBROS DE COMITÉ EDITORIAL, PARES EVALUADORES Y EQUIPO DE LA REVISTA. 3.APOYAR EL FLUJO EDITORIAL DE RECEPCIÓN, EVALUACIÓN, EDICIÓN, PUBLICACIÓN Y VISIBILIDAD DE ARTÍCULOS POSTULADOS EN OJS. 4.REVISAR ARTÍCULOS POSTULADOS QUE CUMPLAN REQUISITOS DE FORMATO, ORIGINALIDAD, PERTINENCIA CON SCOPE DE LA REVISTA Y VALIDAR CON HERRAMIENTA DE ANÁLISIS DE SIMILITUD. 5.APOYAR AL EDITOR EN BÚSQUEDA DE PARES EVALUADORES EN BASES DE DATOS CIENTÍFICAS Y POSTERIOR REGISTRO E INVITACIÓN EN OJS. 6.GESTIONAR CON AUTORES CORRECCIONES SOLICITADAS POR EDITORES, PARES EVALUADORES, CORRECTORES DE ESTILO Y DIAGRAMADORES. 7.VALIDAR CAMBIOS EFECTUADOS POR AUTORES EN PROCESO DE EDICIÓN DE ARTÍCULOS ACEPTADOS PARA PUBLICACIÓN. 8.REVISAR ARTES FINALES DE NÚMEROS QUE SE PUBLICARÁN Y GESTIONAR AJUSTE CON EL EQUIPO DE PRODUCCIÓN. 9.REGISTRAR EN BASES DE DATOS EN QUE SE ENCUENTRA INDEXADA LA REVISTA LOS NÚMEROS PUBLICADOS Y HACER SEGUIMIENTO DE ACTUALIZACIONES. 10.APOYAR LA DIFUSIÓN Y DIVULGACIÓN DE NÚMEROS PUBLICADOS DE LA REVISTA EN CANALES DE COMUNICACIÓN DE LA UD Y DEL CIDC.  11.MANTENER COMUNICACIÓN CON EDITOR DE LA REVISTA Y EQUIPO DE PRODUCCIÓN SOBRE PROCESOS Y DECISIONES EDITORIALES. 12.PREPARAR VERSIÓN PRELIMINAR EN FORMATO DE TEXTO (WORD, RTF ETC) PARA CONVERSIÓN EN LENGUAJE XML DE ARTÍCULOS. 13.CARGAR LOS ARTÍCULOS CIENTÍFICOS PRE-PRINT EN PDF DIAGRAMADOS EN OJS. 14.APOYAR EN PROGRAMACIÓN Y MEMORIA DE REUNIONES DEL COMITÉ CIENTÍFICO DE LA REVISTA. 15.ACOMPAÑAR EN CONSTRUCCIÓN Y EJECUCIÓN DE PLANES DE ACCIÓN CON RECOMENDACIONES DEL COMITÉ CIENTÍFICO Y SU PARTICIPACIÓN EN CONVOCATORIAS DE PROCESOS DE INDEXACIÓN. 16.BRINDAR ORIENTACIÓN A LA COMUNIDAD DE LA UD EN PROCESOS DE PUBLICACIÓN DE ARTÍCULOS.  17.PARTICIPAR EN LA CONSTRUCCIÓN DE INDICADORES DE GESTIÓN EDITORIAL DE LA REVISTA E INFORMES.  18. PARTICIPAR EN LAS ACTIVIDADES QUE EL CIDC DESIGNE Y ESTÉN RELACIONADAS CON EL OBJETO CONTRACTUAL</t>
  </si>
  <si>
    <t>MAESTRÍA EN FILOSOFÍA</t>
  </si>
  <si>
    <t>FILOSOFÍA DEL LENGUAJE</t>
  </si>
  <si>
    <t xml:space="preserve"> $                        7.176.397,00</t>
  </si>
  <si>
    <t>768 - 2023</t>
  </si>
  <si>
    <t>DANNY JOSE TAMAYO MIRANDA</t>
  </si>
  <si>
    <t>https://community.secop.gov.co/Public/Tendering/ContractNoticePhases/View?PPI=CO1.PPI.23128474&amp;isFromPublicArea=True&amp;isModal=False</t>
  </si>
  <si>
    <t>PRESTAR SUS SERVICIOS PROFESIONALES COMO OPERADOR DISCJOKEY Y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</si>
  <si>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Liderar el equipo de programación de la Emisora. 2. Entregar informe semanal de las actividades desarrolladas en su área. 3. Realizar programas de la Emisora LAUD 90.4 FM ESTÉREO. 4. Conducir la programación de la emisora en los horarios asignados. 5. Entregar los listados de SAYCO y ACINPRO correspondientes a los espacios programados y a los programas que realice control master. 6. Realizar la producción de cuñas. 7. Producir notas web y demás contenidos solicitados para la página web y redes sociales de la Emisora. 8. Realizar reportería y cubrimiento de las diferentes actividades de la Universidad Distrital. 9. Realizar reportería y cubrimientos externos de la Emisora y la Universidad Distrital. 10. Brindar el acompañamiento requerido en el diseño, diagramación, difusión, eventos, streaming, prensa, redes sociales y demás temas acordes y relacionados con las comunicaciones institucionales, siguiendo las orientaciones emanadas de la Alta Dirección. 11. Asistir semanalmente a los Consejos de Redacción. 12. Las demás que le asigne el supervisor de acuerdo con la propuesta de servicios.</t>
  </si>
  <si>
    <t>EMISORA</t>
  </si>
  <si>
    <t>EMISORA LA UD 90.4 FM</t>
  </si>
  <si>
    <t>ARDILA GODOY ALFREDO</t>
  </si>
  <si>
    <t>Calle 31 N° 6 - 62 Oficina 801</t>
  </si>
  <si>
    <t>1155 - 2023</t>
  </si>
  <si>
    <t>YERLYS MARIA PEÑALOZA DIAZ</t>
  </si>
  <si>
    <t>https://community.secop.gov.co/Public/Tendering/ContractNoticePhases/View?PPI=CO1.PPI.23229962&amp;isFromPublicArea=True&amp;isModal=False</t>
  </si>
  <si>
    <t>PRESTAR SERVICIOS ASISTENCIALES COMO APOYO ADMINISTRATIVO EN LAS ACTIVIDADES, CONVOCATORIAS Y LOGÍSTICA EN LOS DIFERENTES PROGRAMAS SOLICITADO POR EL CENTRO DE BIENESTAR INSTITUCIONAL</t>
  </si>
  <si>
    <t xml:space="preserve">1.	Prestar apoyo asistencial administrativo en la implementación, ejecución y en la revisión documental de las convocatorias, programas y/o convenios que adelante el Centro de Bienestar Institucional.  2.	Prestar asistencia para la recopilación, consolidación y actualización de la información y base de datos de los estudiantes beneficiarios de los programas, convenios o alianzas que sean asignados al Centro de Bienestar Institucional en la sede que le sea asignada.  3.	Prestar asistencia en la realización de las actividades de servicio social u otras actividades que la Dirección de Bienestar establezca y que los estudiantes beneficiarios de los programas asignados.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</si>
  <si>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 xml:space="preserve">TECNOLOGO EN CONTROL AMBIENTAL </t>
  </si>
  <si>
    <t>1028_2023</t>
  </si>
  <si>
    <t>ALEJANDRA  CANAL ROA</t>
  </si>
  <si>
    <t>https://community.secop.gov.co/Public/Tendering/ContractNoticePhases/View?PPI=CO1.PPI.23062952&amp;isFromPublicArea=True&amp;isModal=False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</si>
  <si>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</si>
  <si>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TECNÓLOGA EN SANEAMIENTO AMBIENTAL</t>
  </si>
  <si>
    <t>802 - 2023</t>
  </si>
  <si>
    <t>JORGE ENRIQUE BARON BERNAL</t>
  </si>
  <si>
    <t>https://community.secop.gov.co/Public/Tendering/ContractNoticePhases/View?PPI=CO1.PPI.23146966&amp;isFromPublicArea=True&amp;isModal=False</t>
  </si>
  <si>
    <t>PRESTAR SUS SERVICIOS ASISTENCIALES COMO CONDUCTOR DE LA MÓVIL DE LA EMISORA LAUD 90.4 FM ESTÉREO, PARA LOS DIFERENTES CUBRIMIENTOS PERIODÍSTICOS Y EL APOYO EN EL MANEJO Y ORGANIZACIÓN DEL ARCHIVO Y EL INVENTARIO DE LA EMISORA.</t>
  </si>
  <si>
    <t xml:space="preserve"> 1. Conducir y velar por el buen funcionamiento del vehículo asignado, mantener el vehículo en buen estado de presentación y responder por el equipo y accesorios asignados al vehículo, durante la duración del contrato. 2. Realizar los recorridos programados por el coordinador de la Emisora LAUD 90.4 FM ESTÉREO, para promoción y difusión de la Emisora. 3. Realizar el transporte de los equipos y/o periodistas para las transmisiones en directo o cubrimientos en la móvil de la Emisora LAUD 90.4 FM ESTÉREO. 4. Realizar los trámites pertinentes para el mantenimiento preventivo y correctivo de la móvil ante la División de Recursos Físicos. 5. Realizar los trámites pertinentes para el suministro de combustible para la móvil ante la División de Recursos Físicos. 6. Cumplir estrictamente las normas sobre seguridad, prevención de accidentes y demás disposiciones vigentes. 7. Apoyar el manejo y organización del archivo de la emisora. 8. Administrar el listado de inventarios del almacén asignado a la Emisora. 9. Las demás que le asigne el supervisor de acuerdo con la propuesta de servicios. </t>
  </si>
  <si>
    <t>1329 - 2023</t>
  </si>
  <si>
    <t>SIMÓN BARBELO RODRIGUEZ CARDONA</t>
  </si>
  <si>
    <t>https://community.secop.gov.co/Public/Tendering/ContractNoticePhases/View?PPI=CO1.PPI.23040848&amp;isFromPublicArea=True&amp;isModal=False</t>
  </si>
  <si>
    <t>PRESTAR SERVICIOS TÉCNICOS DE APOYO DE MANERA AUTÓNOMA E INDEPENDIENTE A LA ACTIVIDAD GENERAL DE INVESTIGACIÓN PROPIA DEL IEIE CONCERNIENTE AL PROCESO Y GESTIÓN EDITORIAL DE LA REVISTA NORIA, INCLUIDA LA GESTIÓN DE LA PLATAFORMA OJS Y PROCESOS DE EDICIÓN, ADEMÁS DEL DISEÑO Y ELABORACIÓN DE LOS PRODUCTOS AUDIOVISUALES DEL IEIE, TANTO DIGITALES COMO FÍSICOS, Y LA ELABORACIÓN Y SEGUIMIENTO DE LAS CONVOCATORIAS DESARROLLADAS POR EL INSTITUTO DE ESTUDIOS E INVESTIGACIONES EDUCATIVAS,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</si>
  <si>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los procesos relacionados con la gestión editorial de la Revista Noria, así como su diagramación y actualización, incluida la plataforma OJS y procesos de edición. 2.	Apoyar la óptima definición, diseño, elaboración, desarrollo, seguimiento y cierre de las diversas convocatorias del IEIE. 3.	Diseñar y elaborar los productos audiovisuales del IEIE, además del programa audiovisual del instituto, teniendo en cuenta la dirección transversal académico-investigativa encabezada por la rectoría y acompañada por la emisora LAUD 90.4 FM ESTÉREO, como dependencia líder en comunicaciones de la Universidad. 4.	Responsabilizarse de las actividades relacionadas con el diseño publicitario del instituto y de la Página Web del IEIE, incluido el tema de comunicación organizacional y gestión de las redes institucionales. 5.	Todas aquellas que la Supervisión del contrato y la Dirección del IEIE consideren pertinentes dentro del cumplimiento de este </t>
  </si>
  <si>
    <t>DISEÑO INDUSTRIAL</t>
  </si>
  <si>
    <t>ERIKA ESTEFANIA RODRIGUEZ DIAZ</t>
  </si>
  <si>
    <t xml:space="preserve"> $          7.020.387,00</t>
  </si>
  <si>
    <t>804 - 2023</t>
  </si>
  <si>
    <t>JESSICA ALEJANDRA SANTOS AGUIRRE</t>
  </si>
  <si>
    <t>https://community.secop.gov.co/Public/Tendering/ContractNoticePhases/View?PPI=CO1.PPI.23147349&amp;isFromPublicArea=True&amp;isModal=False</t>
  </si>
  <si>
    <t>PRESTAR SUS SERVICIOS ASISTENCIALES EN LA EMISORA DE LA UNIVERSIDAD DISTRITAL, COMO OPERADOR CONTROL MASTER DE PROGRAMAS, PROGRAMADOR, CUBRIMIENTOS INTERNOS Y EXTERNOS Y REALIZADOR DE CUÑAS.</t>
  </si>
  <si>
    <t xml:space="preserve">ACTIVIDADES: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 </t>
  </si>
  <si>
    <t>1604 - 2023</t>
  </si>
  <si>
    <t>OLGA JANET QUINTERO ESCARRAGA</t>
  </si>
  <si>
    <t>https://community.secop.gov.co/Public/Tendering/ContractNoticePhases/View?PPI=CO1.PPI.23246160&amp;isFromPublicArea=True&amp;isModal=False</t>
  </si>
  <si>
    <t>PRESTAR SUS SERVICIOS PROFESIONALES DE MANERA AUTÓNOMA E INDEPENDIENTE APOYANDO LOS PROCESOS MISIONALES DEL CENTRO DE BIENESTAR INSTITUCIONAL, REALIZANDO ACTIVIDADES PARA EL FORTALECIMIENTO DE LA PERMANENCIA ESTUDIANTIL Y EL PROGRAMA DE EMPRENDIMIENTO Y COOPERATIVISMO.</t>
  </si>
  <si>
    <t>1.	Formular, gestionar y desarrollar proyectos de economía solidaria e incentivar la conformación de Cooperativas, haciendo seguimiento a la creación de estas. 2.	Gestionar y hacer seguimiento a la asignación de espacios en las diferentes sedes conforme el ¿Manual para la Asignación de Espacios Físicos¿.  3.	Orientar a la comunidad universitaria con relación a las actividades desarrolladas de emprendimiento, cooperativismo y permanencia estudiantil.  4.	Generar charlas, capacitaciones, talleres donde se indique la forma, estrategias y tips para fomentar la economía solidaria y autogestión a través del emprendimiento. 5.	Generar estrategias y realizar actividades de promoción para la vinculación de los estudiantes en bajo rendimiento académico y en riesgo de pérdida de la calidad de estudiante, con el fin de fomentar la permanencia en la Universidad. 6.	Apoyar y establecer estrategias de acompañamiento y levantamiento de información de la población universitaria y estudiantes en condición de discapacidad.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</si>
  <si>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787 - 2023</t>
  </si>
  <si>
    <t>GIOVANNA PAOLA SANCHEZ BUSTAMANTE</t>
  </si>
  <si>
    <t>https://community.secop.gov.co/Public/Tendering/ContractNoticePhases/View?PPI=CO1.PPI.23131752&amp;isFromPublicArea=True&amp;isModal=False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</si>
  <si>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</si>
  <si>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</si>
  <si>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TÉCNICO LABORAL EN LOCUCIÓN Y MEDIOS</t>
  </si>
  <si>
    <t>1369-2023</t>
  </si>
  <si>
    <t>FABIAN ALEJANDRO DIAZ VARGAS</t>
  </si>
  <si>
    <t>https://community.secop.gov.co/Public/Tendering/ContractNoticePhases/View?PPI=CO1.PPI.23030142&amp;isFromPublicArea=True&amp;isModal=False</t>
  </si>
  <si>
    <t>EL CONTRATISTA SE COMPROMETE A PRESTAR SUS SERVICIOS COMO PROFESIONAL PARA GESTIONAR LOS PROCESOS DE MOVILIDAD ACADÉMICA DE DOCENTES E INVITADOS EN EL CENTRO DE RELACIONES INTERINSTITUCIONALES-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</si>
  <si>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los documentos necesarios para el desarrollo de la movilidad académica de docentes e invitados, acorde con las normas vigentes, el presupuesto asignado y el impacto de este proceso en el fortalecimiento de la internacionalización de los programas académicos de la UDFJC. 2. Realizar los procesos necesarios para el desarrollo de movilidades de docentes e invitados, acorde a la normatividad vigente. 3. Seguimiento continuo y articulado con los diferentes proyectos curriculares de la UDFJC, antes, durante y al finalizarla actividad de movilidad de los docentes e invitados. 4. Mantener actualizados los documentos relacionados con el proceso de movilidad, acorde a las normas institucionales de gestión documental. 5. Actualizar los procesos, procedimientos y formatos relacionados con la gestión de movilidad académica de docentes e invitados acorde a las normativas de la UDFJC. 6. Promover y socializar las diferentes acciones emanadas de la gestión de movilidad académica de docentes e invitados a través de los diferentes medios de comunicación digital, impresos y radiales. 7. Apoyar a docentes e Instituciones para incrementar los indicadores de participación de docentes e invitados. 8. Participar en actividades y eventos académicos que permitan visibilizar la gestión de la movilidad de docentes e invitados y su impacto en la internacionalización de los proyectos curriculares. 9. Proyectar los informes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11. Realizar el reporte de invitados, investigadores y administrativos en el sistema SIRE de migración Colombia.</t>
  </si>
  <si>
    <t>1450 - 2023</t>
  </si>
  <si>
    <t>LUIS  ALBERTO VARGAS SANCHEZ</t>
  </si>
  <si>
    <t>https://community.secop.gov.co/Public/Tendering/ContractNoticePhases/View?PPI=CO1.PPI.23153737&amp;isFromPublicArea=True&amp;isModal=False</t>
  </si>
  <si>
    <t>PRESTAR SERVICIOS PROFESIONALES DE MANERA AUTÓNOMA E INDEPENDIENTE PARA EL APOYO A LOS PROCESOS MISIONALES DEL CENTRO DE BIENESTAR INSTITUCIONAL EN EL FOMENTO DE LA CULTURA Y LAS ACTIVIDADES MUSICALES EN LOS MIEMBROS DE LA COMUNIDAD UNIVERSITARIA.</t>
  </si>
  <si>
    <t>1. Brindar apoyo profesional en los procesos culturales de música en relación con las actividades de dirección del coro y la Tuna de la Universidad Distrital Francisco José de Caldas  2. Promover e incentivar la vinculación de estudiantes mediante propuestas,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Gestionar y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</si>
  <si>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MUSICO PROFESIONAL</t>
  </si>
  <si>
    <t>1647-2023</t>
  </si>
  <si>
    <t>ZARA PATRICIA PARRA MARTÍNEZ</t>
  </si>
  <si>
    <t>https://community.secop.gov.co/Public/Tendering/ContractNoticePhases/View?PPI=CO1.PPI.23243129&amp;isFromPublicArea=True&amp;isModal=False</t>
  </si>
  <si>
    <t>PRESTAR    SUS    SERVICIOS    PROFESIONALES,    DE    MANERA    AUTÓNOMA    E INDEPENDIENTEEN    LO    RELACIONADO    CON    LA    GESTIÓN,    ANÁLISIS, ESTRUCTURACIÓN,  INVESTIGACIÓN  Y  NORMATIVIDAD  DE  LAS  ESCUELAS  DEBIOLOGÍA  Y  CIENCIAS  DE  LA  VIDA  Y  QUÍMICA  Y  PROCESOS  INDUSTRIALES,MISMOS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</si>
  <si>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 conjunto con el equipo delas coordinaciones de los programas de biología y química y el equipo de docentes designado por la decanatura. 3.Compilar y organizar toda información referente a los procesos relacionados.4.Coordinar junto con los docentes la documentación, preparación de reuniones y organizaciónde eventos  académicos  internos  que  conlleven  a  sensibilizar y socializar el proceso de organización de estás escuelas. 5.Apoyar  el levantamientos y  elaboración delosinventariosde los equipos  de laboratorio  del  área 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 para establecimiento de un currículo común, y las demás actividades relacionadas con los procesos de acreditación y gestión  académica de cada programa académico. 8.Apoyar a las unidades de investigación y de extensión de la facultad de ciencias matemáticas y  naturalesen la formulación de propuestas de extensión y proyectos de investigación. 9.Apoyar en  la organización y actualización de información correspondiente a los programas de biología y  química en las diferentes plataformas. 10.Apoyar en la gestión académica y administrativa  relacionada con la decanatura, secretaria académica y demás unidades académicas de la  facultad, que están relacionadas con la implementación y fortalecimiento académico  administrativo de la facultad de ciencias matemáticas y naturales. 11.Las demás que designe el  supervisor y/o jefe directo durante la vigencia del contrato.</t>
  </si>
  <si>
    <t>BIOLOGA</t>
  </si>
  <si>
    <t>1644-2023</t>
  </si>
  <si>
    <t>JOHANA  PINTO DUQUE</t>
  </si>
  <si>
    <t>https://community.secop.gov.co/Public/Tendering/ContractNoticePhases/View?PPI=CO1.PPI.23243190&amp;isFromPublicArea=True&amp;isModal=False</t>
  </si>
  <si>
    <t>PRESTAR    LOS    SERVICIOS    PROFESIONALES    DE    MANERA    AUTÓNOMA    E INDEPENDIENTE  PARA  LA  ESTRUCTURACION,  GESTION  Y  DIVULGACION  DE  LA INFORMACIÓN A TRAVES DE MEDIOS DE COMUNICACIÓN ESCRITOS, DIGITALES Y AUDIOVISUALES DE LA FACULTAD DE CIENCIAS MATEMÁTICAS Y NATURALES.</t>
  </si>
  <si>
    <t>ACTIVIDADES ESPECIFICAS 1. Formulación y estrategia de divulgación de la FcCMN. 2. Redacción, publicación de notas, boletines informativos e imágenes en la web de la FcCMN y Universidad Distrital Francisco José de Caldas. 3. Gestión, manejo y envío de información a periodistas de la Emisora LAUD para   entrevistas a miembros de la comunidad académica de la Facultad. 4. Servir de maestra de ceremonia de eventos de la Facultad en modalidades presencial y virtual. 5. Redacción orden del día y/o palabras de apertura para eventos académicos virtuales o presenciales de la FcCMN. 6. Free Press con medios de comunicación (tv, radio, prensa escrita y otros) 7. Proyección, redacción de copy y publicación en redes sociales de la FcCMN, así como orientar y atender inquietudes generadas en dichas redes.  8. Socialización de eventos académicos¿ administrativos mediante correos masivos de la FcCMN. 9. Grabación de voz en off para eventos, reconocimientos, aulas virtuales, entre otros. 10. Realizar registro fotográfico de la comunidad Universitaria en los diferentes espacios   académico-administrativos. 11. Brindar el acompañamiento requerido en el diseño, diagramación, difusión, eventos, streaming, prensa, redes sociales y demás temas acordes y relacionados con las comunicaciones institucionales, siguiendo las orientaciones emanadas de la Alta Dirección  12. Y demás funciones conexas y complementarias a la naturaleza del objeto del contrato y la propuesta de servicios presentada por el contratista, que imparta el supervisor o el contratante.</t>
  </si>
  <si>
    <t>1551-2023</t>
  </si>
  <si>
    <t>KAREN  ANDREA MORA BURGOS</t>
  </si>
  <si>
    <t>https://community.secop.gov.co/Public/Tendering/ContractNoticePhases/View?PPI=CO1.PPI.23221197&amp;isFromPublicArea=True&amp;isModal=False</t>
  </si>
  <si>
    <t>PRESTAR SERVICIOS PROFESIONALES DE MANERA AUTÓNOMA E INDEPENDIENTE Y APOYAR LA GESTIÓN DEL CENTRO ACACIA DE LA UNIVERSIDAD DISTRITAL FRANCISCO JOSÉ DE CALDAS Y DE LA RIESC ACACIA. LAS NECESIDADES ESPECÍFICAS SON: ASISTENCIA ADMINISTRATIVA DEL CENTRO ACACIA, DE SU DIRECCIÓN Y DE LA RIES- ACACIAS; GESTIÓN OPERATIVA Y DOCUMENTAL DE LOS PROCESOS ESTRATÉGICOS, OPERACIONALES Y DE SOPORTE DEL CENTRO ACACIA, EN CORRESPONDENCIA CON LAS NECESIDADES DE PLANEACIÓN, SEGUIMIENTO Y EVALUACIÓN, ASÍ COMO LA GESTIÓN DE LA ARTICULACIÓN DE LOS MISMOS CON EL SIGUD; ASISTENCIA A LAS NECESIDADES RELACIONADAS CON EL CARGO POR PARTE DE LOS MÓDULOS CULTIVA, APOYA, INNOVA, EMPODERA Y CONVOCA; ATENCIÓN DE SERVICIOS VINCULADOS CON EL CARGO; ACTIVIDADES ASIGNADAS POR EL SUPERVISOR DEL CONTRATO, CONFORME A LOS COMPROMISOS ADQUIRIDOS CON EL PLAN ESTRATÉGICO DE DESARROLLO DE LA INSTITUCIÓN 2018-2030, PLAN INDICATIVO Y PLAN DE ACCIÓN DEL CADEP Y LA RIESC-ACACIA 2023.</t>
  </si>
  <si>
    <t>1. Coordinar, gestionar y evaluar los procesos de gestión de los recursos económicos, técnicos, espacios físicos, infraestructura y materiales del CADEP Acacia UDFJC. 2. Coordinar, gestionar y evaluar los procesos de soportes administrativos a la dirección del CADEP Acacia y de la RIESC Acacia, a las coordinaciones y al equipo asistente de Centro Acacia. 3. Organizar, sistematizar, mantener, salvaguardar y controlar la información y documentación asociada a la gestión de Centro Acacia y la Secretaría General de la Red. 4. Coordinar, gestionar y evaluar los procesos de documentación y disposición de los recursos necesarios para realizar las reuniones, encuentros, entrevistas y demás eventos del CADEP Acacia para efecto del cumplimiento de su labor. 5. Atender y gestionar los servicios del CADEP Acacia que sean requeridos acorde a su perfil. 6. Coordinar, gestionar y evaluar la estructura de detección, atención y cierre de casos que adelante el CADEP Acacia. 7. Gestionar el proceso mensual de generación de cumplidos para pagos del equipo asistente y demás requerimientos de orden contractual con este personal. 8. Coordinar, gestionar y evaluar los procesos requeridos en el seguimiento, ejecución y evaluación del plan de acción de la RIESC Acacia 2023 y su impacto. 9.Coordinar, gestionar y evaluar los procesos de formulación, ejecución y seguimiento de protocolos para el CADEP Acacia. 10. Coordinar, gestionar y evaluar los procesos de planeación, seguimiento y evaluación de la base documental de los procesos de funcionamiento e impacto del CADEP Acacia UDFJC y de la RIESC Acacia. 11. Apoyar las actividades encomendadas al equipo asistente del CADEP Acacia en cumplimiento de sus compromisos misionales y asistir a las reuniones citadas para el cumplimiento de su contrato y asociadas a su labor como profesional administrativo del Centro Acacia.</t>
  </si>
  <si>
    <t>CENTRO DE APOYO CADEP-ACACIA</t>
  </si>
  <si>
    <t>LEON CORREDOR OLGA LUCIA</t>
  </si>
  <si>
    <t>1071-2023</t>
  </si>
  <si>
    <t xml:space="preserve">YEMMY ROCÍO RODRÍGUEZ GARCÍA </t>
  </si>
  <si>
    <t>https://community.secop.gov.co/Public/Tendering/ContractNoticePhases/View?PPI=CO1.PPI.23041367&amp;isFromPublicArea=True&amp;isModal=False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</si>
  <si>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</si>
  <si>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Y demás actividades como que sean asignadas por la naturaleza del contrato y de acuerdo a las necesidades de Biblioteca.</t>
  </si>
  <si>
    <t xml:space="preserve">CIENCIA DE LA INFORMACIÓN </t>
  </si>
  <si>
    <t>1561 - 2023</t>
  </si>
  <si>
    <t>LUIS FERNANDO ALVAREZ AVILA</t>
  </si>
  <si>
    <t>https://community.secop.gov.co/Public/Tendering/ContractNoticePhases/View?PPI=CO1.PPI.23234579&amp;isFromPublicArea=True&amp;isModal=False</t>
  </si>
  <si>
    <t>PRESTAR SERVICIOS TÉCNICOS PARA EL APOYO A LOS PROCESOS MISIONALES DEL CENTRO DE BIENESTAR INSTITUCIONAL EN EL FOMENTO DE LA CULTURA Y NARRACIÓN ORAL EN LOS MIEMBROS DE LA COMUNIDAD UNIVERSITARIA.</t>
  </si>
  <si>
    <t>1.	Brindar apoyo técnico para fomentar la narración oral al interior de la Universidad Distrital a través de la formación artística y humanística mediante la expresión oral.  2.	Promover e incentivar la vinculación de estudiantes mediante actividades culturales o muestras de narración oral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</si>
  <si>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1119-2023</t>
  </si>
  <si>
    <t>CLAUDIA LORENA RINCON RODRIGUEZ</t>
  </si>
  <si>
    <t>https://community.secop.gov.co/Public/Tendering/ContractNoticePhases/View?PPI=CO1.PPI.23137498&amp;isFromPublicArea=True&amp;isModal=False</t>
  </si>
  <si>
    <t xml:space="preserve">PROFESIONAL EN INGENIERÍA CIVIL </t>
  </si>
  <si>
    <t>1455 - 2023</t>
  </si>
  <si>
    <t>LEONARDO  JOSE ARRIETA DE LA HOZ</t>
  </si>
  <si>
    <t>https://community.secop.gov.co/Public/Tendering/ContractNoticePhases/View?PPI=CO1.PPI.23156761&amp;isFromPublicArea=True&amp;isModal=False</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</si>
  <si>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</si>
  <si>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TEOFILO  VASQUEZ DELGADO</t>
  </si>
  <si>
    <t>https://community.secop.gov.co/Public/Tendering/ContractNoticePhases/View?PPI=CO1.PPI.22814099&amp;isFromPublicArea=True&amp;isModal=False</t>
  </si>
  <si>
    <t>PRESTAR SERVICIOS DE PROFESIONAL ESPECIALIZADO DE MANERA AUTÓNOMA E INDEPENDIENTE EN EL INSTITUTO DE PAZ PARA DESARROLLAR ACTIVIDADES INVESTIGATIVAS Y ACADÉMICAS CORRESPONDIENTES A LA COORDINACIÓN DE LAS CUATRO LÍNEAS DE INVESTIGACIÓN, Y ACTIVIDADES TRANSVERSALES DE LA GESTIÓN DE LA DEPENDENCIA, ENMARCADOS EN: PLAN DE ACCIÓN, PLAN INDICATIVO 2023 Y PLAN ESTRATÉGICO DE DESARROLLO</t>
  </si>
  <si>
    <t xml:space="preserve">1.Coordinar proyectos de investigación de las diferentes líneas del Instituto 2.Adelantar estrategias para aumentar los procesos de convenios con entidades 3.Realizar asesoría sobre los procesos investigativos del Instituto 4.Coordinar las actividades de proyección social y de extensión 5.Participar en el comité directivo del IPAZUD como asesor externo 6.Realizar actividades para adelantar la reforma y mejorar la Cátedra Democracia y Ciudadanía 7.Asistir como delegado del Instituto a las reuniones y comités que le sean designados 8.Las demás actividades que le sean asignadas por parte del supervisor </t>
  </si>
  <si>
    <t>SOCIOLOGO</t>
  </si>
  <si>
    <t>GEOGRAFIA</t>
  </si>
  <si>
    <t>763 - 2023</t>
  </si>
  <si>
    <t>LINA PAOLA NEIRA DIAZ</t>
  </si>
  <si>
    <t>https://community.secop.gov.co/Public/Tendering/ContractNoticePhases/View?PPI=CO1.PPI.23124981&amp;isFromPublicArea=True&amp;isModal=False</t>
  </si>
  <si>
    <t>PRESTAR SUS SERVICIOS PROFESIONALES COMO PERIODISTA EN LA EMISORA DE LA UNIVERSIDAD DISTRITAL, RESPONSABLE Y REALIZADOR DE PROGRAMAS, REVISIÓN Y CORRECCIÓN DE ESTILO DE CONTENIDOS ESCRITOS,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</si>
  <si>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</si>
  <si>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793 - 2023</t>
  </si>
  <si>
    <t>GERMAN ANDRES VALLEJO RAMIREZ</t>
  </si>
  <si>
    <t>https://community.secop.gov.co/Public/Tendering/ContractNoticePhases/View?PPI=CO1.PPI.23131393&amp;isFromPublicArea=True&amp;isModal=False</t>
  </si>
  <si>
    <t>PRESTAR SUS SERVICIOS PROFESIONALES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</si>
  <si>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Entregar los listados de SAYCO y ACINPRO de sus horarios de programación. 8. Las demás que le asigne el supervisor de acuerdo con la propuesta de servicios. </t>
  </si>
  <si>
    <t>LOC Y PROD DE RADIO Y TV. LIC HUM</t>
  </si>
  <si>
    <t>1560 - 2023</t>
  </si>
  <si>
    <t>JESSICA LORENA  VANEGAS LOZANO</t>
  </si>
  <si>
    <t>https://community.secop.gov.co/Public/Tendering/ContractNoticePhases/View?PPI=CO1.PPI.23234613&amp;isFromPublicArea=True&amp;isModal=False</t>
  </si>
  <si>
    <t>1680-2023</t>
  </si>
  <si>
    <t>MALCOM ANDRES POLANCO LOPEZ</t>
  </si>
  <si>
    <t>https://community.secop.gov.co/Public/Tendering/ContractNoticePhases/View?PPI=CO1.PPI.23271784&amp;isFromPublicArea=True&amp;isModal=False</t>
  </si>
  <si>
    <t xml:space="preserve">PRESTAR SERVICIOS PROFESIONALES DE ASESORÍA DE MANERA AUTÓNOMA E INDEPENDIENTE A LA OFICINA ASESORA DE PLANEACIÓN Y CONTROL DE LA UNIVERSIDAD DISTRITAL FRANCISCO JOSÉ DE CALDAS RELACIONADAS CON LA GESTIÓN DE LA PLANEACIÓN FINANCIERA Y PRESUPUESTAL EN LA ELABORACIÓN, IMPLEMENTACIÓN, SEGUIMIENTO, CONTROL Y MEJORA DE LOS PROCESOS CORRESPONDIENTES A LA ELABORACIÓN DEL PRESUPUESTO INSTITUCIONAL, LOS PROCESOS Y PROYECTOS DEL BANCO DE PROYECTOS DE INVERSIÓN DE LA UNIVERSIDAD, ASÍ COMO REALIZAR EL ACOMPAÑAMIENTO, SEGUIMIENTO Y EVALUACIÓN DE LA GESTIÓN  Y EJECUCIÓN DE LOS PROCESOS MENCIONADOS.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</si>
  <si>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ASESORAR Y RESPONDER OPORTUNAMENTE POR LA GESTIÓN EN EL PROCESO DE PLANEACIÓN, ELABORACIÓN, PROGRAMACIÓN Y GESTIÓN DEL PRESUPUESTO DE RENTAS E INGRESOS Y GASTOS E INVERSIONES DE LA UNIVERSIDAD, ASÍ COMO ASESORAR LA INCORPORACIÓN DE LOS AJUSTES QUE SE REQUIERAN PARA ASEGURAR EL ÉXITO DEL PROCESO PRESUPUESTAL. 3.	CONTRIBUIR AL ASEGURAMIENTO DE LA ARTICULACIÓN DEL PLAN OPERATIVO Y DEL PLAN DE ACCIÓN DE LA UNIVERSIDAD CON EL PRESUPUESTO DE LA INSTITUCIÓN. 4.	ASESORAR METODOLÓGICAMENTE A LAS DEPENDENCIAS DE LA UNIVERSIDAD EN LA CONSTRUCCIÓN Y EJECUCIÓN DE SUS RESPECTIVOS PRESUPUESTOS. 5.	ASESORAR Y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PARTICIPAR EN EL PROCESO DE PROYECCIÓN, SUSTENTACIÓN, AJUSTE E IMPLEMENTACIÓN DEL ESTATUTO FINANCIERO Y PRESUPUESTAL DE LA UNIVERSIDAD DISTRITAL. 8.	ASESORAR Y ELABORAR ESTUDIOS E INFORMES DE GESTIÓN INSTITUCIONALES EN LO REFERENTE A LOS PROCESOS FINANCIEROS Y PRESUPUESTALES QUE ESTÉN A CARGO DE LA OFICINA ASESORA DE PLANEACIÓN Y CONTROL CON EL FIN DE SOPORTAR LA TOMA DE DECISIONES EN MATERIA FINANCIERA Y PRESUPUESTAL POR PARTE DE LA UNIVERSIDAD. 9.	BRINDAR, GESTIONAR, CONSOLIDAR Y REVISAR LAS RESPUESTAS A LOS REQUERIMIENTOS INTERNOS O EXTERNOS QUE SE SOMETAN A CONSIDERACIÓN Y RESPUESTA POR PARTE DE LA OFICINA ASESORA DE PLANEACIÓN Y CONTROL EN ASUNTOS FINANCIEROS Y PRESUPUESTALES. 10.	ASESORAR Y REVISAR LAS PROPUESTAS DE MODIFICACIONES AL PRESUPUESTO DE LA DE LA UNIVERSIDAD Y AL PLAN ANUAL DE ADQUISICIONES QUE DEBAN PROYECTARSE POR PARTE DE OFICINA ASESORA DE PLANEACIÓN Y CONTROL. 11.	ELABORAR Y ASESORAR LA IMPLEMENTACIÓN DE UN PLAN DE MEJORAMIENTO Y SISTEMATIZACIÓN DEL PROCESO DE ELABORACIÓN Y FORMULACIÓN PRESUPUESTAL CORRESPONDIENTE AL BANCO DE PROYECTOS DE INVERSIÓN DE LA UNIVERSIDAD. 12.	APOYAR A LA JEFATURA DE OFICINA ASESORA DE PLANEACIÓN Y CONTROL EN LA ACTUALIZACIÓN DE LA DOCUMENTACIÓN RELACIONADA CON ASUNTOS PRESUPUESTALES Y DEL BANCO DE PROYECTOS EN EL MARCO DEL SIGUD, ASÍ COMO EN LA MEJORA DE LA PRESENTACIÓN DE INFORMACIÓN PRESUPUESTAL DE LA UNIVERSIDAD.  13.	PRESENTAR INFORMES MENSUALES SOBRE EL DESARROLLO Y SEGUIMIENTO PRESUPUESTAL Y LOS QUE REQUIERA LA JEFATURA DE OFICINA ASESORA DE PLANEACIÓN Y CONTROL EN EL MARCO DE ESTE CONTRATO. 14.	ASISTIR A LAS REUNIONES TÉCNICAS Y ADMINISTRATIVAS QUE SE PROGRAMEN EN CUMPLIMENTO DEL OBJETO DEL CONTRATO. 15.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16.	DESARROLLAR OTRAS ACTIVIDADES RELACIONADAS CON EL OBJETO DE ESTE CONTRATO QUE LE SEAN ASIGNADAS POR EL SUPERVISOR. </t>
  </si>
  <si>
    <t>1638-2023</t>
  </si>
  <si>
    <t>SONIA PATRICIA MORA RIVAS</t>
  </si>
  <si>
    <t>https://community.secop.gov.co/Public/Tendering/ContractNoticePhases/View?PPI=CO1.PPI.23270797&amp;isFromPublicArea=True&amp;isModal=False</t>
  </si>
  <si>
    <t>PRESTAR LOS SERVICIOS TÉCNICOS DE APOYO A LA GESTIÓN ADMINISTRATIVA DE MANERA AUTÓNOMA E INDEPENDIENTE EN LA UNIDAD DE EXTENSIÓN, EN LOS PROYECTOS Y CONVENIOS DE LA FACULTAD DE CIENCIAS Y EDUCACIÓN.</t>
  </si>
  <si>
    <t xml:space="preserve">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 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 </t>
  </si>
  <si>
    <t>UNIDAD DE EXTENSIÓN FACULTAD DE CIENCIAS Y EDUCACIÓN</t>
  </si>
  <si>
    <t>GARCIA SANCHEZ LUIS CARLOS</t>
  </si>
  <si>
    <t>LIC BIOLOGÍA ENF EDUCACIÓN AMBIENTAL</t>
  </si>
  <si>
    <t>INFANCIA CULTURA Y DESARROLLO</t>
  </si>
  <si>
    <t>1636-2023</t>
  </si>
  <si>
    <t>ZHARICK JULIANA ALVAREZ ROMERO</t>
  </si>
  <si>
    <t>https://community.secop.gov.co/Public/Tendering/ContractNoticePhases/View?PPI=CO1.PPI.23267607&amp;isFromPublicArea=True&amp;isModal=False</t>
  </si>
  <si>
    <t>PRESTAR LOS SERVICIOS TÉCNICOS DE MANERA AUTÓNOMA E INDEPENDIENTE EN LA GESTIÓN ADMINISTRATIVA, ACADÉMICA Y COMUNICACIONAL DE LA MAESTRÍA EN EDUCACIÓN DE LA FACULTAD DE CIENCIAS Y EDUCACIÓN.</t>
  </si>
  <si>
    <t xml:space="preserve"> ACTIVIDADES ESPECÍFICAS: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</si>
  <si>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1639-2023</t>
  </si>
  <si>
    <t>SORANLLY PAOLA VASCO ZAMUDIO</t>
  </si>
  <si>
    <t>https://community.secop.gov.co/Public/Tendering/ContractNoticePhases/View?PPI=CO1.PPI.23267294&amp;isFromPublicArea=True&amp;isModal=False</t>
  </si>
  <si>
    <t>PRESTAR LOS SERVICIOS PROFESIONALES DE MANERA AUTÓNOMA E INDEPENDIENTE EN EL PROYECTO CURRICULAR DE MAESTRÍA EN EDUCACIÓN Y GESTIÓN AMBIENTAL, EN LA PROYECCIÓN, ORGANIZACIÓN, GESTIÓN, ESTRUCTURACIÓN, VIGILANCIA, ASESORÍA Y ACOMPAÑAMIENTO A LOS PROCESOS DE DOCENCIA, Y LA ARTICULACIÓN DE PROCESOS DE ACADÉMICOADMINISTRATIVOS DEL POSGRADO ADSCRITO A LA FACULTAD DE CIENCIAS Y EDUCACIÓN.</t>
  </si>
  <si>
    <t>ACTIVIDADES ESPECÍFICAS:   1. Realización de actividades académico – administrativas para el desarrollo de cada periodo académico relacionadas con la gestión de espacios académicos, generación de recibos de pago, trámites de grado de estudiantes, expedición de certificados, elaboración de cartas, seguimiento financiero de matrículas y demás actividades requeridas por la Especialización y la Maestría en Educación y Gestión Ambiental, 2. Elaboración de informes que aporten a los procesos de Autoevaluación y Acreditación de los programas, 3. Proyección, gestión y aplicación de instrumentos para recopilar información para los procesos de Autoevaluación y acreditación de los programas, 4. Sistematización de información para el diseño e implementación del plan de mejoramiento de los posgrados y demás procesos asociados, 5. Creación y organización del respaldo documental histórico de la información física y digital de los programas, 6. Gestión académica y administrativa para la organización y realización de eventos académicos presenciales y/o virtuales durante cada periodo académico, 7. Orientación y asesoría a la comunidad académica sobre procesos, trámites, uso de espacios, herramientas tecnológicas disponibles e insumos necesarios para las actividades académicas y de docencia, 8. Elaboración de documentos de actas, respuestas y demás relacionados con la gestión académico - administrativa del Consejo Curricular de la Especialización y la Maestría en Educación y Gestión Ambiental, 9. Actualización permanente del portal web de los programas y desarrollo de estrategias para la difusión del proceso de inscripciones a la Maestría. 10. Asistencia a reuniones con las diferentes dependencias de la Universidad y otras organizaciones relacionadas con la Maestría en Educación y Gestión Ambiental, 11. Elaboración de comunicaciones, informes y documentos necesarios para el desarrollo de los procesos académico y administrativos de la Especialización y la Maestría en Educación y Gestión Ambiental, 12. Construcción y gestión de propuestas para fortalecer las relaciones interinstitucionales y la movilidad académica de la Maestría en Educación y Gestión Ambiental, 13. Asesoría y orientación a la comunidad académica sobre convocatorias, plataformas tecnológicas y procesos asociados a la movilidad académica y la investigación en la universidad, 14. Gestión académica y administrativa para fortalecer las propuestas de extensión y proyección social de la Maestría en Educación y Gestión Ambiental, 15. Y demás funciones conexas y complementarias al objeto de contrato y la propuesta de servicios presentada por el contratista que imparta el contratante.</t>
  </si>
  <si>
    <t>MAESTRÍA EN EDUCACIÓN Y GESTIÓN AMBIENTAL</t>
  </si>
  <si>
    <t>ZAMUDIO RODRIGUEZ CARMEN ROSA</t>
  </si>
  <si>
    <t>ESP. EN AMBIENTE Y DESARROLLO LOCAL</t>
  </si>
  <si>
    <t xml:space="preserve"> $          4.892.998,00</t>
  </si>
  <si>
    <t>1554 - 2023</t>
  </si>
  <si>
    <t>JUAN CARLOS CARO LOPEZ</t>
  </si>
  <si>
    <t>https://community.secop.gov.co/Public/Tendering/ContractNoticePhases/View?PPI=CO1.PPI.23224790&amp;isFromPublicArea=True&amp;isModal=False</t>
  </si>
  <si>
    <t>PRESTAR SUS SERVICIOS TÉCNICOS PARA LA REALIZACIÓN DE MATERIAL AUDIOVISUAL PARA EL FORTALECIMIENTO DE LOS CANALES DE COMUNICACIÓN INSTITUCIONALES, ASÍ COMO LA GENERACIÓN DE REPORTES Y SEGUIMIENTO A LAS CONVOCATORIAS REALIZADAS POR EL CENTRO DE BIENESTAR INSTITUCIONAL.</t>
  </si>
  <si>
    <t>1. Prestar apoyo técnico en la realización de material audiovisual necesario para la divulgación de los diferentes eventos, actividades, talleres que contribuyan al fortalecimiento de las comunicaciones institucionales.  2.  Brindar apoyo administrativo en la implementación, ejecución y en la revisión documental de las convocatorias, programas y/o convenios que adelante el Centro de Bienestar Institucional.  3. Realizar apoyo técnico en el cubrimiento y desarrollo de eventos institucionales y fortalecimiento de los canales de comunicación institucionales  4. Atender las solicitudes requeridas en la consolidación de estadísticas, bases de datos y demás información solicitada por la Dirección.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</si>
  <si>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PROFESIONAL EN DISEÑADOR GRAFICO</t>
  </si>
  <si>
    <t>1557 - 2023</t>
  </si>
  <si>
    <t>SANDRA LILIANA MONTOYA ZAMORA</t>
  </si>
  <si>
    <t>https://community.secop.gov.co/Public/Tendering/ContractNoticePhases/View?PPI=CO1.PPI.23232706&amp;isFromPublicArea=True&amp;isModal=False</t>
  </si>
  <si>
    <t>PRESTAR SUS SERVICIOS PROFESIONALES DE MANERA AUTÓNOMA E INDEPENDIENTE EN LA DISMINUCIÓN DE LOS RIESGOS PSICOSOCIALES DESDE EL ÁREA DE PSICOLOGÍA APOYANDO EL FORTALECIMIENTO DEL GRUPO DE DERECHOS HUMANOS Y EQUIDAD DE GÉNERO DEL CENTRO DE BIENESTAR INSTITUCIONAL.</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</si>
  <si>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la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</si>
  <si>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1567 - 2023</t>
  </si>
  <si>
    <t>FRANCISCO ANDRES SEGURA ROMERO</t>
  </si>
  <si>
    <t>https://community.secop.gov.co/Public/Tendering/ContractNoticePhases/View?PPI=CO1.PPI.23239302&amp;isFromPublicArea=True&amp;isModal=False</t>
  </si>
  <si>
    <t>PRESTAR SUS SERVICIOS TÉCNICOS EN LA FORMACIÓN DE LA DISCIPLINA DEL LEVANTAMIENTO DE PESAS DIRIGIDO A LA COMUNIDAD ACADÉMICA EN LAS SEDES DE LA UNIVERSIDAD DISTRITAL FRANCISCO JOSÉ DE CALDAS.</t>
  </si>
  <si>
    <t>1.	Realizar y ejecutar un cronograma de actividades para el desarrollo de actividades deportivas en levantamiento de pesas, involucrando deporte competitivo, recreativo y formativo al interior de la universidad.  2.	Promover y socializar los beneficios de la práctica de levantamiento de pesas,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levantamiento de pesas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</si>
  <si>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1524-2023</t>
  </si>
  <si>
    <t>JHENNSY LORENA CORREAL  TAPIAS</t>
  </si>
  <si>
    <t>https://community.secop.gov.co/Public/Tendering/ContractNoticePhases/View?PPI=CO1.PPI.23164086&amp;isFromPublicArea=True&amp;isModal=False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</si>
  <si>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</si>
  <si>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INSUMOS._x000D_
2. Apoyar la elaboración y evaluación de los formatos de procedimientos del SIGUD y sus diferentes requerimientos y procesos relacionados._x000D_
3. Consolidar las guías de prácticas desarrolladas en los Laboratorios_x000D_
4. Apoyar a la coordinación de laboratorios ar el diagnóstico del laborío en las actividades para la formulación del Plan Maestro de Laboratorios de la Facultad de Medio Ambiente y Recursos Naturales._x000D_
5. Realizar el análisis del uso de los equipos del laboratorio._x000D_
6. Apoyar en la formulación de la proyección del laboratorio._x000D_
7. Apoyar en la formulación del proyecto de inversión correspondiente a la dotación y mantenimiento de equipos del laboratorio._x000D_
8. Velar por el uso adecuado de los equipos, recursos e infraestructura por parte de los estudiantes, docentes y demás usuarios._x000D_
9. Cumplir con la documentación requerida y establecida por su supervisor para que se realice el cargue correspondiente al SECOP II, por parte de la supervisión._x000D_
10. Revisar, complementar e implementar las normas de seguridad industrial en el laboratorio._x000D_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LIBRES._x000D_
12. Alistar y ejercer control sobre el préstamo de equipos y/o recursos del laboratorio para el desarrollo de las prácticas._x000D_
13. Apoyar a la coordinación de laboratorios o al docente encargado del en las actividades administrativas propias de la actividad de laboratorios_x000D_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INSUMOS._x000D_
15. No instalar, ni utilizar ningún software sin la autorización previa y escrita de la Coordinación de laboratorios o el docente encargado del aula y así mismo, responder y hacer buen uso de los bienes y recursos tecnológicos (hardware y software)._x000D_
16. Actualizar permanentemente el sistema de deudores en el Sistema de Gestión Académica conforme al procedimiento GL-PR-007, EXPEDICIÓN DE PAZ Y SALVOS._x000D_
17. Realizar la limpieza, orden y conservación de equipos, herramientas e insumos utilizados en el laboratorio en prácticas académicas o actividades de investigación, conforme al procedimiento GL-PR-005, EVALUACIÓN ESTADO DEL LABORATORIO._x000D_
18. Dar aplicación y cumplimiento a los subsistemas que componen el Sistema Integrado de Gestión adoptados por la Universidad._x000D_
19. Elaborar y entregar el plan de trabajo, documentación requerida para pago de honorarios mensual, informe final y repositorio, según el calendario establecido y requerimientos de la supervisión._x000D_
20. Las demás obligaciones específicas y generales asignadas por el supervisor del contrato en cumplimiento de su objeto contractual..</t>
  </si>
  <si>
    <t>1570 - 2023</t>
  </si>
  <si>
    <t>ABEL EDICSON RINCON BARRERA</t>
  </si>
  <si>
    <t>https://community.secop.gov.co/Public/Tendering/ContractNoticePhases/View?PPI=CO1.PPI.23241674&amp;isFromPublicArea=True&amp;isModal=False</t>
  </si>
  <si>
    <t>PRESTAR SUS SERVICIOS TÉCNICOS EN LA FORMACIÓN Y ENTRENAMIENTO TÉCNICO DE FÚTBOL DIRIGIDO A FUNCIONARIOS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</si>
  <si>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</si>
  <si>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PROFESIONAL EN CULTURA FISICA Y DEPORTES</t>
  </si>
  <si>
    <t>1610-2023</t>
  </si>
  <si>
    <t>JENNY  SILVA GUACANEME</t>
  </si>
  <si>
    <t>https://community.secop.gov.co/Public/Tendering/ContractNoticePhases/View?PPI=CO1.PPI.23205243&amp;isFromPublicArea=True&amp;isModal=False</t>
  </si>
  <si>
    <t xml:space="preserve">ACTIVIDADES ESPECIFICAS 1.	APOYAR A LA COORDINACIÓN EN LA GENERACIÓN DEL HORARIO PARA CLASES TEORICAS Y PRÁCTICAS DE CADA PERIODO ACADÉMICO ENTRANTE, GESTIÓN DE SALONES Y LABORATORIOS ANTES DE LA FINALIZACIÓN DEL SEMESTRE QUE SE ENCUENTRE EN CURSO.  2.	APOYAR LOS PROCESOS DE ACREDITACIÓN MEDIANTE LA GENERACIÓN DE COMUNICACIONES A DOCENTES TCO Y PLANTA; PARTICIPACION EN LAS REUNIONES Y EVENTOS RELACIONADOS CON ESTE PROCESO, APOYO EN LA GENERACIÓN DE PRESENTACIONES, DOCUMENTOS, FORMATOS, FORMULARIOS Y OTROS ASIGNADOS POR EL COORDINADOR DEL PROGRAMA.  3.	ATENDER A USUARIOS INTERNOS Y PERSONAL EXTERNO, TELEFÓNICAMENTE Y HACIENDO USO DE LAS PLATAFORMAS TECNOLÓGICAS CUANDO EL SERVICIO ASÍ LO REQUIERA 4.	APOYAR LA CONTRATACIÓN DE DOCENTES DE VINCULACIÓN ESPECIAL 5.	APOYO ADMINISTRATIVO Y SEGUIMIENTO A LAS CONVOCATORIAS ABREVIADAS QUE EL PROGRAMA DE BIOLOGIA REQUIERA 6.	ATENDER, TRASLADAR Y RESPONDER LAS PETICIONES, QUEJAS Y RECLAMOS QUE PRESENTE LA CIUDADANÍA A TRAVÉS DE LA PLATAFORMA DEL SISTEMA DISTRITAL DE QUEJAS Y SOLUCIONES  SDQS 7.	APOYAR EL PROCESO DE ADMISIONES, LLEVANDO UNA BASE DE DATOS DE ASPIRANTES Y ESTUDIANTES NUEVOS E INSCRIBIRLOS EN EL SGA 8.	REALIZAR ACTIVIDADES ADMINISTRATIVAS DE APOYO A LA DOCENCIA, CUMPLIDOS, INFORMES Y DEMÁS 9.	ELABORAR INFORMES DE ACUERDO CON LOS REQUERIMIENTOS HECHOS POR LA DECANATURA Y OTRAS DEPENDENCIAS 10.	APOYAR LA GESTIÓN ADMINISTRATIVA DEL CONSEJO DE CARRERA, GENERAR LAS ACTAS DE CADA SESIÓN DE CONSEJO, DIGITALIZARLAS, SOLICITAR LAS FIRMAS POR LOS CONSEJEROS Y MANTENERLAS ACTUALIZADAS EN LA PÁGINA WEB DE LA CARRERA 11.	APOYAR A LA COORDINACIÓN EN LA PROYECCIÓN Y  SEGUIMIENTO DEL PRESUPUESTO ASIGNADO A LA CARRERA 12.	APOYAR LA ORGANIZACIÓN DE EVENTOS DEL PROGRAMA ACADÉMICO 13.	APOYAR EL PROCESO DE EVALUACIÓN DOCENTE, SOLICITUD Y REVISIÓN INFORMES DE GESTIÓN 14.	REGISTRO DE CARGA DOCENTE EN EL SISTEMA 15.	ATENCIÓN A DOCENTES 16. REVISIÓN Y APROBACIÓN DE LOS SOPORTES PRE-VINCULACIÓN DE LOS DOCENTES Y APROBACIÓN DE PLANES DE TRABAJO 17. REPORTAR EL LISTADO DE DOCENTES VINES QUE TENDRÁN CARGA DOCENTE Y REPORTAR DICHA INFORMACIÓN A LA FACULTAD DE CIENCIAS MATEMÁTICAS Y NATURALES 18. OFRECER ACOMPAÑAMIENTO A LOS DOCENTES QUE SE ENCUENTREN EN PROCESO DE CONTRATACIÓN 19. ASIGNAR Y MODIFICAR LA CARGA DOCENTE TENIENDO EN CUENTA LOS PROCESOS DE PREINSCRIPCIÓN, INSCRIPCIONES, ADICIONES, CANCELACIONES DE ESPACIOS ACADÉMICOS, REGISTROS DE NOTAS, NOVEDADES Y CIERRE DE PERIODO ACADÉMICO A TRAVÉS DEL SISTEMA DE GESTIÓN ACADÉMICA. 20. ASEGURAR LA CUSTODIA DOCUMENTAL DE LO RELACIONADO CON LA PLANTA DOCENTE Y FUNCIONAMIENTO DE LA CARRERA 21. REMITIR LA INFORMACIÓN RELACIONADA A LA PLANTA DOCENTE CUANDO ESTA SEA SOLICITADA POR PARTE DE LA COORDINACIÓN DEL PROGRAMA Y LA FACULTAD DE CIENCIAS MATEMÁTICAS Y NATURALES </t>
  </si>
  <si>
    <t>BIOLOGÍA</t>
  </si>
  <si>
    <t>1453 - 2023</t>
  </si>
  <si>
    <t>EDWARD IVÁN RAMÍREZ PINTO</t>
  </si>
  <si>
    <t>https://community.secop.gov.co/Public/Tendering/ContractNoticePhases/View?PPI=CO1.PPI.23235480&amp;isFromPublicArea=True&amp;isModal=False</t>
  </si>
  <si>
    <t>PRESTAR SERVICIOS ASISTENCIALES PARA EL APOYO A LOS PROCESOS MISIONALES DEL CENTRO DE BIENESTAR INSTITUCIONAL EN EL FOMENTO DE LA CULTURA Y ACTIVIDADES ARTÍSTICAS EN LOS MIEMBROS DE LA COMUNIDAD UNIVERSITARIA.</t>
  </si>
  <si>
    <t>1.	Brindar apoyo asistencial en la promoción y divulgación de las actividades artísticas y culturales del centro de bienestar institucional.  2.	Brindar atención y orientación a la comunidad universitaria interesada en pertenecer a los grupos artísticos y culturales asignados.  3.	Prestar apoyo logístico en los eventos culturales y/o artísticos mediante modalidad virtual o presencial que participe los grupos del Centro de Bienestar Institucional.  4.	Reportar estadísticas mensuales de la atención a la comunidad universitaria con su respectiva lista de asistencia en el formato Sigud, y/o base de datos establecidas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</si>
  <si>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1572 - 2023</t>
  </si>
  <si>
    <t>HECTOR JULIAN CASTRO  LOPEZ</t>
  </si>
  <si>
    <t>https://community.secop.gov.co/Public/Tendering/ContractNoticePhases/View?PPI=CO1.PPI.23242288&amp;isFromPublicArea=True&amp;isModal=False</t>
  </si>
  <si>
    <t>PRESTAR SUS SERVICIOS TÉCNICOS EN LA FORMACIÓN Y ENTRENAMIENTO TÉCNICO DE FÚTBOL SALA ESTUDIANTES EN LAS SEDES DE LA UNIVERSIDAD DISTRITAL FRANCISCO JOSÉ DE CALDAS.</t>
  </si>
  <si>
    <t>1.	Realizar y ejecutar un cronograma de actividades para el desarrollo de actividades deportivas en futbol sala, involucrando deporte competitivo, recreativo y formativo al interior de la universidad.  2.	Promover y socializar los beneficios de la práctica de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</si>
  <si>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TECNOLOGO EN ENTRENAMIENTO DEPORTIVO</t>
  </si>
  <si>
    <t>1436 - 2023</t>
  </si>
  <si>
    <t>CHRISTIAN  CAMILO  VALBUENA VELASQUEZ</t>
  </si>
  <si>
    <t>https://community.secop.gov.co/Public/Tendering/ContractNoticePhases/View?PPI=CO1.PPI.23233065&amp;isFromPublicArea=True&amp;isModal=False</t>
  </si>
  <si>
    <t xml:space="preserve">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14. Realizar las demás actividades que sean asignadas por el supervisor acorde con el objeto contractual. </t>
  </si>
  <si>
    <t>TECNICO EN PRODUCCION MUSICAL</t>
  </si>
  <si>
    <t>1602 - 2023</t>
  </si>
  <si>
    <t>JUAN ALEJANDRO CRUZ CHAPARRO</t>
  </si>
  <si>
    <t>https://community.secop.gov.co/Public/Tendering/ContractNoticePhases/View?PPI=CO1.PPI.23245170&amp;isFromPublicArea=True&amp;isModal=False</t>
  </si>
  <si>
    <t>PRESTAR SUS SERVICIOS TÉCNICOS APOYANDO EL ÁREA DE DEPORTES - GIMNASIO DEL CENTRO DE BIENESTAR INSTITUCIONAL, EN LA SEDE QUE LE SERÁ ASIGNADA PREVIAMENTE POR EL SUPERVISOR DEL CONTRATO.</t>
  </si>
  <si>
    <t>1.	Realizar y ejecutar un cronograma de actividades para el desarrollo de actividades deportivas de gimnasio, involucrando deporte competitivo, recreativo y formativo al interior de la universidad.  2.	Promover y socializar los beneficios de la práctica de gimnasio,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gimnasio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</si>
  <si>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1203-1</t>
  </si>
  <si>
    <t>LUISA FERNANDA ACUÑA BELTRAN</t>
  </si>
  <si>
    <t>https://community.secop.gov.co/Public/Tendering/ContractNoticePhases/View?PPI=CO1.PPI.23078739&amp;isFromPublicArea=True&amp;isModal=False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</si>
  <si>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</si>
  <si>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 </t>
  </si>
  <si>
    <t>LICENCIATURA EN PSICOLOGÍA Y PEDAGOGÍA</t>
  </si>
  <si>
    <t>MG ESTRUCTURAS Y PROCESOS DE APRENDIZAJE</t>
  </si>
  <si>
    <t xml:space="preserve"> $       15.104.466,00</t>
  </si>
  <si>
    <t>1637-2023</t>
  </si>
  <si>
    <t>DANIELA  JUNCO RAMIREZ</t>
  </si>
  <si>
    <t>https://community.secop.gov.co/Public/Tendering/ContractNoticePhases/View?PPI=CO1.PPI.23270064&amp;isFromPublicArea=True&amp;isModal=False</t>
  </si>
  <si>
    <t>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</si>
  <si>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1.Brindar orientación a nivel administrativo, en cuanto a la gestión, elaboración y consecución de proyectos que contribuyan con el desarrollo al interior de la Unidad, 2.Fortalecer la imagen corporativa, nutriendo el portafolio de servicios para visualizar y obtener contratos interadministrativos con diferentes entidades privadas y/o públicas,3.Orientar la formulación de las propuestas de formación de los contratos interadministrativos con terceros, 3.Preparar y presentar informes de gestión requeridos por la Dirección de la Unidad, 4.Brindar acompañamiento a las personas que deseen formular proyectos de extensión, 5.Liderar la suscripción de convenios para prácticas y pasantías, 6.Revisar documentos formalizar las pasantías ante la Decanatura, 7.Gestionar convenios en las diferentes entidades dentro de las cuales se puedan ofrecer los servicios incluidos en el portafolio, 8. Gestionar convenios en las diferentes entidades dentro de las cuales se puedan ofrecer los servicios incluidos en el portafolio, 9.Generar asesoría de manera presencial o virtual a los estudiantes en la formalización de las pasantías como modalidad de grado, 10.Participar y apoyar activamente en todas y cada una de las actividades que se desarrollan en la Unidad y las demás designadas por el Supervisor del contrato, 11.Realizar acompañamiento a la persona designada por IDEXUD para la elaboración de presupuestos, 12.Y demás funciones conexas y complementarias al objeto de contrato y la propuesta de servicios presentada por el contratista que imparta el contratante.</t>
  </si>
  <si>
    <t>TECNOLOGO DE GESTIÓN DEL TALENTO HUMANO</t>
  </si>
  <si>
    <t>1571 - 2023</t>
  </si>
  <si>
    <t>HERIBERTO  NIÑO GARCIA</t>
  </si>
  <si>
    <t>https://community.secop.gov.co/Public/Tendering/ContractNoticePhases/View?PPI=CO1.PPI.23242224&amp;isFromPublicArea=True&amp;isModal=False</t>
  </si>
  <si>
    <t>PRESTAR SUS SERVICIOS TÉCNICOS EN LA FORMACIÓN Y ENTRENAMIENTO TÉCNICO DE FÚTBOL SALA FUNCIONARIOS Y ESTUDIANTES MASCULINO EN LAS SEDES DE LA UNIVERSIDAD DISTRITAL FRANCISCO JOSÉ DE CALDAS.</t>
  </si>
  <si>
    <t>1.	Realizar y ejecutar un cronograma de actividades para el desarrollo de actividades deportivas en futbol y futbol sala, involucrando deporte competitivo, recreativo y formativo al interior de la universidad.  2.	Promover y socializar los beneficios de la práctica de futbol y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y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</si>
  <si>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LICENCIATURA EDUCACION FISICA</t>
  </si>
  <si>
    <t>ALTA GERENCIA Y DESARROLLO DEPORTIVO</t>
  </si>
  <si>
    <t>797 - 2023</t>
  </si>
  <si>
    <t>DANNA CATALINA MEDELLÍN GUILLEN</t>
  </si>
  <si>
    <t>https://community.secop.gov.co/Public/Tendering/ContractNoticePhases/View?PPI=CO1.PPI.23146665&amp;isFromPublicArea=True&amp;isModal=False</t>
  </si>
  <si>
    <t>PRESTAR SUS SERVICIOS TÉCNICOS EN LA EMISORA DE LA UNIVERSIDAD DISTRITAL CON LA PRODUCCIÓN AUDIOVISUAL PARA REDES SOCIALES Y PÁGINA WEB, LA REALIZACIÓN DE VIDEOS INSTITUCIONALES Y PROMOCIONALES DE LAUD 90.4 FM Y CUBRIMIENTO AUDIOVISUAL INTERNO Y EXTERNOS DE LA UNIVERSIDAD.</t>
  </si>
  <si>
    <t xml:space="preserve">ACTIVIDADES: 1. Realizar los videos institucionales y promocionales de la Emisora LAUD 90.4 FM. 2. Realizar cubrimiento audiovisual y fotográfico de eventos asignados. 3. Realizar las producciones audiovisuales requeridas. 4. Entregar todo el material mensualmente para el archivo de la emisora. 5. Brindar el acompañamiento requerido en el diseño, diagramación, difusión, eventos, streaming, prensa, redes sociales y demás temas acordes y relacionados con las comunicaciones institucionales, siguiendo las orientaciones emanadas de la Alta Dirección. 6. Presentar los informes requeridos por el supervisor. 7. Las demás que le asigne el supervisor de acuerdo con la propuesta de servicios. </t>
  </si>
  <si>
    <t>PROFESIONAL EN CINE Y TELEVISIÓN</t>
  </si>
  <si>
    <t>785 - 2023</t>
  </si>
  <si>
    <t>PAULA LIZETH JARAMILLO BERNAL</t>
  </si>
  <si>
    <t>https://community.secop.gov.co/Public/Tendering/ContractNoticePhases/View?PPI=CO1.PPI.23130760&amp;isFromPublicArea=True&amp;isModal=False</t>
  </si>
  <si>
    <t>806 - 2023</t>
  </si>
  <si>
    <t>CARLOS DAVID RINCON VELASQUEZ</t>
  </si>
  <si>
    <t>https://community.secop.gov.co/Public/Tendering/ContractNoticePhases/View?PPI=CO1.PPI.23147913&amp;isFromPublicArea=True&amp;isModal=False</t>
  </si>
  <si>
    <t>PRESTAR SUS SERVICIOS ASISTENCIALES EN LA EMISORA DE LA UNIVERSIDAD DISTRITAL COMO APOYO AL TRASLADO DE TODA LA INFORMACIÓN (VIDEOS, PODCASTS, PROGRAMAS, LEADS, NOTICIAS) QUE SE ENCUENTRA ALOJADA EN LA PÁGINA DE INTERNET DE LA EMISORA (LAUD.UDISTRITAL.EDU.CO) A LA NUEVA PÁGINA, REALIZANDO LA REINGENIERÍA (ACTUALIZACIÓN, DESARROLLO Y DISEÑO) DE MÓDULOS DE LA MISMA.</t>
  </si>
  <si>
    <t xml:space="preserve">ACTIVIDADES: 1. Exportar la información de la base antigua a la nueva página web de la Emisora. 2. Transformar y/o limpiar los datos para la nueva base. 3. Cargar los datos a la nueva base de datos. 4. Presentar los informes requeridos por el supervisor. 5. Realizar la reingeniería (diseño, actualización y desarrollo) para el sitio web en un ambiente independiente de la página de la Emisora. 6. Las demás que le asigne el supervisor de acuerdo con la propuesta de servicios. </t>
  </si>
  <si>
    <t>539-2023</t>
  </si>
  <si>
    <t>https://community.secop.gov.co/Public/Tendering/ContractNoticePhases/View?PPI=CO1.PPI.23151210&amp;isFromPublicArea=True&amp;isModal=False</t>
  </si>
  <si>
    <t>EN VIRTUD DEL PRESENTE CONTRATO, EL CONTRATISTA SE COMPROMETE A PRESTAR SUS SERVICIOS TÉCNICOS DE APOYO A LA GESTIÓN DE MANERA AUTÓNOMA E INDEPENDIENTE, A TRAVÉS DEL APOYO ADMINISTRATIVO AL CIDC ANTE LA UNIDAD DE INVESTIGACIÓN DE LA DE LA FACULTAD DE CIENCIAS Y EDUCACIÓN, EN TÉRMINOS DEL SOPORTE A LOS INVESTIGADORES Y EL SEGUIMIENTO DE PROYECTOS DE INVESTIGACIÓN INSTITUCIONALIZADOS Y DE GRUPOS Y SEMILLEROS DE INVESTIGACIÓN DE LA FACULTAD; EN EL MARCO DEL PLAN ESTRATÉGICO DE LA UNIVERSIDAD</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</si>
  <si>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CIENCIAS Y EDUCACIÓN,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CIENCIAS Y EDUCACIÓN,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CIENCIAS Y EDUCACIÓN. 6. APOYAR LA DIVULGACIÓN Y DIFUSIÓN DE CONVOCATORIAS, EVENTOS, CURSOS Y COMUNICACIONES DEL CIDC CON LA COMUNIDAD ACADÉMICA DE LA FACULTAD DE CIENCIAS Y EDUCACIÓN. 7. LLEVAR A CABO EL CONTACTO CON INVESTIGADORES, EMISIÓN DE COMUNICACIONES, ASESORÍA Y ACOMPAÑAMIENTO EN LAS SOLICITUDES EN MATERIA DE INVESTIGACIÓN, PRINCIPALMENTE EN SU RELACIÓN CON EL CIDC</t>
  </si>
  <si>
    <t>NADIA IRINA BECERRA FRANCO</t>
  </si>
  <si>
    <t>790 - 2023</t>
  </si>
  <si>
    <t>JOHANA  KATHERINE FLECHAS PALOMINO</t>
  </si>
  <si>
    <t>https://community.secop.gov.co/Public/Tendering/ContractNoticePhases/View?PPI=CO1.PPI.23131369&amp;isFromPublicArea=True&amp;isModal=False</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</si>
  <si>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 </t>
  </si>
  <si>
    <t>1068-2023</t>
  </si>
  <si>
    <t>ANGELICA  MARTINEZ RODRIGUEZ</t>
  </si>
  <si>
    <t>https://community.secop.gov.co/Public/Tendering/ContractNoticePhases/View?PPI=CO1.PPI.22989982&amp;isFromPublicArea=True&amp;isModal=False</t>
  </si>
  <si>
    <t>PRESTAR SUS SERVICIOS TÉCNICOS EN EL SISTEMA DE BIBLIOTECAS DE LA UNIVERSIDAD DISTRITAL FRANCISCO JOSÉ DE CALDAS, PARA EJECUTAR EL SERVICIO DE REFERENCIA, FORMACIÓN, OBTENCIÓN DE DOCUMENTOS, BIBLIOGRAFÍAS, PIB Y CONTROL DE RECURSOS ELECTRÓNICOS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</si>
  <si>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Implementar y divulgar la prestación del servicio de Búsqueda y Recuperación de Información, obtención de documentos, bibliografías y PIB, formulando e implementando acciones y proyectos de mejoramiento del Sistema de Bibliotecas. -Documento propuesta plan de mejoramiento (Informe Plan Indicativo, Informe para Acreditación cuando aplique, Informes de acuerdo solicitud de la Dirección de Biblioteca (indicadores, otros). 2. Realizar la gestión, divulgación, implementación, control y promoción de los servicios enmarcados en la línea asignada del modelo de servicios CRAI o en los proyectos asignados. 3. Realizar control y seguimiento a los servicios de referencia, chat en línea en el Sistema de Bibliotecas 4. Fortalecer el servicio de apoyo al aprendizaje y la investigación con formación según lo establecido 5. Gestionar, controlar y visibilizar los recursos electrónicos accesibles a la Comunidad Universitaria 6. Planear, proyectar y gestionar el servicio de Referencia - recursos electrónicos, obtención de documentos, bibliografía y PIB del Sistema de Bibliotecas (Diseñar) 7. Realizar la gestión, divulgación, implementación, control y promoción de los servicios enmarcados en la línea asignada del modelo de servicios CRAI o en los proyectos asignados. 8. Y demás actividades que sean asignadas por la naturaleza del contrato y de acuerdo a la necesidad del servicio.</t>
  </si>
  <si>
    <t>CIENCIAS DE LA BIBLIOTECOLOGIA</t>
  </si>
  <si>
    <t>1311-2023</t>
  </si>
  <si>
    <t xml:space="preserve">MARIA  DEL PILAR  HERNANDEZ FAJARDO </t>
  </si>
  <si>
    <t>https://community.secop.gov.co/Public/Tendering/ContractNoticePhases/View?PPI=CO1.PPI.23079252&amp;isFromPublicArea=True&amp;isModal=False</t>
  </si>
  <si>
    <t>PRESTAR SERVICIOS DE APOYO TÉCNICO DE MANERA AUTÓNOMA E INDEPENDIENTE EN LA OFICINA DE EVALUACIÓN DOCENTE PARA LLEVAR A CABO LAS ACTIVIDADES DERIVADAS DE LOS DIFERENTES PROCESOS DE GESTIÓN DE LA EVALUACIÓN DOCENTE, CREACIÓN DE NUEVOS DOCENTES EN EL APLICATIVO DETERMINADO PARA TAL FIN Y APOYO A LA GESTIÓN ADMINISTRATIVA DE LA DEPENDENCIA. QUE CONLLEVE A LOS AVANCES DE LOS LINEAMIENTOS Y METAS DE LA INSTITUCIÓN, ENMARCADAS EN EL PLAN DE ACCIÓN 2023 DE LA DEPENDENCIA, PLAN INDICATIVO Y PLAN ESTRATÉGICO DE DESARROLLO 2018-2030.</t>
  </si>
  <si>
    <t xml:space="preserve">ACTIVIDADES A DESARROLLAR  1.	Actualización en el aplicativo académico ingresando los docentes nuevos de vinculación especial. 2.	Cargar en el Sistema de Gestión Académica los formatos requeridos para ejecutar la evaluación docente en los periodos académicos respectivos 3.	Proyectar para el trámite respectivo el listado de los docentes de planta con derecho a puntos por la excelencia académica del año anterior	  4.	Realizar seguimiento a la participación de la evaluación docente y envió de alertas cuando se presente una baja participación a los estamentos (docentes, estudiantes y proyectos curriculares/decanaturas) universitarios correspondientes 5.	Informar a las Unidades Académicas de la UD el avance de la participación y resultados finales del proceso de evaluación Docente 6.	Archivar los documentos de la dependencia, según el procedimiento de Gestión Documental 7.	Preparación y participación en los Comités de Evaluación Docente  8.	Elaborar las actas de los Comités de Evaluación Docente  9.	Proyectar para el trámite de pago la nómina de la dependencia 10.	Proyectar según requerimiento del jefe inmediato informes propios de la dependencia.  11.	Asistir a las reuniones requeridas por el jefe inmediato que conlleven al cumplimiento del objeto contractual. 12.	Las demás actividades requeridas por el jefe inmediato que conlleven al cumplimiento del objeto contractual. </t>
  </si>
  <si>
    <t>TÉCNICO LABORAL EN SISTEMAS</t>
  </si>
  <si>
    <t>EVALUACIÓN DOCENTE</t>
  </si>
  <si>
    <t>1383 - 2023</t>
  </si>
  <si>
    <t>DANIEL ANTONIO OSORIO ZUÑIGA</t>
  </si>
  <si>
    <t>https://community.secop.gov.co/Public/Tendering/ContractNoticePhases/View?PPI=CO1.PPI.23188683&amp;isFromPublicArea=True&amp;isModal=False</t>
  </si>
  <si>
    <t>: EL CONTRATISTA SE COMPROMETE A PRESTAR SUS SERVICIOS COMO PROFESIONAL ESPECIALIZADO APOYANDO A LA RECTORÍA A TRAVÉS DE LA GESTIÓN CONJUNTA CON EL CENTRO DE RELACIONES INTERINSTITUCIONALES - CERI EN EL RELACIONAMIENTO EXTERNO CON ENTIDADES DEL CONTEXTO DISTRITAL Y NACIONAL EN LOS PROCESOS DE COOPERACIÓN PARA LOS TEMAS LEGALES Y JURÍDICOS, ASÍ COMO LA GESTIÓN DE RECURSOS PARA EL FORTALECIMIENTO DE LAS FUNCIONES MISIONALES DE LA UNIVERSIDAD; TENIENDO EN CUENTA EL PROCESO DINAMIZADOR DE LA POLÍTICA DE INTERINSTITUCIONALIZACIÓN E INTERNACIONALIZACIÓN Y EL CUMPLIMIENTO DE LAS METAS DEL PLAN ESTRATÉGICO DE DESARROLLO DE LA UNIVERSIDAD PARA EL PERIODO 2018-2030 Y EL PLAN INDICATIVO 2022-2025</t>
  </si>
  <si>
    <t>1. Fortalecer el relacionamiento externo de la Universidad Distrital Francisco José de Caldas con las entidades del Gobierno Distrital y Nacional, para la gestión de recursos de cooperación. 2. Realizar el enlace de cooperación con la Alcaldía Mayor de Bogotá, el Concejo de Bogotá, la Gobernación de Cundinamarca, así como otras entidades para el desarrollo de proyectos estratégicos para la ciudad-región, en el marco de los territorios inteligentes (Smart cities - Smart regions). 3. Apoyar desde el CERI la participación institucional en proyectos de cooperación. 4. Formular los procesos, procedimientos y formatos para la formulación y gestión de proyectos de cooperación nacional, así como los formatos para el seguimiento de la ejecución, en el marco del mejoramiento continuo. 5. Brindar información requerida por la comunidad académica de la UD y requerimientos externos respecto a la gestión de relacionamiento externo y cooperación, a través de los medios dispuestos para este fin en un ambiente de respeto y cordialidad. 6. Gestionar los archivos físicos y virtuales correspondientes al relacionamiento y cooperación con entidades del contexto distrital y nacional en los medios dispuestos para este fin. 7. Realizar la difusión y promoción de la gestión de relacionamiento externo y cooperación con entidades del contexto distrital y nacional, en diferentes medios de comunicación dispuestos por el CERI para este fin. 8. Proyectar los informes de gestión relacionados con el relacionamiento externo y cooperación con entidades del contexto distrital y nacional promovidos por el CERI en los formatos establecidos por la UD y por entidades externas</t>
  </si>
  <si>
    <t>939-2023</t>
  </si>
  <si>
    <t>JORGE ANDRÉS LEÓN LOMBANA</t>
  </si>
  <si>
    <t>https://community.secop.gov.co/Public/Tendering/ContractNoticePhases/View?PPI=CO1.PPI.22980316&amp;isFromPublicArea=True&amp;isModal=False</t>
  </si>
  <si>
    <t>PRESTAR SUS SERVICIOS PROFESIONALES ESPECIALIZADOS DE MANERA AUTÓNOMA E INDEPENDIENTE, EN EL MARCO DE LOS PLANES, PROGRAMAS Y PROYECTOS EN LA SECCIÓN DE ACTAS, ARCHIVO Y MICROFILMACIÓN (SAAM) EN LO RELACIONADO CON EL APOYO EN LA FORMULACIÓN, EJECUCIÓN, EVALUACIÓN, SEGUIMIENTO, CONTROL Y CIERRE DE LOS MISMOS QUE SE REQUIERAN EN LA VIGENCIA, BAJO LAS METODOLOGÍAS DE GERENCIA DE PROYECTOS, EN LA CREACIÓN, ACTUALIZACIÓN, EVALUACIÓN, Y AJUSTE DE LA DOCUMENTACIÓN ESTABLECIDA DE LOS PROCESOS DE GESTIÓN DOCUMENTAL Y SUBSISTEMA INTERNO DE GESTIÓN DOCUMENTAL Y ARCHIVO (SIGA-UD)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</si>
  <si>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Coadyuvar en la formulación ejecución, evaluación, seguimiento, control y cierre de los planes, programas y proyectos de la Sección de Actas, Archivo y Microfilmación bajo las metodologías de gerencia de proyectos que se requieran en concordancia con el objeto contractual. 2.	Coordinar la creación, actualización, evaluación y ajuste de los diferentes niveles de documentación establecida de los procesos de gestión documental y Subsistema Interno de Gestión Documental y Archivo (SIGA-UD). 3.	Gestionar los trámites pre y contractuales y apoyar las necesidades que surjan para cada uno de los rubros de funcionamiento e inversión de los cuales la jefatura de la Sección de Actas, Archivo y Microfilmación tiene a cargo la supervisión.  4.	Elaborar y presentar informes de seguimiento que requieran las diferentes dependencias de la Universidad y otras entidades. 5.	Cargar en los diferentes sistemas la información requerida en la que la Sección de Actas, Archivo y Microfilmación intervenga. 6.	Asistir y participar en las diferentes reuniones que la jefatura determine. 7.	Las demás que se asignen en función de apoyo a la dependencia relacionadas con el objeto del contrato.</t>
  </si>
  <si>
    <t>RAMIREZ TOVAR EDISON</t>
  </si>
  <si>
    <t>943-2023</t>
  </si>
  <si>
    <t>YENY SHIRLEY ROMERO CARDOSO</t>
  </si>
  <si>
    <t>https://community.secop.gov.co/Public/Tendering/ContractNoticePhases/View?PPI=CO1.PPI.22980972&amp;isFromPublicArea=True&amp;isModal=False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</si>
  <si>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LA ACTUALIZACIÓN E IMPLEMENTACIÓN DEL PROYECTO DE APLICACIÓN DE TRD, EN LA SUPERVISIÓN DE CONTRATOS Y ELABORACIÓN, PROYECCIÓN, EVALUACIÓN, AJUSTE O ACTUALIZACIÓN DE DOCUMENTOS O CONCEPTOS RELACIONADOS CON LA GESTIÓN DOCUMENTAL, EN LA ORIENTACIÓN DE LAS OPERACIONES TÉCNICAS (CAPACITACIÓN, ORGANIZACIÓN, EJECUCIÓN, SEGUIMIENTO, DISPOSICIÓN FINAL Y TRANSFERENCIAS DOCUMENTALES), EL LEVANTAMIENTO DEL INVENTARIO DOCUMENTAL Y EL ACOMPAÑAMIENTO A LAS DEPENDENCIAS ACADÉMICAS Y ADMINISTRATIVAS EN LA APLICACIÓN DE LAS TRD,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</si>
  <si>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de capacitación, organización, ejecución, seguimiento, disposición final y transferencias documentales para las unidades académicas y administrativas de la Universidad. 4.	Dar los lineamientos técnicos para el levantamiento del inventario documental en el Formato Único de Inventario Documental (FUID) en las unidades académicas y administrativas de la Universidad.  5.	Asistir y participar en las diferentes reuniones que la jefatura determine. 6.	Las demás que se asignen en función de apoyo a la dependencia relacionadas con el objeto del contrato.</t>
  </si>
  <si>
    <t>945-2023</t>
  </si>
  <si>
    <t>BLANCA INES RINCON GUERRERO</t>
  </si>
  <si>
    <t>https://community.secop.gov.co/Public/Tendering/ContractNoticePhases/View?PPI=CO1.PPI.22981769&amp;isFromPublicArea=True&amp;isModal=False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</si>
  <si>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LO RELACIONADO EN LA ACTUALIZACIÓN E IMPLEMENTACIÓN DEL PROYECTO DE APLICACIÓN DE TRD, EN LA SUPERVISIÓN DE CONTRATOS Y ELABORACIÓN, PROYECCIÓN, EVALUACIÓN, AJUSTE O ACTUALIZACIÓN DE DOCUMENTOS O CONCEPTOS RELACIONADOS CON LA GESTIÓN DOCUMENTAL, CON LA ORIENTACIÓN DE LAS OPERACIONES TÉCNICAS Y ASISTENCIALES PROPIAS DE LA GESTIÓN DOCUMENTAL EN LOS ARCHIVOS EN O CON TODAS LAS DEPENDENCIAS DE LA UNIVERSIDAD, EN LA ELABORACIÓN, ACTUALIZACIÓN E IMPLEMENTACIÓN DE INSTRUMENTOS Y HERRAMIENTAS ARCHIVÍSTICAS Y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</si>
  <si>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y operativas de clasificación, ordenación, foliación, retiro de material abrasivo, rotulación de unidades de almacenamiento y conservación, ubicación de expedientes para las unidades académicas y administrativas de la Universidad. 4.	Elaborar, actualizar e implementar los instrumentos y herramientas archivísticas que la supervisión del contrato requiera para la modernización de la Gestión Documental en la Universidad. 5.	Asistir y participar en las diferentes reuniones que la jefatura determine. Las demás que se asignen en función de apoyo a la dependencia relacionadas con el objeto del contrato.</t>
  </si>
  <si>
    <t>PROFESIONAL CIENCIAS DE LA INFORMACION</t>
  </si>
  <si>
    <t>1078-2023</t>
  </si>
  <si>
    <t>JULIANA  PARDO PULIDO</t>
  </si>
  <si>
    <t>https://community.secop.gov.co/Public/Tendering/ContractNoticePhases/View?PPI=CO1.PPI.23048610&amp;isFromPublicArea=True&amp;isModal=False</t>
  </si>
  <si>
    <t xml:space="preserve">PROFESIONAL BIBLIOTECOLOGÍA </t>
  </si>
  <si>
    <t xml:space="preserve">JASLEIDY TORRES TRUJILLO </t>
  </si>
  <si>
    <t>June-2023</t>
  </si>
  <si>
    <t>1117-2023</t>
  </si>
  <si>
    <t>DIANA PATRICIA PEÑATE ALVAREZ</t>
  </si>
  <si>
    <t>https://community.secop.gov.co/Public/Tendering/ContractNoticePhases/View?PPI=CO1.PPI.23137458&amp;isFromPublicArea=True&amp;isModal=False</t>
  </si>
  <si>
    <t>1446 - 2023</t>
  </si>
  <si>
    <t>PAOLA ANDREA TAMAYO ARANGUREN</t>
  </si>
  <si>
    <t>https://community.secop.gov.co/Public/Tendering/ContractNoticePhases/View?PPI=CO1.PPI.23151358&amp;isFromPublicArea=True&amp;isModal=False</t>
  </si>
  <si>
    <t xml:space="preserve"> 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</si>
  <si>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7.282.797,00</t>
  </si>
  <si>
    <t>CLAUDIA MARCELA ARISTIZABAL PEÑA</t>
  </si>
  <si>
    <t>https://community.secop.gov.co/Public/Tendering/ContractNoticePhases/View?PPI=CO1.PPI.22934761&amp;isFromPublicArea=True&amp;isModal=False</t>
  </si>
  <si>
    <t>PRESTAR SERVICIOS ASISTENCIALES, DE MANERA AUTÓNOMA E INDEPENDIENTE ENCAMINADAS A LA ACTUALIZACIÓN Y ORGANIZACIÓN DE LAS HOJAS DE VIDA DEL ARCHIVO Y DEMÁS ASUNTOS DE APOYO ADMINISTRATIVO EN CADA UNO DE LOS PROCESOS Y PROCEDIMIENTOS DE LA DEPENDENCIA.</t>
  </si>
  <si>
    <t xml:space="preserve">Elaborar un Plan Individual de Trabajo que permita cumplir con el Objeto del Contrato, de conformidad con los lineamientos dados por la Oficina Asesora de Planeación y Control. 1. Recuperar, organizar y clasificar la información de las hojas de vida de docentes, administrativos, pensionados para ser digitalizados y actualizados en el aplicativo PRODYGYTEK. y archivados en la hoja de vida física. 2. Recuperar, organizar y clasificar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3. Consolidar y Actualizar la Información que se requiere de los inventarios físicos de las hojas de vida.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División de Recursos Humanos. </t>
  </si>
  <si>
    <t>1584 - 2023</t>
  </si>
  <si>
    <t>CESAR  AUGUSTO CASSIANI ESQUIVIA</t>
  </si>
  <si>
    <t>https://community.secop.gov.co/Public/Tendering/ContractNoticePhases/View?PPI=CO1.PPI.23242856&amp;isFromPublicArea=True&amp;isModal=False</t>
  </si>
  <si>
    <t>PRESTAR SUS SERVICIOS TÉCNICOS EN LA FORMACIÓN Y ENTRENAMIENTO TÉCNICO DE BALONCESTO DIRIGIDO A DOCENTES Y ESTUDIANTES EN LAS SEDES DE LA UNIVERSIDAD DISTRITAL FRANCISCO JOSÉ DE CALDAS.</t>
  </si>
  <si>
    <t>1.	Realizar y ejecutar un cronograma de actividades para el desarrollo de actividades deportivas en baloncesto, involucrando deporte competitivo, recreativo y formativo al interior de la universidad.  2.	Promover y socializar los beneficios de la práctica de baloncesto,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baloncesto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</si>
  <si>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ING. ELECTRONICO</t>
  </si>
  <si>
    <t>948-2023</t>
  </si>
  <si>
    <t>EDGAR EDUARDO PINTO CUADRA</t>
  </si>
  <si>
    <t>https://community.secop.gov.co/Public/Tendering/ContractNoticePhases/View?PPI=CO1.PPI.22982369&amp;isFromPublicArea=True&amp;isModal=False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</si>
  <si>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APOYO EN LA ELABORACIÓN Y SEGUIMIENTO DE PLANES DE ACCIÓN Y/O DE MEJORAMIENTO DE LA DEPENDENCIA, EN EL ACOMPAÑAMIENTO Y VERIFICACIÓN EN LA EJECUCIÓN DE LAS OPERACIONES TÉCNICAS PARA LA GESTIÓN DOCUMENTAL TALES COMO MEDICIÓN, SEGUIMIENTO Y CONTROL DE INDICADORES DE GESTIÓN, APOYO EN LOS TRÁMITES PRECONTRACTUALES Y CONTRACTUALES QUE REQUIERE LA SECCIÓN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</si>
  <si>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Realizar seguimientos periódicos a la ejecución de los planes (PAAC, MIPG, POAI, Entre otros) en los que está involucrada la Sección de Actas, Archivo y Microfilmación. 2.	Elaborar los planes de mejoramiento de la Sección de Actas, Archivo y Microfilmación producto de las auditorías internas y externas. 3.	Actualizar las herramientas de medición y establecer metas de cumplimiento para las actividades producto de los contratos bajo la supervisión de la Sección de Actas, Archivo y Microfilmación para la vigencia 2023 y generar informes mensuales de las mediciones realizadas a las actividades de las CPS. 4.	Gestionar los trámites pre y contractuales y apoyar las necesidades que surjan para cada uno de los rubros de funcionamiento e inversión de los cuales la jefatura de la Sección de Actas, Archivo y Microfilmación tiene a cargo la supervisión.  5.	Orientar los trámites mensuales de los procesos de pago de honorarios de los CPS de funcionamiento e inversión de la Sección de Actas, Archivo y Microfilmación. 6.	Asistir y participar en las diferentes reuniones que la jefatura determine. Las demás que se asignen en función de apoyo a la dependencia relacionadas con el objeto del contrato.</t>
  </si>
  <si>
    <t>955-2023</t>
  </si>
  <si>
    <t>CAMILO  BOJORGE TREJOS</t>
  </si>
  <si>
    <t>https://community.secop.gov.co/Public/Tendering/ContractNoticePhases/View?PPI=CO1.PPI.22980939&amp;isFromPublicArea=True&amp;isModal=False</t>
  </si>
  <si>
    <t>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OPERACIONAL A LOS QUEHACERES PROPIOS DE LA GESTIÓN DOCUMENTAL (CLASIFICACIÓN, ORDENACIÓN, FOLIACIÓN, RETIRO DE MATERIAL ABRASIVO, ROTULACIÓN DE UNIDADES DE ALMACENAMIENTO Y CONSERVACIÓN, UBICACIÓN DE EXPEDIENTES)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</si>
  <si>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t>
  </si>
  <si>
    <t>958-2023</t>
  </si>
  <si>
    <t>RAMIRO  REYES CRUZ</t>
  </si>
  <si>
    <t>https://community.secop.gov.co/Public/Tendering/ContractNoticePhases/View?PPI=CO1.PPI.22982741&amp;isFromPublicArea=True&amp;isModal=False</t>
  </si>
  <si>
    <t xml:space="preserve"> $                        5.318.474,00</t>
  </si>
  <si>
    <t>1082-2023</t>
  </si>
  <si>
    <t>MONIKA LISETH DEVIA TORO</t>
  </si>
  <si>
    <t>https://community.secop.gov.co/Public/Tendering/ContractNoticePhases/View?PPI=CO1.PPI.23048686&amp;isFromPublicArea=True&amp;isModal=False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</si>
  <si>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</si>
  <si>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978-2023</t>
  </si>
  <si>
    <t>DEISY YURANI BARBOSA MORA</t>
  </si>
  <si>
    <t>https://community.secop.gov.co/Public/Tendering/ContractNoticePhases/View?PPI=CO1.PPI.22976028&amp;isFromPublicArea=True&amp;isModal=False</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</si>
  <si>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</si>
  <si>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 xml:space="preserve">PROF EN CIENCIAS DE  INFORMACIÓN  </t>
  </si>
  <si>
    <t>1653-2023</t>
  </si>
  <si>
    <t>JANIS ALEXANDER CALVO BUENO</t>
  </si>
  <si>
    <t>https://community.secop.gov.co/Public/Tendering/ContractNoticePhases/View?PPI=CO1.PPI.23235687&amp;isFromPublicArea=True&amp;isModal=False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</si>
  <si>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</si>
  <si>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Apoyar tecnicamente el adecuado funcionamiento de los equipos de computo destinados para uso académico. 2- Apoyar las prácticas académicas del laboratorio de Cartografía Autoatizada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t>
  </si>
  <si>
    <t>803_2023</t>
  </si>
  <si>
    <t>RUBEN FELIPE GOMEZ BAUTISTA</t>
  </si>
  <si>
    <t>https://community.secop.gov.co/Public/Tendering/ContractNoticePhases/View?PPI=CO1.PPI.22823293&amp;isFromPublicArea=True&amp;isModal=False</t>
  </si>
  <si>
    <t>PRESTAR SERVICIOS DE APOYO ASISTENCIAL DE MANERA AUTÓNOMA E INDEPENDIENTE PARA LA GESTIÓN DE LOS PROCESOS ACADÉMICOS Y ADMINISTRATIVOS PROPIOS DEL LABORATORIO DE CONSTRUCCIONES CIVILES, PARTICULARMENTE EN EL ÁREA DE ESTRUCTURAS,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</si>
  <si>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Estructuras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Estructuras 7.	Colaborar en el cumplimiento de los compromisos adquiridos en el marco de las actividades de funcionamiento del laboratorio de Estructuras.  8.	Realizar otras actividades relacionadas con el objeto del contrato que le sean asignadas por la supervisión y/o la Decanatura de la Facultad. 9.	Presentación de informes mensuales de actividades y otros requeridos por la supervisión y/o la Decanatura de la Facultad.</t>
  </si>
  <si>
    <t>TECNÓLOGO EN CONSTRUCCIONES CIVILES</t>
  </si>
  <si>
    <t>1631 - 2023</t>
  </si>
  <si>
    <t>ORLANDO  GUAJE HURTADO</t>
  </si>
  <si>
    <t>https://community.secop.gov.co/Public/Tendering/ContractNoticePhases/View?PPI=CO1.PPI.23226168&amp;isFromPublicArea=True&amp;isModal=False</t>
  </si>
  <si>
    <t>PRESTAR SERVICIOS TÉCNICOS DE MANERA AUTÓNOMA E INDEPENDIENTE EN EL COMITÉ DE LABORATORIOS DE LA FACULTAD DE ARTES ASAB, DESARROLLANDO LAS ACTIVIDADES REQUERIDAS PARA EL ADECUADO FUNCIONAMIENTO DEL PARQUE COMPUTACIONAL (INSTALACIÓN DE SOFTWARE, MANTENIMIENTO DE HARDWARE Y SOFTWARE, CONECTIVIDAD ETC.) DE LAS UNIDADES ACADÉMICAS DE LABORATORIOS, PARA LLEVAR A CABO EL PROCESO DE GESTIÓN DE LABORATORIOS DE LA UNIVERSIDAD DISTRITAL FRANCISCO JOSÉ DE CALDAS</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</si>
  <si>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</si>
  <si>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 xml:space="preserve"> $          6.701.279,00</t>
  </si>
  <si>
    <t>1630 - 2023</t>
  </si>
  <si>
    <t>MONICA ANDREA CABREJO BONILLA</t>
  </si>
  <si>
    <t>https://community.secop.gov.co/Public/Tendering/ContractNoticePhases/View?PPI=CO1.PPI.23226144&amp;isFromPublicArea=True&amp;isModal=False</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</si>
  <si>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</si>
  <si>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TECNOLOGO EN SISTEMAS E INFORMATICA</t>
  </si>
  <si>
    <t>1628 - 2023</t>
  </si>
  <si>
    <t>JUAN CARLOS ORTIZ AGUILAR</t>
  </si>
  <si>
    <t>https://community.secop.gov.co/Public/Tendering/ContractNoticePhases/View?PPI=CO1.PPI.23226066&amp;isFromPublicArea=True&amp;isModal=False</t>
  </si>
  <si>
    <t>PRESTAR SERVICIOS PROFESIONALES DE MANERA AUTÓNOMA E INDEPENDIENTE EN EL COMITÉ DE LABORATORIOS DE LA FACULTAD DE ARTES ASAB, DESARROLLANDO ACTIVIDADES DE APOYO INTELECTUAL A CARGO DE ESTA DEPENDENCIA, PARA EL ADECUADO FUNCIONAMIENTO DEL PARQUE COMPUTACIONAL DE LAS UNIDADES ACADÉMICAS DE LABORATORIOS, ACORDE A LAS POLÍTICAS ESTABLECIDAS POR LA UNIVERSIDAD, PARA LLEVAR A CABO EL PROCESO DE GESTIÓN DE LABORATORIOS DE LA UNIVERSIDAD DISTRITAL FRANCISCO JOSÉ DE CALDAS</t>
  </si>
  <si>
    <t>Actividades Específicas 1. Coordinar el grupo de soporte técnico de la Facultad de Artes ASAB. 2. Planear, realizar y hacer seguimiento a los mantenimientos preventivos, y correctivos, del parque computacional de la Facultad. 3. Actualizar el software del parque computacional existente en la Facultad, acorde con los lineamientos y adquisición del mismo 4. Administrar la consola antivirus. 5. Participar en las adecuaciones de la infraestructura de red en coordinación con UDNET. 6. Llevar el control y mantener actualizado el inventario del parque computacional de la Facultad. 7. Informar del vencimiento de software. 8. Llevar la relación de servicios prestados del área. 9. Realizar los informes de gestión del área que permitan a la Facultad hacer la proyección de la infraestructura de telecomunicaciones e informática. 10. Presentar los reportes e informes que sean solicitados por parte de la Coordinación de laboratorios, la Decanatura o la Administración central de la Universidad Distrital. 11. Asistir a las reuniones y demás actividades que sean asignadas por el supervisor</t>
  </si>
  <si>
    <t>796 - 2023</t>
  </si>
  <si>
    <t>MAURICIO  PEÑALOSA GUTIERREZ</t>
  </si>
  <si>
    <t>https://community.secop.gov.co/Public/Tendering/ContractNoticePhases/View?PPI=CO1.PPI.23132953&amp;isFromPublicArea=True&amp;isModal=False</t>
  </si>
  <si>
    <t>PRESTAR SUS SERVICIOS DE TECNÓLOGO EN LA EMISORA DE LA UNIVERSIDAD DISTRITAL, COMO OPERADOR CONTROL MASTER DE PROGRAMAS, PROGRAMADOR, CUBRIMIENTOS INTERNOS Y EXTERNOS Y REALIZADOR DE CUÑAS.</t>
  </si>
  <si>
    <t xml:space="preserve">TECNOLOGÍA EN DIRECCIÓN Y PRODUCCIÓN </t>
  </si>
  <si>
    <t>1171 - 2023</t>
  </si>
  <si>
    <t>JORGE  ENRIQUE  VANEGAS CARREÑO</t>
  </si>
  <si>
    <t>https://community.secop.gov.co/Public/Tendering/ContractNoticePhases/View?PPI=CO1.PPI.23232253&amp;isFromPublicArea=True&amp;isModal=False</t>
  </si>
  <si>
    <t>TECNICO EN AUXILIAR EN ENFERMERIA</t>
  </si>
  <si>
    <t>1603 - 2023</t>
  </si>
  <si>
    <t>ANDRES CAMILO ROMERO JIMENEZ</t>
  </si>
  <si>
    <t>https://community.secop.gov.co/Public/Tendering/ContractNoticePhases/View?PPI=CO1.PPI.23246126&amp;isFromPublicArea=True&amp;isModal=False</t>
  </si>
  <si>
    <t>PRESTAR SUS SERVICIOS ASISTENCIALES COMO APOYO EN LA IMPLEMENTACIÓN DE ACCIONES ENCAMINADAS A LA CULTURA AMBIENTAL Y MOVILIDAD SOSTENIBLE DIRIGIDO A LA COMUNIDAD UNIVERSITARIA EN LAS SEDES DE LA UNIVERSIDAD DISTRITAL.</t>
  </si>
  <si>
    <t>1.	Brindar apoyo asistencial para la realización de un cronograma, organización y desarrollo de actividades ambientales e institucionales que permitan la consolidación de una cultura ambiental en la comunidad universitaria. 2.	Apoyar las actividades de servicio social a desarrollar por los estudiantes beneficiarios de los programas que sean requeridos desde bienestar.  3.	Realizar campañas, charlas, caminatas ecológicas, talleres, entre otros para el aprovechamiento del tiempo libre enmarcadas en la protección del medio ambiente y aprovechamiento de los recursos naturales. 4.	Apoyar con el material e insumos necesarios para realizar la evaluación e impacto de las actividades realizadas durante el mes como parte del mejoramiento continuo del área socio. ambiental.  5.	Apoyar el seguimiento y las actividades entorno a la implementación de las salas amigas y demás administrativas requeridas desde la dirección.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</si>
  <si>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 xml:space="preserve"> $          4.077.497,00</t>
  </si>
  <si>
    <t>1642-2023</t>
  </si>
  <si>
    <t>EDINSON MARTIN ALFONSO PACHON</t>
  </si>
  <si>
    <t>https://community.secop.gov.co/Public/Tendering/ContractNoticePhases/View?PPI=CO1.PPI.23243897&amp;isFromPublicArea=True&amp;isModal=False</t>
  </si>
  <si>
    <t>PRESTAR LOS SERVICIOS TÉCNICOS DE MANERA AUTÓNOMA E INDEPENDIENTE EN LA GESTIÓN ADMINISTRATIVA, ACADÉMICA Y COMUNICACIONAL DEL PROYECTO CURRICULAR DE MATEMÁTICAS DE LA FACULTAD DE CIENCIAS MATEMATICAS Y NATURALES.</t>
  </si>
  <si>
    <t>ACTIVIDADES ESPECIFICAS 1.	ACTUALIZAR Y FACILITAR LOS SERVICIOS DE ACCESO, CONSULTA Y PRÉSTAMO DE LA DOCUMENTACIÓN E INFORMACIÓN PRODUCIDOS POR EL PROGRAMA. 2.	SELECCIONAR, ORDENAR, CLASIFICAR Y DESCRIBIR, LAS ACTAS DE REUNIÓN DEL CONSEJO CURRICULAR EN CUSTIODA DEL PROGRAMA ACADÉMICO, Y VELAR POR EL PERFECCIONAMIENTO DE LAS MISMAS COMO PRODUCTO DE LAS SESIONES DE CONSEJO CURRICULAR.  3.	ADMINISTRAR LA INFORMACIÓN Y LA DOCUMENTACIÓN QUE RESULTAN DE LAS ACTIVIDADES PROPUESTAS POR EL GRUPO DE ACREDITACIÓN DEL PROGRAMA, EN PRO DE LA TRANSPARENCIA Y LOS ESTÁNDARES DEL SISTEMA DE GESTIÓN DOCUMENTAL DE LA UD.  4.	ANALIZAR, EJECUTAR Y REPORTAR LOS PROCESOS TÉCNICOS APLICADOS A LOS ARCHIVOS DE OFICINA, CENTRAL, E HISTÓRICO EN CUSTODIA DEL PROGRAMA.  5.	RESPONDER A LA INFORMACIÓN INSTITUCIONAL ALLEGADA POR LOS CANALES DE COMUNICACIÓN DISPONIBLES PARA LA RESOLUCIÓN DE SOLICITUDES.   6.	APOYAR ACTIVIDADES ADMINISTRATIVAS DE APOYO A LA DOCENCIA, CUMPLIDOS, INFORMES Y DEMÁS. 7.	SISTEMATIZAR LA INFORMACIÓN DEL PROGRAMA ACADÉMICO PARA APOYAR EL TRABAJO EN LÍNEA DE LOS DOCENTES Y ESTUDIANTES, LA DIVULGACIÓN DE INFORMACIÓN, Y ACTUALIZACIÓN A LA PÁGINA WEB OFICIAL. 8.	GESTIONAR LOS PROCESOS Y PROCEDIMIENTOS ACORDADOS PARA LOS TRABAJOS DE GRADO ACORDE A LAS DECISIONES TOMADAS POR EL PROGRAMA ACADÉMICO, EL CONSEJO CURRICULAR Y LA UNIDAD DE EXTENSIÓN.  9.	APOYAR LA ORGANIZACIÓN DE EVENTOS DEL PROGRAMA ACADÉMICO Y DE LA DECANATURA, CUANDO SE REQUIERA. 10.	APOYAR EL PROCESO DE EVALUACIÓN DOCENTE. 11.	DEMÁS FUNCIONES CONEXAS Y COMPLEMENTARIAS A LA NATURALEZA DEL OBJETO DEL CONTRATO Y LA PROPUESTA DE SERVICIOS PRESENTADA POR EL CONTRATISTA, QUE IMPARTA EL SUPERVISOR O EL CONTRATANTE.</t>
  </si>
  <si>
    <t>MASMELA CAITA LUIS ALEJANDRO</t>
  </si>
  <si>
    <t>MATEMATICAS</t>
  </si>
  <si>
    <t>1558 - 2023</t>
  </si>
  <si>
    <t>DIEGO  MUÑOZ OLAYA</t>
  </si>
  <si>
    <t>https://community.secop.gov.co/Public/Tendering/ContractNoticePhases/View?PPI=CO1.PPI.23232776&amp;isFromPublicArea=True&amp;isModal=False</t>
  </si>
  <si>
    <t>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</si>
  <si>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BACHILLER</t>
  </si>
  <si>
    <t>766 - 2023</t>
  </si>
  <si>
    <t>JULIÁN DAVID ESCOBAR MORALES</t>
  </si>
  <si>
    <t>https://community.secop.gov.co/Public/Tendering/ContractNoticePhases/View?PPI=CO1.PPI.23127809&amp;isFromPublicArea=True&amp;isModal=False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</si>
  <si>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</si>
  <si>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COMUNICADOR SOCIAL Y PERIODISTA</t>
  </si>
  <si>
    <t>1569 - 2023</t>
  </si>
  <si>
    <t>JOHN ALEXANDRE ORTEGA CUELLAR</t>
  </si>
  <si>
    <t>https://community.secop.gov.co/Public/Tendering/ContractNoticePhases/View?PPI=CO1.PPI.23239828&amp;isFromPublicArea=True&amp;isModal=False</t>
  </si>
  <si>
    <t>PRESTAR SUS SERVICIOS TÉCNICOS EN LA FORMACIÓN Y ENTRENAMIENTO TÉCNICO DE FÚTBOL DIRIGIDO A ESTUDIANTES FEMENINO Y DOCENTES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</si>
  <si>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</si>
  <si>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ENTRENAMIENTO ALTO RENDIMIENTO DEPORTIVO</t>
  </si>
  <si>
    <t>1586 - 2023</t>
  </si>
  <si>
    <t>RICARDO  CANO RUEDA</t>
  </si>
  <si>
    <t>https://community.secop.gov.co/Public/Tendering/ContractNoticePhases/View?PPI=CO1.PPI.23242890&amp;isFromPublicArea=True&amp;isModal=False</t>
  </si>
  <si>
    <t>PRESTAR SUS SERVICIOS TÉCNICOS EN LA FORMACIÓN Y ENTRENAMIENTO TÉCNICO DE NATACIÓN DIRIGIDO A LA COMUNIDAD ACADÉMICA EN LAS SEDES DE LA UNIVERSIDAD DISTRITAL FRANCISCO JOSÉ DE CALDAS.</t>
  </si>
  <si>
    <t>1.	Realizar y ejecutar un cronograma de actividades para el desarrollo de actividades deportivas en natación, involucrando deporte competitivo, recreativo y formativo al interior de la universidad.  2.	Promover y socializar los beneficios de la práctica en natación,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natación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</si>
  <si>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ENTRENADOR DE NATACION</t>
  </si>
  <si>
    <t>795 - 2023</t>
  </si>
  <si>
    <t xml:space="preserve">LAURA  ALEJANDRA  FOMEQUE  MONSALVE </t>
  </si>
  <si>
    <t>https://community.secop.gov.co/Public/Tendering/ContractNoticePhases/View?PPI=CO1.PPI.23132933&amp;isFromPublicArea=True&amp;isModal=False</t>
  </si>
  <si>
    <t>PRESTAR SUS SERVICIOS PROFESIONALES EN LA EMISORA DE LA UNIVERSIDAD DISTRITAL FRANCISCO JOSÉ DE CALDAS, PARA EL MANEJO DE REDES SOCIALES (FACEBOOK, TWITTER E INSTAGRAM) DE LAUD 90.4 FM, PRODUCCIÓN Y CUBRIMIENTO AUDIOVISUAL PARA LAS REDES SOCIALES Y LA PÁGINA WEB DE LA EMISORA.</t>
  </si>
  <si>
    <t xml:space="preserve">ACTIVIDADES: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 </t>
  </si>
  <si>
    <t xml:space="preserve">PROFESIONAL EN PUBLICIDAD Y MERCADEO </t>
  </si>
  <si>
    <t>1562 - 2023</t>
  </si>
  <si>
    <t>JOSÉ MAURICIO HURTADO MILA</t>
  </si>
  <si>
    <t>https://community.secop.gov.co/Public/Tendering/ContractNoticePhases/View?PPI=CO1.PPI.23236222&amp;isFromPublicArea=True&amp;isModal=False</t>
  </si>
  <si>
    <t>PRESTAR SERVICIOS TÉCNICOS APOYANDO LOS PROCESOS MISIONALES DEL CENTRO DE BIENESTAR INSTITUCIONAL DESDE EL ÁREA DE DEPORTES FOMENTANDO ACTIVIDADES DE RECREACIÓN Y APROVECHAMIENTO DE TIEMPO LIBRE EN LOS MIEMBROS DE LA COMUNIDAD UNIVERSITARIA, EN LA SEDE ASIGNADA POR EL SUPERVISOR DEL CONTRATO</t>
  </si>
  <si>
    <t>1.Elaborar un cronograma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Brindar apoyo técnico requerido para la realización de evaluación e impacto de las actividades realizadas durante el mes en la sede asignada.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</si>
  <si>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JHON SEBASTIAN CHALA VALERO</t>
  </si>
  <si>
    <t>https://community.secop.gov.co/Public/Tendering/ContractNoticePhases/View?PPI=CO1.PPI.23243768&amp;isFromPublicArea=True&amp;isModal=False</t>
  </si>
  <si>
    <t>1575-2023</t>
  </si>
  <si>
    <t>SANDRA ELIZABETH COLMENARES MORENO</t>
  </si>
  <si>
    <t>https://community.secop.gov.co/Public/Tendering/ContractNoticePhases/View?PPI=CO1.PPI.23248273&amp;isFromPublicArea=True&amp;isModal=False</t>
  </si>
  <si>
    <t xml:space="preserve">PRESTAR SERVICIOS PROFESIONALES ESPECIALIZADOS DE MANERA AUTÓNOMA E INDEPENDIENTE EN LA OFICINA ASESORA DE PLANEACIÓN Y CONTROL, PARA DESARROLLAR ACTIVIDADES DE PLANEACIÓN Y SEGUIMIENTO, ESTRUCTURACIÓN TÉCNICA DE LA ETAPA PRECONTRACTUAL, Y APOYO A LA SUPERVISIÓN EN LA EJECUCIÓN DE PROYECTOS DE LAS DIFERENTES SEDES DE LA UNIVERSIDAD DISTRITAL FRANCISCO JOSÉ DE CALDAS.  </t>
  </si>
  <si>
    <t>OBLIGACIONES ESPECÍFICAS DEL CONTRATISTA: 1. ELABORAR UN PLAN INDIVIDUAL DE TRABAJO QUE PERMITA CUMPLIR CON EL OBJETO, OBLIGACIONES Y PRODUCTOS ESTABLECIDOS EN EL CONTRATO, DE CONFORMIDAD CON LOS LINEAMIENTOS DADOS POR LA OFICINA ASESORA DE PLANEACIÓN Y CONTROL. 2. ELABORAR Y ESTRUCTURAR LOS ESTUDIOS PREVIOS, ESTUDIOS DE SECTOR Y DEMÁS DOCUMENTOS QUE SE REQUIERAN EN LA ETAPA PRECONTRACTUAL DE LOS PROYECTOS DE OBRA CIVIL, INTERVENTORÍA Y DOTACIÓN DE LA INFRAESTRUCTURA FÍSICA DE LA UNIVERSIDAD; ASÍ COMO PARTICIPACIÓN EN LA EVALUACIÓN DE LOS PROCESOS PRECONTRACTUALES QUE SE ADELANTEN EN MARCO DEL ESTATUTO DE CONTRATACIÓN DE LA UNIVERSIDAD DISTRITAL. 3. ELABORAR Y CONCEPTUAR SOBRE ESTUDIOS Y DOCUMENTOS RELACIONADOS CON LOS PROYECTOS DE INFRAESTRUCTURA FÍSICA DE LAS DIFERENTES EDIFICACIONES DE LA UNIVERSIDAD. 4. REALIZAR SEGUIMIENTO Y ACOMPAÑAMIENTO EN LA EJECUCIÓN LOS PROYECTOS DE OBRA CIVIL, INTERVENTORÍA Y DOTACIÓN QUE LE SEAN ASIGNADOS EN LAS DIFERENTES SEDES DE LA UNIVERSIDAD. 5. REALIZAR SEGUIMIENTO Y ACOMPAÑAMIENTO EN LA FORMULACIÓN, ETAPA PRECONTRACTUAL DE LOS PROYECTOS QUE LE SEAN DELEGADOS PARA LAS DIFERENTES SEDES DE LA UNIVERSIDAD. 6. REALIZAR VISITA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7. HACER REVISIÓN TÉCNICA DE LOS DIFERENTES PROYECTOS DE INFRAESTRUCTURA Y/O DOTACIÓN, ASISTIENDO A LOS ESPACIOS Y LUGARES DONDE SE DESARROLLAN OBRAS DE CONSTRUCCIÓN YA SEA SEDES DE LA UNIVERSIDAD U OBRAS CIVILES, SEGÚN SEA ASIGNADO. 8.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9. ELABORAR LOS INFORMES DE AVANCE DE LOS PROYECTOS ASIGNADOS E INFORMES DE GESTIÓN INSTITUCIONAL QUE LE SEAN SOLICITADOS. 10. ELABORAR Y ESTRUCTURAR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EN COORDINACIÓN CON EL EQUIPO SIGUD, PLANEANDO TODAS LAS ACCIONES NECESARIAS PARA DOCUMENTAR, SOCIALIZAR Y TRANSFERIR EL CONOCIMIENTO DE LOS PROCESOS A CARGO. 11.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12. COLABORAR CON CUALQUIER OTRA ACTIVIDAD RELACIONADA CON EL OBJETO DE ESTE CONTRATO Y QUE LE SEAN ASIGNADAS POR EL SUPERVISOR</t>
  </si>
  <si>
    <t>ARQUITECTA</t>
  </si>
  <si>
    <t>HOMOLOGACION EXPERIENCIA PROFESIONAL</t>
  </si>
  <si>
    <t>1509-2023</t>
  </si>
  <si>
    <t>HECTOR WILLINTONG ORTIZ ROSERO</t>
  </si>
  <si>
    <t>https://community.secop.gov.co/Public/Tendering/ContractNoticePhases/View?PPI=CO1.PPI.23199435&amp;isFromPublicArea=True&amp;isModal=False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</si>
  <si>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 DE LOS PROGRAMAS Y PROYECTOS DE LA DIVISIÓN</t>
  </si>
  <si>
    <t xml:space="preserve">Apoyar la formulación de los proyectos de inversión, elaborar estudios de oportunidad y conveniencia y realizar evaluación de ofertas o de solicitudes de cotización de los procesos de contratación que se requieran. o Apoyar la supervisión de los contratos que le asean asignados de conformidad con el Manual de Supervisión e Interventoría de la Universidad. o Elaborar planes de mantenimiento preventivo y correctivo de las Sedes asignadas, divulgando y coordinando la implementación con el personal a cargo de ejecutar las actividades. o Proyectar respuestas a requerimientos y derechos de petición de la Sede a cargo, solicitadas por la comunidad académica y/o administrativa y prestar acompañamiento a las visitas de entes de control o Asistir a la reuniones y comités técnicos para la atención del os asuntos técnicos y administrativos relacionados con el objeto contractual y para el seguimiento de los contratos de inversión y funcionamiento que le sean asignados. o Atender los requerimientos realizados por la División de Recuso Humanos, relacionados con visitas a inmuebles, para la aprobación de cesantías de personal de planta de la Universidad, de acuerdo con la normatividad vigente. o Hacer estudios de conveniencia y oportunidad del inmueble que se vaya a solicitar en arriendo de acuerdo con las necesidades de la Universidad. o Hacer los trámites ante las entidades competentes, cuando haya lugar, dentro del a elaboración de los estudios de conveniencia y oportunidad. o Las demás que le sean asignadas por le supervisión y que tengan relación directa con el objeto del contrato. </t>
  </si>
  <si>
    <t>1525-2023</t>
  </si>
  <si>
    <t>HUGO ESTEBAN CALDERÓN GONZÁLEZ</t>
  </si>
  <si>
    <t>https://community.secop.gov.co/Public/Tendering/ContractNoticePhases/View?PPI=CO1.PPI.23221951&amp;isFromPublicArea=True&amp;isModal=False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</si>
  <si>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</si>
  <si>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</si>
  <si>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INGENIERO SANITARIO</t>
  </si>
  <si>
    <t>714 - 2023</t>
  </si>
  <si>
    <t>JAVIER MAURICIO GARZON NIÑO</t>
  </si>
  <si>
    <t>https://community.secop.gov.co/Public/Tendering/ContractNoticePhases/View?PPI=CO1.PPI.23293269&amp;isFromPublicArea=True&amp;isModal=False</t>
  </si>
  <si>
    <t>Elaborar un Plan Individual de Trabajo que permita cumplir con el Objeto del Contrato, de conformidad con los lineamientos dados por la Oficina Asesora de Planeación y Control.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 Asistencia a reuniones que convoque el supervisor. 15. Realizar las demás actividades que sean asignadas por el supervisor acorde con el objeto contractual</t>
  </si>
  <si>
    <t>MAESTRO EN ARTES ESCENICAS</t>
  </si>
  <si>
    <t>1015_2023</t>
  </si>
  <si>
    <t>EDNA NAYIBE OLAYA  MARTINEZ</t>
  </si>
  <si>
    <t>https://community.secop.gov.co/Public/Tendering/ContractNoticePhases/View?PPI=CO1.PPI.23193237&amp;isFromPublicArea=True&amp;isModal=False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</si>
  <si>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</si>
  <si>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TEGNOLOGO EN TOPOGRAFIA</t>
  </si>
  <si>
    <t>1645-2023</t>
  </si>
  <si>
    <t>JORGE NICOLAS TORRES RODRIGUEZ</t>
  </si>
  <si>
    <t>https://community.secop.gov.co/Public/Tendering/ContractNoticePhases/View?PPI=CO1.PPI.23241769&amp;isFromPublicArea=True&amp;isModal=False</t>
  </si>
  <si>
    <t>PRESTAR    SUS    SERVICIOS    PROFESIONALES, DE    MANERA    AUTÓNOMA    E INDEPENDIENTEEN    LO    RELACIONADO    CON    LA    GESTIÓN,    ANÁLISIS, ESTRUCTURACIÓN,  INVESTIGACIÓN  Y  NORMATIVIDAD  DELAS  ESCUELAS  DE FÍSICA  Y  CIENCIAS  DE  LA  NATURALEZA  Y  MATEMÁTICAS  Y  CIENCIAS  DE  LA COMPUTACIÓN Y DE SOPORTE,MISMOS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</si>
  <si>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 Apoyar a la decanatura para que en concordancia con el acuerdo 004 del 2021 del CSU junto con la hoja de ruta trazada para los procesos académicos ¿ administrativos asociado a la Organización Académica de la Facultad que permita la implementación de las Escuelas adscritas a Facultad de Ciencias Matemáticas y Naturales 2. Formular, estructurar y socializar una propuesta reglamentaria de la escuela de Física y Ciencias de la Naturaleza y de la escuela de Matemáticas y Ciencias de la Computación. 3. Apoyar la implementación de mecanismos tecnológicos de difusión relacionados con la Organización Académica de la Facultad e implementación de la Escuela de Física y Ciencias de la Naturaleza y de la escuela de Matemáticas y Ciencias de la Computación. 4. Organizar y gestionar reuniones con docentes de las escuelas de Física y Ciencias de la Naturaleza y de la escuela de Matemáticas y Ciencias de la Computación para socializar las actividades relacionadas con la Organización Académica de la Facultad enmarcadas en la implementación y organización académica-administrativa de las Escuelas, con levantamiento de actas e informes de las mismas. 5. Proponer estrategias y mecanismos para la articulación académica ¿ administrativa en la Organización Académica de la Facultad enmarcado en la implementación de la Escuela de Física y Ciencias de la Naturaleza y de la escuela de Matemáticas y Ciencias de la Computación y complementarias a la naturaleza del objeto del contrato que imparta el supervisor o el contratante.  </t>
  </si>
  <si>
    <t>657-2023</t>
  </si>
  <si>
    <t>DIANA PAOLA BOHÓRQUEZ RODRÍGUEZ</t>
  </si>
  <si>
    <t>https://community.secop.gov.co/Public/Tendering/ContractNoticePhases/View?PPI=CO1.PPI.23225887&amp;isFromPublicArea=True&amp;isModal=False</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</si>
  <si>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12. Realizar los informes que sean necesarios en cumplimiento de las actividades, respuestas a requerimientos   según sean asignados. 13. Apoyar las transmisiones via web de eventos institucionales a través del Portal WEB Institucional,  según se requiera. 14. Las demás funciones asignadas que correspondan a la naturaleza del contrato.</t>
  </si>
  <si>
    <t>TECNÓLOGA EN SISTEMATIZACIÓN DE DATOS</t>
  </si>
  <si>
    <t>1663-2023</t>
  </si>
  <si>
    <t>OLGA LUCIA ROZO GRANDE</t>
  </si>
  <si>
    <t>https://community.secop.gov.co/Public/Tendering/ContractNoticePhases/View?PPI=CO1.PPI.23293296&amp;isFromPublicArea=True&amp;isModal=False</t>
  </si>
  <si>
    <t>PRESTAR LOS SERVICIOS PROFESIONALES DE MANERA AUTÓNOMA E INDEPENDIENTE, EN EL COMITÉ DE CURRÍCULO Y CALIDAD EN LA PROYECCIÓN, GESTIÓN, ESTRUCTURACIÓN Y ASESORÍA DE LOS PROCESOS DE CURRÍCULO Y CALIDAD DE LOS PROGRAMAS ACADÉMICOS DE PREGRADO Y POSGRADO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</si>
  <si>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y posgrado),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y posgrado), 6. 6.Apoyar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y posgrado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</si>
  <si>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777 - 2023</t>
  </si>
  <si>
    <t>ANDRES LEONARDO CASTILLO MONTERO</t>
  </si>
  <si>
    <t>https://community.secop.gov.co/Public/Tendering/ContractNoticePhases/View?PPI=CO1.PPI.23130300&amp;isFromPublicArea=True&amp;isModal=False</t>
  </si>
  <si>
    <t>PRESTAR SUS SERVICIOS PROFESIONALES COMO PUBLICISTA EN LA EMISORA DE LA UNIVERSIDAD CON EL APOYO EN EL ÁREA DE DISEÑO, PRODUCCIÓN Y CUBRIMIENTOS GRÁFICOS Y DE VIDEO INTERNOS Y EXTERNOS, ELABORACIÓN DE PIEZAS PUBLICITARIAS DE LA EMISORA (BANNERS, FOTOS Y DEMÁS MATERIAL QUE SE PUBLIQUE EN LA PÁGINA WEB, REDES SOCIALES DE LA EMISORA Y OTROS MEDIOS).</t>
  </si>
  <si>
    <t>Elaborar un Plan Individual de Trabajo que permita cumplir con el Objeto del Contrato, de conformidad con los lineamientos dados por la Oficina Asesora de Planeación y Control. 1. Liderar el equipo de producción gráfica y video. 2. Presentar informes mensuales de las actividades desarrolladas por el equipo. 3. Realizar el diseño y elaboración de piezas publicitarias digitales (banners, logos, etc.) e impresas (afiches, pendones, etc.).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Realizar titulación en imagen para las publicaciones en las redes sociales. 7. Realizar producción audiovisual en animación para redes sociales y página de la emisora. 8. Asistir semanalmente a los Consejos de Redacción. 9. Las demás que le asigne el supervisor de acuerdo con la propuesta de servicios.</t>
  </si>
  <si>
    <t>778 - 2023</t>
  </si>
  <si>
    <t>YUDY CAROLINA CARMONA ARELLANO</t>
  </si>
  <si>
    <t>https://community.secop.gov.co/Public/Tendering/ContractNoticePhases/View?PPI=CO1.PPI.23130575&amp;isFromPublicArea=True&amp;isModal=False</t>
  </si>
  <si>
    <t>Elaborar un Plan Individual de Trabajo que permita cumplir con el Objeto del Contrato, de conformidad con los lineamientos dados por la Oficina Asesora de Planeación y Control.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</si>
  <si>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COMUNICACIÓN SOCIAL - PERIODISTA</t>
  </si>
  <si>
    <t>GUSTAVO ADOLFO BARRETO GONZÁLEZ</t>
  </si>
  <si>
    <t>SANDRA MILENA SILVA AVILA</t>
  </si>
  <si>
    <t>https://community.secop.gov.co/Public/Tendering/ContractNoticePhases/View?PPI=CO1.PPI.23221861&amp;isFromPublicArea=True&amp;isModal=False</t>
  </si>
  <si>
    <t>EN VIRTUD DEL PRESENTE CONTRATO, EL CONTRATISTA SE COMPROMETE A PRESTAR LOS SERVICIOS PROFESIONALES DE MANERA AUTÓNOMA E INDEPENDIENTE PARA TRAMITAR DE MANERA OPORTUNA LAS ACCIONES RELACIONADAS CON LOS PROCESOS ADMINISTRATIVOS DE LA UNIDAD; ASÍ COMO LO RELACIONADO CON EL ACOMPAÑAMIENTO, GESTIÓN DE PROYECTOS, ADQUISICIONES DE BIENES Y SERVICIOS;  ELABORACIÓN Y  PRESENTACIÓN DE INFORMES DE GESTIÓN Y SEGUIMIENTO PRESUPUESTAL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</si>
  <si>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Apoyar los trámites administrativos pertinentes para el buen desarrollo del proyecto, así como administrar el correo institucional de la dependencia; y gestionar el archivo de la dependencia de acuerdo con los lineamientos de gestión documental.  ¿	Dar respuesta a los requerimientos (PQRS, solicitudes, derechos de petición) generados por instancias internas y entes externos; así como la de gestionar los Planes de Mejoramiento de la Unidad generados en el marco de auditorías internas y externas. ¿	Realizar la gestión y seguimiento de los procesos contractuales de CPS de la dependencia. ¿	Elaborar y presentar informes, seguimiento y documentos requeridos frente a la gestión de las actividades desarrolladas por la Unidad.  ¿	Las demás obligaciones que se requieran para el cumplimiento del objeto contractual y estén acorde con la naturaleza del contrato, junto con la participación coordinada de reuniones, eventos entre otras actividades que fortalezcan la unidad y sus conocimientos.</t>
  </si>
  <si>
    <t>PLANES TIC UD</t>
  </si>
  <si>
    <t>ADMINISTADORA DE EMPRESAS COMERCIALES</t>
  </si>
  <si>
    <t>SEBASTIAN  GONZALEZ GONZALEZ</t>
  </si>
  <si>
    <t>https://community.secop.gov.co/Public/Tendering/ContractNoticePhases/View?PPI=CO1.PPI.23322273&amp;isFromPublicArea=True&amp;isModal=False</t>
  </si>
  <si>
    <t>PRESTAR LOS SERVICIOS TÉCNICOS DE MANERA AUTÓNOMA E INDEPENDIENTE, APOYANDO LA GESTIÓN COMUNICATIVA Y PEDAGÓGICA DEL PROYECTO ACADÉMICO DE EDUCACIÓN EN TECNOLOGÍA DE LA FACULTAD DE CIENCIAS Y EDUCACIÓN.</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</si>
  <si>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t>
  </si>
  <si>
    <t>DISEÑADOR GRÁFICO</t>
  </si>
  <si>
    <t>1395 - 2023</t>
  </si>
  <si>
    <t>JHOAN EDUARDO VILLA LOMBANA</t>
  </si>
  <si>
    <t>https://community.secop.gov.co/Public/Tendering/ContractNoticePhases/View?PPI=CO1.PPI.23236116&amp;isFromPublicArea=True&amp;isModal=False</t>
  </si>
  <si>
    <t>EN VIRTUD DEL PRESENTE CONTRATO, EL CONTRATISTA SE COMPROMETE A PRESTAR LOS SERVICIOS PROFESIONALES DE MANERA AUTÓNOMA E INDEPENDIENTE PARA LA ADMINISTRACIÓN, CONFIGURACIÓN, DESPLIEGUE, SOPORTE Y MANTENIMIENTO DE LA INFRAESTRUCTURA TECNOLÓGICA Y SERVICIOS ALOJADOS EN LA NUBE QUE FACILITEN Y SOPORTEN EL DESARROLLO E IMPLEMENTACIÓN DE LOS PROYECTOS CURRICULARES, ASÍ COMO LA ADMINISTRACIÓN DE PLATAFORMA PARA CURSOS AUTODIRIGIDOS, CONTRIBUYENDO EN LOS ESPACIOS DE FORMACIÓN SEGUIMIENTO, CERTIFICACIÓN, DESPLIEGUE E INTEGRACIÓN DE CONTENIDO,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</si>
  <si>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Gestionar, administrar y configurar infraestructura en AWS ¿	Diseño y optimización de infraestructura tecnológica en AWS  que requiere el proyecto y los diferentes sistemas de información ¿	Implementación de cursos autodirigidos en plataforma tipo MOOC y la elaboración informes estadísticos de los cursos, participación y certificación de manera mensual o según requerimiento ¿	Dar soporte a los requerimientos que se presenten en la mesa de ayuda de carácter técnico tanto de infraestructura en nube como de plataforma de cursos autodirigidos. ¿	Las demás obligaciones que se requieran para el cumplimiento del objeto contractual y estén acorde con la naturaleza del contrato, junto con la participación coordinada de reuniones, eventos entre otras actividades que fortalezcan la unidad y sus conocimientos.</t>
  </si>
  <si>
    <t>1668-2023</t>
  </si>
  <si>
    <t>ANGGIE STEPHANIA GÓMEZ ALBARADO</t>
  </si>
  <si>
    <t>https://community.secop.gov.co/Public/Tendering/ContractNoticePhases/View?PPI=CO1.PPI.23329639&amp;isFromPublicArea=True&amp;isModal=False</t>
  </si>
  <si>
    <t>PRESTAR LOS SERVICIOS PROFESIONALES DE MANERA AUTÓNOMA E INDEPENDIENTE EN EL PROYECTO CURRICULAR DE MAESTRÍA EN EDUCACIÓN EXTENSIÓN LA GUAJIRA, EN LA PROYECCIÓN, ORGANIZACIÓN, GESTIÓN, ESTRUCTURACIÓN, VIGILANCIA, ASESORÍA Y ACOMPAÑAMIENTO A LOS PROCESOS DE DOCENCIA, Y LA ARTICULACIÓN DE PROCESOS DE ACADÉMICO- ADMINISTRATIVOS DEL POSGRADO ADSCRITO A LA FACULTAD DE CIENCIAS Y EDUCACIÓN</t>
  </si>
  <si>
    <t>ACTIVIDADES ESPECÍFICAS.  1. Presentar los informes académicos y administrativos a corte 31 de diciembre y 30 de junio de 2023 de acuerdo a la duración del convenio. 2. Realización de actividades académico-administrativas para el cierre y desarrollo de los periodos académicos, en lo relacionado con los trámites de los estudiantes beneficiarios del convenio. 3. Creación y realización del respaldo documental histórico de la información física y digital del programa. 4. Hacer seguimiento y apoyo al cumplimiento de los compromisos de los 55 beneficiarios del convenio. 5. Hacer seguimiento académico y financiero a los beneficiarios. 6. Informar a Ministerio de Ciencia, Tecnología e Innovación de los casos que no estén previstos en el marco del reglamento de convenio. 7. Seguimiento a los posibles casos de incumplimiento a las condiciones del crédito educativo condonable. 8. Y demás funciones conexas y complementarias a la naturaleza del objeto del contrato y la propuesta de servicios presentada por el contratista, que imparta el supervisor.</t>
  </si>
  <si>
    <t>MAESTRÍA EN EDUCACIÓN (GUAJIRA)</t>
  </si>
  <si>
    <t>RODRIGUEZ PIZZINATO LILIANA ANGELICA</t>
  </si>
  <si>
    <t>1555 - 2023</t>
  </si>
  <si>
    <t>MAGDA MILENA ACOSTA RODRIGUEZ</t>
  </si>
  <si>
    <t>https://community.secop.gov.co/Public/Tendering/ContractNoticePhases/View?PPI=CO1.PPI.23300564&amp;isFromPublicArea=True&amp;isModal=False</t>
  </si>
  <si>
    <t>PRESTAR SUS SERVICIOS ASISTENCIALES COMO APOYO ADMINISTRATIVO EN EL SEGUIMIENTO A LOS PROCESOS QUE ADELANTEN LOS GRUPOS FUNCIONALES DEL CENTRO DE BIENESTAR INSTITUCIONAL, ASÍ COMO EL APOYO REQUERIDO PARA LA REALIZACIÓN DE EVENTOS, ACTIVIDADES Y DEMÁS SOLICITADAS DESDE LA DIRECCIÓN.</t>
  </si>
  <si>
    <t>1.	Realizar actividades asistenciales administrativas solicitadas desde la dirección de Bienestar en las diferentes sedes.  2.	Apoyar a la Dirección con la realización y el seguimiento a los programas de permanencia y de apoyo socioeconómico, así como la implementación de los convenios adscritos al Centro de Bienestar. 3.	Establecer, ejecutar y hacer seguimiento a los planes y programas de ley en materia de talento humano, bienestar social y laboral. 4.	Brindar acompañamiento y seguimiento a los planes de capacitación, talleres, charlas y demás actividades para apoyar la permanencia estudiantil. 5.	Realizar actividades de promoción y divulgación para la vinculación de los estudiantes a los diferentes grupos y áreas funcionales de bienestar.  6.	Brindar orientación a la comunidad académica de los servicios prestados por 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t>
  </si>
  <si>
    <t>TECNICO PROFESIONAL EN FONOAUDIOLOGIA</t>
  </si>
  <si>
    <t>DANIEL ESTIVEN  BUITRAGO  ROJAS</t>
  </si>
  <si>
    <t>https://community.secop.gov.co/Public/Tendering/ContractNoticePhases/View?PPI=CO1.PPI.23062097&amp;isFromPublicArea=True&amp;isModal=False</t>
  </si>
  <si>
    <t>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t>
  </si>
  <si>
    <t>516_2023</t>
  </si>
  <si>
    <t>ELIANA  TINJACA MAHECHA</t>
  </si>
  <si>
    <t>https://community.secop.gov.co/Public/Tendering/ContractNoticePhases/View?PPI=CO1.PPI.23330505&amp;isFromPublicArea=True&amp;isModal=False</t>
  </si>
  <si>
    <t>1648-2023</t>
  </si>
  <si>
    <t>ANDRÉS MAURICIO SUÁREZ MANTILLA</t>
  </si>
  <si>
    <t>https://community.secop.gov.co/Public/Tendering/ContractNoticePhases/View?PPI=CO1.PPI.23295097&amp;isFromPublicArea=True&amp;isModal=False</t>
  </si>
  <si>
    <t>PRESTAR    SUS    SERVICIOS    PROFESIONALES,    DE    MANERA    AUTÓNOMA    E INDEPENDIENTE, EN GESTIÓN DE PROYECTOS ACADÉMICOS-ADMINISTRATIVOS DE    LA    UNIVERSIDAD,    EN    ACTIVIDADES ACADÉMICAS    ORIENTADAS    A CONSOLIDAR  LOS  DOCUMENTOS,  RESULTADO  DE  ESTUDIOS  INICIALES  Y  DE CONVENIENCIA   RELACIONADOS   CON   LA   IMPLEMENTACIÓN   DE   NUEVOS PROGRAMAS ACADÉMICOS DE PREGRADO EN CIENCIAS DE LA COMPUTACIÓN, ESTADÍSTICA,  GEOCIENCIAS,  Y  DE  PROGRAMAS  DE  POSTGRADO  PARA  SER PRESENTADOS  Y  SOCIALIZADOS  ANTE  EL  CONSEJO  DE  FACULTAD  DE  CIENCIAS MATEMÁTICAS Y DE LA UNIVERSIDAD DISTRITAL</t>
  </si>
  <si>
    <t>ACTIVIDADES ESPECIFICAS: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</si>
  <si>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1246 - 1</t>
  </si>
  <si>
    <t>JOHANNA ANDREA SIZA MORALES</t>
  </si>
  <si>
    <t>https://community.secop.gov.co/Public/Tendering/ContractNoticePhases/View?PPI=CO1.PPI.23206264&amp;isFromPublicArea=True&amp;isModal=False</t>
  </si>
  <si>
    <t>PRESTAR SERVICIOS DE APOYO PROFESIONAL EN LOS PROCESOS ACADÉMICOS QUE SOPORTAN LOS ASPECTOS MISIONALES DEL DOCTORADO EN ESTUDIOS ARTÍSTICOS. APOYO DOCUMENTAL DEL MODELO PEDAGÓGICO DEL PROGRAMA E IMPLEMENTACIÓN DE UN MODELO EDUCATIVO-ORGANIZACIONAL, ATENCIÓN ACADÉMICA PERSONALIZADA,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FJDC.</t>
  </si>
  <si>
    <t xml:space="preserve">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 </t>
  </si>
  <si>
    <t>LIC. HUMANIDADES LENGUA CASTELLANA</t>
  </si>
  <si>
    <t>1448 - 2023</t>
  </si>
  <si>
    <t>https://community.secop.gov.co/Public/Tendering/ContractNoticePhases/View?PPI=CO1.PPI.23151753&amp;isFromPublicArea=True&amp;isModal=False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</si>
  <si>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</si>
  <si>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1692 2023 - 1</t>
  </si>
  <si>
    <t>JUAN CAMILO LONDOÑO BARBOSA</t>
  </si>
  <si>
    <t>https://community.secop.gov.co/Public/Tendering/ContractNoticePhases/View?PPI=CO1.PPI.23322282&amp;isFromPublicArea=True&amp;isModal=False</t>
  </si>
  <si>
    <t>PRESTAR SERVICIOS ASISTENCIALES PARA BRINDAR APOYO EN EL DESARROLLO Y PRODUCCIÓN AUDIOVISUAL, ADMINISTRACIÓN DE CONTENIDOS DIGITALES DEL ÁREA DE EGRESADOS QUE CONTRIBUYAN AL FORTALECIMIENTO DE LAS COMUNICACIONES INSTITUCIONALES EN LA UNIVERSIDAD DISTRITAL FRANCISCO JOSÉ DE CALDAS.</t>
  </si>
  <si>
    <t>1.	Gestionar y estructurar la estrategia institucional de comunicaciones y media digital (piezas gráficas y videos) que permitan visibilizar y divulgar las acciones, así como definir el Manual de identidad del programa de Egresados UD y del Centro de Bienestar con los parámetros institucionales establecidos en la Universidad,  2.	Estructurar la propuesta de la revista del egresado que permita socializar las experiencias académicas de investigación y emprendimiento de los Egresados  3.	Administrar y actualizar permanentemente las Redes Sociales Twitter, WhatsApp, Instagram, YouTube, Facebook, LinkedIn de Egresados, Empleabilidad y de Emprendimiento para egresados y estudiantes. 4.	Generar informes estadísticos de los espacios de comunicación y el impacto de cada uno de ellos. 5.	Apoyar en el diseño y publicar el Boletín Institucional de egresados UD y Bienestar Institucional. 6.	Coordinar, estructurar y conducción del Programa Egresados al Aire y demás eventos de egresados UD.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9.     Brindar acompañamiento requerido en la difusión, eventos, streming, seguimiento redes sociales y demás temas acordes relacionados con las comunicaciones institucionales siguiendo las orientaciones emanadas de la alta dirección.</t>
  </si>
  <si>
    <t>PROFESIONAL EN PUBLICIDAD</t>
  </si>
  <si>
    <t>1510-2023</t>
  </si>
  <si>
    <t>MARTHA  LIZETH BOTELLO GUTIERREZ</t>
  </si>
  <si>
    <t>https://community.secop.gov.co/Public/Tendering/ContractNoticePhases/View?PPI=CO1.PPI.23201616&amp;isFromPublicArea=True&amp;isModal=False</t>
  </si>
  <si>
    <t>PRESTAR SERVICIOS PROFESIONALES DE MANERA AUTÓNOMA E INDEPENDIENTE EN LA DIVISIÓN DE RECURSOS FÍSICOS, RELACIONADOS CON EL APOYO JURÍDICO PARA EL ÓPTIMO DESARROLLO DE LOS DISTINTOS PROCESOS DE FUNCIONAMIENTO E INVERSIÓN, ASÍ COMO DAR RESPUESTA A LOS REQUERIMIENTOS DE LOS DIFERENTES ORGANISMOS DE CONTROL FISCAL Y DISCIPLINARIO.</t>
  </si>
  <si>
    <t>1.	Proyectar las respuestas a requerimiento de entes de control, realizando análisis del requerimiento, búsqueda, recopilación y consolidación de la información. 2.	Realizar la revisión y actualización del normograma de los procesos y procedimientos propios del a División de Recursos Físicos. 3.	Verificar el cumplimiento de la normatividad aplicable, en la ejecución de los procesos, procedimientos y proyectos de inversión y funcionamiento a cargo de la División. 4.	Prestar asesoría jurídica en el desarrollo de los proyectos de funcionamiento y de inversión a cargo de la División. 5.	Apoyar en la respuestas a los requerimientos e informes solicitados por las diferentes dependencias de la universidad y por la comunidad educativa. 6.	Realizar todas las demás actividades que tengan relación directa con el objeto del contrato y que sean asignadas como apoyo a la gestión por el Supervisor. 7.	Asesoría jurídica, así como redacción, revisión y/o ajuste de actos administrativos, y apoyo a la gestión contractual adelantada en cada dependencia acogiéndose a los lineamientos establecidos por la Oficina Asesora Jurídica en los diferentes documentos por esta generados, entre estos, aunque sin limitarse a estos , en los diferentes conceptos jurídicos emitidos, así como en la Circular Interna Única Jurídica y sus actualizaciones , cuya última versión puede ser descargada del link: http://www1.udistrital.edu.co:8080/en/web/oficina-asesora-juridica/documentos.</t>
  </si>
  <si>
    <t>1072-2023</t>
  </si>
  <si>
    <t>RICARDO  HERRERRA CALERO</t>
  </si>
  <si>
    <t>https://community.secop.gov.co/Public/Tendering/ContractNoticePhases/View?PPI=CO1.PPI.22992594&amp;isFromPublicArea=True&amp;isModal=False</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</si>
  <si>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</si>
  <si>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SEPTIMO SEMESTRE</t>
  </si>
  <si>
    <t>1108-2023</t>
  </si>
  <si>
    <t>GERMAN ANDRES BULLA MIRANDA</t>
  </si>
  <si>
    <t>https://community.secop.gov.co/Public/Tendering/ContractNoticePhases/View?PPI=CO1.PPI.23247742&amp;isFromPublicArea=True&amp;isModal=False</t>
  </si>
  <si>
    <t>PRESTAR SUS SERVICIOS TÉCNICOS EN EL SISTEMA DE BIBLIOTECAS DE LA UNIVERSIDAD DISTRITAL FRANCISCO JOSÉ DE CALDAS, PARA LAS ACTIVIDADES ADMINISTRATIVAS, TÉCNICAS Y OPERATIVAS EN EL PROCESO DE GESTIÓN DOCUMENTAL Y ARCHIVÍSTICA DE CONFORMIDAD CON LOS LINEAMIENTOS DE LA ENTIDAD, ENCAMINADOS A LA CONSERVACIÓN DE LA MEMORIA INSTITUCIONAL Y LA NORMATIVIDAD VIGENTE,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</si>
  <si>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</si>
  <si>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1689 - 2023</t>
  </si>
  <si>
    <t>YVONNE PAOLA CASTILLO VARGAS</t>
  </si>
  <si>
    <t>https://community.secop.gov.co/Public/Tendering/ContractNoticePhases/View?PPI=CO1.PPI.23303084&amp;isFromPublicArea=True&amp;isModal=False</t>
  </si>
  <si>
    <t>PRESTAR SERVICIOS PROFESIONALES DE MANERA AUTÓNOMA E INDEPENDIENTE APOYANDO EL DESARROLLO DE LOS PROCESOS Y LA GESTIÓN ADMINISTRATIVA PARA EL FORTALECIMIENTO DEL PROGRAMA DE EGRESADOS EN LA UNIVERSIDAD DISTRITAL FRANCISCO JOSÉ DE CALDAS</t>
  </si>
  <si>
    <t>1.	Apoyar el desarrollo de la estructuración de los Actos Administrativos y Proyectos de Resolución que se requieran en el desarrollo de la gestión del Programa de Egresados. 2.	Gestionar los procesos administrativos e institucionales y coordinar la entrega de los informes institucionales e informes de gestión. 3.	Prestar asesoría y apoyo permanente al desarrollo de los Programa de Egresado como Empleabilidad, Emprendimiento, Observatorio, Portafolio de Servicios, Semana del Egresado. 4.	Formular, gestionar y actualizar los procesos y procedimientos en atención al Sistema Integrado de Gestión - SIGUD 5.	Prestar asesoría y apoyo permanente en la construcción de las fichas técnicas, informes y presentaciones de los eventos, de tal manera, que permita el adecuado desarrollo de las actividades  6.	Coordinar, gestionar y apoyar las actividades del Comité Gestor de la Red de Seguimiento a Egresados de Instituciones de Educación Superior ¿ IES - Red Seis Nodo Bogotá y Cundinamarca y la Red Nacional de Comunidades de Egresados ¿ RENACE 7.	Realizar un informe de gestión mensual y uno final señalando cada una de las actividades realizadas, con los correspondientes soportes y/o información que utilizo para cumplir con las obligaciones contractuales 8.	Las demás que le sean solicitadas por la supervisión, y tengan relación con el objeto del contrato</t>
  </si>
  <si>
    <t>1671 - 2023</t>
  </si>
  <si>
    <t>JULIAN  LUGO  MENDEZ</t>
  </si>
  <si>
    <t>https://community.secop.gov.co/Public/Tendering/ContractNoticePhases/View?PPI=CO1.PPI.23300313&amp;isFromPublicArea=True&amp;isModal=False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</si>
  <si>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COMO EL ACOMPAÑAMIENTO AL PROCESO DE SEGUIMIENTO Y CONTROL DE PROYECTOS ESTRATÉGICOS Y CATALOGADOS POR EL DESPACHO COMO ESPECIALES Y DE ALTO IMPACTO PARA LA UNIVERSIDAD DISTRITAL.</t>
  </si>
  <si>
    <t>a)	ASESOR I: a) Acompañar la identificación y formulación de proyectos estratégicos o de interés especial por parte de la administración, en los componentes técnico, administrativo y financiero para diferentes fuentes de financiación externas. b) Acompañar la estructuración de proyectos estratégicos o de interés especial por parte de la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la Universidad. e) Realizar mesas de trabajo y acciones de seguimiento y control sobre el desarrollo de proyectos financiados con fuentes externas, garantizando el mejor desempeño posible y el cumplimiento de la relación alcance - tiempo y costo establecidos. F) Apoyar la definición de una política interna de gestión y administración de recursos de fuentes externas, diferentes o excepcionales a los administrado por el IDEXUD, y que sea transversal en las áreas funcionales requeridas para la ejecución de proyectos con cargo a dichas fuentes. G) Desarrollar informes mensuales dirigidos a la alta gerencia sobre el estado de avance físico y financiero de proyectos financiados con fuentes externas, para establecer medidas de ajuste y mejora de desempeño.</t>
  </si>
  <si>
    <t>INGENIERO EN ELECTRONICA</t>
  </si>
  <si>
    <t>NA</t>
  </si>
  <si>
    <t>ANA MARIA SOLANO PACHON</t>
  </si>
  <si>
    <t>PRESTAR SUS SERVICIOS TÉCNICOS EN LA SECCIÓN BIBLIOTECA DE LA UNIVERSIDAD DISTRITAL FRANCISCO JOSÉ DE CALDAS, PARA LA GESTIÓN Y SOPORTE DE LOS SISTEMAS DE INFORMACIÓN BIBLIOGRÁFICO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</si>
  <si>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Administrar y dar soporte a las Plataformas y Servidores que prestan los servicios de Biblioteca (Aleph, ARC, descubridor, RIUD, Celsius, mesa de servicios, plataforma de contratos). 2. Atender los requerimientos técnicos que tienen a cargo la gestión de los servicios del Sistema de Información Bibliográfico (ILS, LSP). 3. Apoyar el levantamiento de los inventarios de la infraestructura tecnológica - TIC. 4. Diseñar e implementar los programas de capacitación y formación a Usuarios y personal en el Uso de las TIC del Sistema de Bibliotecas. 5. Diseñar y actualizar la información de los procesos asociados a TICs de la Sección Biblioteca. 6. Apoyar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</si>
  <si>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CIENCIA DE LA INFORMACION</t>
  </si>
  <si>
    <t>1582 - 2023</t>
  </si>
  <si>
    <t>RAFAEL ROBERTO NORIEGA ORTEGA</t>
  </si>
  <si>
    <t>https://community.secop.gov.co/Public/Tendering/ContractNoticePhases/View?PPI=CO1.PPI.23242818&amp;isFromPublicArea=True&amp;isModal=False</t>
  </si>
  <si>
    <t>PRESTAR SUS SERVICIOS TÉCNICOS EN LA FORMACIÓN Y ENTRENAMIENTO TÉCNICO DE VOLEIBOL DIRIGIDO A LA COMUNIDAD UNIVERSITARIA EN LAS SEDES DE LA UNIVERSIDAD DISTRITAL FRANCISCO JOSÉ DE CALDAS.</t>
  </si>
  <si>
    <t>1.	Realizar y ejecutar un cronograma de actividades para el desarrollo de actividades deportivas en voleibol, involucrando deporte competitivo, recreativo y formativo al interior de la universidad.  2.	Promover y socializar los beneficios de la práctica de voleibol,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voleibol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</si>
  <si>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1617-2023</t>
  </si>
  <si>
    <t>ANGIE LISETH RIOS  PARRA</t>
  </si>
  <si>
    <t>https://community.secop.gov.co/Public/Tendering/ContractNoticePhases/View?PPI=CO1.PPI.23238991&amp;isFromPublicArea=True&amp;isModal=False</t>
  </si>
  <si>
    <t xml:space="preserve">PRESTAR SERVICIOS ASISTENCIALES DE MANERA AUTÓNOMA E INDEPENDIENTE EN LA SECRETARÍA ACADÉMICA DE LA FACULTAD DE INGENIERÍA DESARROLLANDO ACTIVIDADES DE APOYO A LA GESTIÓN A CARGO DE ESTA DEPENDENCIA PARA EL ADECUADO FUNCIONAMIENTO DEL PROCESO DE ADMISIONES, REGISTRO Y CONTROL Y GESTIÓN DOCENTE DE LA UNIVERSIDAD DISTRITAL FRANCISCO JOSÉ DE CALDAS. </t>
  </si>
  <si>
    <t>. Elaborar las certificaciones de docentes, estudiantes y egresados-graduados respectivos a la secretaría académica, 2.Realizar el proceso de ceremonia de grados, 3. Realizar la sabana de notas, 4.Realizar la verificación de títulos, 5. Proyectar los cronogramas de las actividades de la secretaría académica durante los dos periodos académicos relacionados con: ceremonia de grados, matrículas de honor, reingresos, transferencias y demás temas académicos, 6. Consolidar y reportar los indicadores requeridos por las dependencias de la Universidad o entes de control. 7. Asistir, recopilar información, consolidar los soportes y elaborar las actas de Consejo de Facultad. 8.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9. Apoyar la elaboración de procesos y procedimientos de la secretaría académica de egresados, monitores, matrículas de honor, meritorios, bajo rendimiento académico y pérdida de calidad de estudiante, homologaciones, movilidad académica entrante y saliente, pasantías y prácticas profesionalizantes, sabáticos docentes, formación postgradual, descargas académicas, docentes de planta y vinculación especial, etc, 10. Manejar el SDQS. 11. Asistir a reuniones que convoque el supervisor, 12. Realizar las demás actividades que sean asignadas por el supervisor.</t>
  </si>
  <si>
    <t>623-2023</t>
  </si>
  <si>
    <t>BRENDA  ALEXANDRA  BURBANO AREVALO</t>
  </si>
  <si>
    <t>https://community.secop.gov.co/Public/Tendering/ContractNoticePhases/View?PPI=CO1.PPI.23235461&amp;isFromPublicArea=True&amp;isModal=False</t>
  </si>
  <si>
    <t>1688 - 2023</t>
  </si>
  <si>
    <t>RUBÉN LEONARDO GÓMEZ SARMIENTO</t>
  </si>
  <si>
    <t>https://community.secop.gov.co/Public/Tendering/ContractNoticePhases/View?PPI=CO1.PPI.23303023&amp;isFromPublicArea=True&amp;isModal=False</t>
  </si>
  <si>
    <t>PRESTAR SERVICIOS PROFESIONALES DE MANERA AUTÓNOMA E INDEPENDIENTE APOYANDO LOS PROCESOS MISIONALES E INDICADORES DE GESTIÓN DEL CENTRO DE BIENESTAR, ASÍ COMO EL DESARROLLO Y CUMPLIMIENTO DE LOS OBJETIVOS Y ACTIVIDADES DEL CONSULTORIO DE EMPLEABILIDAD Y EL OBSERVATORIO LABORAL PARA EL FORTALECIMIENTO DEL PROGRAMA DE EGRESADOS EN LA UNIVERSIDAD DISTRITAL FRANCISCO JOSÉ DE CALDAS.</t>
  </si>
  <si>
    <t>Elaborar un Plan Individual de Trabajo que permita cumplir con el Objeto del Contrato, de conformidad con los lineamientos dados por la Oficina Asesora de Planeación y Control. 1. Formular, gestionar y desarrollar actividades, programas e iniciativas, en torno a los objetivos generales institucionales del programa de egresados, de emprendimiento, de empleabilidad, observatorio laboral conforme a las necesidades de los estudiantes de pregrado. 2. Apoyar el desarrollo de proyectos; coworking, mentorías, semana del egresado, portafolio de servicios, premio anual de egresado y demás actividades y reglamentación para fortalecer y facilitar la integración al entorno laboral y empresarial. 3. Articular con las sedes de Universidad propuestas y desarrollo de ferias universitarias, técnicas de formación en procesos de modelos de negocios como opciones de empleabilidad para egresados y estudiantes que favorezcan el bienestar social de la comunidad académica. 4. Gestionar y administrar base de datos de los servicios prestados desde Bienestar a los egresados, así como generar indicadores, informes y estadísticas, para los procesos de acreditación y reacreditación y visita de pares en lo concerniente a egresados de la Universidad. 5. Realizar seguimiento en el cumplimiento de los indicadores de gestión de los servicios de Bienestar, egresados y el modelo de evaluación de impacto de estos. 6. Realizar un informe de gestión mensual y uno final señalando cada una de las actividades realizadas, con los correspondientes soportes y/o información que utilizo para cumplir con las obligaciones contractuales 7. Las demás que le sean solicitadas por la supervisión relacionadas con el objeto del contrato.</t>
  </si>
  <si>
    <t>CARLOS ARTURO IBAÑEZ MEDINA</t>
  </si>
  <si>
    <t xml:space="preserve"> $       13.069.395,00</t>
  </si>
  <si>
    <t>1585 - 2023</t>
  </si>
  <si>
    <t>VICTOR  ADRIAN CASTAÑEDA BUITRAGO</t>
  </si>
  <si>
    <t>https://community.secop.gov.co/Public/Tendering/ContractNoticePhases/View?PPI=CO1.PPI.23301023&amp;isFromPublicArea=True&amp;isModal=False</t>
  </si>
  <si>
    <t>PRESTAR SUS SERVICIOS TÉCNICOS EN LA FORMACIÓN Y ENTRENAMIENTO TÉCNICO DE TAEKWONDO DIRIGIDO A LA COMUNIDAD ACADÉMICA EN LAS SEDES DE LA UNIVERSIDAD DISTRITAL FRANCISCO JOSÉ DE CALDAS.</t>
  </si>
  <si>
    <t>1.	Realizar y ejecutar un cronograma de actividades para el desarrollo de actividades deportivas de taekwondo, involucrando deporte competitivo, recreativo y formativo al interior de la universidad.  2.	Promover y socializar los beneficios de la práctica de taekwondo,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taekwondo.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</si>
  <si>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 xml:space="preserve">LIC. EN EDUCACION FISICA,  Y DEPORTES </t>
  </si>
  <si>
    <t>946-2023</t>
  </si>
  <si>
    <t>ANDRÉS FELIPE BEDOYA RAMÍREZ</t>
  </si>
  <si>
    <t>https://community.secop.gov.co/Public/Tendering/ContractNoticePhases/View?PPI=CO1.PPI.22966058&amp;isFromPublicArea=True&amp;isModal=False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</si>
  <si>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</si>
  <si>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BIBLIOTECÓLOGO</t>
  </si>
  <si>
    <t>1550-2023</t>
  </si>
  <si>
    <t>BRAIAN ESTIVEN ALVARADO RODRÍGUEZ</t>
  </si>
  <si>
    <t>https://community.secop.gov.co/Public/Tendering/ContractNoticePhases/View?PPI=CO1.PPI.23217456&amp;isFromPublicArea=True&amp;isModal=False</t>
  </si>
  <si>
    <t>PRESTAR SERVICIOS PROFESIONALES DE MANERA AUTÓNOMA E INDEPENDIENTE Y APOYAR LA GESTIÓN DEL CENTRO ACACIA DE LA UNIVERSIDAD DISTRITAL FRANCISCO JOSÉ DE CALDAS Y DE LA RIESC ACACIA. LAS NECESIDADES ESPECÍFICAS SON: COORDINACIÓN Y SOPORTE DEL FUNCIONAMIENTO DE LAS PLATAFORMAS CADEP Y EN LA IMPLEMENTACIÓN DE SISTEMAS DE MEDICIÓN CON COMPONENTE INFORMÁTICO, FUNDAMENTALES PARA LA GESTIÓN Y PRESTACIÓN DE SERVICIOS INTERNOS Y EXTERNOS DEL CADEP; ADMINISTRACIÓN DE LA PÁGINA WEB DEL CADEP; COORDINACIÓN Y ASISTENCIA  DEL LABORATORIO DE INNOVACIÓN Y CREACIÓN DEL CADEP; ASISTENCIA A LAS NECESIDADES RELACIONADAS CON EL CARGO POR PARTE DE LOS MÓDULOS CULTIVA, APOYA, INNOVA, EMPODERA Y CONVOCA; ATENCIÓN DE SERVICIOS VINCULADOS CON EL CARGO; APOYO PARA LA DIFUSIÓN DE LOS SERVICIOS Y RESULTADOS A TRAVÉS DE MEDIOS  VIRTUALES; ATENDER LAS ACTIVIDADES ASIGNADAS POR EL SUPERVISOR DEL CONTRATO, CONFORME A LOS COMPROMISOS ADQUIRIDOS CON EL PLAN ESTRATÉGICO DE DESARROLLO DE LA INSTITUCIÓN 2018-2030, PLAN INDICATIVO Y EL PLAN DE ACCIÓN DEL CADEP Y LA RIESC-ACACIA 2023.</t>
  </si>
  <si>
    <t>Elaborar un Plan Individual de Trabajo que permita cumplir con el Objeto del Contrato, de conformidad con los lineamientos dados por la Oficina Asesora de Planeación y Control. 1.Coordinar, gestionar y evaluar los procesos de funcionamiento y administración de las plataformas informáticas del CADEP y la RIESC. 2. Atender y gestionar los servicios del CADEP Acacia que sean requeridos acorde a su perfil. 3. Coordinar, gestionar y evaluar los procesos de funcionamiento y administración de recursos tecnológicos para la innovación dispuestos en el CADEP. 4.Brindar soporte a los usuarios sobre el manejo y administración de los software, hardware y red del CADEP Acacia. 5.  Atender y gestionar las necesidades de los Módulos del CADEP Acacia en lo que refiere al manejo de recursos tecnológicos en procesos académicos. 6. Coordinar, gestionar y evaluar el impacto del uso de componentes informáticos en los procesos misionales del Centro Acacia.7. Coordinar el seguimiento y actualización del funcionamiento de la arquitectura tecnológica del Centro Acacia UDFJC.8.  Coordinar la articulación entre dependencias y Universidades de la RIESC Acacia para la administración del servidor que almacena los proyectos del Programa LabCIA. 9.Coordinar, gestionar y evaluar los procesos requeridos para la publicación y seguimiento de descarga de contenidos en la página web de los CADEP Acacia y la RIESC Acacia. 10.Desarrollar aplicaciones para apoyar en la sistematización de los procesos y actividades del CADEP Acacia y la RIESC Acacia que apoye a la reducción de la deserción estudiantil. 11.Coordinar, gestionar y evaluar los procesos requeridos para la implementación de protocolos de seguridad de la información en plataformas y páginas web generada desde el funcionamiento de CADEP Acacia. 12.Apoyar las actividades encomendadas al equipo asistente del CADEP Acacia en cumplimiento de sus compromisos misionales y asistir a las reuniones citadas para el cumplimiento de su contrato y asociadas a su labor como profesional en el uso de recursos tecnológicos y plataformas del CADEP Acacia.</t>
  </si>
  <si>
    <t>INGENIERO EN TELEMATICA</t>
  </si>
  <si>
    <t>1553-2023</t>
  </si>
  <si>
    <t>FERNANDO OCTAVIO PEÑA ORDUZ</t>
  </si>
  <si>
    <t>https://community.secop.gov.co/Public/Tendering/ContractNoticePhases/View?PPI=CO1.PPI.23223429&amp;isFromPublicArea=True&amp;isModal=False</t>
  </si>
  <si>
    <t>PRESTAR SERVICIOS PROFESIONALES DE MANERA AUTÓNOMA E INDEPENDIENTE Y APOYAR LA GESTIÓN DEL CENTRO ACACIA DE LA UNIVERSIDAD DISTRITAL FRANCISCO JOSÉ DE CALDAS Y DE LA RIESC ACACIA. LAS NECESIDADES ESPECÍFICAS SON: COORDINACIÓN Y GESTIÓN EN LA REALIZACIÓN Y ADMINISTRACIÓN DE CURSOS ACACIA, ORIENTADOS AL FOMENTO DE LA ACCESIBILIDAD Y LA AFECTIVIDAD, EN MODALIDADES B-LEARNING, PARA DOCENTES, ESTUDIANTES Y PERSONAL ADMINISTRATIVO DE LA INSTITUCIÓN; GESTIÓN PARA EL DISEÑO Y ADAPTACIÓN DE CURSOS Y MATERIALES PEDAGÓGICOS Y DIDÁCTICOS PARA POBLACIONES VULNERABLES; ASISTENCIA A LAS NECESIDADES RELACIONADAS CON EL CARGO POR PARTE DE LOS MÓDULOS CULTIVA, APOYA, INNOVA, EMPODERA Y CONVOCA; ATENCIÓN DE SERVICIOS VINCULADOS CON EL CARGO;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2023.</t>
  </si>
  <si>
    <t>Elaborar un Plan Individual de Trabajo que permita cumplir con el Objeto del Contrato, de conformidad con los lineamientos dados por la Oficina Asesora de Planeación y Control. 1. Diseñar, realizar y evaluar las estrategias de formación Acacia por cursos virtuales en las modalidades e-learning y b-learning, según el plan de acción de los módulos del CADEP Acacia. 2. Compilar, sistematizar, evaluar y salvaguardar la información proveniente de la gestión de los cursos CADEP Acacia. 3. Coordinar, gestionar y evaluar las estrategias de soporte técnico y administrativo al desarrollo de los cursos Acacia en el CADEP Acacia UDFJC 4. Diseñar y desarrollar cursos de capacitación en el uso de la plataforma edX conforme a necesidades. 5. Coordinar, gestionar y evaluar estrategias de articulación para el desarrollo de cursos virtuales tipo MOOC por parte de profesores y estudiantes. 6. Coordinar, gestionar y evaluar la estrategia de desarrollo de nuevos cursos para el CADEP Acacia y la RIESC-Acacia. 7.Proponer y realizar estrategias de conocimiento y apropiación de los recursos pedagógicos y didácticos del CADEP. 8. Proponer, gestionar y evaluar convocatorias a las poblaciones objetivo para capacitación sobre el uso y diseño de cursos MOOC sobre plataforma edX. 9. Atender y gestionar los servicios de asistencia pedagógica, asesoría y acompañamiento a participantes, tutores y diseñadores de los cursos Centro Acacia conforme a necesidades. 10. Coordinar, gestionar y evaluar las estrategias de realización y administración de cursos MOOC orientados al fomento de la accesibilidad y la afectividad en la UDFJC y en las universidades miembros de la Red. 11. Coordinar, gestionar y evaluar las estrategias de adaptaciones curriculares que le sean requeridas al Centro Acacia. 12. Apoyar las actividades encomendadas al equipo asistente del CADEP Acacia en cumplimiento de sus compromisos misionales y asistir a las reuniones citadas para el cumplimiento de su contrato y asociadas a su labor como profesional pedagógico del Centro Acacia.</t>
  </si>
  <si>
    <t>LICENCIADO EN DISEÑO TECNOLÓGICO</t>
  </si>
  <si>
    <t xml:space="preserve">ESPECIALISTA EN DOCENCIA UNIVERSITARIA </t>
  </si>
  <si>
    <t>1618-2023</t>
  </si>
  <si>
    <t>JULIAN EDUARDO ARANA ROJAS</t>
  </si>
  <si>
    <t>https://community.secop.gov.co/Public/Tendering/ContractNoticePhases/View?PPI=CO1.PPI.23309710&amp;isFromPublicArea=True&amp;isModal=False</t>
  </si>
  <si>
    <t>PRESTAR SERVICIOS PROFESIONALES ESPECIALIZADOS EN ARQUITECTURA DE MANERA AUTÓNOMA E INDEPENDIENTE EN LA OFICINA ASESORA DE PLANEACIÓN Y CONTROL, PARA DESARROLLAR ACTIVIDADES TÉCNICAS DE DISEÑO, ESTRUCTURACIÓN DE PLANES MAESTROS, Y OTROS INSTRUMENTOS DE GESTIÓN URBANA. ADICIONALMENTE COORDINAR LAS ACTIVIDADES DE TRASLADO Y REORGANIZACIÓN DE LAS DIFERENTES SEDES DE LA UNIVERSIDAD, ASÍ COMO APOYO A LA SUPERVISIÓN EN LA EJECUCIÓN DE PROYECTOS DE LAS DIFERENTES SEDES DE LA UNIVERSIDAD DISTRITAL FRANCISCO JOSÉ DE CALDAS.</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</si>
  <si>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APOYAR LOS PROCESOS DE AJUSTE A LAS OBSERVACIONES AL PLAN MAESTRO DE ESPACIOS EDUCATIVOS. 3)	ELABORAR PRESENTACIONES, INFORMES EN CONCORDANCIA CON LA SOCIALIZACIÓN DEL PLAN MAESTRO DE ESPACIOS EDUCATIVOS. 4)	APOYAR LOS PROCESOS DE SEGUIMIENTO A LA EJECUCIÓN DEL PLAN MAESTRO DE ESPACIOS EDUCATIVOS. 5)	REALIZAR EL APOYO A LA SUPERVISIÓN EN LOS CONTRATOS DE CONSULTORÍA, OBRA O DOTACIÓN, CONCEPTUAR Y REVISAR LOS DISEÑOS, ESTUDIOS Y DOCUMENTOS RELACIONADOS CON PROYECTOS DE NUEVAS EDIFICACIONES Y MEJORAMIENTO DE LA INFRAESTRUCTURA FÍSICA DE LAS SEDES DE LA UNIVERSIDAD QUE LE SEAN ASIGNADOS. 6)	REALIZAR LAS ACTIVIDADES CONCERNIENTES A LA COORDINACIÓN DEL TRASLADO Y REORGANIZACIÓN DE LAS SEDES QUE LE SEAN ASIGNADAS, COORDINAR LAS MESAS DE TRABAJO PARA LA PROYECCIÓN DE ACTIVIDADES DEL TRASLADO Y REORGANIZACIÓN ENTRE LAS PARTES INVOLUCRADAS TALES COMO RECURSOS FÍSICOS, RED DE DATOS, ALMACÉN, LABORATORIOS, BIBLIOTECA Y BIENESTAR UNIVERSITARIO. 7)	ELABORAR Y CONSOLIDAR EL CRONOGRAMA DETALLADO DE LA PROYECCIÓN DEL TRASLADO Y REORGANIZACIÓN DE LOS LABORATORIOS, BIBLIOTECA Y BIENESTAR UNIVERSITARIO DE LA FACULTAD TECNOLÓGICA, A LA SEDE ENSUEÑO, REALIZAR ACOMPAÑAMIENTO Y SEGUIMIENTO A SU CUMPLIMIENTO.  8)	ELABORAR UN BORRADOR DE LA RESOLUCIÓN DE TRASLADO Y REORGANIZACIÓN DE LAS SEDES QUE LE SEAN ASIGNADAS QUE PERMITA ESTABLECER DIRECTRICES Y RESPONSABILIDADES SOBRE LAS PARTES INTERESADAS EN LA ACTIVIDAD.  9)	ELABORAR LOS INFORMES DE AVANCE DE LAS ACTIVIDADES DEL TRASLADO Y REORGANIZACIÓN, QUE LE SEAN SOLICITADOS, ASÍ COMO LAS PRESENTACIONES CON INDICADORES Y REPORTES CORRESPONDIENTES. 10)	REALIZAR LAS VISITAS QUE SEAN NECESARIAS O QUE SEAN SOLICITADAS DE ACUERDO CON SU OBJETO CONTRACTUAL. 11)	REALIZAR CONCEPTOS TÉCNICOS EN EL MARCO DE SU OBJETO CONTRACTUAL. 12)	ASISTIR A LAS REUNIONES DE CARÁCTER ADMINISTRATIVO Y TÉCNICO DE LOS PROYECTOS ASIGNADOS, O A LAS REUNIONES QUE SEA DELEGADO. 13)	ELABORAR, CONCEPTUAR Y REVISAR LOS DISEÑOS, ESTUDIOS Y DOCUMENTOS RELACIONADOS CON NUEVAS EDIFICACIONES PARA SER TOMADAS EN ARRIENDO QUE MEJOREN LAS CONDICIONES DE LA INFRAESTRUCTURA FÍSICA DE LA UNIVERSIDAD QUE LE SEAN ASIGNADOS. 14)	ASISTIR, PARTICIPAR Y RESPONDER A LOS REQUERIMIENTOS REALIZADOS POR ENTES EXTERNOS O DE CONTROL, ASÍ COMO ASISTIR A LAS REUNIONES DE COORDINACIÓN INTERINSTITUCIONAL A LAS CUALES SEA INVITADO. 15)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16)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17)	COLABORAR CON CUALQUIER OTRA ACTIVIDAD RELACIONADA CON EL OBJETO DE ESTE CONTRATO Y QUE LE SEAN ASIGNADAS POR EL SUPERVISOR </t>
  </si>
  <si>
    <t>ARQUITECTO</t>
  </si>
  <si>
    <t>ARQUITECTURA</t>
  </si>
  <si>
    <t>4 4. Obras Públicas</t>
  </si>
  <si>
    <t>1687-2023</t>
  </si>
  <si>
    <t>JUAN  PABLO MURCIA DELGADO</t>
  </si>
  <si>
    <t>https://community.secop.gov.co/Public/Tendering/ContractNoticePhases/View?PPI=CO1.PPI.23303489&amp;isFromPublicArea=True&amp;isModal=False</t>
  </si>
  <si>
    <t>PRESTAR SUS SERVICIOS DE MANERA AUTÓNOMA E INDEPENDIENTE, EN EL MARCO DE LOS PLANES,  PROGRAMAS Y PROYECTOS PRESTANDO APOYO Y ASESORÍA A LA SECRETARIA GENERAL EN LOS PROCESOS JURÍDICOS RELACIONADOS CON SUSCRIPCIÓN DE PACTO DE CONCURRENCIA, DESARROLLO DE OBLIGACIONES A CARGO DE LA UNIVERSIDAD DISTRITAL QUE DEVENGAN DE DICHO PACTO DE CONCURRENCIA, ANÁLISIS PARTICULAR DE CASOS DE CONCURRENCIA PENSIONAL, REFORMA DE ESTRUCTURA ORGANIZACIONAL, PLANTA DE CARGOS, MANUALES DE FUNCIONES DE LA PLANTA DE CARGOS ADMINISTRATIVOS DE LA UNIVERSIDAD Y DEMÁS ACTIVIDADES QUE SE ASIGNEN EN FUNCIÓN DE APOYO A LA DEPENDENCIA EN RELACIÓN CON ESTE OBJETO.</t>
  </si>
  <si>
    <t xml:space="preserve">ASESOR I Actividades: 1-  Asesorar y apoyar a la Secretaria General en sus actuaciones jurídicas referidas a procesos pensionales y el pacto de concurrencia y proyectar respuestas relacionadas. 2- Sustanciar documentos y actos administrativos referidos a procesos pensionales y el pacto de concurrencia.  3- Acompañar y apoyar al Secretario General en las reuniones referidas a procesos pensionales y el pacto de concurrencia, sus actividades sobrevinientes. 4- Sustanciar y revisar actos administrativos que se requieran para la actualización, creación y puesta en funcionamiento del fondo de pensiones de la universidad.  5- Apoyar el análisis de las hojas de vida de pensionados cuyos reconocimientos no sean avalados en el pacto de concurrencia con el objetivo de determinar la posibilidad de aplicar concurrencia pensional o acciones judiciales tendientes a saneamiento.   6- Apoyar los proyectos tendientes a definir la estructura administrativa de la Universidad entre ellos reforma administrativa, planta de cargos administrativos y funciones y requisitos para ocupar cargos administrativos. 7- Asesorar a la universidad en la consolidación de proyecto de estatuto de carrera administrativa para cargos de planta de la Universidad Distrital Francisco José de Caldas. 8- Asesorar a la universidad y a la secretaría general en el proceso de adopción de sistema de carrera administrativa para funcionarios públicos administrativos de la institución. 9- Presentar los informes, estadísticas y reportes que sean requeridos y que den cuenta de la gestión y actividades realizadas durante el periodo. 10- Tramitar oportunamente las PQRSque le sean asignadas. 11- Las demás que por asignación del secretario (a) se adelanten en la dependencia en relación con el objeto contractual. </t>
  </si>
  <si>
    <t>LABORAL PENSIONES ADTIVO</t>
  </si>
  <si>
    <t>1633-2023</t>
  </si>
  <si>
    <t>JHYLYET ANDREA DIAZ OJEDA</t>
  </si>
  <si>
    <t>https://community.secop.gov.co/Public/Tendering/ContractNoticePhases/View?PPI=CO1.PPI.23373687&amp;isFromPublicArea=True&amp;isModal=False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</si>
  <si>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</si>
  <si>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LAS VISITAS A SEDES Y FACULTADES QUE SE REQUIERA PARA LA RECOLECCIÓN DE DATOS, LEVANTAMIENTO DE INFORMACIÓN, ACTUALIZACIÓN DE INVENTARIOS DE RESIDUOS SEGUIMIENTO A PROGRAMAS Y OTRAS ACTIVIDADES PROPIAS DEL SISTEMA DE GESTIÓN AMBIENTAL. 3.	APOYAR LAS ACTIVIDADES DE SENSIBILIZACIÓN Y EDUCACIÓN AMBIENTAL, DIRIGIDOS A LA COMUNIDAD UNIVERSITARIA.  4.	APOYAR LA ACTUALIZACIÓN DE PIEZAS GRÁFICAS PARA LA DIFUSIÓN EN LA PÁGINA WEB Y LAS REDES SOCIALES DEL SISTEMA DE GESTIÓN AMBIENTAL, SI SE REQUIERE 5.	APOYAR LA IMPLEMENTACIÓN DE LOS PROGRAMAS DE GESTIÓN AMBIENTAL, CONFORME A LOS LINEAMIENTOS DEFINIDOS POR LA SECRETARÍA DISTRITAL DE AMBIENTE. 6.	APOYAR EL DESARROLLO DE LAS ACTIVIDADES DEL PLAN DE ACCIÓN CONCERTADO CON LA SECRETARÍA DISTRITAL DE AMBIENTE QUE LE SEAN ASIGNADAS. 7.	APOYAR LOS TRÁMITES Y GESTIONES QUE SE REQUIERAN, PARA DAR CUMPLIMIENTO A LOS PROGRAMAS DE GESTIÓN AMBIENTAL EN LAS SEDES: ADUANILLA DE PAIBA, POSGRADOS CALLE 64, IDEXUD E ILUD EDIFICIO UGI, ILUD SAN LUIS Y LAS DEMÁS QUE SEAN ASIGNADAS.  8.	APOYAR LAS ACTIVIDADES DE DIAGNÓSTICOS, DATOS, MEDICIONES, REGISTROS, CONTROLES Y OTRAS FUENTES DE INFORMACIÓN QUE SEAN NECESARIAS PARA EL DESARROLLO DE LAS ACTIVIDADES PROPIAS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</si>
  <si>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TECNOLOGO EN CONTROL AMBIENTAL</t>
  </si>
  <si>
    <t>DUVER ALBERTO MARTINEZ PACAVITA</t>
  </si>
  <si>
    <t>https://community.secop.gov.co/Public/Tendering/ContractNoticePhases/View?PPI=CO1.PPI.23401631&amp;isFromPublicArea=True&amp;isModal=False</t>
  </si>
  <si>
    <t>PRESTAR LOS SERVICIOS PROFESIONALES, DE MANERA AUTÓNOMA E INDEPENDIENTE, EN LA GESTIÓN ACADÉMICA Y ADMINISTRATIVA DEL LABORATORIO DE BIOLOGÍA DE LA FACULTAD DE CIENCIAS Y EDUCACIÓN</t>
  </si>
  <si>
    <t>Elaborar un Plan Individual de Trabajo que permita cumplir con el Objeto del Contrato, de conformidad con los lineamientos dados por la Oficina Asesora de Planeación y Control. 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</si>
  <si>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1726-2023</t>
  </si>
  <si>
    <t>ADRIANA CAROLINA JORGE SALCEDO</t>
  </si>
  <si>
    <t>https://community.secop.gov.co/Public/Tendering/ContractNoticePhases/View?PPI=CO1.PPI.23389739&amp;isFromPublicArea=True&amp;isModal=False</t>
  </si>
  <si>
    <t>EL CONTRATISTA SE COMPROMETE A PRESTAR SERVICIOS ASISTENCIALES ADMINISTRATIVOS CON EL FIN DE ATENDER LAS NECESIDADES PARA EL FUNCIONAMIENTO DEL SUBSISTEMA DE GESTIÓN DE LA SEGURIDAD Y SALUD EN EL TRABAJO SG.SST, ENCARGADA DE ATENDER EL PERSONAL PRESENCIAL Y TELEFÓNICAMENTE, FACILITANDO EL FLUJO DE LA INFORMACIÓN Y COMUNICACIÓN TANTO PARA EL CLIENTE INTERNO COMO EXTERNO DE ACUERDO A LOS PROCESOS Y PROCEDIMIENTOS DE LA NSTITUCIÓN, VELANDO POR EL CORRECTO FUNCIONAMIENTO DE LA RECEPCIÓN, EL BUEN MANEJO DEL PROCESO DE CORRESPONDENCIA ENVIADA Y RECIBIDA. DEBERÁ GARANTIZAR EL ADECUADO MANEJO DE INFORMACIÓN POR MEDIO DEL USO DE HERRAMIENTAS OFFICE. LO ANTERIOR EN CORRELACIÓN CON EL PLAN ESTRATÉGICO DE DESARROLLO DE LA UNIVERSIDAD ENCAMINADO AL FORTALECIMIENTO DEL TALENTO HUMANO, COMO SOPORTE DEL SUBSISTEMA DE GESTIÓN DE LA SST GARANTIZANDO UN SISTEMA DE ARCHIVO Y DE INFORMACIÓN DIGITAL ORGANIZADO QUE FACILITE EL MANEJO Y CONSULTA DE INFORMACIÓN.</t>
  </si>
  <si>
    <t>➢ Recibir de manera amable y cordial al cliente interno y externo. ➢ Recibir las llamadas telefónicas entrantes para el Subsistema y brindar la atención y respuesta adecuada a cada una de ellas. ➢ Tomar los mensajes telefónicos o de los visitantes cuando el funcionario(a) no pueda brindar la atención requerida e informar oportunamente de manera escrita. ➢ Mantener actualizada la agenda de contactos de todas las personas e instituciones con las que se relaciona el Subsistema. ➢ Diseñar y proyectar los oficios, y emails necesarios para el envió o solicitud de información. ➢ Efectuar la radicación, distribución, envió y entrega de correspondencia con base en el procedimiento establecido. ➢ Hacer uso de SiCapital para la creación de cordis que identifique la correspondencia. ➢ Registrar y llevar control diario de la correspondencia que se recibe y envía. ➢ Velar por el adecuado manejo de los documentos y la óptima utilización de la información institucional. ➢ Aplicar y hacer uso de las herramientas office, especialmente Excel, para el manejo efectivo, practico de la información a través de matrices, como tablas dinámicas. ➢ Revisar facturas correspondientes a los proveedores y realizar su trámite para pago. ➢ Apoyar la atención de las reuniones, eventos y demás actividades que realice el Subsistema de Gestión de Seguridad y Salud en el Trabajo</t>
  </si>
  <si>
    <t>Nec 1500- 2023</t>
  </si>
  <si>
    <t>RICHARD DAVID LEÓN CASTRO</t>
  </si>
  <si>
    <t>https://community.secop.gov.co/Public/Tendering/ContractNoticePhases/View?PPI=CO1.PPI.23152015&amp;isFromPublicArea=True&amp;isModal=False</t>
  </si>
  <si>
    <t xml:space="preserve"> $          9.622.896,00</t>
  </si>
  <si>
    <t>ROSA GINETH BERMUDEZ GARCIA</t>
  </si>
  <si>
    <t>1552-2023</t>
  </si>
  <si>
    <t>ALVARO ANDRÉS  AVENDAÑO ALBA</t>
  </si>
  <si>
    <t>https://community.secop.gov.co/Public/Tendering/ContractNoticePhases/View?PPI=CO1.PPI.23222478&amp;isFromPublicArea=True&amp;isModal=False</t>
  </si>
  <si>
    <t>PRESTAR SERVICIOS PROFESIONALES DE MANERA AUTÓNOMA E INDEPENDIENTE Y APOYAR LA GESTIÓN DEL CENTRO ACACIA DE LA UNIVERSIDAD DISTRITAL FRANCISCO JOSÉ DE CALDAS Y DE LA RIESC ACACIA. LAS NECESIDADES ESPECÍFICAS SON: DISEÑO E IMPLEMENTACIÓN DE ESTRATEGIAS DE COMUNICACIÓN PARA LA DIFUSIÓN, DIVULGACIÓN, FORMACIÓN Y SOCIALIZACIÓN QUE EL CADEP Y LA RIESC ACACIA REQUIEREN; ASISTENCIA A LAS NECESIDADES RELACIONADAS CON EL CARGO POR PARTE DE LOS MÓDULOS CULTIVA, APOYA, INNOVA, EMPODERA Y CONVOCA; ATENCIÓN DE SERVICIOS VINCULADOS CON EL CARGO;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2023.</t>
  </si>
  <si>
    <t>1. Participar en los procesos de comunicación institucional con estrategias de comunicación organizacional, generación de contenido periodístico, producción de elementos audiovisuales institucionales, manejo de redes y realización de cubrimientos institucionales. 2.Diseñar, gestionar y evaluar con los Módulos CADEP y la RIESC Acacia, la estrategia de divulgación de las innovaciones y prácticas generadas por ellos en conformidad con los planes de acción vigentes. 3. Planear, ejecutar y evaluar el proceso de Gestión de comunicaciones del CADEP Acacia y de la RIESC Acacia, desde el ámbito académico y administrativo. 4.Coordinar, diseñar, gestionar y evaluar las estrategias de comunicación para la divulgación del CADEP Acacia UDFJC y de la RIESC Acacia, en conformidad con los planes de acción respectivos.5. Liderar, asesorar y realizar el diseño de línea gráfica y el uso de piezas y productos audiovisuales para todas las actividades del CADEP Acacia y la RIESC Acacia o de Unidades Académico ¿ Administrativas Institucionales que lo requieran.6. Gestionar y realizar el cubrimiento de las actividades del CADEP y la RIESC Acacia para generar noticias publicables en los medios Acacia e institucionales. 7.  Mantener actualizada y accesible la información de noticias y del Boletín Acacia contigo en la UD en las plataformas, página web y redes sociales del CADEP Acacia. 8. Generar, analizar y reportar estadísticas de participación y visibilización en redes sociales. 9.Diseñar, realizar y evaluar capacitaciones sobre el uso de la imagen corporativa de los Centros Acacia y sobre la mejora de la comunicación interna y externa de Acacia. 10.Atender y gestionar los servicios del CADEP Acacia que sean requeridos acorde a su perfil. 11.Apoyar las actividades encomendadas al equipo asistente del CADEP Acacia en cumplimiento de sus compromisos misionales y asistir a las reuniones citadas para el cumplimiento de su contrato y asociadas a su labor como comunicador del Centro Acacia.</t>
  </si>
  <si>
    <t xml:space="preserve">PROFESIONAL EN PERIODISMO </t>
  </si>
  <si>
    <t>1228 - 2023</t>
  </si>
  <si>
    <t>NICOLLE ANDREA HENAO PINZON</t>
  </si>
  <si>
    <t>https://community.secop.gov.co/Public/Tendering/ContractNoticePhases/View?PPI=CO1.PPI.23049524&amp;isFromPublicArea=True&amp;isModal=False</t>
  </si>
  <si>
    <t xml:space="preserve">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</si>
  <si>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KAREN LUCETT GUIO FOMEQUE</t>
  </si>
  <si>
    <t>https://community.secop.gov.co/Public/Tendering/ContractNoticePhases/View?PPI=CO1.PPI.23291885&amp;isFromPublicArea=True&amp;isModal=False</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</si>
  <si>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</si>
  <si>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ACTIVIDAD: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ENTREGABLES / PRODUCTOS: 1. Base informativa sobre la difusión de los diferentes eventos, encuentros, seminarios y demás actividades académicas e investigativas desarrolladas por el DES.  2. Base informativa que incluya la información académica e investigativa publicada en las    Redes sociales y páginas web. 3. Base informativa sobre el apoyo tecnológico y capacitación realizados con los diferentes estamentos del DES. 4. Base audiovisual que incluya el registro fotográfico y de video de los diferentes eventos académicos e investigativos realizados por el DES o en los que este participe. 5. Informe final que incluya todas las acciones realizadas durante la vigenci</t>
  </si>
  <si>
    <t>1065-2023</t>
  </si>
  <si>
    <t>GRETTY  NATTALIA QUIÑONES CASTILLO</t>
  </si>
  <si>
    <t>https://community.secop.gov.co/Public/Tendering/ContractNoticePhases/View?PPI=CO1.PPI.22989905&amp;isFromPublicArea=True&amp;isModal=False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</si>
  <si>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</si>
  <si>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Ícaro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</si>
  <si>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ADMISNITRADOR DE EMPRESAS</t>
  </si>
  <si>
    <t>ELBAN GERARDO ROA DÍAZ</t>
  </si>
  <si>
    <t>https://community.secop.gov.co/Public/Tendering/ContractNoticePhases/View?PPI=CO1.PPI.23246447&amp;isFromPublicArea=True&amp;isModal=False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</si>
  <si>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</si>
  <si>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</si>
  <si>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LICENCIATURA EN EDUCACIÓN BÁSICA CON</t>
  </si>
  <si>
    <t>1399 - 2023</t>
  </si>
  <si>
    <t>JEISSON ANTONIO VELOSA SURINCHO</t>
  </si>
  <si>
    <t>https://community.secop.gov.co/Public/Tendering/ContractNoticePhases/View?PPI=CO1.PPI.23247378&amp;isFromPublicArea=True&amp;isModal=False</t>
  </si>
  <si>
    <t>EN VIRTUD DEL PRESENTE CONTRATO, EL CONTRATISTA SE COMPROMETE A PRESTAR LOS SERVICIOS TÉCNICOS DE MANERA AUTÓNOMA E INDEPENDIENTE PARA BRINDAR SOPORTE DE LAS PLATAFORMAS TECNOLÓGICAS, SISTEMAS DE INFORMACIÓN, AULAS VIRTUALES Y MESA DE AYUDA NECESARIAS PARA LA PRESTACIÓN DEL SERVICIOS TECNOLÓGICOS EN LA EDUCACIÓN, ADEMÁS DEL ACOMPAÑAMIENTO EN EL DESARROLLO E IMPLEMENTACIÓN DE SISTEMAS DE INFORMACIÓN Y GENERACIÓN DE  BACKUPS, ASÍ COMO LA GESTIÓN Y SEGUIMIENTO DE HERRAMIENTA DE INFORMES DE SIMILITUD,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</si>
  <si>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Atención de requerimientos de soporte de nivel 1 a través de chat. 2. Gestión y administración de plataformas y licenciamiento de servicios para la prevención de plagio. 3. Desarrollo web e implementación de soluciones informáticas relacionadas con el portal web de planestic-Ud acorde a las necesidades del proyecto. 4. Las demás obligaciones que se requieran para el cumplimiento del objeto contractual y estén acorde con la naturaleza del contrato, junto con la participación coordinada de reuniones, eventos entre otras actividades que fortalezcan la unidad y sus conocimientos</t>
  </si>
  <si>
    <t>TECNOLOGO EN SISTEMATIZACIÓN DE DATOS</t>
  </si>
  <si>
    <t>1397 - 2023</t>
  </si>
  <si>
    <t>CAMILO ANDRÉS CRUZ MANRIQUE</t>
  </si>
  <si>
    <t>https://community.secop.gov.co/Public/Tendering/ContractNoticePhases/View?PPI=CO1.PPI.23247194&amp;isFromPublicArea=True&amp;isModal=False</t>
  </si>
  <si>
    <t>EN VIRTUD DEL PRESENTE CONTRATO, EL CONTRATISTA SE COMPROMETE A PRESTAR LOS SERVICIOS PROFESIONALES DE MANERA AUTÓNOMA E INDEPENDIENTE PARA GESTIONAR LOS SERVICIOS DE MONTAJE Y ACTUALIZACIÓN DE LOS RECURSOS DIDÁCTICOS EN EL AULA VIRTUAL; CONFIGURAR EL LMS, RECURSOS Y ACTIVIDADES, REALIZAR LOS PROCESOS DE DESARROLLO E INNOVACIÓN DE LAS PLATAFORMAS, ORIENTANDO EL USO DE LAS HERRAMIENTAS INFORMÁTICAS Y PLATAFORMAS A LA COMUNIDAD ACADÉMICA PARA EL FORTALECIMIENTO DE LOS PROGRAMAS BIMODALES Y APOYO A LO PRESENCIAL,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</si>
  <si>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Adecuar y preparar las plataformas para recursos virtuales en plataformas LMS para el desarrollo de las cátedras y cursos institucionales administrados por planestic-UD. 2.	Formación, soporte y gestión de usuarios para comunidad académica en el manejo de plataformas virtuales y herramientas tecnológicas. 3.	Gestión y administración de plataformas para videoconferencias. 4.	Desarrollo e implementación de integración de sistema de gestión académica con moodle. 5.	Apoyo a actividades de gestión de equipo de ingeniería. 6.	Las demás obligaciones que se requieran para el cumplimiento del objeto contractual y estén acorde con la naturaleza del contrato, junto con la participación coordinada de reuniones, eventos entre otras actividades que fortalezcan la unidad y sus conocimientos.</t>
  </si>
  <si>
    <t>1396 - 2023</t>
  </si>
  <si>
    <t>DIEGO ALEXANDER GÓMEZ LÓPEZ</t>
  </si>
  <si>
    <t>https://community.secop.gov.co/Public/Tendering/ContractNoticePhases/View?PPI=CO1.PPI.23246949&amp;isFromPublicArea=True&amp;isModal=False</t>
  </si>
  <si>
    <t>EN VIRTUD DEL PRESENTE CONTRATO, EL CONTRATISTA SE COMPROMETE A PRESTAR LOS SERVICIOS PROFESIONALES DE MANERA AUTÓNOMA E INDEPENDIENTE PARA INTEGRAR RECURSOS Y CONTENIDOS, ADMINISTRAR PLATAFORMAS DE APRENDIZAJE PARA PROGRAMAS VIRTUALES Y PÁGINA WEB, ASÍ COMO LA ATENCIÓN DE REQUERIMIENTOS DE LOS PROGRAMAS ACADÉMICOS VIRTUALES Y OBSERVATORIO PARA GARANTIZAR SU FUNCIONAMIENTO,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</si>
  <si>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Resolver los requerimientos de carácter técnico recibidos por los diferentes canales, orientando el uso, instalación, configuración y operación de la plataforma LMS para programas virtuales 2. Gestión de requerimientos a nivel de soporte técnico para el  observatorio. 3. Integración de recursos virtuales a la plataformas conforme necesidades de programas y cursos que requiera Planestic-UD. 4. Informe de administración y gestión de portal web 5. Las demás obligaciones que se requieran para el cumplimiento del objeto contractual y estén acorde con la naturaleza del contrato, junto con la participación coordinada de reuniones, eventos entre otras actividades que fortalezcan la unidad y sus conocimientos.</t>
  </si>
  <si>
    <t>1394 - 2023</t>
  </si>
  <si>
    <t>IVAN CAMILO RUGE DELGADO</t>
  </si>
  <si>
    <t>https://community.secop.gov.co/Public/Tendering/ContractNoticePhases/View?PPI=CO1.PPI.23246902&amp;isFromPublicArea=True&amp;isModal=False</t>
  </si>
  <si>
    <t>EN VIRTUD DEL PRESENTE CONTRATO, EL CONTRATISTA SE COMPROMETE A PRESTAR LOS SERVICIOS PROFESIONALES DE MANERA AUTÓNOMA E INDEPENDIENTE PARA LA  PRODUCCIÓN Y EDICIÓN DE RECURSOS INTERACTIVOS DIGITALES, MULTIMEDIA Y SONIDO DE LAS DIFERENTES PLATAFORMAS, OBJETOS VIRTUALES DE APRENDIZAJE Y RECURSOS DIGITALES ASIGNADOS PARA DAR RESPUESTA A LOS REQUERIMIENTOS GRÁFICOS Y COMUNICATIVOS QUE REQUIERA LA UNIDAD DE PRODUCCIÓN U OTRAS DEPENDENCIAS,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</si>
  <si>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Diseñar, crear y producir piezas interactivas y recursos multimedia que se requieran en el desarrollo de cursos virtuales, recursos digitales y material de divulgación en redes atendiendo a los requerimientos del proyecto, lineamientos de la universidad y en coherencia con la identidad de marca definida. 2. Brindar el acompañamiento requerido en el diseño, diagramación, difusión, eventos, streaming, prensa, redes sociales, y demás temas acordes y relacionados con las comunicaciones institucionales, siguiendo las orientaciones emanadas de la alta dirección. 3. Apoyar el proceso de implementación de TIC desde la mejora e innovación constante en la producción de  contenidos y recursos multimedia asignados para virtualización. 4. Apoyar la creación de diferentes visualizaciones y mejoras en los cursos e-learning, páginas y plataformas a cargo de Planestic-UD. 5. Realizar y apoyar el proceso de grabación de voz en off para los diferentes recursos multimedia que le sean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t>
  </si>
  <si>
    <t>INGENIERO EN MULTIMEDIA</t>
  </si>
  <si>
    <t>1678-2023</t>
  </si>
  <si>
    <t>HERNÁN DAVID RODRÍGUEZ NIETO</t>
  </si>
  <si>
    <t>https://community.secop.gov.co/Public/Tendering/ContractNoticePhases/View?PPI=CO1.PPI.23347441&amp;isFromPublicArea=True&amp;isModal=False</t>
  </si>
  <si>
    <t xml:space="preserve">PRESTAR LOS SERVICIOS ASISTENCIALES DE MANERA AUTÓNOMA E INDEPENDIENTE EN LA GESTIÓN ADMINISTRATIVA Y ACADÉMICA DEL ÁREA DE APOYO PSICOLÓGICO DE LA FACULTAD DE CIENCIAS Y EDUCACIÓN. </t>
  </si>
  <si>
    <t>Elaborar un Plan Individual de Trabajo que permita cumplir con el Objeto del Contrato, de conformidad con los lineamientos dados por la Oficina Asesora de Planeación y Control. 1. Apoyar las capacitaciones del centro de atención psicopedagógica de la facultad 2. Informar y divulgar dentro de las políticas de la Facultad lo concerniente al centro de atención psicopedagógica, 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 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</si>
  <si>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1679-2023</t>
  </si>
  <si>
    <t>NELSON ENRIQUE PORTILLA HERNANDEZ</t>
  </si>
  <si>
    <t>https://community.secop.gov.co/Public/Tendering/ContractNoticePhases/View?PPI=CO1.PPI.23347787&amp;isFromPublicArea=True&amp;isModal=False</t>
  </si>
  <si>
    <t>PRESTAR LOS SERVICIOS PROFESIONALES DE MANERA AUTÓNOMA E INDEPENDIENTE, EN LA FACULTAD DE CIENCIAS Y EDUCACIÓN PARA ATENDER EL AREA DE PSICOLOGIA A LA POBLACIÓN ESTUDIANTIL.</t>
  </si>
  <si>
    <t>Elaborar un Plan Individual de Trabajo que permita cumplir con el Objeto del Contrato, de conformidad con los lineamientos dados por la Oficina Asesora de Planeación y Control. 1. Realizar atención psicológica a la comunidad universitaria en el centro de atención psicopedagógica. 2. Realizar campañas de promoción y prevención en salud mental, prevención y manejo de las adicciones, entre otros. 3. Apoyar la revisión, actualización y la implementación de los protocolos del Centro De Atención Psicopedagógica. 4. Participar, colaborar y apoyar en las actividades y programas adelantados por la Facultad en materia de salud mental. 5. Reportar y mantener actualizadas las estadísticas de las atenciones realizadas. 6. Presentación de propuestas para la implementación de nuevos programas de la salud mental en la facultad. 7. Planear y Asistir a reuniones para el adecuado cumplimiento de las obligaciones del contrato. 8. demás funciones conexas y complementarias a la naturaleza del objeto del contrato y la propuesta de servicios presentada por el contratista, que imparta el supervisor o el contratante.</t>
  </si>
  <si>
    <t>Nec 1497- 2023</t>
  </si>
  <si>
    <t>NORMA CONSTANZA MOLINA GUTIERREZ</t>
  </si>
  <si>
    <t>https://community.secop.gov.co/Public/Tendering/ContractNoticePhases/View?PPI=CO1.PPI.23151675&amp;isFromPublicArea=True&amp;isModal=False</t>
  </si>
  <si>
    <t>1685-2023</t>
  </si>
  <si>
    <t>JORGE MARIO JIMENEZ GRISALES</t>
  </si>
  <si>
    <t>https://community.secop.gov.co/Public/Tendering/ContractNoticePhases/View?PPI=CO1.PPI.23303865&amp;isFromPublicArea=True&amp;isModal=False </t>
  </si>
  <si>
    <t>PRESTAR SERVICIOS PROFESIONALES DE MANERA AUTÓNOMA E INDEPENDIENTE, EN EL MARCO DE LOS PLANES, PROGRAMAS Y PROYECTOS PRESTANDO APOYO A LA GESTIÓN DE LA SECRETARIA GENERAL Y LAS DEPENDENCIAS ASOCIADAS EN EL SEGUIMIENTO Y CONTROL DEL CUMPLIMIENTO DE LAS METAS INSTITUCIONALES, EN EL DESARROLLO DE ACTIVIDADES RELACIONADAS CON LOS ORGANOS DE DIRECCION DE LA UNIVERSIDAD Y DEMAS QUE SE ASIGNEN EN FUNCIÓN DE APOYO A LA DEPENDENCIA RELACIONADOS CON ESTE OBJETO</t>
  </si>
  <si>
    <t xml:space="preserve">Actividades: 1- Apoyar la formulación, el seguimiento y desarrollar actividades para el cumplimiento de las metas establecidas en los planes de los que hace parte la Secretaria General y sus dependencias.  2- Apoyar la preparación, desarrollo y actividades sobrevinientes de las sesiones del Consejo Académico y Comités de los cuales forma parte la Secretaría General.  3- Proyectar actos administrativos y demás actos oficiales de conformidad con los estatutos y normas legales. 4- Proyectar informes, estadísticas y reportes que sean requeridos y que den cuenta de la gestión y actividades realizadas durante el periodo. 5- Las demás que por asignación del secretario (a) se adelanten en la dependencia en relación con el objeto contractual. </t>
  </si>
  <si>
    <t>AMINISTRADOR DE EMPRESAS</t>
  </si>
  <si>
    <t xml:space="preserve"> $                        9.785.996,00</t>
  </si>
  <si>
    <t>1669-2023</t>
  </si>
  <si>
    <t>LAURA SOFIA GUTIERREZ SARMIENTO</t>
  </si>
  <si>
    <t>https://community.secop.gov.co/Public/Tendering/ContractNoticePhases/View?PPI=CO1.PPI.23330404&amp;isFromPublicArea=True&amp;isModal=False</t>
  </si>
  <si>
    <t>PRESTAR LOS SERVICIOS TÉCNICOS DE MANERA AUTÓNOMA E INDEPENDIENTE EN LA GESTIÓN ADMINISTRATIVA, ACADÉMICA Y COMUNICACIONAL DE LA MAESTRÍA EN EDUCACIÓN PARA LA PAZ DE LA FACULTAD DE CIENCIAS Y EDUCACIÓN.</t>
  </si>
  <si>
    <t>1. Apoyar a la coordinación en la elaboración de horarios, inscripciones, adiciones, cancelaciones, carga académica, registros de notas y transferencias. 2. Apoyar la gestión administrativa del consejo curricular.3. Apoyar la gestión administrativa del programa curricular, con relación a lo que corresponda de acreditación y autoevaluación.4. Proyectar y realizar el seguimiento del presupuesto asignado al proyecto curricular.5. Elaborar informes de acuerdo con losrequerimientos hechos por la coordinación.6. Revisar la entrega de los planes de trabajo elaborado por cada docentes.7.Realizar actividades administrativas de apoyo a la docencia, cumplidos, informes y demás.8. Apoyar el levantamiento de informes de gestión.9.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requiera.12. Apoyar el proceso de evaluación docente. 13. Y demás funciones conexas y complementarias a la naturaleza del objeto del contrato y la propuesta de servicios presentada por el contratista, que imparta el supervisor o el contratante.</t>
  </si>
  <si>
    <t>QUINTERO MEJIA MARIETA</t>
  </si>
  <si>
    <t>MAESTRÍA EN EDUCACIÓN PARA LA PAZ</t>
  </si>
  <si>
    <t>1705-2023</t>
  </si>
  <si>
    <t>SOL KARINA VEGA MEDINA</t>
  </si>
  <si>
    <t>https://community.secop.gov.co/Public/Tendering/ContractNoticePhases/View?PPI=CO1.PPI.23368490&amp;isFromPublicArea=True&amp;isModal=False</t>
  </si>
  <si>
    <t>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</si>
  <si>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CAMELO BUSTOS FRANCISCO JAVIER</t>
  </si>
  <si>
    <t>480-2023</t>
  </si>
  <si>
    <t>EDILSON YAMID ROMERO CASTELLANOS</t>
  </si>
  <si>
    <t>https://community.secop.gov.co/Public/Tendering/ContractNoticePhases/View?PPI=CO1.PPI.23243743&amp;isFromPublicArea=True&amp;isModal=False</t>
  </si>
  <si>
    <t>PRESTAR SERVICIOS PROFESIONALES DE MANERA AUTÓNOMA E INDEPENDIENTE EN LA DECANATURA DE LA FACULTAD DE INGENIERÍA DESARROLLANDO ACTIVIDADES DE APOYO INTELECTUAL Y DE GESTIÓN A CARGO DE ESTA DEPENDENCIA PARA EL ADECUADO FUNCIONAMIENTO DE LOS PROCESOS DE CONTROL DISCIPLINARIO, GESTIÓN JURÍDICA Y GESTIÓN CONTRACTUAL DE LA UNIVERSIDAD DISTRITAL FRANCISCO JOSÉ DE CALDAS.</t>
  </si>
  <si>
    <t>1. APOYAR EL ASESORAMIENTO DEL CORRECTO CUMPLIMIENTO DE LA NORMATIVA VIGENTE INTERNA Y EXTERNA DE LOS PROCESOS INSTITUCIONALES DE LA UNIVERSIDAD DISTRITAL. 2. REVISAR LOS ESTUDIOS PREVIOS DE CONTRATOS DE PRESTACIÓN DE SERVICIOS, ORDENES DE SERVICIO Y ÓRDENES DE COMPRA QUE PROYECTE LA DECANATURA DE LA FACULTAD DE INGENIERÍA. 3. REVISAR LOS DOCUMENTOS PRECONTRACTUALES DE CONTRATOS DE PRESTACIÓN DE SERVICIOS, ORDENES DE SERVICIO Y ÓRDENES DE COMPRA QUE PROYECTE LA FACULTAD DE INGENIERÍA. 4. REVISAR LOS DOCUMENTOS PRECONTRACTUALES DE LAS COMPRAS O SERVICIOS REQUERIDOS POR EL COMITÉ DE LABORATORIOS. 5. PROYECTAR LAS RESOLUCIONES DE LAS MEMBRESÍAS DE LA FACULTAD DE INGENIERÍA. 6. ACOMPAÑAR LA PROYECCIÓN DE RESPUESTAS DE DERECHOS DE PETICIÓN, TUTELAS, ACCIONES CIUDADANAS Y REQUERIMIENTOS DE LOS DIFERENTES ENTES DE CONTROL. 7. APOYAR A LA SUPERVISIÓN DESDE EL INICIO HASTA SU CULMINACIÓN DE LOS PROCEDIMIENTOS RELACIONADOS CON PROCESOS DISCIPLINARIOS. 8. ACOMPAÑAR Y REPORTAR LA INFORMACIÓN REFERENTE A LOS PLANES DE MEJORAMIENTO DE LOS ENTES EXTERNOS E INTERNOS RELACIONADOS CON LA FACULTAD. 9. ACOMPAÑAR ACTIVIDADES DE AUDITORÍA RELACIONADAS CON LAS ACTIVIDADES DE SU OBJETO CONTRACTUAL. 10. ASISTIR A REUNIONES QUE CONVOQUE EL SUPERVISOR DEL CONTRATO DADA LA NATURALEZA DEL OBJETO. 11. REPORTAR INFORMES, INDICADORES E INFORMACIÓN QUE SEA REQUERIDA POR DEPENDENCIAS DE LA UNIVERSIDAD O INSTITUCIONES EXTERNAS SEGÚN ACTIVIDADES CONTRACTUALES. 12. REALIZAR LAS DEMÁS ACTIVIDADES QUE SEAN ASIGNADAS POR EL SUPERVISOR SEGÚN OBJETO CONTRACTUAL.</t>
  </si>
  <si>
    <t>LUIS EDUARDO MORENO RINCÓN</t>
  </si>
  <si>
    <t>https://community.secop.gov.co/Public/Tendering/ContractNoticePhases/View?PPI=CO1.PPI.23196836&amp;isFromPublicArea=True&amp;isModal=False</t>
  </si>
  <si>
    <t>PRESTAR SERVICIOS DE APOYO ASISTENCIAL DE MANERA AUTÓNOMA E INDEPENDIENTE EN LA DECANATURA DE LA FACULTAD DE ARTES ASAB, DESARROLLANDO ACTIVIDADES COMO CONDUCTOR DEL BUS ASIGNADO A ESTA FACULTAD.</t>
  </si>
  <si>
    <t>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</si>
  <si>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 xml:space="preserve"> $                        6.648.093,00</t>
  </si>
  <si>
    <t>656-2023</t>
  </si>
  <si>
    <t>DAVID FELIPE GALINDO MARQUEZ</t>
  </si>
  <si>
    <t>https://community.secop.gov.co/Public/Tendering/ContractNoticePhases/View?PPI=CO1.PPI.23374179&amp;isFromPublicArea=True&amp;isModal=False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</si>
  <si>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mantener actualizada la información tecnica de equipos y componentes de teleinformatica y computacion, generar  concepto de bajas y de reposición de equipos, segun se requiera. 3. Realizar backups de la información de usuario final y aplicar políticas de seguridad,  de las dependencias que atiende UDNET, según sea requerido y realizar recuperación de la información a partir de los mismos 4. Participar en la definición, elaboración y evaluación de especificaciones técnicas de equipos y componentes de teleinformatica, computacion y software, Según sea asignado 5. Participar en el desarrollo de planes de mantenimiento, mejoramiento, seguridad y contingencia, así como en los simulacros y políticas cuando sea requerido. 6. Ejecutar el mantenimiento, soplado y limpieza de equipos computadores de usuarios finales 7. Realizar monitoreo de la disponibilidad y funcionamiento de los servicios y de  las plataformas  administradas por el área web.   8. Adelantar acciones de las diferentes areas de la Red de Datos relacionadas con soporte a usuario final, según sea requerido.  9. Realizar los informes que sean necesarios en cumplimiento de las actividades, respuestas a requerimientos, según sean asignados 10. Gestionar la plataforma de Mesa de Ayuda de la Red de Datos UDNET. Realizar seguimiento, control, y verificación de servicios de TI prestados por la Red de Datos a través de la Mesa de Ayuda. 11. Participar en el seguimiento técnico a la ejecución  de contratos  de tecnología asociados a TI, exigencia de garantías (cuando aplique), según sea asignado. 13. Las demás funciones asignadas que correspondan a la naturaleza del contrato</t>
  </si>
  <si>
    <t xml:space="preserve"> $                        8.722.299,00</t>
  </si>
  <si>
    <t xml:space="preserve">MAGNOLIA  DEL SOCORRO  COLORADO  MICAN </t>
  </si>
  <si>
    <t>PRESTAR SERVICIOS TÉCNICOS DE MANERA AUTÓNOMA E INDEPENDIENTE APOYANDO AL CUMPLIMIENTO DE LOS OBJETIVOS Y ACTIVIDADES DEL PROGRAMA DE EMPRENDIMIENTO Y EMPLEABILIDAD PARA EGRESADOS Y ESTUDIANTES PARA EL FORTALECIMIENTO DEL PROGRAMA DE EGRESADOS EN LA UNIVERSIDAD DISTRITAL FRANCISCO JOSÉ DE CALDAS.</t>
  </si>
  <si>
    <t>1.	Formular, gestionar y desarrollar por medio de la capacidad de análisis y evaluación la proyección de proyectos, programas e iniciativas, en torno a los objetivos generales del programa de Egresados UD en articulación con los programas académicos. 2.	Gestionar y apoyar el desarrollo del programa Egresados UD, de Emprendimiento, de Empleabilidad, Observatorio laboral en articulación con el CIDC, OTRI, CERI conforme el Portafolio de Servicios de programa de Egresados y las necesidades de los estudiantes de pregrado.  3.	Apoyar el desarrollo de proyectos; coworking, mentorías, semana del egresado, portafolio de servicios, ferias, premio anual de egresado y demás actividades y reglamentación para fortalecer y facilitar la integración al entorno laboral y empresarial.   4.	Recopilar, analizar y producir información actualizada de la oferta para los graduados en educación superior de la Universidad Distrital.  5.	Divulgar, sensibilizar y hacer seguimiento a los estudiantes y egresados en alternativas de empleabilidad con diferentes opciones de asociación.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</si>
  <si>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 xml:space="preserve">PROYECTOS-EMPRENDIMIENTO- EVENTOS </t>
  </si>
  <si>
    <t>SANDRA VIVIANA CRUZ PESCA</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</si>
  <si>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</si>
  <si>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ENFERMERIA</t>
  </si>
  <si>
    <t>1767-2023</t>
  </si>
  <si>
    <t>FELIPE ANDRES HURTADO RINCON</t>
  </si>
  <si>
    <t>https://community.secop.gov.co/Public/Tendering/ContractNoticePhases/View?PPI=CO1.PPI.23400574&amp;isFromPublicArea=True&amp;isModal=False</t>
  </si>
  <si>
    <t xml:space="preserve">PRESTAR LOS SERVICIOS TÉCNICOS DE MANERA AUTÓNOMA E INDEPENDIENTE EN LA GESTIÓN ADMINISTRATIVA, ACADÉMICA Y COMUNICACIONAL DEL PROYECTO CURRICULAR DE ARCHIVÍSTICA Y GESTIÓN DOCUMENTAL DE LA FACULTAD DE CIENCIAS Y EDUCACIÓN. </t>
  </si>
  <si>
    <t>Elaborar un Plan Individual de Trabajo que permita cumplir con el Objeto del Contrato, de conformidad con los lineamientos dados por la Oficina Asesora de Planeación y Control.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</si>
  <si>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Nec 1673 - 2023</t>
  </si>
  <si>
    <t>LUZ ADRIANA HOLGUIN SALDARRIAGA</t>
  </si>
  <si>
    <t>https://community.secop.gov.co/Public/Tendering/ContractNoticePhases/View?PPI=CO1.PPI.23404600&amp;isFromPublicArea=True&amp;isModal=False</t>
  </si>
  <si>
    <t>PRESTAR SERVICIOS TÉCNICOS, DE MANERA AUTÓNOMA E INDEPENDIENTE, EN LA FACULTAD QUE ASIGNE LA VICERRECTORÍA ACADÉMICA, PARA APOYAR EL SEGUIMIENTO ACADÉMICO A LOS ESTUDIANTES BENEFICIARIOS DE LOS CONVENIOS INTERINSTITUCIONALES DE AMPLIACIÓN DE COBERTURA, EN CONCORDANCIA CON LAS FUNCIONES MISIONALES Y EN EL MARCO DE LOS PLANES, PROGRAMAS Y PROYECTOS ENMARCADOS EN EL PLAN DE ACCIÓN 2023, PLAN INDICATIVO 2021-2024 Y PLAN ESTRATÉGICO DE DESARROLLO 2018-2030.</t>
  </si>
  <si>
    <t xml:space="preserve">1.	Elaboración de bases de datos de los beneficiarios de los Convenios de Ampliación de Cobertura  2.	Realizar reportes trimestrales con base a las historias académicas contenidos en el Sistema de Gestión Académica, de los beneficiarios de los convenios de ampliación de cobertura. 3.	Reporte de los estados académicos de seguimiento a la permanencia de los beneficiarios de los convenios de ampliación de cobertura, ante la Vicerrectoría académica  4.	Informar a la Vicerrectoría Académica las situaciones que puedan afectar la correcta ejecución de éste dentro de los cinco (5) días hábiles siguientes a su ocurrencia.  5.	Asistir a las reuniones citadas por la supervisión del contrato relacionadas con su ejecución. 6.	Demás actividades conexas al objeto contractual 7.	Asistir a las reuniones citadas por la supervisión del contrato relacionadas con su ejecución. 8.	Todas las actividades que por naturaleza de la Vicerrectoría Académica se establezcan por parte de la supervisión </t>
  </si>
  <si>
    <t>COSMETÓLOGA</t>
  </si>
  <si>
    <t>1686-2023</t>
  </si>
  <si>
    <t>PRISCILA   RAMIREZ  ARIAS</t>
  </si>
  <si>
    <t>https://community.secop.gov.co/Public/Tendering/ContractNoticePhases/View?PPI=CO1.PPI.23347560&amp;isFromPublicArea=True&amp;isModal=False</t>
  </si>
  <si>
    <t>PRESTAR LOS SERVICIOS TÉCNICOS DE MANERA AUTÓNOMA E INDEPENDIENTE EN LA GESTIÓN ADMINISTRATIVA, ACADÉMICA Y COMUNICACIONAL DE LA MAESTRÍA EN COMUNICACIÓN - EDUCACIÓN DE LA FACULTAD DE CIENCIAS Y EDUCACIÓN.</t>
  </si>
  <si>
    <t>Elaborar un Plan Individual de Trabajo que permita cumplir con el Objeto del Contrato, de conformidad con los lineamientos dados por la Oficina Asesora de Planeación y Control.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 9. Apoyar en la elaboración de una lista de chequeo para la revisión de los syllabus de las distintas asignaturas. 10. Apoyar en la organización de un archivo digital con los materiales producidos por los docentes del proyecto curricular para uso en los distintos cursos impartidos en el programa. 11. Apoyar en la gestión de espacios en otras sedes cuando por fuerza mayor no se pueda tener acceso a la sede de posgrados. 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 15. Elaborar una base de datos de revistas donde los estudiantes del proyecto curricular puedan publicar sus artículos, y difundir esta información entre ellos. 16. Mantener actualizada la base de datos de los egresados y enviar invitaciones a eventos, novedades y noticias al correo electrónico, por lo menos una vez al mes. 17. Apoyar a la coordinación en cualquier otra iniciativa que surja con miras a la mejora del proyecto curricular.</t>
  </si>
  <si>
    <t>1482-2023</t>
  </si>
  <si>
    <t>DIEGO FERNANDO SUAREZ SANCHEZ</t>
  </si>
  <si>
    <t>https://community.secop.gov.co/Public/Tendering/ContractNoticePhases/View?PPI=CO1.PPI.23374206&amp;isFromPublicArea=True&amp;isModal=False</t>
  </si>
  <si>
    <t>PRESTAR LOS SERVICIOS COMO PROFESIONAL DE MANERA AUTÓNOMA E INDEPENDIENTE EN EL DOCTORADO EN INGENIERÍA CORRESPONDIENTES AL DESARROLLO DE SERVICIOS WEB Y ADMINISTRACIÓN DE PROYECTOS DE INVESTIGACIÓN QUE OPEREN EN EL CENTRO DE COMPUTACIÓN DE ALTO DESEMPEÑO PROPIOS DE LA DEPENDENCIA, ENMARCADOS EN: PLAN DE ACCIÓN 2023, PLAN INDICATIVO VIGENTE Y PLAN ESTRATÉGICO DE DESARROLLO.</t>
  </si>
  <si>
    <t>A CONFIGURAR Y ADMINISTRAR DE LAS PLATAFORMAS Y SERVICIOS WEB, DEL DOCTORADO INGENIERÍA: REALIZAR EL DISEÑO, IMPLEMENTACIÓN, DOCUMENTACIÓN Y ACTUALIZACIÓN DE LAS PLATAFORMAS WEB Y DE LOS SISTEMAS DE INFORMACIÓN ASOCIADOS AL DOCTORADO INGENIERÍA ADMISIONES, EVALUACIÓN DE LIBROS, PREINSCRIPCIÓN ESPACIOS ACADÉMICOS B ADMINISTRAR, CONFIGURAR, Y PROVEER SOPORTE TÉCNICO A LOS DIFERENTES SERVICIOS WEB ALOJADOS EN LA INFRAESTRUCTURA TECNOLÓGICA DEL CECAD Y LOS DEMÁS SERVIDORES DEL DOCTORADO, APOYAR LA ACTUALIZACIÓN DE INVENTARIOS C LIDERAR LA ESTRATEGIA DIFUSIÓN Y PRESTACIÓN DE LOS SERVICIOS OFRECIDOS POR EL DOCTORADO EN INGENIERÍA CECAD, LABORATORIOS ESPECIALIZADOS Y DE INVESTIGACIÓN GESTIÓN DE COMUNICACIONES OFICIALES A LOS MIEMBROS DE LA COMUNIDAD, Y TODOS AQUELLOS ASPECTOS QUE LES DEN VISIBILIDAD D DESARROLLAR PLATAFORMA PARA EL SEGUIMIENTO Y DIVULGACIÓN DE LA PRODUCCIÓN CIENTÍFICA DE DOCENTES Y ESTUDIANTE DEL DOCTORADO EN INGENIERÍA E ACTUALIZAR Y EJECUTAR LAS POLÍTICAS DE SEGURIDAD INFORMÁTICA EN LAS PLATAFORMAS Y SERVICIOS WEB DEL DOCTORADO EN INGENIERÍA F APOYAR LAS ACTIVIDADES DE CAPACITACIÓN Y ENTRENAMIENTO A LA COMUNIDAD ACADÉMICA EN LAS TECNOLOGÍAS Y SERVICIOS OFRECIDOS POR EL DOCTORADO EN INGENIERÍA CECAD, LABORATORIOS ESPECIALIZADOS Y DE INVESTIGACIÓN G DIAGNOSTICAR, CREAR, PLANEAR Y GENERAR LAS ESTRATEGIAS PARA EL SEGUIMIENTO DE LA PRODUCCIÓN ACADÉMICA Y LOS PROCESOS DE PUBLICACIONES DE LOS ESTUDIANTES Y DOCENTES VINCULADOS AL DOCTORADO EN INGENIERÍA. H) REALIZAR EL APOYO LOGÍSTICO Y DIVULGACIÓN DE EVENTOS, SEMINARIOS Y JORNADAS ACADÉMICAS PROGRAMADAS POR EL DOCTORADO EN INGENIERÍA. I APOYAR LAS ACTIVIDADES DE ACREDITACIÓN, RECOPILANDO LA INFORMACIÓN REQUERIDA Y ELABORANDO LOS REPORTES, INFORMES Y DOCUMENTOS A QUE HAYA LUGAR J PROMOCIÓN DEL PROGRAMA Y DE LA UNIVERSIDAD CON INVESTIGADORES E INSTITUCIONES EXTRANJERAS, ESPECÍFICAMENTE EN COMUNIDAD EXTRANJERA ANGLOPARLANTE E HISPANOPARLANTE K ATENDER LAS DEMAS ACTIVIDADES REQUERIDAS POR EL COORDINADOR DOCTORADO</t>
  </si>
  <si>
    <t>1480-2023</t>
  </si>
  <si>
    <t>JEAN POOL SIERRA SABBACH</t>
  </si>
  <si>
    <t>https://community.secop.gov.co/Public/Tendering/ContractNoticePhases/View?PPI=CO1.PPI.23094476&amp;isFromPublicArea=True&amp;isModal=False</t>
  </si>
  <si>
    <t>PRESTAR SERVICIOS ASISTENCIALES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</si>
  <si>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Elaborar un Plan Individual de Trabajo que permita cumplir con el Objeto del Contrato, de conformidad con los lineamientos dados por la Oficina Asesora de Planeación y Control. 1. Recibir, salvaguardar y mantener y entregar actualizado el inventario y la caracterización del auditorio y espacios a administrar. 2. Garantizar la atención a la Comunidad Universitaria a lo largo de la jornada académica. 3. Administrar el préstamo del auditorio y los diferentes espacios a administrar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Apoyar el registro fotográfico de actividades académicas 9. Realizar las demás actividades que sean asignadas por el supervisor según objeto contractual.</t>
  </si>
  <si>
    <t>PRODUCTOR EN MEDIOS AUDIOVISUALES</t>
  </si>
  <si>
    <t>800_2023</t>
  </si>
  <si>
    <t>PAOLA SNIHT LAVERDE ROCHA</t>
  </si>
  <si>
    <t>https://community.secop.gov.co/Public/Tendering/ContractNoticePhases/View?PPI=CO1.PPI.23462829&amp;isFromPublicArea=True&amp;isModal=False</t>
  </si>
  <si>
    <t>PRESTAR SERVICIOS DE APOYO ASISTENCIAL DE MANERA AUTÓNOMA E INDEPENDIENTE PARA LA GESTIÓN DE LOS PROCESOS ACADÉMICOS Y ADMINISTRATIVOS PROPIOS DE LOS LABORATORIOS DE ELECTRICIDAD, ESPECÍFICAMENTE EN EL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</si>
  <si>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Computo de Ingeniería Eléctrica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y los equipos utilizados. 6.	Realizar actividades de acompañamiento a los mantenimientos preventivos de los equipos de los laboratorios de electricidad. 7.	Apoyo a las actividades administrativas y operativas de los laboratorios: Laboratorios de Software aplicado y Aula especializada de Computo de Ingeniería Eléctrica 8.	Colaborar en el cumplimiento de los compromisos adquiridos en el marco de las actividades de funcionamiento de los laboratorios: Laboratorios de Software aplicado y Aula especializada de Computo de Ingeniería Eléctrica 9.	Brindar soporte a las actividades administrativas y operativas de los Laboratorios: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10. Presentación de informes mensuales de actividades y otros requeridos por la supervisión y/o la Decanatura de la Facultad. 11. Realizar actividades de acompañamiento a los mantenimientos preventivo y Correctivo a los equipos de los laboratorios: Laboratorios de Software aplicado y Aula especializada de Computo de Ingeniería Eléctrica. 12. Actualizar y generar contenidos para la página web de los Laboratorios de Software aplicado y Aula especializada de Computo de Ingeniería Eléctrica 13. Generar y/o actualizar las hojas de vida de los equipos de los laboratorios: Laboratorios de Software aplicado y Aula especializada de Computo de Ingeniería Eléctrica</t>
  </si>
  <si>
    <t>717 - 2023</t>
  </si>
  <si>
    <t>KAREN  DAYAN  PACHÓN AGUIRRE</t>
  </si>
  <si>
    <t>https://community.secop.gov.co/Public/Tendering/ContractNoticePhases/View?PPI=CO1.PPI.22946902&amp;isFromPublicArea=True&amp;isModal=False</t>
  </si>
  <si>
    <t xml:space="preserve">INGENIERA DE SONIDO </t>
  </si>
  <si>
    <t>1830-2023</t>
  </si>
  <si>
    <t>DIANA ALEXANDRA LEGUIZAMÓN SEPÚLVEDA</t>
  </si>
  <si>
    <t>https://community.secop.gov.co/Public/Tendering/ContractNoticePhases/View?PPI=CO1.PPI.23447486&amp;isFromPublicArea=True&amp;isModal=False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</si>
  <si>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 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t>
  </si>
  <si>
    <t xml:space="preserve">. ACTIVIDADES ESPECÍFICIAS: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Proyectar y elaborar el seguimiento y la evaluación administrativa y operativa de la preproducción de las actividades desarrolladas en el set del estudio de televisión, fotografía y radio, 4.  Proyectar y elaborar el seguimiento y la evaluación administrativa y operativa de la producción de las actividades desarrolladas en el set del estudio de televisión, fotografía y radio, 5. Proyectar y elaborar el seguimiento y la evaluación administrativa y operativa de la postproducción de las actividades desarrolladas en el set del estudio de televisión, fotografía y radio,  </t>
  </si>
  <si>
    <t>PRODUCCIÓN DE CINE Y TV</t>
  </si>
  <si>
    <t>1684-2023</t>
  </si>
  <si>
    <t>DIODA AYDEE GAMBOA  VILLATE</t>
  </si>
  <si>
    <t>https://community.secop.gov.co/Public/Tendering/ContractNoticePhases/View?PPI=CO1.PPI.23371644&amp;isFromPublicArea=True&amp;isModal=False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</si>
  <si>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</si>
  <si>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 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t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especiales),16. Captura y compilación de fotografías de la comunidad y de los espacios de la Universidad Distrital. 17. Realizar el registro fotográfico de la comunidad académica y los espacios universitarios para los eventos y publicaciones que se requieran.19.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</si>
  <si>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GERENTE SOCIAL</t>
  </si>
  <si>
    <t>1683-2023</t>
  </si>
  <si>
    <t>MARIO  SUAREZ JAIMES</t>
  </si>
  <si>
    <t>https://community.secop.gov.co/Public/Tendering/ContractNoticePhases/View?PPI=CO1.PPI.23347643&amp;isFromPublicArea=True&amp;isModal=False</t>
  </si>
  <si>
    <t>PRESTAR LOS SERVICIOS TÉCNICOS, DE MANERA AUTÓNOMA E INDEPENDIENTE EN LA GESTIÓN OPERATIVA Y DE  MANTENIMIENTO Y EN EL ACOMPAÑAMIENTO A LA DECANATURA DE LA FACULTAD DE CIENCIAS Y EDUCACIÓN</t>
  </si>
  <si>
    <t xml:space="preserve">Elaborar un Plan Individual de Trabajo que permita cumplir con el Objeto del Contrato, de conformidad con los lineamientos dados por la Oficina Asesora de Planeación y Control.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  </t>
  </si>
  <si>
    <t>1755_2023</t>
  </si>
  <si>
    <t>LUIS ANTONIO ALDANA DIAZ</t>
  </si>
  <si>
    <t>https://community.secop.gov.co/Public/Tendering/ContractNoticePhases/View?PPI=CO1.PPI.23438985&amp;isFromPublicArea=True&amp;isModal=False</t>
  </si>
  <si>
    <t xml:space="preserve">PRESTAR SUS SERVICIOS ASISTENCIALES Y DE APOYO, DE MANERA AUTÓNOMA E INDEPENDIENTE EN LA OFICINA ASESORA DE PLANEACIÓN Y CONTROL, RELACIONADAS CON LAS ACTIVIDADES DE GESTIÓN DOCUMENTAL Y ARCHIVO Y ACTUALIZACIÓN DE SISTEMAS O APLICATIVOS NECESARIOS PARA LA GESTIÓN ADMINISTRATIVA.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</si>
  <si>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</si>
  <si>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TÉCNICO LABORAL AUX ADMINISTRATIVO</t>
  </si>
  <si>
    <t>823_2023</t>
  </si>
  <si>
    <t>OSCAR JAVIER DOMINGUEZ CORENA</t>
  </si>
  <si>
    <t>https://community.secop.gov.co/Public/Tendering/ContractNoticePhases/View?PPI=CO1.PPI.22831727&amp;isFromPublicArea=True&amp;isModal=False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</si>
  <si>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BÁSICA Y TELECOMUNICACIONES,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</si>
  <si>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Telecomunicaciones 3. Acompañar y atender el desarrollo de las prácticas dirigidas y libres para estudiantes y docentes, en el laboratorio de Telecomunicaciones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de Telecomunicaciones,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Telecomunicaciones y la gestión de redes tanto internas como externas. 10. Actualizar y generar contenidos para la página web de los Laboratorios de Telecomunicaciones. 11. Prestar apoyo y acompañamiento a las actividades relacionadas al Subcomité de Laboratorios. 12. Generar y/o actualizar las hojas de vida de los equipos del laboratorio de Telecomunicaciones.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</si>
  <si>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1253 -1</t>
  </si>
  <si>
    <t>DANIEL  TAMAYO URIBE</t>
  </si>
  <si>
    <t>https://community.secop.gov.co/Public/Tendering/ContractNoticePhases/View?PPI=CO1.PPI.23191723&amp;isFromPublicArea=True&amp;isModal=False</t>
  </si>
  <si>
    <t>PRESTAR SERVICIOS DE APOYO PROFESIONAL DE MANERA AUTÓNOMA E INDEPENDIENTE PARA EL APOYO AL DESARROLLO Y CUMPLIMIENTO DE LAS ACTIVIDADES RELACIONADAS CON LA PRODUCCIÓN GRÁFICA, AUDIOVISUAL Y DIFUSIÓN DE PRODUCTOS ACADÉMICOS DEL DOCTORADO EN ESTUDIOS ARTÍSTICOS, COMO SOPORTE A LA GESTIÓN ACADÉMICA E INVESTIGATIVA DE LOS PROCESOS MISIONALES DEL PROGRAMA DOCTORAL.</t>
  </si>
  <si>
    <t xml:space="preserve">a) Estructurar y presentar para aprobación y desarrollo las propuestas de divulgación de la narrativa transmedia, propias de los eventos académicos resultantes de las gestiones académicas e investigativas del Doctorado en Estudios Artísticos ¿ DEA. b) Registrar, editar y divulgar en diferentes formatos (fotografía, audio y video) los resultados de los procesos académicos e investigativos producto de los eventos académicos virtuales y/o presenciales que se lleven a cabo en el marco de la gestión académica del doctorado. c) Estructurar para aprobación y desarrollo una propuesta de socialización de la producción académica e investigativa del doctorado para medios de divulgación masiva. d) Actualizar los contenidos académicos producto de las actividades de desarrollo misional del doctorado en el sitio Web dispuesto para tal fin. e) Apoyar los procesos editoriales del Doctorado: libros y revistas, entre otros. f) Proponer y realizar el plan de distribución de publicaciones impresas del programa. g) Realizar las demás actividades que sean asignadas por el supervisor. </t>
  </si>
  <si>
    <t>1114-2023</t>
  </si>
  <si>
    <t>YEIMY VANESA BERNAL MELO</t>
  </si>
  <si>
    <t>https://community.secop.gov.co/Public/Tendering/ContractNoticePhases/View?PPI=CO1.PPI.23247166&amp;isFromPublicArea=True&amp;isModal=False</t>
  </si>
  <si>
    <t>PRESTAR SERVICIOS ASISTENCIALES EN EL SISTEMA DE BIBLIOTECAS DE LA UNIVERSIDAD DISTRITAL FRANCISCO JOSÉ DE CALDAS PARA EL ÁREA DE GESTIÓN DE COLECCIONES, EN LAS ACTIVIDADES SELECCIÓN Y ADQUISICIÓN DE RECURSOS BIBLIOGRÁFICOS EN SUS DIFERENTES FORMATOS Y SOPORTES,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</si>
  <si>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recibir, evaluar, analizar, organizar y seleccionar recursos bibliográficos que satisfagan necesidades académicas o investigativas de la Universidad conforme a la metodología propuesta o establecida en cualquiera de sus soportes y formatos. 2. Gestionar el trámite administrativo para el intercambio y/o donación de recursos bibliográficos, entrante y saliente. 3. Evaluar los recursos bibliográficos aplicando las políticas respectivas. 4. Ingresar registros de recursos bibliográficos en el/los Sistemas de Información Bibliográfico (precatalogación). 5. Desarrollar actividades administrativas propias del Área, participando en el diseño, planificación y desarrollo del área conforme a los planes de mejora propuestos. 6. Realizar seguimiento diario del funcionamiento de los recursos electrónicos suscritos y de acceso abierto e informar o reportar novedades a la Mesa TIC con copia al Líder. 7. Y demás actividades que sean asignadas por la naturaleza del contrato y de acuerdo a las necesidades de la Biblioteca. Establecer estrategias para el cumplimiento de metas y de material para catalogación</t>
  </si>
  <si>
    <t>LICENCIADA EN PEDAGOGIA INFANTIL</t>
  </si>
  <si>
    <t>964-2023</t>
  </si>
  <si>
    <t>ALICIA PAOLA LAURENS SUAREZ</t>
  </si>
  <si>
    <t>https://community.secop.gov.co/Public/Tendering/ContractNoticePhases/View?PPI=CO1.PPI.23394646&amp;isFromPublicArea=True&amp;isModal=False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</si>
  <si>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EN EL ACOMPAÑAMIENTO Y VERIFICACIÓN EN LA EJECUCIÓN DE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EL LEVANTAMIENTO DEL INVENTARIO DOCUMENTAL,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</si>
  <si>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2.	Realizar el levantamiento del inventario documental. 3.	Aplicar protocolos establecidos, políticas institucionales y normatividad vigente, en cuanto a la organización, preservación y conservación de documentos de archivo, utilizando las herramientas institucionales existentes. 4.	Asistir y participar en las diferentes reuniones que la jefatura determine. 5.	Las demás que se asignen en función de apoyo a la dependencia relacionadas con el objeto del contrato.</t>
  </si>
  <si>
    <t>SECCIÓN DE ACTAS, ARCHIVO Y MICROFILMACIÓN</t>
  </si>
  <si>
    <t>ASISTENCIA EN ORGANIZACIÓN DE ARCHIVOS</t>
  </si>
  <si>
    <t>LILIANA CONCEPCIÓN CADENA MONTENEGRO</t>
  </si>
  <si>
    <t>https://community.secop.gov.co/Public/Tendering/ContractNoticePhases/View?PPI=CO1.PPI.23227785&amp;isFromPublicArea=True&amp;isModal=False</t>
  </si>
  <si>
    <t>EN VIRTUD DEL PRESENTE CONTRATO, EL CONTRATISTA SE COMPROMETE A PRESTAR SERVICIOS PROFESIONALES DE MANERA AUTÓNOMA E INDEPENDIENTE PARA REALIZAR LA GESTIÓN, COORDINACIÓN Y ACOMPAÑAMIENTO A LOS PROCESOS PEDAGÓGICOS, DE VIRTUALIZACIÓN DE CONTENIDOS, ASÍ COMO EL DISEÑO INSTRUCCIONAL, LA APLICACIÓN DE MODELOS PEDAGÓGICOS EN CONTENIDOS Y OBJETOS DE APRENDIZAJE PARA AMBIENTES VIRTUALES, BIMODALES Y LOS MEDIADOS CON HERRAMIENTAS TECNOLÓGICAS ASÍ COMO LOS PROCESOS DE FORMACIÓN DE DOCENTES COMO TALLERES O  TUTORÍAS,; ACCIONES REQUERIDAS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</si>
  <si>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Coordinar, programar, gestionar, realizar la virtualización y garantizar el cumplimiento en la producción de contenidos, recursos solicitados de la unidad. 2. Realizar seguimiento y acompañamiento al equipo de la unidad de producción para lo relacionado con la producción de contenidos virtuales, recursos digitales, objetos de aprendizaje. 3. Programar, gestionar y acompañar los diferentes eventos, capacitaciones, formaciones planteadas para la comunidad académica y liderados por Planestic-UD. 4. Apoyar la gestión para la generación y certificación de los procesos de formación dirigidos por el proyecto hacia la comunidad académica. 5. Acompañar el desarrollo, diseño y finalización de recursos digitales promoviendo metodologías virtuales, bimodales y de mediación con herramientas tecnológicas. 6. Las demás obligaciones que se requieran para el cumplimiento del objeto contractual y estén acorde con la naturaleza del contrato, junto con la participación coordinada de reuniones, eventos entre otras actividades que fortalezcan la unidad y sus conocimientos.</t>
  </si>
  <si>
    <t>MAGISTER EN EDUCACION EN TECNOLOGIA</t>
  </si>
  <si>
    <t>1828-2023</t>
  </si>
  <si>
    <t>LOREN ALEJANDRA FARFAN MARTINEZ</t>
  </si>
  <si>
    <t>https://community.secop.gov.co/Public/Tendering/ContractNoticePhases/View?PPI=CO1.PPI.23437530&amp;isFromPublicArea=True&amp;isModal=False</t>
  </si>
  <si>
    <t>PRESTAR SUS SERVICIOS TÉCNICOS EN EL SISTEMA DE BIBLIOTECAS DE LA UNIVERSIDAD DISTRITAL FRANCISCO JOSÉ DE CALDAS PARA LAS ACTIVIDADES DE ASISTENCIA TÉCNICA DE LA GESTIÓN ADMINISTRATIVA Y DE APOYO A LA JEFATURA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</si>
  <si>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Recibir y gestionar la correspondencia recibida tanto física como digital (Si Capital) y recursos bibliográficos 2. Enviar y controlar la correspondencia física y digital emitida desde la Dirección del Sistema de Bibliotecas a otras dependencias 3. Realizar seguimiento y control de las actas de reunión de la gestión del Sistema de Bibliotecas 4. Atender el servicio a usuarios internos y externos de la Biblioteca 5. Gestionar los requerimientos de incapacidades, vacaciones, licencias de polución personal de planta de Bibliotecas 6. Elaborar y actualizar los procedimientos y los instructivos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Realizar la gestión de papelería para la solicitud, recibo, distribución para el Sistema de Bibliotecas (Publicaciones y Almacén)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</si>
  <si>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1619-1</t>
  </si>
  <si>
    <t>JOSE ALEXANDER RIAÑO PIRAJAN</t>
  </si>
  <si>
    <t>https://community.secop.gov.co/Public/Tendering/ContractNoticePhases/View?PPI=CO1.PPI.23536006&amp;isFromPublicArea=True&amp;isModal=False</t>
  </si>
  <si>
    <t>PRESTAR SERVICIOS PROFESIONALES ESPECIALIZADOS DE MANERA AUTÓNOMA E INDEPENDIENTE EN LA OFICINA ASESORA DE PLANEACIÓN Y CONTROL,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</si>
  <si>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COORDINAR LA ASISTENCIA A LAS VISITAS TÉCNICAS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3)	COORDINAR,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4)	REALIZAR LA REVISIÓN TÉCNICA DE LOS DIFERENTES PROYECTOS DE INFRAESTRUCTURA Y/O DOTACIÓN, ELABORANDO LOS INFORMES CORRESPONDIENTES 5)	ELABORAR Y CONCEPTUAR SOBRE ESTUDIOS Y DOCUMENTOS RELACIONADOS CON LOS PROYECTOS DE INFRAESTRUCTURA FÍSICA DE LAS DIFERENTES EDIFICACIONES DE LA UNIVERSIDAD. 6)	COORDINAR LA EJECUCIÓN DE LAS ACTIVIDADES CORRESPONDIENTES AL SISTEMA DE INFORMACIÓN GEOGRÁFICA INSTITUCIONAL Y APOYAR EL DISEÑO Y DESARROLLO DE LA INTERFAZ GRÁFICA DEL SISTEMA CON EL APOYO DEL EQUIPO TÉCNICO DE LA OFICINA ASESORA DE SISTEMAS. 7)	COORDINAR LA EJECUCIÓN DEL PROYECTO DE LEVANTAMIENTO DE LA INFORMACIÓN DE LOS ESPACIOS ACADÉMICOS, EN LAS SEDES DE LA UNIVERSIDAD, ELABORAR INFORMES Y PRESENTACIONES, ACOMPAÑAMIENTO A LOS MONITORES, REVISIÓN DE INFORMACIÓN RECAUDADA, Y CONSOLIDACIÓN DEL REPORTE FINAL 8)	COORDINAR Y VERIFICAR EL ESTADO ACTUAL DE LOS AVALÚOS DE LA UNIVERSIDAD, ASÍ COMO LA ELABORACIÓN Y REVISIÓN DE LOS ESTUDIOS Y DOCUMENTOS RELACIONADOS CON LA INCORPORACIÓN DE PREDIOS AL SISTEMA DE GESTIÓN ACADÉMICA DE LA UNIVERSIDAD. 9)	COORDINAR LA ELABORACIÓN DE LOS INDICADORES DE INFRAESTRUCTURA, REQUERIDOS POR LA OFICINA ASESORA DE PLANEACIÓN Y CONTROL. 10)	ASISTIR, PARTICIPAR Y RESPONDER A LOS REQUERIMIENTOS REALIZADOS POR ENTES EXTERNOS O DE CONTROL, ASÍ COMO ASISTIR A LAS REUNIONES DE COORDINACIÓN INTERINSTITUCIONAL A LAS CUALES SEA INVITADO 11)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12)	APOYAR LOS PROCESOS DE SEGUIMIENTO A LA EJECUCIÓN DEL PLAN MAESTRO DE ESPACIOS EDUCATIVOS. 13)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14)	COLABORAR CON CUALQUIER OTRA ACTIVIDAD RELACIONADA CON EL OBJETO DE ESTE CONTRATO Y QUE LE SEAN ASIGNADAS POR EL SUPERVISOR</t>
  </si>
  <si>
    <t>KATHERIN MARCELA RODRIGUEZ RINCON</t>
  </si>
  <si>
    <t>https://community.secop.gov.co/Public/Tendering/ContractNoticePhases/View?PPI=CO1.PPI.23234536&amp;isFromPublicArea=True&amp;isModal=False</t>
  </si>
  <si>
    <t>EN VIRTUD DEL PRESENTE CONTRATO, EL CONTRATISTA SE COMPROMETE A PRESTAR LOS SERVICIOS PROFESIONALES DE MANERA AUTÓNOMA E INDEPENDIENTE PARA DISEÑAR PIEZAS GRÁFICAS, AUDIOVISUALES Y COMUNICATIVAS CON ALTO NIVEL DE CREATIVIDAD E INNOVACIÓN QUE APOYEN LA IMPLEMENTACIÓN Y DIVULGACIÓN DE CONTENIDOS VIRTUALES, RECURSOS DIGITALES Y PROCESOS DE FORMACIÓN REALIZADOS POR PLANESTIC-UD; TAMBIÉN LA DIAGRAMACIÓN DE CONTENIDOS, PUBLICACIONES DIGITALES, IMPRESAS, PARA REDES, MATERIAL DE APOYO Y EDICIÓN QUE SEAN REQUERIDOS POR EL COMITÉ INSTITUCIONAL DE PLANESTIC-UD Y EDUCACIÓN VIRTUAL, FACILITANDO EL DESARROLLO, ALCANCE Y EJECUCIÓN DE LAS ACTIVIDADES  EN EL MARCO DE LOS PLANES, PROGRAMAS Y PROYECTOS PARA EL PLAN DE DESARROLLO VIGENTE EN LA UNIVERSIDAD.</t>
  </si>
  <si>
    <t xml:space="preserve">Actividades y/o obligaciones contractuales:   1. Diseñar y crear piezas gráficas y multimedia asignadas por Planestic-UD con creatividad e  innovación, cumpliendo los requerimientos gráficos establecidos para cada pieza (banner,  plantillas, iconos, plantillas, PDF diagramados y demás objetos de la misma naturaleza). 2. Crear publicaciones digitales y multimedia como apoyo a los procesos de comunicación en  páginas, redes o material impreso requerido por Planestic-UD, atendiendo los  lineamientos de la universidad y creando identidad de marca. 3. Brindar el acompañamiento requerido en el diseño, diagramación, difusión, eventos,  streaming, prensa, redes sociales, y demás temas acordes y relacionados con las  comunicaciones institucionales, siguiendo las orientaciones emanadas de la alta dirección. 4. Apoyar la gestión community manager de las cuentas de Facebook, Instagram, YouTube,  Twitter y LinkedIn de Planestic-UD, siguiendo las directrices establecidas por la unidad de  producción aprobadas previamente por corrección de estilo. 5. Apoyar la edición y limpieza de voz en off requeridos para los contenidos multimedia y  podcast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 </t>
  </si>
  <si>
    <t>DISEÑO GRAFÍCO</t>
  </si>
  <si>
    <t>809_2023</t>
  </si>
  <si>
    <t>JONAHTAN  STIVEN BUITRAGO ARIZA</t>
  </si>
  <si>
    <t>https://community.secop.gov.co/Public/Tendering/ContractNoticePhases/View?PPI=CO1.PPI.23462854&amp;isFromPublicArea=True&amp;isModal=False</t>
  </si>
  <si>
    <t>PRESTAR SERVICIOS DE APOYO ASISTENCIAL DE MANERA AUTÓNOMA E INDEPENDIENTE PARA LA GESTIÓN DE LOS PROCESOS ACADÉMICOS Y ADMINISTRATIVOS PROPIOS DEL LABORATORIO DE CONSTRUCCIONES CIVILES, PARTICULARMENTE EN EL ÁREA DE HIDRÁULICA,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</si>
  <si>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Hidráulica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Hidráulica 7.	Colaborar en el cumplimiento de los compromisos adquiridos en el marco de las actividades de funcionamiento del laboratorio de Hidráulica.  8. Realizar otras actividades relacionadas con el objeto del contrato que le sean asignadas por la supervisión y/o la Decanatura de la Facultad. 9. Presentación de informes mensuales de actividades y otros requeridos por la supervisión y/o la Decanatura de la Facultad.</t>
  </si>
  <si>
    <t xml:space="preserve"> $          5.318.473,00</t>
  </si>
  <si>
    <t>JUAN PAULO DELGADO ORDOÑEZ</t>
  </si>
  <si>
    <t>1563 - 2023</t>
  </si>
  <si>
    <t>ULISES  MEDEROS HERNANDEZ</t>
  </si>
  <si>
    <t>https://community.secop.gov.co/Public/Tendering/ContractNoticePhases/View?PPI=CO1.PPI.23238958&amp;isFromPublicArea=True&amp;isModal=False</t>
  </si>
  <si>
    <t>PRESTAR SERVICIOS TÉCNICOS EN LA FORMACIÓN Y ENTRENAMIENTO TÉCNICO DE TENIS DE MESA DIRIGIDO A LA COMUNIDAD ACADÉMICA EN LAS SEDES DE LA UNIVERSIDAD DISTRITAL FRANCISCO JOSÉ DE CALDAS.</t>
  </si>
  <si>
    <t>1.	Realizar y ejecutar un cronograma de actividades para el desarrollo de actividades deportivas en Tenis de mesa, involucrando deporte competitivo, recreativo y formativo al interior de la universidad.  2.	Promover y socializar los beneficios de la práctica de Tenis de mesa,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mesa.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</si>
  <si>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LICENCIADO EN CULTURA FÍSICA Y DEPORTES</t>
  </si>
  <si>
    <t>1003-2023</t>
  </si>
  <si>
    <t>DEIBYD  MENDEZ CONTRERAS</t>
  </si>
  <si>
    <t>https://community.secop.gov.co/Public/Tendering/ContractNoticePhases/View?PPI=CO1.PPI.23432977&amp;isFromPublicArea=True&amp;isModal=False</t>
  </si>
  <si>
    <t>PRESTAR SERVICIOS DE APOYO ASISTENCIAL, DE MANERA AUTÓNOMA E INDEPENDIENTE, PARA LA GESTIÓN DE LOS PROCESOS ACADÉMICOS Y ADMINISTRATIVOS PROPIOS DE LOS LABORATORIOS Y TALLERES DE MECÁNICA, PARTICULARMENTE EN LOS LABORATORIOS DE AUTOMATIZACIÓN Y CONTROL, METALOGRAFÍA, TRATAMIENTOS TÉRMICOS Y PREPARACIÓN DE PROBETAS METALOGRÁFICAS,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</si>
  <si>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Asistir las actividades para el alistamiento, préstamo y recepción de equipos correspondientes a las prácticas de laboratorio de acuerdo con las necesidades de la Universidad. 3.	Velar por el correcto funcionamiento de los equipos de los laboratorios. 4.	Realizar el registro de uso de los laboratorios y los equipos utilizados.  5.	Ejecutar actividades administrativas y operativas de los Laboratorios de Automatización y Control, Metalografía y Tratamientos Térmicos y Preparación de Probetas Metalográficas. 6.	Apoyar el cumplimiento de los compromisos adquiridos en el marco de las actividades de funcionamiento de los laboratorios de Automatización y Control, Metalografía y Tratamientos Térmicos y Preparación de Probetas Metalográficas. 7.	Realizar otras actividades relacionadas con el objeto del contrato que le sean asignadas por la supervisión y/o la Decanatura de la Facultad. 8.	Presentar de informes mensuales de actividades y otros requeridos por la supervisión y/o la Decanatura de la Facultad.  9.	Realizar actividades de acompañamiento a los mantenimientos preventivo y Correctivo a los equipos de laboratorio Automatización y Control, Metalografía y Tratamientos Térmicos y Preparación de Probetas Metalográficas. 10.	Realizar actividades de acompañamiento para la generación y/o actualización de las hojas de vida de los equipos del laboratorio de Automatización y Control, Metalografía y Tratamientos Térmicos y Preparación de Probetas Metalográficas.</t>
  </si>
  <si>
    <t>JUAN PABLO LEÓN MOSCOTE</t>
  </si>
  <si>
    <t>1693 - 2023 - 1</t>
  </si>
  <si>
    <t>https://community.secop.gov.co/Public/Tendering/ContractNoticePhases/View?PPI=CO1.PPI.23382941&amp;isFromPublicArea=True&amp;isModal=False</t>
  </si>
  <si>
    <t>1568-2023</t>
  </si>
  <si>
    <t>JUAN FELIPE PLATA GARCIA</t>
  </si>
  <si>
    <t>https://community.secop.gov.co/Public/Tendering/ContractNoticePhases/View?PPI=CO1.PPI.23322317&amp;isFromPublicArea=True&amp;isModal=False</t>
  </si>
  <si>
    <t>PRESTAR SERVICIOS PROFESIONALES DE MANERA AUTÓNOMA E INDEPENDIENTE EN LA OFICINA ASESORA DE PLANEACIÓN Y CONTROL, RELACIONADOS CON LAS ESTADÍSTICAS INSTITUCIONALES, SNIES Y ELABORACIÓN, SOCIALIZACIÓN Y PUBLICACIÓN DE ESTUDIOS SOCIOECONÓMICOS.</t>
  </si>
  <si>
    <t>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t>
  </si>
  <si>
    <t>968-2023</t>
  </si>
  <si>
    <t>PAOLA ANDREA CASAS ARDILA</t>
  </si>
  <si>
    <t>https://community.secop.gov.co/Public/Tendering/ContractNoticePhases/View?PPI=CO1.PPI.23398002&amp;isFromPublicArea=True&amp;isModal=False</t>
  </si>
  <si>
    <t>TECNÓLOGO EN CIENCIAS DE LA INFORMACIÓN</t>
  </si>
  <si>
    <t>972-2023</t>
  </si>
  <si>
    <t>YENI MARCELA CORTES VALENZUELA</t>
  </si>
  <si>
    <t>https://community.secop.gov.co/Public/Tendering/ContractNoticePhases/View?PPI=CO1.PPI.23398427&amp;isFromPublicArea=True&amp;isModal=False</t>
  </si>
  <si>
    <t>TECNOLOGO EN GESTIÓN DOCUMENTAL</t>
  </si>
  <si>
    <t>1911-1</t>
  </si>
  <si>
    <t>JAIME LEONARDO ACOSTA DIAZ</t>
  </si>
  <si>
    <t>https://community.secop.gov.co/Public/Tendering/ContractNoticePhases/View?PPI=CO1.PPI.23544629&amp;isFromPublicArea=True&amp;isModal=False</t>
  </si>
  <si>
    <t xml:space="preserve">actividades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infraestructura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 </t>
  </si>
  <si>
    <t>ESPECIALISTA EN TELEINFORMÁTICA</t>
  </si>
  <si>
    <t>1749-2023</t>
  </si>
  <si>
    <t>OSCAR ANDRES ARIAS MOYANO</t>
  </si>
  <si>
    <t>https://community.secop.gov.co/Public/Tendering/ContractNoticePhases/View?PPI=CO1.PPI.23529427&amp;isFromPublicArea=True&amp;isModal=False</t>
  </si>
  <si>
    <t xml:space="preserve">PRESTAR SERVICIOS PROFESIONALES DE MANERA AUTÓNOMA E INDEPENDIENTE EN LA OFICINA ASESORA DE PLANEACIÓN Y CONTROL, RELACIONADOS CON LA CONSOLIDACIÓN Y AJUSTE DE LOS PLANES DE ACCIÓN Y PLANES OPERATIVOS Y SU ARTICULACIÓN CON EL PRESUPUESTO DE LA UNIVERSIDAD; REVISIÓN DE LA HERRAMIENTA Y AJUSTE DE LA HERRAMIENTA PARA CALCULAR INDICADORES DE GESTIÓN; ASÍ COMO TAMBIÉN ESTRUCTURACIÓN Y ELABORACIÓN DEL BOLETÍN ESTADÍSTICO.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</si>
  <si>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2.BRINDAR APOYO EN LA ELABORACIÓN DEL BOLETÍN ESTADÍSTICO DE LA VIGENCIA. 3. APOYAR LA MEDICIÓN Y EL REPORTE DE INDICADORES INSTITUCIONALES. 4. APOYAR LA ELABORACIÓN DE INFORMES, REPORTES, CONCEPTOS, RESPUESTAS A REQUERIMIENTOS DE INSTANCIAS EXTERNAS O INTERNAS, COMUNICACIONES Y PRESENTACIONES EN EL MARCO DEL OBJETO DEL CONTRATO 5. COLABORAR EN LA REVISIÓN Y ACTUALIZACIÓN DE LA DOCUMENTACIÓN ASOCIADA AL PROCESO DE PLANEACIÓN ESTRATÉGICA E INSTITUCIONAL. 6. ACTUALIZAR Y AJUSTAR EL PORTAL WEB DE LA OFICINA ASESORA DE PLANEACIÓN Y CONTROL 7. MIGRAR LA INFORMACIÓN DEL PORTAL WEB DE LA OFICINA ESTABLECIDA POR LA RED DE DATOS UDNET 8. PARTICIPAR EN EL DISEÑO, DESARROLLO E IMPLEMENTACIÓN DEL SISTEMA DE PLANEACIÓN Y SEGUIMIENTO Y GESTIÓN SISTEMA DE PLANEACIÓN PARA LOS PROCESOS DE LA OFICINA ASESORA DE PLANEACIÓN. 9.COLABORAR CON CUALQUIER OTRA ACTIVIDAD RELACIONADA CON EL OBJETO DE ESTE CONTRATO Y QUE LE SEAN ASIGNADAS POR EL SUPERVISOR </t>
  </si>
  <si>
    <t>LICENCIADO EN INFORMATICA</t>
  </si>
  <si>
    <t>1690 - 2023</t>
  </si>
  <si>
    <t>https://community.secop.gov.co/Public/Tendering/ContractNoticePhases/View?PPI=CO1.PPI.23525370&amp;isFromPublicArea=True&amp;isModal=False</t>
  </si>
  <si>
    <t>PRESTAR SERVICIOS PROFESIONALES DE MANERA AUTÓNOMA E INDEPENDIENTE APOYANDO LA FORMULACIÓN DE PROYECTOS, PROGRAMAS Y ACTIVIDADES, A TRAVÉS DE LA GENERACIÓN DE INICIATIVAS Y ESTRATEGIAS PARA EL FORTALECIMIENTO Y SEGUIMIENTO DEL PROGRAMA DE EGRESADOS DEL UNIVERSIDAD DISTRITAL FRANCISCO JOSÉ DE CALDAS.</t>
  </si>
  <si>
    <t>Elaborar un Plan Individual de Trabajo que permita cumplir con el Objeto del Contrato, de conformidad con los lineamientos dados por la Oficina Asesora de Planeación y Control. 1.	Apoyar técnicamente y hacer seguimiento en la implementación al desarrollo de ¿Sistema de Información y Seguimiento al Egresado (SISE)¿, y al observatorio laboral en articulación con el CIDC. 2.	Estructurar y gestionar proyectos, actividades y programas asociados de emprendimiento, empleabilidad, actualización del portafolio de servicios de egresados, entre otros, que promuevan el fortalecimiento institucional del programa de egresados.  3.	Brindar apoyo para la generación de actos administrativos, normatividad y reglamentación correspondiente al programa de egresados.  4.	Realizar seguimiento y acompañamiento a las actividades que sean generadas desde el programa con el fin de fortalecer las relaciones con asociaciones y agremiaciones de egresados.  5.	Establecer alianzas estratégicas o colaborativas interinstitucionales que promuevan espacios participativos, eventos y demás alternativas que fomenten la empleabilidad de los egresados.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</si>
  <si>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1651-2023</t>
  </si>
  <si>
    <t>MARIBEL  HERRERA RAMIREZ</t>
  </si>
  <si>
    <t>https://community.secop.gov.co/Public/Tendering/ContractNoticePhases/View?PPI=CO1.PPI.23316751&amp;isFromPublicArea=True&amp;isModal=False</t>
  </si>
  <si>
    <t xml:space="preserve">CONTRATAR LOS SERVICIOS TECNOLÓGICOS Y DE APOYO A LA GESTIÓN, CON EL OBJETO DE REALIZAR SEGUIMIENTO PERMANENTE A LA CALIDAD DEL AGUA POTABLE Y DE AGUA RESIDUAL DE LAS SEDES DE LA UNIVERSIDAD DISTRITAL FRANCISCO JOSÉ DE CALDAS; ANÁLISIS DE FUNCIONAMIENTO Y APROVECHAMIENTO DE LAS AGUAS LLUVIAS EN LOS TANQUES DE ALMACENAMIENTO; CAPACITACIÓN Y SENSIBILIZACIÓN EN USO EFICIENTE DEL AGUA Y PREVENCIÓN DE LA CONTAMINACIÓN DEL RECURSO HÍDRICO.  </t>
  </si>
  <si>
    <t>1. ELABORAR UN PLAN INDIVIDUAL DE TRABAJO QUE PERMITA CUMPLIR CON EL OBJETO, OBLIGACIONES Y PRODUCTOS ESTABLECIDOS EN EL CONTRATO, DE CONFORMIDAD CON LOS LINEAMIENTOS DADOS POR LA OFICINA ASESORA DE PLANEACIÓN Y CONTROL. 2. REALIZAR VISITAS A SEDES Y FACULTADES QUE SE REQUIERAN Y SEAN ASIGNADAS PARA LA RECOLECCIÓN DE DATOS, LEVANTAMIENTO DE INFORMACIÓN, ACTUALIZACIÓN DE INVENTARIOS, SEGUIMIENTO A PROGRAMAS Y OTRAS ACTIVIDADES PROPIAS DEL SISTEMA DE GESTIÓN AMBIENTAL. 3. APOYAR LA TOMA DE DATOS, MEDICIONES, REGISTROS, CONTROLES Y OTRAS FUENTES QUE SEAN NECESARIAS PARA EL DESARROLLO DE LAS ACTIVIDADES PROPIAS DEL SISTEMA DE GESTIÓN AMBIENTAL. 4. APOYAR EL SEGUIMIENTO A LA CALIDAD DEL AGUA POTABLE DE LAS SEDES DE LA UNIVERSIDAD, MEDIANTE VISITAS DE CAMPO Y EVENTUALMENTE TOMA DE MUESTRAS. 5. APOYAR LA ELABORACIÓN DE LA PROPUESTA DE APROVECHAMIENTO DE LAS AGUAS LLUVIAS PARA DOS SEDES DE LA UNIVERSIDAD Y SU EVENTUAL IMPLEMENTACIÓN.  6. REALIZAR ACOMPAÑAMIENTO A LOS MONITOREOS Y TOMA DE MUESTRAS DE AGUA RESIDUAL, EN LAS DIFERENTES SEDES DE LA UNIVERSIDAD. 7. APOYAR LAS ACTIVIDADES DE CAPACITACIÓN Y SENSIBILIZACIÓN EN USO EFICIENTE DEL AGUA Y PREVENCIÓN DE LA CONTAMINACIÓN DEL RECURSO HÍDRICO. 8. APOYAR EL DESARROLLO DE LAS ACTIVIDADES DEL PLAN DE ACCIÓN CONCERTADO CON LA SECRETARÍA DISTRITAL DE AMBIENTE QUE LE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</si>
  <si>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TECNOLOGO EN GESTION AMBIENTAL Y SP</t>
  </si>
  <si>
    <t>1768 -2023</t>
  </si>
  <si>
    <t>MIGUEL ANGEL CANTE ARIAS</t>
  </si>
  <si>
    <t>https://community.secop.gov.co/Public/Tendering/ContractNoticePhases/View?PPI=CO1.PPI.23510408&amp;isFromPublicArea=True&amp;isModal=False</t>
  </si>
  <si>
    <t>PRESTAR SUS SERVICIOS PROFESIONALES PARA GESTIONAR LAS ACTIVIDADES ACADÉMICAS ENMARCADAS EN EL PROYECTO DE INVERSIÓN 7866-"FORTALECIMIENTO A LA PROMOCIÓN PARA LA EXCELENCIA ACADÉMICA", ADEMÁS DEL SEGUIMIENTO PEDAGÓGICO A LA COMUNIDAD ESTUDIANTIL INCLUYENDO A LA POBLACIÓN PERTENECIENTE A CONVENIOS EN ARTICULACIÓN CON LAS DEPENDENCIAS DE LA UNIVERSIDAD QUE CORRESPONDAN POR EL TIEMPO ESTRICTAMENTE NECESARIO PARA SUPLIR LA NECESIDAD CONTRACTUAL EVIDENCIADA.</t>
  </si>
  <si>
    <t xml:space="preserve">1.	Implementar, socializar y hacer seguimiento a las estrategias pedagógicas, curriculares, extracurriculares, culturales y deportivas para promover la permanencia y el desarrollo integral de los estudiantes, y de ser necesario establecer un plan de mejoramiento de las mismas cuando aplique en articulación con las diferentes unidades institucionales como:  Vicerrectoría Académica, Comité Institucional Currículo y Calidad, ACACIA, IEIE, PlanEsTIC  2.	Definir y aplicar instrumentos y acciones de caracterización asociadas a factores determinantes de la deserción, para identificar las necesidades de todos los estudiantes nuevos y antiguos de la Universidad, así como de la población estudiantil que ingresa por cupos especiales, discapacidad y convenios en articulación con diferentes unidades institucionales 3.	Identificar, realizar seguimiento y acompañamiento a la población de los estudiantes que se encuentren en riesgo de deserción 4.	Diseñar, implementar, socializar y hacer seguimiento de la ruta de atención a los estudiantes identificados en riesgo de deserción en articulación con las diferentes unidades institucionales  5.	Apoyar a la supervisión del proyecto en el cumplimiento de las metas, establecimiento de criterios e indicadores de impacto, realización de documentos normativos y presentación de informes 6.	Programar encuentros con los docentes de las Facultades para recolectar información en el fortalecimiento del proceso de consejerías y demás acciones. 7.	Formular una propuesta del plan de formación docente orientado a los objetivos del proyecto de inversión 7866, además de los ajustes que se requieran  8.	Realizar un informe de gestión mensual y uno final señalando cada una de las actividades realizadas, con los soportes y/o información que utilizó para las obligaciones contractuales 9.	Las demás que le sean solicitadas por la supervisión del contrato, relacionadas con el objeto contractual </t>
  </si>
  <si>
    <t>LICENCIADO EN EDUC FÍS, REC Y DEP</t>
  </si>
  <si>
    <t>INTER SOC EN LAS SOC DEL CONOCIMIENTO</t>
  </si>
  <si>
    <t>1780-2023</t>
  </si>
  <si>
    <t>EDNA  CAMILA GOMEZ LEGUIZAMON</t>
  </si>
  <si>
    <t>https://community.secop.gov.co/Public/Tendering/ContractNoticePhases/View?PPI=CO1.PPI.23520536&amp;isFromPublicArea=True&amp;isModal=False</t>
  </si>
  <si>
    <t>PRESTAR SUS SERVICIOS PROFESIONALES PARA REALIZAR LA EJECUCIÓN, SEGUIMIENTO ADMINISTRATIVO, CONTROL, TRÁMITES CORRESPONDIENTES Y MEJORAMIENTO CONTINUO DEL PRESUPUESTO DE LAS ACTIVIDADES PROYECTADAS EN EL PROYECTO DE INVERSIÓN 7866- ¿FORTALECIMIENTO A LA PROMOCIÓN PARA LA EXCELENCIA ACADÉMICA¿ EN ARTICULACIÓN DE LAS DEPENDENCIAS DE LA UNIVERSIDAD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</si>
  <si>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Realizar los trámites administrativos relacionados con la formulación, ejecución y gestión de los procesos de contratación y trámite de pago relacionadas con el proyecto de Inversión 7866 ¿Fortalecimiento a la Promoción para la Excelencia Académica¿ 2.	Realizar el registro, seguimiento y/o actualización de la ejecución física y financiera mensual del proyecto de inversión, así como del cumplimiento de los indicadores y metas planteadas. 3.	Elaborar, preparar y consolidar la información para dar respuestas y rendir informes solicitados de la ejecución del proyecto. 4.	Realizar la revisión, verificación y consolidación de informes de gestión del personal contratado en el marco del proyecto 7866.  5.	Realizar la evaluación del impacto de las actividades realizadas en el desarrollo del proyecto y apoyar la estructura e implementación de los planes de mejoramiento que haya lugar 6.	Activar la ruta de atención a los estudiantes que requieran acompañamiento institucional  7.	Realizar un informe de gestión mensual y uno final señalando cada una de las actividades realizadas, con los correspondientes soportes y/o información que utilizo para cumplir con las obligaciones contractuales 8.	Las demás actividades asignadas por el supervisor relacionadas con el objeto del contrato. </t>
  </si>
  <si>
    <t>1391 - 2023</t>
  </si>
  <si>
    <t>CARLOS ANDRÉS HUERTAS VALENCIA</t>
  </si>
  <si>
    <t>https://community.secop.gov.co/Public/Tendering/ContractNoticePhases/View?PPI=CO1.PPI.23229602&amp;isFromPublicArea=True&amp;isModal=False</t>
  </si>
  <si>
    <t>EN VIRTUD DEL PRESENTE CONTRATO, EL CONTRATISTA SE COMPROMETE A PRESTAR LOS SERVICIOS PROFESIONALES DE MANERA AUTÓNOMA E INDEPENDIENTE PARA REALIZAR LA REVISIÓN Y CORRECCIÓN DE ESTILO DE MATERIAL BIBLIOGRÁFICO,  DOCUMENTOS DE AUTOR, PIEZAS GRAFICAS Y COMUNICATIVAS, DE IGUAL FORMA CONTRIBUIR EN LA INVESTIGACIÓN Y EDICIÓN DE CONTENIDO ACADÉMICOS Y LO RELACIONADO CON DISEÑO INSTRUCCIONAL, VIRTUALIZACIÓN, Y TUTORÍA VIRTUAL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</si>
  <si>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Realizar  diseño instruccional para la virtualización y actualización de contenidos académicos. 2. Efectuar la corrección de estilo de los materiales bibliográficos desarrollados por y para Planestic-UD y los que se requieran desde las diferentes dependencias de la universidad. 3. Efectuar la corrección de estilo de las diferentes piezas gráficas y mensajes de divulgación realizados para las redes sociales de Planestic-UD, así como otros formatos de comunicación como boletines, mailing, noticias, entre otros de la misma naturaleza. 4. Crear contenidos académicos cumpliendo con todos los lineamientos relacionados en el proceso de virtualización de contenidos en sus diferentes etapas (preproducción, producción y posproducción). 5. Participar en  los procesos de formación y acompañamiento liderados por Planestic-UD 6. Generar propuestas  para avanzar en los proyectos liderados por la unidad de producción que fortalezcan los procesos de creación y generación de contenidos dirigidos a la comunidad universitaria. 7. Las demás obligaciones que se requieran para el cumplimiento del objeto contractual y estén acorde con la naturaleza del contrato, junto con la participación coordinada de reuniones, eventos entre otras actividades que fortalezcan la unidad y sus conocimientos.</t>
  </si>
  <si>
    <t>LICENCIATURA EN LINGÜÍSTICA Y LITERATURA</t>
  </si>
  <si>
    <t>MÁSTER EN GUION AUDIOVISUAL</t>
  </si>
  <si>
    <t>1092-2023</t>
  </si>
  <si>
    <t>MARÍA ALEJANDRA PEÑA NARVÁEZ</t>
  </si>
  <si>
    <t>https://community.secop.gov.co/Public/Tendering/ContractNoticePhases/View?PPI=CO1.PPI.23068988&amp;isFromPublicArea=True&amp;isModal=False</t>
  </si>
  <si>
    <t>133 133. Administración y enajenación de inmuebles</t>
  </si>
  <si>
    <t>1066-2023</t>
  </si>
  <si>
    <t>SANTIAGO  ESCOBAR PRIETO</t>
  </si>
  <si>
    <t>https://community.secop.gov.co/Public/Tendering/ContractNoticePhases/View?PPI=CO1.PPI.23038316&amp;isFromPublicArea=True&amp;isModal=False</t>
  </si>
  <si>
    <t>PRESTAR SUS SERVICIOS ASISTENCIALES EN LA SECCIÓN DE BIBLIOTECA DE LA UNIVERSIDAD DISTRITAL FRANCISCO JOSÉ DE CALDAS, PARA EL APOYO EN LAS ACTIVIDADES DE MANTENIMIENTO Y CONTROL DE LOS EQUIPOS TECNOLÓGICOS DE LAS BIBLIOTECAS,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</si>
  <si>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</si>
  <si>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1527-2023</t>
  </si>
  <si>
    <t>DIEGO ALEXANDER MORENO VARGAS</t>
  </si>
  <si>
    <t>https://community.secop.gov.co/Public/Tendering/ContractNoticePhases/View?PPI=CO1.PPI.23619397&amp;isFromPublicArea=True&amp;isModal=False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</si>
  <si>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EN EL ÁREA DE INFORMÁTICA DE LA BIODIVERSIDAD Y MANTENIMIENTO DE LA PLATAFORMA WEB PARA 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</si>
  <si>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Actualizar permanentemente de la plataforma de sistematización Specify 6.5 para la colección del Herbario Forestal.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Implementación de la nueva página web del Herbario Forestal. 6- Apoyar en la generación de protocolos y lineamiento de procesos de gestión dentro del Herbario Forestal. 7- Dar aplicación y cumplimiento a los subsistemas que componen el Sistema Integrado de Gestión adoptados por la Universidad. 9- Organizar la información de manera física y digital relacionada con la correspondencia enviada y recibida de conformidad a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</si>
  <si>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1075-2023</t>
  </si>
  <si>
    <t>DANIEL ALEJANDRO BENAVIDES GUTIERREZ</t>
  </si>
  <si>
    <t>https://community.secop.gov.co/Public/Tendering/ContractNoticePhases/View?PPI=CO1.PPI.23040992&amp;isFromPublicArea=True&amp;isModal=False</t>
  </si>
  <si>
    <t>PRESTAR SUS SERVICIOS ASISTENCIALES EN EL SISTEMA DE BIBLIOTECAS DE LA UNIVERSIDAD DISTRITAL FRANCISCO JOSÉ DE CALDAS PARA LAS ACTIVIDADES OPERATIVAS DE GESTIÓN DE COLECCIONES EN SUS DIFERENTES FORMATOS Y SOPORTES, EN CUALQUIERA DE LAS SEDES O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</si>
  <si>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Actualizar ítems en el/los Sistema de Información Bibliográfica a través del control de calidad (ubicación, topográfico, ejemplar, clave de autor, placa de inventario y otros datos bibliográficos). 2. Colocar la banda de seguridad, y otros elementos. 3. Colocar sello del Sistema de Bibliotecas. 4. Generar rótulos de lomo y ubicar el recurso bibliográfico. 5. Proteger los recursos bibliográficos, según procedimientos. 6. Empacar material bibliográfico con destino a las diferentes Bibliotecas. 7. Realizar notificación de entrega de material a las Bibliotecas por medio del reporte del estado de proceso del material bibliográfico. Coordinar entrega de material Bibliográfico (camión, y enzunchada de cajas). 8. Realizar mantenimiento físico o digital de los recursos bibliográficos. 9. Apoyar el ingreso de recursos bibliográficos a los Sistemas Bibliográficos: Aleph, RIUD o los que sean necesarios. 10. Y demás actividades que sean asignadas por la naturaleza del contrato y de acuerdo a la propuesta de servicios.</t>
  </si>
  <si>
    <t>1392 - 2023</t>
  </si>
  <si>
    <t>ANGELICA MARIA GARCIA LOPEZ</t>
  </si>
  <si>
    <t>https://community.secop.gov.co/Public/Tendering/ContractNoticePhases/View?PPI=CO1.PPI.23229820&amp;isFromPublicArea=True&amp;isModal=False</t>
  </si>
  <si>
    <t>EN VIRTUD DEL PRESENTE CONTRATO, EL CONTRATISTA SE COMPROMETE A PRESTAR SERVICIOS PROFESIONALES DE MANERA AUTÓNOMA E INDEPENDIENTE PARA  LIDERAR  Y ACOMPAÑAR LA CONSTRUCCIÓN DE DOCUMENTOS DE REGISTRO CALIFICADO, DISEÑO INSTRUCCIONAL, CREACIÓN Y ACTUALIZACIÓN DE CONTENIDOS ACADÉMICOS SIENDO PARTICIPE EN LA ARTICULACIÓN PEDAGÓGICA CON OTRAS ÁREAS DE LA COMUNIDAD ACADÉMICA PARA EL LEVANTAMIENTO DE INFORMACIÓN, ACOMPAÑAMIENTO Y MATERIALIZACIÓN DE RECURSOS, PROCESOS DE FORMACIÓN COMO TUTOR VIRTUAL Y  DESARROLLO DE CONTENIDOS ACADÉMICOS;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</si>
  <si>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Crear, actualizar y realizar el diseño instruccional para la virtualización de contenidos solicitados por Planestic-UD u otras áreas de la universidad. ¿	Apoyar la articulación pedagógica, dinamización e implementación de TIC en los procesos de formación asignados. ¿	Promover y apoyar los diferentes eventos, capacitaciones, formaciones planteadas y dirigidas a la comunidad académica. ¿	Liderar la gestión de proyectos en la producción de contenidos de formación cumpliendo todos los lineamientos dados por Planestic-UD ¿	Adelantar con liderazgo las diferentes etapas de virtualización de los contenidos académicos (preproducción, producción y posproducción) que le sean asignados y relacionados a la unidad de producción.   ¿	Las demás obligaciones que se requieran para el cumplimiento del objeto contractual y estén acorde con la naturaleza del contrato, junto con la participación coordinada de reuniones, eventos entre otras actividades que fortalezcan la unidad y sus conocimientos.</t>
  </si>
  <si>
    <t>LICENCIADA EN DISEÑO TECNOLOGICO</t>
  </si>
  <si>
    <t>985-2023</t>
  </si>
  <si>
    <t>GERMAN ALBERTO GARCIA BARRETO</t>
  </si>
  <si>
    <t>https://community.secop.gov.co/Public/Tendering/ContractNoticePhases/View?PPI=CO1.PPI.22976563&amp;isFromPublicArea=True&amp;isModal=False</t>
  </si>
  <si>
    <t>PRESTAR SUS SERVICIOS PROFESIONALES EN EL SISTEMA DE BIBLIOTECAS DE LA UNIVERSIDAD DISTRITAL FRANCISCO JOSÉ DE CALDAS PARA EL ÁREA DE GESTIÓN DE COLECCIONES, PARA LA PLANEACIÓN, PROYECCIÓN, ORGANIZACIÓN Y GESTIÓN DEL ÁREA DE GESTIÓN DE COLECCIONES EN LOS PROCESOS DE ANÁLISIS Y CATALOGACIÓN DE INFORMACIÓN,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</si>
  <si>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y gestionar para la puesta en funcionamiento de las diferentes plantillas para ingreso de información en los módulos del Sistema de Información Bibliográfico para el registro de la pre-catalogación por tipo de material (libros, publicaciones seriadas, material audiovisual, etc.). 2. Realizar el control de calidad sobre la normalización de los datos y seguimiento constante a los recursos bibliográficos ingresados a los Sistemas de Información Bibliográfico (Aleph, RIUD, Latindex, OJS, etc.). 3. Realizar seguimiento y control al módulo de Autoridades del Sistema de Información Bibliográfico. 4. Realizar formación al equipo de Gestión de Colecciones sobre las políticas de colecciones, encabezamiento de materia, módulos seriados y módulo Autoridades, nuevas plantillas, entre otros. 5. Actualizar e implementar los documentos del proceso Análisis de Información Bibliográfica (procedimientos, manuales, instructivos SIGUD). 6. Evaluar las colecciones para el proceso de análisis de información de acuerdo a las políticas establecidas y definir los documentos correspondientes. 7. Realizar el plan estratégico, seguimiento y control de los procesos de Análisis de Información Bibliográfica para el área que impacta las colecciones del Sistema de Bibliotecas (Documentos diagnóstico, Informe Plan Indicativo y mapa de riesgos, Informes de acuerdo solicitud de la Dirección de Biblioteca (SUE, colecciones, otros)). 8. Gestionar el apoyo de evaluación e ingreso de colecciones bibliográficas: trabajos de grado, centros de documentación, colecciones digitales. 9. Controlar y custodiar los inventarios de mobiliario y recursos tecnológicos del Área. 10. Realizar gestión y control de las actividades logísticas para la entrega de material bibliográfico. 11. Establecer estrategias para el cumplimiento de metas y de material para catalogación. 12. Realizar la gestión, divulgación, implementación, control y promoción de los servicios enmarcados en la línea asignada del modelo de servicios CRAI o en los proyectos asignados.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 la Biblioteca.</t>
  </si>
  <si>
    <t>PROFESIONAL EN SISTEMAS DE INFORMACIÓN</t>
  </si>
  <si>
    <t>912 - 2023</t>
  </si>
  <si>
    <t>RUEDA QUIROGA WILLIAN  ALEJANDRO</t>
  </si>
  <si>
    <t>https://community.secop.gov.co/Public/Tendering/ContractNoticePhases/View?PPI=CO1.PPI.22885235&amp;isFromPublicArea=True&amp;isModal=False</t>
  </si>
  <si>
    <t>EN VIRTUD DEL PRESENTE CONTRATO EL CONTRATISTA SE COMPROMETE A PRESTAR SERVICIOS DE APOYO TÉCNICO DE MANERA AUTÓNOMA E INDEPENDIENTE PARA EL SOPORTE, DESARROLLO, MANTENIMIENTO Y DOCUMENTACIÓN DE SOFTWARE E INFRAESTRUCTURA TECNOLÓGICA, ASÍ COMO EL APOYO LOGÍSTICO EN EVENTOS Y ACTIVIDADES DIFUNDIDAS A TRAVÉS DE PLATAFORMAS COLABORATIVAS EN LA EN LA RED DE INVESTIGACIONES DE TECNOLOGÍA AVANZADA, EN EL MARCO DE LOS PLANES, PROGRAMAS Y PROYECTOS DEL PLAN DE DESARROLLO VIGENTE DE LA UNIVERSIDAD DISTRITAL.</t>
  </si>
  <si>
    <t>1. Apoyar el desarrollo, mantenimiento, implementación y soporte en aplicaciones y módulos de software que fortalezcan el uso de la infraestructura y plataformas de RITA. 2. Realizar apoyo logístico en eventos y actividades de la comunidad académica e investigativa de la Universidad y RITA. 3. Apoyar la ejecución del plan de mantenimiento correctivo y preventivo de la infraestructura y equipos de RITA. 4. Apoyar procesos de inventario e insumos de RITA. 5. Apoyar y actualizar las listas de correo de divulgación de RITA. 6. Realizar capacitaciones y asesorías relacionadas con su área de trabajo, para la comunidad investigativa de la universidad. 7. Apoyar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</si>
  <si>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1955 - 2023</t>
  </si>
  <si>
    <t>JESÚS  HOLMES MUÑOZ GÓMEZ</t>
  </si>
  <si>
    <t>https://community.secop.gov.co/Public/Tendering/ContractNoticePhases/View?PPI=CO1.PPI.23645100&amp;isFromPublicArea=True&amp;isModal=False</t>
  </si>
  <si>
    <t>PRESTAR SERVICIOS PROFESIONALES DE MANERA AUTÓNOMA E INDEPENDIENTE EN LA FACULTAD DE ARTES ASAB DESARROLLANDO ACTIVIDADES DE APOYO INTELECTUAL Y DE GESTIÓN PARA EL ADECUADO FUNCIONAMIENTO DEL PROCESO DE PRODUCCIÓN DE LAS PUBLICACIONES DE LA FACULTAD DE ARTES ASAB.</t>
  </si>
  <si>
    <t xml:space="preserve">Actividades específicas: 1. Gestionar los procesos editoriales de las revistas SCNK, Variaciones, Revista ASAB y demás proyectos editoriales de la facultad que requieran apoyos por parte de la decanatura. 2. Apoyar los procesos de producción editorial de las revistas SCNK, Variaciones, Revista ASAB, Calle 14, Estudios Artísticos, Corpo-grafías. 3. Consolidar la información correspondiente a artículos y documentos para dichas revistas bajo la revisión permanente de cada uno de las y los editores. 4. Gestionar las actividades pertinentes con traductores, evaluadores y escritores de los artículos de las revistas SCNK, Variaciones, Revista ASAB y demás proyectos editoriales de la facultad que requieran apoyos por parte de la decanatura. 5. Mantener un diálogo permanente con las y los editores de los distintos procesos y proyectos editoriales de la Facultad de Artes ASAB facilitando su trabajo editorial. 6. Realizar seguimiento de los procesos editoriales, impresión, y publicación tanto en formato digital como impreso de las revistas SCNK, Variaciones, Revista ASAB, Calle 14, Estudios Artísticos, Corpo-grafías. 7. Apoyar procesos editoriales de las revistas y artículos de investigación y creación de los proyectos curriculares. 8. Prestar servicios profesionales en la elaboración de los informes editoriales que la decanatura requiera. 9. Consolidar datos estadísticos con soportes del número de revistas indexadas y no indexadas; número de artículos publicados en revistas indexadas; y número de docentes que han publicado artículos en revistas indexadas y no indexadas. 10. Gestionar los procesos contractuales y pagos de los servicios requeridos para las revistas con la decanatura. 11. Buscar estrategias para potenciar la calidad en la producción editorial de la Facultad de Artes ASAB por medios digitales e impresos. 12. Realizar los diseños y diagramaciones correspondientes a las revistas SCNK, Variaciones, Revista ASAB, Calle 14, Estudios Artísticos, Corpo-grafías. 13. Apoyar profesional, operativa e intelectualmente las revistas que se encuentran en proyección. 14. Brindar el acompañamiento requerido en el diseño, diagramación, difusión, eventos, streaming, prensa, redes sociales y demás temas acordes y relacionados con las comunicaciones institucionales, siguiendo las orientaciones emanadas de la Alta Dirección 15. Asistir y participar en las reuniones del comité de publicaciones de la Facultad de Artes ASAB en representación de la decanatura. 16. Realizar todas las demás actividades que sean encomendadas por la decanatura de la Facultad de Artes ASAB. </t>
  </si>
  <si>
    <t>MAGÍSTER EN ESTUDIOS ARTÍSTICOS</t>
  </si>
  <si>
    <t>1892-2023</t>
  </si>
  <si>
    <t>ANDRES JULIAN MORENO MORENO</t>
  </si>
  <si>
    <t>https://community.secop.gov.co/Public/Tendering/ContractNoticePhases/View?PPI=CO1.PPI.23576588&amp;isFromPublicArea=True&amp;isModal=False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</si>
  <si>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EL DESARROLLO DE PROGRAMAS Y HERRAMIENTAS QUE IMPULSEN EN LAS UNIDADES ACADÉMICAS DE LABORATORIOS EL USO DE TECNOLOGÍAS DE LA INFORMACIÓN Y COMUNICACIONES (TIC) COMO AVANCE A LA META S(1) REALIZAR 1 DIAGNÓSTICO DEL PLAN DE ACCIÓN, PRE AUDITORIA Y PLAN DE MEJORAMIENTO - AUDITORÍA INTERNA DE CERTIFICACIÓN CON BASE EN LA NORMA EXISTENTE.</t>
  </si>
  <si>
    <t>1. Elaborar un Plan Individual de Trabajo que permita cumplir con el Objeto del Contrato, de conformidad con los lineamientos dados por la Oficina Asesora de Planeación y Control. 2. Realizar la propuesta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Realizar apoyo técnico especializado enfocado en el uso e implementación de Tecnologías de la Información en la operación de las Unidades Académicas de Laboratorios. 4. Establecer mecanismos y procesos de capacitación mediados por Tecnologías de la Información enfocados en los diferentes actores y usuarios de las Unidades Académicas de Laboratorios de la Universidad. 5. Establecer los mecanismos requeridos para fortalecer los procesos de difusión, comunicación y socialización de eventos relacionados con la gestión y operación de las Unidades Académicas de Laboratorios de la Universidad. 6. Atender a entidades, universidades, empresas y enlaces para los procesos relacionados con la operación las Unidades Académicas de Laboratorios de la Universidad, buscando fortalecer y establecer alianzas estratégicas que fortalezcan los procesos en la Universidad. 7. Apoyar en el concepto técnico y participación en los diferentes comités y procesos de contratación para desarrollar los procesos de adquisiciones y compras en las Unidades Académicas de Laboratorios de la Universidad, de acuerdo con el plan de acción y plan de mejoramiento. 8. Realizar seguimiento a las diferentes iniciativas de funcionamiento y operación identificadas en las Unidades Académicas de Laboratorios de la Universidad, estructurando un inventario de capacidades. 9. Apoyar técnica y operacionalmente las diferentes iniciativas, tareas y actividades relacionadas con la consolidación y estructuración del Comité Institucional de Laboratorios. 10. Apoyar el diseño y puesta en marcha de instrumentos metodológicos para adquirir información estratégica relacionada con la operación de las Unidades Académicas de Laboratorios especializadas de la Universidad Distrital Francisco José de Caldas, así como la estructuración de indicadores estratégicos del mismo. 11. Presentar, según solicitud, informes consolidados que aporten al desarrollo de: diagnóstico del plan de acción, auditorías y planes de mejoramiento, así como actividades para el cumplimiento de normatividad existente con miras a certificación de procesos. 12. Asistir a las reuniones internas y externas que le sean convocadas por el supervisor del contrato. 13. Realizar otras actividades relacionadas con el objeto contractual y que le sean asignadas por el supervisor.</t>
  </si>
  <si>
    <t>COMITÉ INSTITUCIONAL DE LABORATORIOS</t>
  </si>
  <si>
    <t>PERDOMO CHARRY CESAR ANDREY</t>
  </si>
  <si>
    <t>1781-2023</t>
  </si>
  <si>
    <t>NESTOR DAVID BOHORQUEZ GALEANO</t>
  </si>
  <si>
    <t>https://community.secop.gov.co/Public/Tendering/ContractNoticePhases/View?PPI=CO1.PPI.23543533&amp;isFromPublicArea=True&amp;isModal=False</t>
  </si>
  <si>
    <t>PRESTAR SUS SERVICIOS PROFESIONALES COMO ARQUITECTO DE SOFTWARE PARA REALIZAR EL SEGUIMIENTO DEL MODELO DE ALERTAS TEMPRANAS, MÓDULO DE CONSEJERÍAS Y APLICACIÓN INTERACTIVA, ADICIONALMENTE, APOYAR EN EL MANEJO E IMPLEMENTACIÓN DE LOS MISMOS DENTRO DE LA COMUNIDAD UNIVERSITARIA ENMARCADOS EN EL PROYECTO DE INVERSIÓN 7866-"FORTALECIMIENTO A LA PROMOCIÓN PARA LA EXCELENCIA ACADÉMICA" EN ARTICULACIÓN CON LAS DEPENDENCIAS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</si>
  <si>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Establecer los lineamientos que se requieren para el desarrollo del modelo predictivo de alertas tempranas en articulación con las dependencias que apliquen y hacer un diagnóstico de las bases de datos que se están manejando 2.	Identificar e incluir dentro del sistema de alertas tempranas la consolidación de todas aquellas variables de tipo metodológico, curricular y pedagógico, que sean necesarias para la efectiva generación de reportes que faciliten la toma decisiones 3.	Implementar el proceso de integración de las bases de datos y los archivos disponibles en cada una de las dependencias que se consideren pertinentes con el fin de instaurar una caracterización multidimensional de los estudiantes para la APPI, módulo de consejerías y alertas tempranas 4.	Ajustar y/o rediseñar el modelo relacional del sistema de información acorde con los requerimientos de Alertas Tempranas que se definan en los procesos de articulación con las dependencias: Vicerrectoría Académica, Centro ACACIA, Oficina Asesora de Sistemas-SPADIES 5.	Desarrollar instrumentos para la recolección y/o cruce, análisis y evaluación de la información relevante y funcionamiento para la APPI, alertas tempranas y consejerías 6.	Preparar la ruta de ejecución a seguir por parte de los desarrolladores del proyecto para el modelo de alertas tempranas, APPI y módulo de consejerías y la puesta en marcha de los mismos  7.	Promover reuniones con las dependencias que apliquen para exponer y verificar el cumplimiento de las acciones formuladas en el marco del proyecto de inversión respecto a los productos en desarrollo. 8.	Realizar un informe de gestión mensual y uno final señalando cada una de las actividades realizadas, con los correspondientes soportes y/o información para justificar las obligaciones 9.	Las demás actividades asignadas por el supervisor relacionadas con el objeto del contrato. </t>
  </si>
  <si>
    <t>1722-1</t>
  </si>
  <si>
    <t>MARIA CLAUDIA RUBIANO TORRES</t>
  </si>
  <si>
    <t>https://community.secop.gov.co/Public/Tendering/ContractNoticePhases/View?PPI=CO1.PPI.23619208&amp;isFromPublicArea=True&amp;isModal=False</t>
  </si>
  <si>
    <t>EN VIRTUD DEL PRESENTE CONTRATO EL CONTRATISTA SE COMPROMETE A PRESTAR SERVICIOS PROFESIONALES DE MANERA AUTÓNOMA E INDEPENDIENTE, COMO PROFESIONAL ANALISTA DE NEGOCIO EN LA INTEGRACIÓN DE LOS SISTEMAS GESTIONADOS POR LA OFICINA ASESORA DE SISTEMAS Y EL PROCESO DE IMPLEMENTACIÓN DEL NUEVO ERP PARA LA UNIVERSIDAD DISTRITAL EN EL MARCO DEL PROCESO DE GESTIÓN DE LOS SISTEMAS DE INFORMACIÓN Y LAS TELECOMUNICACIONES Y EL PROCEDIMIENTO GSIT-PR-001 DESARROLLAR SOFTWARE.</t>
  </si>
  <si>
    <t>1. Documentar todas las actividades en los repositorios y formatos definidos por la oficina.   2. Gestionar la documentación del proceso de implementación del nuevo ERP 3. Contribuir con la gestión de los riesgos asociados al proceso de adquisición e implementación del nuevo ERP 4. Organizar reuniones de trabajo con las áreas que se requieran en las actividades anteriores 5. Participar en las reuniones de trabajo que organice la Oficina relacionadas con el ERP 6. Presentar y/o apoyar las presentaciones de los documentos y del proyecto ERP 7. Participar en la revisión y elaboración de los documentos del proyecto. 8. Acompañamiento en el proceso de validación de funcionalidades en la implementación del nuevo ERP. para el sistema de almacén e inventarios ARKA II 9. Acompañamiento en la implementación de los sistemas del área administrativa 10. Capacitación a usuarios finales: elaboración y desarrollo del cronograma de capacitaciones 11. y demás actividades asignadas por el supervisor del contrato</t>
  </si>
  <si>
    <t>907-2023-</t>
  </si>
  <si>
    <t xml:space="preserve">EDUARD  SOTO </t>
  </si>
  <si>
    <t>https://community.secop.gov.co/Public/Tendering/ContractNoticePhases/View?PPI=CO1.PPI.23460057&amp;isFromPublicArea=True&amp;isModal=False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</si>
  <si>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</si>
  <si>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1736-2</t>
  </si>
  <si>
    <t>LUDWING ALEJANDRO SANCHEZ LEON</t>
  </si>
  <si>
    <t>https://community.secop.gov.co/Public/Tendering/ContractNoticePhases/View?PPI=CO1.PPI.23623450&amp;isFromPublicArea=True&amp;isModal=False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</si>
  <si>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MIDLEWARE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</si>
  <si>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</si>
  <si>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1677-2023</t>
  </si>
  <si>
    <t>ALEJANDRO  FIGUEROA LUNA</t>
  </si>
  <si>
    <t>https://community.secop.gov.co/Public/Tendering/ContractNoticePhases/View?PPI=CO1.PPI.23591467&amp;isFromPublicArea=True&amp;isModal=False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</si>
  <si>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PROFESIONAL Y TAREAS RELACIONADAS CON LAS ACTIVIDADES PROPIAS DEL DESPACHO. DE OTRO LADO, SE PRECISA QUE EL PERFIL A CONTRATAR SERÁ POR EL TIEMPO ESTRICTAMENTE NECESARIO, MIENTRAS PERDURE LAS NECESIDADES QUE DIERON ORIGEN A LA PRESENTE SOLICITUD SIEMPRE Y CUANDO NO EXISTA EN LA PLANTA DE PERSONAL UN FUNCIONARIO QUE PUEDA DESARROLLAR LAS ACTIVIDADES DEL PRESENTE REQUERIMIENTO, ES IMPORTANTE RECALCAR QUE LA REFERIDA CONTRATACIÓN ESTÁ AJUSTADA A LOS REQUERIMIENTOS DE LA UNIVERSIDAD DISTRITAL FRANCISCO JOSÉ DE CALDAS PARA ATENDER LAS ACTIVIDADES BAJO LOS CRITERIOS FUNCIONALES, TEMPORALES, EXCEPCIONALES Y DE NO CONTINUIDAD. DE CONFORMIDAD CON LA NATURALEZA DE LAS ACTIVIDADES A DESARROLLAR EN LA EJECUCIÓN DEL CONTRATO Y LA NECESIDAD DEL SERVICIO, NO SE PACTARÁN CONDICIONES QUE IMPLIQUEN SUBORDINACIÓN DEL PRESTADOR DE SERVICIOS NI OBLIGACIONES QUE AFECTEN LA INDEPENDENCIA DEL CONTRATISTA, NO OBSTANTE, EL CONTRATISTA ACTUARA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t>
  </si>
  <si>
    <t>. Elaborar un Plan Individual de Trabajo que permita cumplir con el Objeto del Contrato, de conformidad con los lineamientos dados por la Oficina Asesora de Planeación y Control. . Elaborar y tramitar oficios, comunicaciones, citaciones, estados, edictos, notificaciones y constancias, de acuerdo a las instrucciones de la jefatura y de conformidad con lo establecido en la Ley 1952 de 2019.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Realizar el reparto conforme a las instrucciones realizadas por el supervisor. . Administrar el correo electrónico de la dependencia.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Asistir a los eventos y reuniones que determine o convoque el supervisor.</t>
  </si>
  <si>
    <t xml:space="preserve">GOBIERNO Y GESTIÓN DEL DESARROLLO </t>
  </si>
  <si>
    <t>1111-2023</t>
  </si>
  <si>
    <t>DIEGO DUVAN LA ROTA PIÑEROS</t>
  </si>
  <si>
    <t>https://community.secop.gov.co/Public/Tendering/ContractNoticePhases/View?PPI=CO1.PPI.23138956&amp;isFromPublicArea=True&amp;isModal=False</t>
  </si>
  <si>
    <t>PRESTAR SUS SERVICIOS ASISTENCIALES EN LA SECCIÓN BIBLIOTECA DE LA UNIVERSIDAD DISTRITAL FRANCISCO JOSÉ DE CALDAS, PARA EL APOYO EN LAS ACTIVIDADES DE GESTIÓN DE COLECCIONES (SELECCIÓN, CATALOGACIÓN Y DESCRIPCIÓN, EVALUACIÓN, PRESERVACIÓN, DIFUSIÓN, SISTEMATIZACIÓN) DE CENTROS DE DOCUMENTACIÓN, COLECCIONES ESPECIALES, COLECCIONES PATRIMONIALES Y DEMÁS,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</si>
  <si>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colecciones, centros de documentación, fondos y recursos bibliográficos que puedan ser desarrollados en el Sistema de Bibliotecas. 2. Evaluar el desarrollo de colecciones, centros de documentación, fondos y recursos bibliográficos que puedan ser desarrollados en el Sistema de Bibliotecas. 3. Gestionar las solicitudes de ingreso o actualizaciones al directorio de los editores de revistas colombianas en el sistema del Centro de Acopio Latindex. 4. Gestionar las solicitudes de ingreso al directorio o actualizaciones en directorio de las revistas del Centro de Acopio Latindex. 5. Y demás actividades que sean asignadas por la naturaleza del contrato y de acuerdo a la propuesta de servicios e implementación del Sistema de Bibliotecas.</t>
  </si>
  <si>
    <t>1741-1</t>
  </si>
  <si>
    <t xml:space="preserve">JUAN CAMILO MARTINEZ LOPEZ </t>
  </si>
  <si>
    <t>https://community.secop.gov.co/Public/Tendering/ContractNoticePhases/View?PPI=CO1.PPI.23624215&amp;isFromPublicArea=True&amp;isModal=False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</si>
  <si>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FRONTEND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</si>
  <si>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</si>
  <si>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1829-2023</t>
  </si>
  <si>
    <t>VALENTINA  BENAVIDES ATEHORTUA</t>
  </si>
  <si>
    <t>https://community.secop.gov.co/Public/Tendering/ContractNoticePhases/View?PPI=CO1.PPI.23626502&amp;isFromPublicArea=True&amp;isModal=False</t>
  </si>
  <si>
    <t>EN VIRTUD DEL PRESENTE CONTRATO DE PRESTACIÓN DE SERVICIOS EL CONTRATISTA SE OBLIGA CON LA UNIVERSIDAD POR SUS PROPIOS MEDIOS Y CON PLENA AUTONOMÍA A PRESTAR APOYO PROFESIONAL PARA LA ORGANIZACIÓN DE LA INFORMACIÓN SOBRE PROPUESTAS TEÓRICAS E INVESTIGATIVAS EN EL TEMA DE PENSAMIENTO CRÍTICO Y APOYO EN LA ELABORACIÓN DE LOS DOCUMENTOS FINALES DE INVESTIGACIÓN REQUERIDO PARA LA FINALIZACIÓN DEL PROYECTO DE INVESTIGACIÓN ¿PENSAMIENTO CRÍTICO: CUERPOS EMERGENTES Y TERRITORIALIZACIONES DE PAZ¿ INSTITUCIONALIZADO EN EL CIDC MEDIANTE ACTA DE COMPROMISO NO. 09 ¿ 2020</t>
  </si>
  <si>
    <t xml:space="preserve">1. Elaborar un Plan Individual de Trabajo que permita cumplir con el Objeto del Contrato  y brindar los servicios de apoyo profesionales especializados al proyecto titulado  conformidad con los lineamientos dados por la Oficina Asesora de Planeación y Control. 2. Realizar el segundo nivel de análisis epistemológico, político y ontológico que involucre  la micropolítica, las potencias afirmativas, las subjetivaciones críticas, y las  territorializaciones de paz, de acuerdo con las fuentes informativas recopiladas con los  diferentes actores involucrados en el Proyecto de investigación. 3. Apoyar a la Dirección del Proyecto en la organización de los documentos finales para el  cierre del proyecto. </t>
  </si>
  <si>
    <t>908 - 2023</t>
  </si>
  <si>
    <t>AXEL SEBASTIAN ALZATE FIGUEROA</t>
  </si>
  <si>
    <t>https://community.secop.gov.co/Public/Tendering/ContractNoticePhases/View?PPI=CO1.PPI.22884116&amp;isFromPublicArea=True&amp;isModal=False</t>
  </si>
  <si>
    <t>EN VIRTUD DEL PRESENTE CONTRATO EL CONTRATISTA SE COMPROMETE A PRESTAR SERVICIOS DE APOYO TÉCNICO DE MANERA AUTÓNOMA E INDEPENDIENTE PARA LA GESTIÓN, IMPLEMENTACIÓN, SOPORTE Y MANTENIMIENTO DE LAS PLATAFORMAS COLABORATIVAS PARA STREAMING, VIDEOCONFERENCIA Y TECNOLOGÍAS EMERGENTES, PARA LA RED DE INVESTIGACIONES DE TECNOLOGÍA AVANZADA, EN EL MARCO DE LOS PLANES, PROGRAMAS Y PROYECTOS DEL PLAN DE DESARROLLO VIGENTE DE LA UNIVERSIDAD DISTRITAL.</t>
  </si>
  <si>
    <t>1. Realizar la gestión y el soporte del repositorio de videos de RITA. 2. Dar soporte y brindar asesoría en el uso, instalación, configuración y operación de las plataformas de trabajo colaborativo y de streaming de RITA. 3. Realizar apoyo técnico en la realización de eventos y actividades de la comunidad académica e investigativa de la Universidad. 4. Dar soporte y brindar asesoría en el uso, instalación, configuración y operación de laboratorios especializados de inteligencia artificial y plataformas al servicio de la investigación de la Universidad Distrital. 5. Brindar asesoría en la implementación de proyectos en temas relacionados con tecnologías emergentes aplicadas a proyectos de pregrado y postgrados de la Universidad Distrital. 6. Realizar capacitaciones relacionadas con su área de trabajo, para la comunidad universitaria. 7.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8. Realizar y presentar informes periódicos del desarrollo de las actividades de su cargo. 9. Realizar las demás obligaciones que se requieran para el cumplimiento del objeto contractual y estén acorde con la naturaleza del contrato.</t>
  </si>
  <si>
    <t>DIEGO ALEXANDER LIZARAZO JIMENEZ</t>
  </si>
  <si>
    <t>884 - 2023</t>
  </si>
  <si>
    <t>ANDREA CAMILA REINA LOZANO</t>
  </si>
  <si>
    <t>https://community.secop.gov.co/Public/Tendering/ContractNoticePhases/View?PPI=CO1.PPI.22886026&amp;isFromPublicArea=True&amp;isModal=False</t>
  </si>
  <si>
    <t>Elaborar un Plan Individual de Trabajo que permita cumplir con el Objeto del Contrato, de conformidad con los lineamientos dados por la Oficina Asesora de Planeación y Control. 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</si>
  <si>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TECNICO PROFESIONAL EN FOTOGRAFÍA</t>
  </si>
  <si>
    <t>1737-1</t>
  </si>
  <si>
    <t>NEIDER FABIAN WALTEROS PINTO</t>
  </si>
  <si>
    <t>https://community.secop.gov.co/Public/Tendering/ContractNoticePhases/View?PPI=CO1.PPI.23623480&amp;isFromPublicArea=True&amp;isModal=False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</si>
  <si>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E INTEGRADOR DE LOS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</si>
  <si>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</si>
  <si>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1721-1</t>
  </si>
  <si>
    <t>CARLOS ANDRES ROMERO CRUZ</t>
  </si>
  <si>
    <t>https://community.secop.gov.co/Public/Tendering/ContractNoticePhases/View?PPI=CO1.PPI.23618582&amp;isFromPublicArea=True&amp;isModal=False</t>
  </si>
  <si>
    <t>EN VIRTUD DEL PRESENTE CONTRATO EL CONTRATISTA SE COMPROMETE A PRESTAR SERVICIOS PROFESIONALES DE MANERA AUTÓNOMA E INDEPENDIENTE, COMO PROFESIONAL ANALISTA DE NEGOCIO PARA LOS DESARROLLOS DE LA OFICINA ASESORA DE SISTEMAS Y DIFERENTES DEPENDECIAS DE LA UNIVERSIDAD EN EL MARCO DEL PROCESO DE GESTIÓN DE LOS SISTEMAS DE INFORMACIÓN Y LAS TELECOMUNICACIONES Y EL PROCEDIMIENTO GSIT-PR-001 DESARROLLAR SOFTWARE.</t>
  </si>
  <si>
    <t>Actividades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</si>
  <si>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1634-2023</t>
  </si>
  <si>
    <t>JENNY LORENA MORENO RODRIGUEZ</t>
  </si>
  <si>
    <t>https://community.secop.gov.co/Public/Tendering/ContractNoticePhases/View?PPI=CO1.PPI.23665611&amp;isFromPublicArea=True&amp;isModal=False</t>
  </si>
  <si>
    <t>PRESTAR SERVICIOS PROFESIONALES ESPECIALIZADOS EN LOS PROCESOS RELACIONADOS CON EL APOYO A LA ELABORACIÓN DE LOS INFORMES DE SEGUIMIENTO DE PLAN DE MEJORAMIENTO, PLAN DE ACCIÓN, PLAN DE AUSTERIDAD, PLAN ANTICORRUPCIÓN, MATRIZ DE RIESGOS, INFORME DE RENDICIÓN DE CUENTAS, SEGUIMIENTO AL PROCESO DE IMPLEMENTACIÓN DEL SISTEMA ERP QUE APOYA EL SISTEMA DE GESTIÓN FINANCIERA, Y LAS DEMÁS REQUERIDAS POR EL SUPERVISOR DEL CONTRATO.</t>
  </si>
  <si>
    <t>ACTIVIDADES ESPECIFICAS: a)	Apoyar la elaboración del informe de seguimiento del plan de mejoramiento y proyectar las comunicaciones de solicitudes y advertencia de retrasos e incumplimientos.  b)	Efectuar el seguimiento a la implementación del sistema ERP que apoya el Sistema de Gestión Financiera, y elaborar y presentar informes mensuales.  c)	Apoyar la elaboración del informe de seguimiento del Plan de Acción de la dependencia.  d)	Apoyar la elaboración del informe de seguimiento del Plan de Austeridad y proyectar las comunicaciones de advertencia y solicitud de información. e)	Apoyar la elaboración del informe de seguimiento del Plan Anticorrupción y proyectar las comunicaciones de solicitud de información. f)	Apoyar la elaboración del informe de seguimiento de matriz de seguimiento y proyectar las comunicaciones de solicitud de información.  g)	Las demás actividades que se requieran para el cumplimiento de la misión de la Vicerrectoría Administrativa.</t>
  </si>
  <si>
    <t>1649 - 2</t>
  </si>
  <si>
    <t>INGRID YOHANA TORRES NARVAEZ</t>
  </si>
  <si>
    <t>https://community.secop.gov.co/Public/Tendering/ContractNoticePhases/View?PPI=CO1.PPI.23596042&amp;isFromPublicArea=True&amp;isModal=False</t>
  </si>
  <si>
    <t>PRESTAR SERVICIOS PROFESIONALES DE MANERA AUTÓNOMA E INDEPENDIENTE DESARROLLANDO ACTIVIDADES DE APOYO INTELECTUAL Y DE GESTIÓN PARA EL ACOMPAÑAMIENTO Y FORTALECIMIENTO DE LAS DIFERENTES ÁREAS MISIONALES DEL DOCTORADO EN ESTUDIOS ARTÍSTICOS DE LA FACULTAD DE ARTES-ASAB DE LA UNIVERSIDAD.</t>
  </si>
  <si>
    <t>Elaborar un Plan Individual de Trabajo que permita cumplir con el Objeto del Contrato, de conformidad con los lineamientos dados por la Oficina Asesora de Planeación y Control. 1. Apoyo en actividades académico-administrativas del proyecto TransMigrArts. 2. Sistematización de la información presupuestal del proyecto TransMigrArts. 3. Seguimiento de documentos presupuestales del proyecto TransMigrArts. 4. Base de datos del uso presupuestal del proyecto TransMigrArts. 5. Proyección presupuestal según actividades. 6. Formulación de indicadores. 7. Seguimiento a los indicadores del proyecto. 8. Reporte de indicadores del proyecto TransMigrArts y de los demás proyectos del DEA-UD. 9. Gestión administrativa de Resoluciones de Comisiones Docentes de planta que participan en el proyecto TransMigrArts. 10. Gestión de avales académicos para estudiantes de Doctorados que participan en el proyecto TransMigrArts. 11. Apoyo a la estructuración de bases de datos y perfiles socio demográficos y socioeconómicos de las comunidades y poblaciones con las que trabaja el proyecto. 12. Realizar las demás actividades que sean asignadas por el supervisor, acorde con el objeto contractual.</t>
  </si>
  <si>
    <t>ESPECIALISTA EN AVALUOS URBANO Y RURAL</t>
  </si>
  <si>
    <t>1650-2023</t>
  </si>
  <si>
    <t>SERGIO NICOLAS CARO ANTOLINEZ</t>
  </si>
  <si>
    <t>https://community.secop.gov.co/Public/Tendering/ContractNoticePhases/View?PPI=CO1.PPI.23605215&amp;isFromPublicArea=True&amp;isModal=False</t>
  </si>
  <si>
    <t>CONTRATAR LOS SERVICIOS PROFESIONALES Y DE APOYO A LA GESTIÓN, CON EL OBJETO DE ELABORAR EL MANUAL DE PUBLICIDAD EXTERIOR VISUAL PARA LA UNIVERSIDAD DISTRITAL FRANCISCO JOSÉ DE CALDAS; REALIZAR EL ANÁLISIS, EVALUACIÓN Y DISEÑO DE LA PUBLICIDAD EXTERIOR VISUAL PARA LAS SEDES DE LA UNIVERSIDAD DISTRITAL FRANCISCO JOSÉ DE CALDAS; Y LA ELABORACIÓN DEL MANUAL DE USO Y ADMINISTRACIÓN DE REDES SOCIALES, PÁGINA WEB Y BOLETÍN DEL SISTEMA DE GESTIÓN AMBIENTAL.</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</si>
  <si>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Elaborar el Manual de Publicidad Exterior Visual para la Universidad Distrital Francisco José de Caldas. 3. Apoyar el análisis, evaluación y diseño de la Publicidad Exterior Visual para las sedes de la Universidad Distrital Francisco José de Caldas. 4. Realizar un diagnóstico de las campañas de sensibilización y participación ambiental en Redes Sociales, Página Web y Boletín del Sistema de Gestión Ambiental, y formular plan de mejora acorde con los lineamientos Institucionales. 5. Apoyar la actualización de la Página Web y las Redes sociales del Sistema de Gestión Ambiental, con información relacionada con los Programas de Gestión Ambiental y la conmemoración de fechas ambientales. 6. Brindar apoyo para el diseño de piezas gráficas, diagramación, difusión, eventos, streaming, prensa, redes sociales y demás temas acordes y relacionados con las comunicaciones institucionales, siguiendo las orientaciones emanadas de la Alta Dirección. 7. Elaborar el Manual de uso y administración de Redes Sociales, Página Web y Boletín del Sistema de Gestión Ambiental y su articulación con SIGUD. 8. Realizar capacitación y/o sensibilización al Equipo del Sistema de Gestión Ambiental y la OAPC relacionado con la administración de Redes Sociales, Página Web y Boletín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</si>
  <si>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1748-2023</t>
  </si>
  <si>
    <t>ARIANA  TAVERA OCHOA</t>
  </si>
  <si>
    <t>https://community.secop.gov.co/Public/Tendering/ContractNoticePhases/View?PPI=CO1.PPI.23606048&amp;isFromPublicArea=True&amp;isModal=False</t>
  </si>
  <si>
    <t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</si>
  <si>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PLANEACIÓN ESTRATÉGICA E INSTITUCIONAL, AUTOEVALUACIÓN Y ACREDITACIÓN, GESTIÓN Y DESARROLLO DEL TALENTO HUMANO Y EL SUBSISTEMA DE GESTIÓN AMBIENTAL.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DOCENCIA, PLANEACIÓN ESTRATÉGICA E INSTITUCIONAL, AUTOEVALUACIÓN Y ACREDITACIÓN, GESTIÓN Y DESARROLLO DEL TALENTO HUMANO Y EL SUBSISTEMA DE GESTIÓN AMBIENTAL.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DOCENCIA, PLANEACIÓN ESTRATÉGICA E INSTITUCIONAL, AUTOEVALUACIÓN Y ACREDITACIÓN, GESTIÓN Y DESARROLLO DEL TALENTO HUMANO Y EL SUBSISTEMA DE GESTIÓN AMBIENTAL.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BRINDAR ACOMPAÑAMIENTO Y APOYO EN LAS ACTIVIDADES CORRESPONDIENTES A LA SECRETARÍA TÉCNICA DEL COMITÉ INSTITUCIONAL DE GESTIÓN Y DESEMPEÑO - CIGD, EN EL MARCO DEL MIPG. 9.	APOYAR LA ESTRUCTURACIÓN DEL PROYECTO ORIENTADO A LA MODERNIZACIÓN DEL SISTEMA INTEGRADO DE GESTIÓN DE LA UNIVERSIDAD, SIGUD, A PARTIR DE LA INCORPORACIÓN DE TIC.    10.	FORMULAR EL PLAN DE COMUNICACIÓN DEL SIGUD PARA LA CORRESPONDIENTE VIGENCIA, Y REALIZAR EL SEGUIMIENTO A SU EJECUCIÓN.  11.	ACOMPAÑAR Y APOYAR LA IMPLEMENTACIÓN DEL PLAN DE COMUNICACIÓN, SOCIALIZACIÓN Y DIVULGACIÓN DEL SISTEMA INTEGRADO DE GESTIÓN DE LA UNIVERSIDAD DISTRITAL.    12.	PRESTAR ASISTENCIA Y ACOMPAÑAMIENTO A LAS UNIDADES ACADÉMICAS Y/O ADMINISTRATIVAS EN LO CORRESPONDIENTE A LA POLÍTICA DE RACIONALIZACIÓN DE TRÁMITES.  13.	PRESENTAR LOS INFORMES REQUERIDOS EN EL MARCO DE SUS ACTIVIDADES CONTRACTUALES.  14.	APOYAR CON CUALQUIER OTRA ACTIVIDAD QUE, EN EL MARCO DEL OBJETO CONTRACTUAL LE SEAN ASIGNADAS POR EL SUPERVISOR DEL CONTRATO. </t>
  </si>
  <si>
    <t>1847-2023</t>
  </si>
  <si>
    <t>JOHAN SEBASTIAN SANCHEZ CHOACHI</t>
  </si>
  <si>
    <t>https://community.secop.gov.co/Public/Tendering/ContractNoticePhases/View?PPI=CO1.PPI.23661946&amp;isFromPublicArea=True&amp;isModal=False</t>
  </si>
  <si>
    <t>PRESTAR LOS SERVICIOS COMO PROFESIONAL DE MANERA AUTÓNOMA E INDEPENDIENTE EN EL DOCTORADO EN INGENIERÍA CORRESPONDIENTES A LA ADMINISTRACIÓN DE LABORATORIOS DE INVESTIGACIÓN, SALAS DE VIDEOCONFERENCIAS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</si>
  <si>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Actualizar y administrar la infraestructura de los laboratorios y salas especializadas del Doctorado en Ingeniería. 2. Elaboración de documentación (manuales, folletos, presentaciones), para promover el uso adecuado de laboratorios especializados (control automático, IoT, prototipado e industrias 4.0) y respectivas capacitaciones. 3. Actualizar el inventario y gestionar las bajas y traslados de los equipos del doctorado. 4. Revisar, filtrar y divulgar convocatorias de financiación, eventos científicos de alto impacto para la participación de docentes y estudiantes del programa. 5. Actualizar y ejecutar el plan de mantenimiento preventivo y correctivo de todos los equipos de los laboratorios a cargo. 6. Apoyar la difusión de las jornadas académicas y actividades propias del programa o solicitadas por la Coordinación del Doctorado en los medios destinados para tal fin. 7. Apoyar administrativamente cursos, seminarios y/o conferencias académicas propias del programa. 8. Prestar apoyo logístico y técnico en la grabación del programa radial del Doctorado en Ingeniería “Ingenia Ciudad”. 9. Diagnosticar, crear, planear y generar las estrategias para el seguimiento de la producción académica y los procesos de publicaciones de los estudiantes y docentes vinculados al Doctorado en Ingeniería. 10. Apoyar el proceso de admisiones de aspirantes y su difusión al Doctorado en Ingeniería. 11. Apoyar las actividades de acreditación de alta calidad, brindando información requerida y elaborando los documentos necesarios. 12. Atender las demás actividades requeridas por el Coordinador del Doctorado.</t>
  </si>
  <si>
    <t>1937 - 2023</t>
  </si>
  <si>
    <t xml:space="preserve">CORPORACIÓN CULTURAL TEATRO ESTUDIO ALCARAVÁN </t>
  </si>
  <si>
    <t>https://community.secop.gov.co/Public/Tendering/ContractNoticePhases/View?PPI=CO1.PPI.23624837&amp;isFromPublicArea=True&amp;isModal=False</t>
  </si>
  <si>
    <t>10 10-Corporación sin ánimo de lucro, Organización no Gubernamental -ONG-</t>
  </si>
  <si>
    <t>LA UNIVERSIDAD DISTRITAL FRANCISCO JOSÉ DE CALDAS REQUIERE EL ALQUILER DE ESPACIOS ESPECIALIZADOS (TEATROS) DESTINADOS PARA EL DESARROLLO Y CUMPLIMIENTO DE LAS ACTIVIDADES ACADÉMICAS DE LAS ASIGNATURAS: MONTAJE GRUPO 2, INTEGRAL V DEL PROYECTO CURRICULAR DE ARTES ESCÉNICAS DE LA FACULTAD DE ARTES ASAB.</t>
  </si>
  <si>
    <t>VER ESTUDIOS PREVIOS</t>
  </si>
  <si>
    <t>1946 - 2023</t>
  </si>
  <si>
    <t>INGRID  LUGO ARIZA</t>
  </si>
  <si>
    <t>https://community.secop.gov.co/Public/Tendering/ContractNoticePhases/View?PPI=CO1.PPI.23670551&amp;isFromPublicArea=True&amp;isModal=False</t>
  </si>
  <si>
    <t>PRESTAR SERVICIOS COMO ASESOR, DE MANERA AUTÓNOMA E INDEPENDIENTE EN LA VICERRECTORÍA ACADÉMICA, DESARROLLANDO ACTIVIDADES TENDIENTES A LA PROMOCIÓN Y PROCURA DE LA DEFINICIÓN DE LINEAMIENTOS QUE ORIENTEN LA CONSOLIDACIÓN GRADUAL DE UNA POLÍTICA INTEGRAL Y DIFERENCIAL DE FOMENTO DE LA PERMANENCIA Y GRADUACIÓN ESTUDIANTIL, TENIENDO EN CUENTA LOS EJES MISIONALES DE LA UNIVERSIDAD DISTRITAL FRANCISCO JOSÉ DE CALDAS EN ARTICULACIÓN CON LOS PROGRAMAS Y ESTRATEGIAS QUE SE HAN PROPUESTO E IMPLEMENTADO DESDE DIFERENTES UNIDADES ACADÉMICAS Y ADMINISTRATIVAS DE LA INSTITUCIÓN PARA PREVENIR LA DESERCIÓN Y PROMOVER LA PERMANENCIA ESTUDIANTIL, EN CONCORDANCIA CON EL PLAN DE ACCIÓN 2023, EL PLAN INDICATIVO 2022-2025 Y EL PLAN ESTRATÉGICO DE DESARROLLO 2018-2030.</t>
  </si>
  <si>
    <t xml:space="preserve">ASESOR. 1.	Evaluar el proceso de permanencia estudiantil en la Universidad Distrital Francisco José de Caldas, a través del instrumento sugerido por el MEN (2015). 2.	Diseñar las estrategias de permanencia estudiantil acorde con el resultado de la evaluación implementado en la Universidad Distrital Francisco José de Caldas.  3.	Diseñar e implementar acciones de sensibilización y posicionamiento con miembros de la comunidad académica que tengan injerencia en el proceso de gestión de la permanencia estudiantil como parte de la cultura institucional.  4.	Participar en las reuniones donde sea convocada, por parte del Comité Institucional de Ampliación de Cobertura y Fortalecimiento de la Educción Media-Superior de la Universidad.  5.	Elaborar una propuesta de política de las estrategias de permanencia en la Universidad Distrital, durante la vigencia 2023. 6.	Consolidar las estrategias de implementación de la política de permanencia estudiantil vinculado la participación del Comité Institucional Currículo y Calidad, Centro ACACIA, IEIE, PlanEsTIC. 7.	Asistir a las reuniones citadas por la supervisión del contrato relacionadas con su ejecución. 8.	Todas las actividades que por naturaleza de la Vicerrectoría Académica se establezcan por parte de la supervisión.  </t>
  </si>
  <si>
    <t>DOCTORADO EN EDUCACION</t>
  </si>
  <si>
    <t>EDUCACION</t>
  </si>
  <si>
    <t>2012-2023</t>
  </si>
  <si>
    <t>EDWIN ALEJANDRO VARGAS SOLANO</t>
  </si>
  <si>
    <t>https://community.secop.gov.co/Public/Tendering/ContractNoticePhases/View?PPI=CO1.PPI.23709497&amp;isFromPublicArea=True&amp;isModal=False</t>
  </si>
  <si>
    <t>PRESTAR SERVICIOS PROFESIONALES EN LOS PROCESOS JURÍDICOS, RESPUESTAS A DERECHOS DE PETICIÓN, APOYO A LA DEPENDENCIA EN EL COMITÉ DE CONCILIACIÓN, SEGUIMIENTOS A DERECHOS DE PETICIÓN, SEGUIMIENTO A PAGOS JUDICIALES, SEGUIMIENTO A PAGOS DE PRESTACIONES SOCIALES Y CESANTIAS DEFINITIVAS Y GESTIÓN DE LA RESPUESTA DE LOS RECURSOS DE REPOSICIÓN Y DEMÁS A QUE HAYA LUGAR, TRÁMITES DE PRÉSTAMOS DE VIVIENDA, Y LAS DEMAS REQUERIDAS POR EL SUPERVISOR DEL CONTRATO.</t>
  </si>
  <si>
    <t xml:space="preserve">a) Elaborar un Plan Individual de Trabajo que permita cumplir con el Objeto del Contrato, de conformidad con los lineamientos dados por la Oficina Asesora de Planeación y Control. b) Realizar seguimiento al estado de trámite de los procesos de reconocimientos de prestaciones sociales y cesantías definitivas, desde la fecha de aceptación de la renuncia hasta el pago. c) Apoyar jurídicamente los diferentes procesos de contratación que se desarrollan en la Vicerrectoría Administrativa y Financiera, incluyendo la elaboración de conceptos cuando así se le requiera. d) Realizar el seguimiento, verificación de las actividades que le competen a la Vicerrectoría Administrativa y Financiera en el Comité de Conciliación, revisar las actas correspondientes y apoyar las actividades que se requieran, incluyendo el seguimiento a los procesos de demandas judiciales que tengan impacto presupuestal. e) Elaborar respuestas a peticiones y derechos de petición interpuestos ante la VAF, incluyendo la correspondiente sustentación jurídica. f) Revisar los contratos de mutuo que se generen como aprobación de los Comités de Vivienda y gestión del trámite de pago respectivo. g) Elaborar los diferentes informes que le sean solicitados en especial en materia de contratación y asuntos jurídicos de competencia de la VAF. h) Las demás actividades que se requieran para el cumplimiento de la misión de la Vicerrectoría Administrativa.  </t>
  </si>
  <si>
    <t>LUIS PABLO RODRIGUEZ GUTIERREZ</t>
  </si>
  <si>
    <t>1522-2023</t>
  </si>
  <si>
    <t>LAURA CAMILA CHAVEZ WONG</t>
  </si>
  <si>
    <t>https://community.secop.gov.co/Public/Tendering/ContractNoticePhases/View?PPI=CO1.PPI.23683830&amp;isFromPublicArea=True&amp;isModal=False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</si>
  <si>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EN LO RELACIONADO CON DESARROLLO DE LAS ACTIVIDADES DE PROCESAMIENTO Y MONTAJE DE EJEMPLARES BOTÁNICOS PARA SER INGRESADOS A LA COLECCIÓN GENERAL DEL HERBARIO FORESTAL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</si>
  <si>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la preparación, montaje o remontaje de 1600 ejemplares botánicos del Herbario Forestal, cumpliendo estándares de calidad y buen manejo de los mismos. 2- Procesamiento de etiquetas e inclusión de material fotográfico en los ejemplares botánicos. 3- Implementar posibles nuevos requerimientos de acuerdo a las solicitudes del personal del Herbario Forestal. 4- Dar aplicación y cumplimiento a los subsistemas que componen el Sistema Integrado de Gestión adoptados por la Universidad. 5- Entregar para efectos del último pago la certificación de gestión documental, constancia de entrega de equipos de cómputo y demás suministrados durante la contratación. (cuando aplique). 6- Organizar la información de manera física y digital relacionada con la correspondencia enviada y recibida de conformidad a los manuales y normatividad de archivo y gestión de la Institución.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</si>
  <si>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COORDINACIÓN HERBARIO FORESTAL FACULTAD DE MEDIO AMBIENTE</t>
  </si>
  <si>
    <t>1742-1</t>
  </si>
  <si>
    <t>YOUSSEF ALEJANDRO ORTIZ VARGAS</t>
  </si>
  <si>
    <t>https://community.secop.gov.co/Public/Tendering/ContractNoticePhases/View?PPI=CO1.PPI.23624276&amp;isFromPublicArea=True&amp;isModal=False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</si>
  <si>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CONTRATACIÓN Y COMPRAS ARGO Y MÓDULO DE CUMPLIDOS,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</si>
  <si>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</si>
  <si>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2009 - 2023</t>
  </si>
  <si>
    <t>CLAUDIA  MILENA PINZON GOMEZ</t>
  </si>
  <si>
    <t>https://community.secop.gov.co/Public/Tendering/ContractNoticePhases/View?PPI=CO1.PPI.23690712&amp;isFromPublicArea=True&amp;isModal=False</t>
  </si>
  <si>
    <t>PRESTAR SERVICIOS PROFESIONALES DE MANERA AUTÓNOMA E INDEPENDIENTE COMO APOYO ADMINISTRATIVO EN LA SEDE ASIGNADA POR EL SUPERVISOR DEL CONTRATO Y REALIZACIÓN DE LA GESTIÓN ADMINISTRATIVA DE LOS CONVENIOS CON LA UAESP Y EL PROGRAMA DEL BANCO DE BOGOTÁ, COORDINADOS DESDE EL CENTRO DE BIENESTAR INSTITUCIONAL. EN CONCORDANCIA CON LOS CRONOGRAMAS Y CONVOCATORIAS ESTABLECIDAS EN LAS DIFERENTES FACULTADES Y/O SEDES DE LA UNIVERSIDAD DISTRITAL FRANCISCO JOSÉ DE CALDAS.</t>
  </si>
  <si>
    <t>Elaborar un Plan Individual de Trabajo que permita cumplir con el Objeto del Contrato, de conformidad con los lineamientos dados por la Oficina Asesora de Planeación y Control. 1.	Elaborar un cronograma de actividades, para la puesta en marcha de los Convenios con la UAESP y el Banco de Bogotá, correspondientes a los procesos de inscripción, validación de requisitos, entrega documental, desembolsos y demás necesarios.  2.	Apoyar la ejecución de las actividades de los grupos funcionales del centro de bienestar institucional en las sedes y facultades con el fin de velar por el cumplimiento de las actividades proyectadas, manteniendo informado al Centro de Bienestar Institucional de todas las situaciones particulares.  3.	Atender y direccionar a la comunidad universitaria a los diferentes servicios requeridos, realizando la orientación y seguimiento conforme a los lineamientos en los diferentes programas o áreas funcionales del Centro de Bienestar Institucional. 4.	Realizar la gestión administrativa relacionado con el trámite de pago de la póliza estudiantil en articulación interinstitucional, así como brindar orientación y seguimiento de los estudiantes de pregrado y postgrado.  5.	Apoyar a la Dirección del Centro de Bienestar en el seguimiento para la implementación y funcionamiento de las salas amigas de la familia lactante conforme a la Resolución 2423 de 2018 en las sedes de la Universidad Distrital Francisco José de Caldas.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</si>
  <si>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953-2023</t>
  </si>
  <si>
    <t>NATHALY  ORDOÑEZ FLORIAN</t>
  </si>
  <si>
    <t>https://community.secop.gov.co/Public/Tendering/ContractNoticePhases/View?PPI=CO1.PPI.23392122&amp;isFromPublicArea=True&amp;isModal=False</t>
  </si>
  <si>
    <t>Elaborar un Plan Individual de Trabajo que permita cumplir con el Objeto del Contrato, de conformidad con los lineamientos dados por la Oficina Asesora de Planeación y Control. 1.	Realizar la asistencia operacional a los quehaceres propios de la Gestión Documental como búsquedas, consultas y préstamos. Así como llevar trazabilidad de los mismos. 2.	Ejecutar las acciones operativas propias de la Gestión Documental (clasificación, ordenación, foliación, retiro de material abrasivo, rotulación de unidades de almacenamiento y conservación, ubicación de expedientes). 3.	Verificar y llevar trazabilidad de las comunicaciones recibidas y enviadas por los diferentes canales (presenciales, telefónicos y virtuales). 4.	Proyectar comunicaciones para diferentes dependencias de la Universidad a la cual se le sean asignadas por parte de la supervisión del contrato. 5.	Elaborar, conservar y tramitar oportunamente actas de reuniones en las que se le asignen para su diligenciamiento. 6.	Realizar el acompañamiento operacional y verificación a cada unidad académica y administrativa, según le sean asignadas, para la aplicación de las TRD. 7.	Asistir y participar en las diferentes reuniones que la jefatura determine. 8.	Las demás que se asignen en función de apoyo a la dependencia relacionadas con el objeto del contrato.</t>
  </si>
  <si>
    <t>960-2023</t>
  </si>
  <si>
    <t>LUIS ENRIQUE MORALES QUIJANO</t>
  </si>
  <si>
    <t>https://community.secop.gov.co/Public/Tendering/ContractNoticePhases/View?PPI=CO1.PPI.23393409&amp;isFromPublicArea=True&amp;isModal=False</t>
  </si>
  <si>
    <t>Convocatoria Publica 002-2023</t>
  </si>
  <si>
    <t>COMPENSAR</t>
  </si>
  <si>
    <t>https://community.secop.gov.co/Public/Tendering/ContractNoticePhases/View?PPI=CO1.PPI.22897988&amp;isFromPublicArea=True&amp;isModal=False</t>
  </si>
  <si>
    <t>34 34. Servicios Asistenciales de Salud</t>
  </si>
  <si>
    <t>CONTRATAR LA PRESTACIÓN DE SERVICIOS ADICIONALES EN SALUD PARA PENSIONADOS, TRABAJADORES OFICIALES Y SUS BENEFICIARIOS DE ACUERDO CON LO ESTABLECIDO EN LA CONVENCIÓN COLECTIVA DE TRABAJO VIGENTE JUNTO CON SU GRUPO FAMILIAR, LA COBERTURA DE LOS SERVICIOS MÉDICOS Y ODONTOLÓGICOS AL 100\%, EL SUMINISTRO DE LENTES Y MONTURAS SOBRE EL 42\% DEL SALARIO MÍNIMO CONVENCIONAL Y DE MEDICAMENTOS O SUS EQUIVALENTES, QUE TRATA DICHA CONVENCIÓN, ENTRE OTROS.</t>
  </si>
  <si>
    <t>PLAN COMPLEMENTARIO SALUD PENSIONADOS- LENTES Y MONTURAS</t>
  </si>
  <si>
    <t>7 7. Convocatoria Pública</t>
  </si>
  <si>
    <t>11 11. Salud</t>
  </si>
  <si>
    <t>1985-2023</t>
  </si>
  <si>
    <t>RICARDO ALFONSO BUENO TORRES</t>
  </si>
  <si>
    <t>https://community.secop.gov.co/Public/Tendering/ContractNoticePhases/View?PPI=CO1.PPI.23685825&amp;isFromPublicArea=True&amp;isModal=False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</si>
  <si>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</si>
  <si>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t>
  </si>
  <si>
    <t>1743 - 2023 -1</t>
  </si>
  <si>
    <t>JAVIER DAVID GIL RODRIGUEZ</t>
  </si>
  <si>
    <t>https://community.secop.gov.co/Public/Tendering/ContractNoticePhases/View?PPI=CO1.PPI.23718453&amp;isFromPublicArea=True&amp;isModal=False</t>
  </si>
  <si>
    <t xml:space="preserve">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Asistencia a reuniones que convoque el supervisor. 9. Realizar las demás actividades que sean asignadas por el supervisor acorde con el objeto contractual. </t>
  </si>
  <si>
    <t>CORPORACIÓN COLOMBIANA DE TEATRO</t>
  </si>
  <si>
    <t>https://community.secop.gov.co/Public/Tendering/ContractNoticePhases/View?PPI=CO1.PPI.23627268&amp;isFromPublicArea=True&amp;isModal=False</t>
  </si>
  <si>
    <t>9 9-Fundación sin ánimo de lucro</t>
  </si>
  <si>
    <t>LA UNIVERSIDAD DISTRITAL FRANCISCO JOSÉ DE CALDAS REQUIERE EL ALQUILER DE ESPACIOS ESPECIALIZADOS (TEATROS) DESTINADOS PARA EL DESARROLLO Y CUMPLIMIENTO DE LAS ACTIVIDADES ACADÉMICAS DE LAS ASIGNATURAS: TRABAJO DE GRADO II E INTEGRAL V DEL PROYECTO CURRICULAR DE ARTES ESCÉNICAS DE LA FACULTAD DE ARTES ASAB.</t>
  </si>
  <si>
    <t>8.1 Entregar a LA UNIVERSIDAD el espacio en buen estado de servicio, seguridad y sanidad durante el tiempo de alquiler, previa elaboración de un acta de inventario firmada por las partes y el supervisor del contrato. 8.2 Garantizar que el espacio cuente con acceso a los servicios públicos domiciliarios y esenciales (agua, luz, vigilancia y aseo). 8.3 Presentar ante los estudiantes, docentes y administrativos de la Universidad los reglamentos de uso del espacio. 8.4 Garantizar el servicio de alquiler de teatro durante el tiempo establecido, con los espacios solicitados. 8.5 Mantener en el inmueble los bienes en buen estado de servicio para el fin convenido en el contrato y garantizar durante todo el término del contrato el uso y goce pacifico del inmueble por parte de LA UNIVERSIDAD. 8.6 Presentar en el plazo establecido la factura del canon de las horas, correspondiente con los documentos de soporte. 8.7 El pago de las cuentas por la prestación de los servicios públicos correspondientes al inmueble que se entrega a título de alquiler, desde el momento de su entrega será́ responsabilidad del que da en alquiler. 8.8 Suscribir oportunamente el acta de inicio, acta de entrega del inmueble, y acta de liquidación junto con el supervisor del contrato.</t>
  </si>
  <si>
    <t>FUNDACION TEATRO ESTUDIO CALARCA TECAL</t>
  </si>
  <si>
    <t>https://community.secop.gov.co/Public/Tendering/ContractNoticePhases/View?PPI=CO1.PPI.23624891&amp;isFromPublicArea=True&amp;isModal=False</t>
  </si>
  <si>
    <t>LA UNIVERSIDAD DISTRITAL FRANCISCO JOSÉ DE CALDAS REQUIERE EL ALQUILER DE ESPACIOS ESPECIALIZADOS (TEATROS) DESTINADOS PARA EL DESARROLLO Y CUMPLIMIENTO DE LAS ACTIVIDADES ACADÉMICAS DE LAS ASIGNATURAS: MONTAJE EN VERSO GRUPO 1 Y PRÁCTICA PROFESIONAL DE DIRECCIÓN DEL PROYECTO CURRICULAR DE ARTES ESCÉNICAS DE LA FACULTAD DE ARTES ASAB.</t>
  </si>
  <si>
    <t>dasdasdasd</t>
  </si>
  <si>
    <t>1901-2023-</t>
  </si>
  <si>
    <t>LUIS MIGUEL BADOVINAC RIVERA</t>
  </si>
  <si>
    <t>https://community.secop.gov.co/Public/Tendering/ContractNoticePhases/View?PPI=CO1.PPI.23794205&amp;isFromPublicArea=True&amp;isModal=False</t>
  </si>
  <si>
    <t>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ADMIRATIVO, ELABORACIÓN DE INFORMES, REVISIÓN DE DOCUMENTOS.  ELABORACIÓN DE PRESUPUESTOS Y DEMÁS ACTIVIDADES INHERENTES A LOS PROYECTOS DE INVERSIÓN Y DE FUNCIONAMIENTO QUE ESTÉN A CARGO DE LA DIVISIÓN DE RECURSOS FÍSICOS</t>
  </si>
  <si>
    <t>1.	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6.	Elaborar informes y gestiones de coordinación que sean requeridos por la facultad.  7.	Apoyar la supervisión del personal e insumos necesarios para el normal funcionamiento de la sede. 8.	Las demás que del cargo se requieran y sean asignadas por la División.</t>
  </si>
  <si>
    <t>1667-2023</t>
  </si>
  <si>
    <t>EDWIN ENRIQUE BOHORQUEZ MEJIA</t>
  </si>
  <si>
    <t>https://community.secop.gov.co/Public/Tendering/ContractNoticePhases/View?PPI=CO1.PPI.23323061&amp;isFromPublicArea=True&amp;isModal=False</t>
  </si>
  <si>
    <t>PRESTAR LOS SERVICIOS TÉCNICOS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t>
  </si>
  <si>
    <t xml:space="preserve">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</si>
  <si>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2010 - 2023</t>
  </si>
  <si>
    <t>ORLANDO ALFONSO SANTAMARIA VERGARA</t>
  </si>
  <si>
    <t>https://community.secop.gov.co/Public/Tendering/ContractNoticePhases/View?PPI=CO1.PPI.23847286&amp;isFromPublicArea=True&amp;isModal=False</t>
  </si>
  <si>
    <t>PRESTAR SUS SERVICIOS DE MANERA INDEPENDIENTE COMO PROFESIONAL ESPECIALIZADO EN LA VICERRECTORÍA ACADÉMICA Y, ESPECÍFICAMENTE, AL COMITÉ INSTITUCIONAL DE AMPLIACIÓN DE COBERTURA Y FORTALECIMIENTO DE LA EDUCACIÓN MEDIA SUPERIOR EN LA FORMULACIÓN, ESTRUCTURACIÓN E IMPLEMENTACIÓN DE PLANES Y ESTRATEGIAS QUE PERMITAN PROMOVER EL DESARROLLO DE LA ARTICULACIÓN ENTRE LA EDUCACIÓN MEDIA Y LA SUPERIOR Y EL ADECUADO TRÁNSITO DE LOS ESTUDIANTES EN SUS PROCESOS DE APRENDIZAJE CON MIRAS A AMPLIAR LA COBERTURA DE LA OFERTA ACADÉMICA DE LA UNIVERSIDAD DISTRITAL FRANCISCO JOSÉ DE CALDAS, EN ARTICULACIÓN CON LO CONTEMPLADO EN LOS PROGRAMAS Y PROYECTOS DEL PLAN INDICATIVO VIGENTE Y EN LOS OBJETIVOS DE LAS POLÍTICAS EDUCATIVAS DEL DISTRITO Y LA NACIÓN</t>
  </si>
  <si>
    <t>1. Elaborar un plan de trabajo para cumplir con el objeto del contrato de conformidad con los  lineamientos dados por la Vicerrectoría Académica.  2. Proponer estrategias orientadas a la ampliación de cobertura y la flexibilidad del sistema de  admisiones (admisión dirigida), en la Universidad Distrital incluyendo aspectos necesarios  de estructuración e implementación. 3. Apoyar la elaboración de estrategias de cooperación con la Secretaría de Educación y los  colegios que permitan promover la articulación de la educación media con la superior en el  marco de los compromisos institucionales de la Universidad Distrital. 4. Asistir a las reuniones organizadas con el Coordinador Institucional, la Vicerrectoría  Académica o el Comité de Ampliación de cobertura y fortalecimiento de la educación  media-superior, y otras que se deriven del desarrollo de las además actividades.  5. Todas las actividades que por naturaleza de la Vicerrectoría Académica se establezcan por  parte de la supervisión.</t>
  </si>
  <si>
    <t>MAG ECONOMIA REL. INTERN Y POLI</t>
  </si>
  <si>
    <t>ANALISIS DE PROBLEMAS</t>
  </si>
  <si>
    <t>668_2023</t>
  </si>
  <si>
    <t>PAOLA ANDREA MOLINA RUIZ</t>
  </si>
  <si>
    <t>https://community.secop.gov.co/Public/Tendering/ContractNoticePhases/View?PPI=CO1.PPI.23742519&amp;isFromPublicArea=True&amp;isModal=False</t>
  </si>
  <si>
    <t>PRESTAR SERVICIOS DE APOYO TÉCNICO DE MANERA AUTÓNOMA E INDEPENDIENTE PARA LA REALIZACIÓN DE ACTIVIDADES ADMINISTRATIVAS ASOCIADAS CON PROCESOS DE COMUNICACIONES Y PUBLICACIONES DE LA FACULTAD TECNOLÓGICA,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</si>
  <si>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los procesos de edición de revistas científicas no indexadas. 3.	Apoyar los procesos de corrección de forma y referenciación de los documentos o procesos correspondientes a los documentos que surjan para las revistas no indexadas. 4.	Apoyar o brindar soporte en las actividades de validación en turnitin, administración y monitoreo de OJS; LaTex, manejo de PoP y de perfiles en Google Scholar, y edición de datos en SIRES. 5.	Atender los medios de comunicación asignados para el equipo de trabajo de las revistas no indexadas de la Facultad Tecnológica. 6.	Las demás que, por la necesidad del servicio, asignen los representantes de las revistas no indexadas de la Facultad Tecnológica y/o el Decano de la Facultad Tecnológica.</t>
  </si>
  <si>
    <t>TÉCNICO EN ASISTENCIA ADMINISTRATIVA</t>
  </si>
  <si>
    <t>25/01/2023 00:00:00.000</t>
  </si>
  <si>
    <t>Servicios de consultoría en gestión administrativa - Contratistas Facultad Tecnológica</t>
  </si>
  <si>
    <t>3-01-002-02-02-08-0003-59</t>
  </si>
  <si>
    <t>23/03/2023 00:00:00.000</t>
  </si>
  <si>
    <t>1880-2023</t>
  </si>
  <si>
    <t xml:space="preserve">CORPORACION TECNOLOGICA INDUSTRIAL COLOMBIANA </t>
  </si>
  <si>
    <t>https://community.secop.gov.co/Public/Tendering/ContractNoticePhases/View?PPI=CO1.PPI.23520775&amp;isFromPublicArea=True&amp;isModal=False</t>
  </si>
  <si>
    <t>ARRENDAR UN INMUEBLE UBICADO EN LA CALLE 42 #16-86 PARA EL FUNCIONAMIENTO DE LAS ACTIVIDADES ACADÉMICAS Y ADMINISTRATIVAS DE LA FACULTAD DE INGENIERÍA Y OTRAS UNIDADES DE LA UNIVERSIDAD DISTRITAL FRANCISCO JOSÉ DE CALDAS.</t>
  </si>
  <si>
    <t>b</t>
  </si>
  <si>
    <t>27/02/2023 00:00:00.000</t>
  </si>
  <si>
    <t>Servicios de alquiler o arrendamiento con o sin opción de compra, relativos a bienes inmuebles no residenciales (diferentes a vivienda), propios o arrendados</t>
  </si>
  <si>
    <t>3-01-002-02-02-07-0002-01</t>
  </si>
  <si>
    <t>22/03/2023 00:00:00.000</t>
  </si>
  <si>
    <t>1942-2023</t>
  </si>
  <si>
    <t>ANGIE  VIVIANA ROJAS URUEÑA</t>
  </si>
  <si>
    <t>https://community.secop.gov.co/Public/Tendering/ContractNoticePhases/View?PPI=CO1.PPI.23846217&amp;isFromPublicArea=True&amp;isModal=False</t>
  </si>
  <si>
    <t xml:space="preserve">PRESTAR SERVICIOS PROFESIONALES DE MANERA AUTÓNOMA E INDEPENDIENTE EN LA OFICINA ASESORA DE PLANEACIÓN Y CONTROL, PARA REALIZAR ACTIVIDADES DE ANÁLISIS, MODELAMIENTO, Y REGISTRO DE INFORMACIÓN CATASTRAL QUE PERMITA CONSULTAR Y ADMINISTRAR LOS SISTEMAS DE INFORMACIÓN GEOGRÁFICA Y DE LA INFRAESTRUCTURA FÍSICA DE LA UNIVERSIDAD DISTRITAL FRANCISCO JOSÉ DE CALDAS.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 </t>
  </si>
  <si>
    <t>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dela interfaz gráfica del Sistema con el apoyo del equipo técnico de la Oficina Asesora de Sistemas. 8) Brindar información para planear la ejecución de proyectos de reparación locativa, adecuación,dotación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</si>
  <si>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13/03/2023 00:00:00.000</t>
  </si>
  <si>
    <t>Servicios de consultoría en gestión administrativa - Contratistas Unidades Administrativas</t>
  </si>
  <si>
    <t>3-01-002-02-02-08-0003-61</t>
  </si>
  <si>
    <t>2066-1</t>
  </si>
  <si>
    <t>SEBASTIÁN  PIEDRAHITA QUICENO</t>
  </si>
  <si>
    <t>https://community.secop.gov.co/Public/Tendering/ContractNoticePhases/View?PPI=CO1.PPI.23851864&amp;isFromPublicArea=True&amp;isModal=False</t>
  </si>
  <si>
    <t>PRESTAR SERVICIOS DE APOYO PROFESIONAL PARA EL DESARROLLO Y CUMPLIMIENTO DE ACTIVIDADES RELACIONADAS CON LA GESTIÓN DE INVESTIGACIÓN Y LA PROYECCIÓN SOCIAL DEL PROGRAMA, EVENTOS ACADÉMICOS Y CONVENIOS, ORIENTADO AL ADECUADO FUNCIONAMIENTO DE DICHOS PROCESOS EN EL PROGRAMA Y EN LAS LÍNEAS DE INVESTIGACIÓN QUE LO CONFORMAN. ATENCIÓN ACADÉMICA PERSONALIZADA, PROCESOS EDITORIALES Y DEMÁS ACTIVIDADES REQUERIDAS POR LA COORDINACIÓN DEL DOCTORADO, EN EL MARCO DE LAS COMPETENCIAS DEL DOCTORADO EN ESTUDIOS ARTÍSTICOS DE LA UNIVERSIDAD DISTRITAL FJDC.</t>
  </si>
  <si>
    <t>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t>
  </si>
  <si>
    <t>DISEÑADOR VISUAL</t>
  </si>
  <si>
    <t>15/03/2023 00:00:00.000</t>
  </si>
  <si>
    <t>Desarrollo y Fortalecimiento de los Doctorados de la Universidad Distrital Francisco José de Caldas</t>
  </si>
  <si>
    <t>3-03-001-16-01-17-7892-00</t>
  </si>
  <si>
    <t>24/03/2023 00:00:00.000</t>
  </si>
  <si>
    <t>1564-1596-1898-2023 SATENA</t>
  </si>
  <si>
    <t>SATENA S.A.</t>
  </si>
  <si>
    <t>https://community.secop.gov.co/Public/Tendering/ContractNoticePhases/View?PPI=CO1.PPI.23747828&amp;isFromPublicArea=True&amp;isModal=False</t>
  </si>
  <si>
    <t>19 19-Empresa de Servicios Públicos - E.S.P.</t>
  </si>
  <si>
    <t>911 911. Contrato Interadministrativo</t>
  </si>
  <si>
    <t>PRESTACIÓN DEL SERVICIO DE TRANSPORTE AÉREO DE PASAJEROS EN RUTAS OPERADAS POR SATENA Y ADQUISICIÓN DE TIQUETES AÉREOS NACIONALES E INTERNACIONALES DE OTROS OPERADORES Y SERVICIOS CONEXOS QUE REQUIERE LA UNIVERSIDAD DISTRITAL FRANCISCO JOSE DE CALDAS.</t>
  </si>
  <si>
    <t>Contrato Interadministrativo</t>
  </si>
  <si>
    <t>1984-2023</t>
  </si>
  <si>
    <t>SEBASTIAN DAVID OJEDA BONILLA</t>
  </si>
  <si>
    <t>https://community.secop.gov.co/Public/Tendering/ContractNoticePhases/View?PPI=CO1.PPI.23726831&amp;isFromPublicArea=True&amp;isModal=False</t>
  </si>
  <si>
    <t xml:space="preserve">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DISTRITAL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ORGANIZAR INFORMACIÓN, DATOS REQUERIDOS EN CADA UNO DE LOS PROGRAMAS DEL SGSST, GESTIÓN EN EL DISEÑO Y CREACIÓN DE DOCUMENTOS NECESARIOS PARA EL FUNCIONAMIENTO E IMPLEMENTACIÓN DEL SUBSISTEMA, ACTUALIZADAS LAS MATRICES REQUERIDAS POR EL ÁREA, GESTIÓN DESARROLLO   DEL   PLAN   ESTRATÉGICO, PLAN DE ACCIÓN Y PLAN INDICATIVO, GESTIÓN E IMPLEMENTACIÓN  PLATAFORMAS INSTITUCIONAL ASOCIADAS A LOS PROCESOS DEL SGSST;  BASADOS EN UN PLAN DE TRABAJO Y CRONOGRAMA CONFORME A LAS NECESIDADES PREVIAMENTE IDENTIFICADAS DEL SGSST EJECUTANDO LAS ACTIVIDADES EN ACORDADAS CON ANTERIORIDAD; Y LAS DEMÁS OBLIGACIONES QUE DEVENGUEN DE SU CONTRATO DE PRESTACIÓN DE SERVICIO. </t>
  </si>
  <si>
    <t>1. Elaborar un Plan Individual de Trabajo que permita cumplir con el Objeto del Contrato, de conformidad con los lineamientos dados por el SGSST. 2. Ejecutar idónea y oportunamente el objeto del contrato. 3. Gestión en el diseño y creación de documentos necesarios para el funcionamiento e implementación del Subsistema. 4. Actualizadas las matrices requeridas por el área. 5. Gestión desarrollo del Plan Estratégico, plan indicativo y plan de acción. 6. Gestión en la implementación de plataformas institucional asociadas a los procesos del SGSST. 7. Gestión de la información y procesamiento datos del SGSST 8. Llevar registros, actas y controles que se requieran para brindar información oportuna y confiablemente respecto al cargo. 9. Atender los requerimientos hechos por el coordinador del Subsistema, y en caso de no ser posible emitir por escrito una justificación del mismo. 10. Mantener informado al coordinador del SG-SST de cualquier eventualidad o anormalidad en el proceso de gestión que pueda afectar el contrato. 11. Establecer y mantener canales de comunicación abiertos entre los integrantes de los diferentes comités, coordinador del SG-SST y trabajadores. 12. Entregar mensualmente informes de las actividades desarrolladas en el mes. 13. Acreditar junto con el informe de gestión o actividades realizadas para cada mes, su afiliación al sistema general de riesgos laborales y seguridad social. 14. Efectuar, junto con el coordinador el SG-SST un plan de trabajo conforme a los objetivos y prioridades del Subsistema. 15. Cumplir con el objeto del presente contrato con plena autonomía técnica en la gestión y prevención de riesgos laborales. 16. Mantener la reserva profesional sobre la información que le sea suministrada para el desarrollo del presente objeto de contrato. 17. Vigilar la aplicación e implementación de los protocolos adoptados por la Universidad Distrital: Bioseguridad, señalización, demarcación, aforos, entrega de EPP, kits de bioseguridad, otros. 18. Realizar visitas de inspecciones garantizando el cumplimiento de los protocolos de bioseguridad adoptados por la Universidad Distrital. 19. Proponer medidas eficaces de prevención y realizar el seguimiento de su aplicación. 20. Desarrollar inspecciones de seguridad y de equipos colectivos de emergencias (camillas, botiquines, extintores, otros) según cronograma y necesidades de las áreas y dependencias; 21. Realizar el reporte y acompañar las investigaciones de accidentes de trabajo que se ocasionen en el Universidad Distrital; 8. Soporte y apoyo en la Genera ración y análisis de estadísticas de AT, EL y ausentismo laboral de la Universidad Distrital. 22. Apoyar la ejecución de las acciones de los subprogramas del SG-SST de acuerdo a las actividades definidas dentro del cronograma. 23. Conocer, entender y colaborar en la divulgación de la Política integral del SG-SST. 24. Colaborar en la divulgación y socialización de procedimientos obligatorios exigidos por la norma aplicable al SG-SST. 25. Apoyar y participar en la implementación de capacitaciones, simulacros y entrenamiento a todo el personal de acuerdo al plan de emergencias. 26. Apoyar en las diferentes actividades programadas y necesarias para la gestión del Subsistema. 27. Realizar la entrega de los elementos de protección personal “EPP” de acuerdo a las directrices del coordinador y matriz de EPP, al igual que los lineamentos para botiquines, camillas y entre otros requeridos por el SGSST. 28. Apoyar a los profesionales Asesores en la formulación y desarrollo de actividades de higiene y seguridad industrial.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</si>
  <si>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ADMINISTRADOR SST</t>
  </si>
  <si>
    <t>07/03/2023 00:00:00.000</t>
  </si>
  <si>
    <t>27/03/2023 00:00:00.000</t>
  </si>
  <si>
    <t>2101-2023</t>
  </si>
  <si>
    <t>CAMILO  ANDRES  SILVA RINCON</t>
  </si>
  <si>
    <t>https://community.secop.gov.co/Public/Tendering/ContractNoticePhases/View?PPI=CO1.PPI.23888405&amp;isFromPublicArea=True&amp;isModal=False</t>
  </si>
  <si>
    <t>PRESTAR LOS SERVICIOS TÉCNICOS DE MANERA AUTÓNOMA E INDEPENDIENTE EN EL APOYO A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</si>
  <si>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ACTIVIDADES ESPECÍFICAS: Elaborar un Plan Individual de Trabajo que permita cumplir con el Objeto del Contrato, de conformidad con los lineamientos dados por la Oficina Asesora de Planeación y Control.  Apoyar y acompañar la preparación, diseño, programación y asistencia a los espacios de encuentro convocados por la coordinación del Comité de Currículo y Calidad a los que sean convocadas por otras unidades académicas o dependencias de la Universidad Distrital Francisco José De Caldas.  Realizar actividades correspondientes a la gestión documental y de archivo de acuerdo con los instrumentos archivísticos definidos institucionalmente.  Realizar actividades correspondientes a la gestión documental y logística para la planeación, diseño, desarrollo y cierre de eventos académicos organizados por el comité de currículo de la Facultad De Ciencias Matemáticas y Naturales.  Administrar y llevar el soporte de la información relacionada con los procesos curriculares con destino a los requerimientos de autoevaluación y acreditación adelantados por la Facultad de Ciencias Matemáticas y Naturales, y la Universidad Distrital Francisco José De Caldas.  Preparar, programar, enviar recordatorios de encuentros y levantar las actas que sean necesarias de los eventos y encuentros del Comité de Currículo y Calidad.  Proyectar memorias, actas y protocolos de eventos.  Proyectar y enviar material para ser dispuesto en el espacio web del Comité de Currículo de la Facultad de Ciencias Matemáticas y Naturales según los lineamientos y soporte institucional establecidos.  Proyectar y apoyar la gestión de documentos de trabajo (Proyectos educativos de los programas académicos de la Facultad de Ciencias Matemáticas y Naturales, perfiles de Egreso para los programas académicos, resultados de aprendizaje, informes, borradores de actos administrativos, rastreos documentales) según lineamientos de la coordinación del Comité De Currículo y Calidad De La Facultad De Ciencias Matemáticas y Naturales.  Proyectar el plan de acción e informes trimestrales y anual de acuerdo con los lineamientos estratégicos definidos por el plan estratégico de desarrollo 2018 - 2030 y los referentes curriculares institucionales (Proyecto Universitario Institucional, Proyecto Educativo de la Facultad de Ciencias Matemáticas y Naturales).  Remitir comunicaciones y documentación referente al comité, de acuerdo con lassolicitudes de dependencias, profesores, estudiantes y personal administrativo de la Universidad Distrital Francisco José de Caldas.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 Y demás funciones conexas y complementarias a la naturaleza del objeto del contrato, la propuesta de servicios presentada por el contratista y que imparta el supervisor o el contratante.</t>
  </si>
  <si>
    <t>16/03/2023 00:00:00.000</t>
  </si>
  <si>
    <t>Servicios de consultoría en gestión administrativa - Contratistas Facultad Ciencias Matemáticas y Naturales</t>
  </si>
  <si>
    <t>3-01-002-02-02-08-0003-69</t>
  </si>
  <si>
    <t>2095-2023</t>
  </si>
  <si>
    <t>JOHN ALEXANDER CARDENAS DIMAS</t>
  </si>
  <si>
    <t>https://community.secop.gov.co/Public/Tendering/ContractNoticePhases/View?PPI=CO1.PPI.23921944&amp;isFromPublicArea=True&amp;isModal=False</t>
  </si>
  <si>
    <t>PRESTAR SERVICIOS PROFESIONALES DE MANERA AUTÓNOMA E INDEPENDIENTE, EN EL ACOMPAÑAMIENTO Y ASESORAMIENTO JURÍDICO Y EN LOS PROCESOS CONTRACTUALES QUE SE DESARROLLEN EN LA FACULTAD DE CIENCIAS MATEMATICAS Y NATURALES.</t>
  </si>
  <si>
    <t>ACTIVIDADES ESPECIFICAS: Elaborar un Plan Individual de Trabajo que permita cumplir con el Objeto del Contrato, de conformidad con los lineamientos dados por la Oficina Asesora de Planeación y Control.  Asesorar y apoyar jurídicamente a las diferentes dependencias de la facultad de ciencias matemáticas y naturales, en sustentación y trámite de los requerimientos, escritos de petición, acciones  Asesorar, analizar, revisar y adelantar la gestión precontractual y contractual en los contratos de prestación de servicios de la facultad de ciencias matemáticas y naturales  Analizar y revisar la proyección de convenios macro y específicos interinstitucionales, de cooperación, de pasantías y los demás que requiera la unidad de extensión de la facultad.  Apoyar y sustanciar a la decanatura y los programas curriculares en la apertura de procesos disciplinarios contra estudiantes y/o docentes, prestando el acompañamiento durante el desarrollo del proceso al docente investigador.  Apoyar y sustanciar a la decanatura en los procesos disciplinarios en el que se le designe docente investigador.  Analizar, asesorar y proyectar los actos administrativos de pérdida de calidad de estudiante.  Prestar acompañamiento a la secretaria académica durante las visitas administrativas y penales que realicen las autoridades competentes.  Asesorar, acompañar y hacer las recomendaciones necesarias al desarrollo de las sesiones del consejo de facultad y proyectar los actos administrativos que éste considere pertinente.  Revisar las resoluciones de vinculación especial de docentes de la facultad.  Revisar las resoluciones modificatorias relacionadas con el cambio de fechas y/o lugares en los rubros de la facultad.  Proyectar las respuestas a las peticiones, quejas y reclamos (pqr) del sdqs.  Acompañar las actividades de auditoría relacionadas con la facultad.  Prestar acompañamiento jurídico al sr decano y a secretaría académica en la supervisión de los contratos de comisión de estudios remunerada y no remunerada.  Proyectar los actos administrativos de aprobación de transferencias internas y externas y homologaciones, conforme a la normatividad institucional vigente.  Proyectar los actos administrativos de resolución de recursos de reposición y/o apelación presentados contra los resultados de las convocatorias abreviadas para selección de docentes de vinculación especial.  Asesorar al decano como primera autoridad académico administrativa y ordenadora de gasto, en medidas que permitan la prevención del daño antijurídico.  Y demás funciones conexas y complementarias a la naturaleza del objeto del contrato y la propuesta de servicios presentada por el contratista, que imparta el supervisor o el contratante.</t>
  </si>
  <si>
    <t>2032-2023</t>
  </si>
  <si>
    <t>YUDY ANDREA TAVERA PEÑA</t>
  </si>
  <si>
    <t>https://community.secop.gov.co/Public/Tendering/ContractNoticePhases/View?PPI=CO1.PPI.23880480&amp;isFromPublicArea=True&amp;isModal=False</t>
  </si>
  <si>
    <t>PRESTAR SUS SERVICIOS PROFESIONALES EN LA EMISORA DE LA UNIVERSIDAD, DESARROLLANDO ACTIVIDADES DE APOYO A LA GESTIÓN PARA EL ADECUADO FUNCIONAMIENTO DE TODOS LOS PROCESOS Y PROCEDIMIENTOS QUE LIDERA O EN LOS QUE PARTICIPA LA DEPENDENCIA Y APOYAR A ÉSTA EN EL DESARROLLO DE LAS ACTIVIDADES PRESUPUESTALES, CON EL FIN DE ATENDER DE MANERA EFICIENTE Y EFICAZ LOS REQUERIMIENTOS ADMINISTRATIVOS DE ÍNDOLE INTERNO Y EXTERNO, ASÍ COMO, VELAR POR UNA ADECUADA GESTIÓN ADMINISTRATIVA.</t>
  </si>
  <si>
    <t>1. Preparar para el visto bueno y firma los informes de acuerdo a las solicitudes internas y externas de la Universidad, los cuales deben cumplirse de acuerdo con la normatividad vigente. 2. Realizar la recepción, Alistamiento y elaboración de los pagos a los contratistas de la Emisora. 3. Preparar para el visto bueno y firma la distribución del presupuesto de la Emisora, velando por su cumplimiento. 4. Atender usuarios internos y externos en forma personal y/o virtual, y a través de la administración de correos electrónicos institucionales. 5. Preparar para el visto bueno y firma la organización de los documentos para la contratación del personal CPS de la Emisora. 6. Administrar y organizar el manejo del SI-CAPITAL con la correspondencia de la emisora. 7. Participar en el diseño, la organización, la coordinación, la ejecución y el control de planes, programas y proyectos de actividades técnicas y/o administrativas de la Emisora. 8. Las demás que le asigne el supervisor de acuerdo con la propuesta de servicios.</t>
  </si>
  <si>
    <t>Servicios de consultoría en gestión administrativa - Contratistas Rectoría</t>
  </si>
  <si>
    <t>3-01-002-02-02-08-0003-52</t>
  </si>
  <si>
    <t>2091-2023</t>
  </si>
  <si>
    <t>KATERINE LIESL VILLARREAL BARROS</t>
  </si>
  <si>
    <t>https://community.secop.gov.co/Public/Tendering/ContractNoticePhases/View?PPI=CO1.PPI.23932250&amp;isFromPublicArea=True&amp;isModal=False</t>
  </si>
  <si>
    <t>PRESTAR SERVICIOS PROFESIONALES ESPECIALIZADOS EN LOS PROCESOS RELACIONADOS CON LA GESTIÓN DE LA VICERRECTORÍA ADMINISTRATIVA Y FINANCIERA, APOYO AL SEGUIMIENTO DEL PROCESO DE IMPLEMENTACIÓN DEL SISTEMA ERP QUE APOYA EL SISTEMA DE GESTIÓN FINANCIERA, REVISIÓN Y ACTUALIZACIÓN DE PROCESOS Y PROCEDIMIENTOS, Y LAS DEMÁS REQUERIDAS POR EL SUPERVISOR DEL CONTRATO.</t>
  </si>
  <si>
    <t>ACTIVIDADES ESPECIFICAS: a)	Elaborar un Plan Individual de Trabajo que permita cumplir con el Objeto del Contrato, de conformidad con los lineamientos dados por la Oficina Asesora de Planeación y Control. b)	Gestionar la revisión periódica y la actualización de los procesos y procedimientos cuyo lider es la Vicerrectoría Administrativa y Financiera, con cada una de las dependencias responsables y en conjunción con la Oficina Asesora de Planeación y Control. c)	Revisar los reportes de horas extras radicados en la VAF para la incorporación en la nómina y apoyar la elaboración de la respectiva resolución. d)	Apoyar el seguimiento y la elaboración de los informes mensuales del proceso de implementación del sistema ERP que apoya el Sistema de Gestión Financiera, efectuando el acompañamiento a las diferentes reuniones que se realicen desde las diferentes dependencias para tal efecto. e)	Seguimiento y elaboración de informes respecto de la afectación a las diferentes pólizas de seguros adquiridas por la Universidad, así como el impacto de nuevos requerimientos y nuevas adquisiciones de bienes muebles e inmuebles de la Universidad. f)	Las demás actividades que se requieran para el cumplimiento de la misión de la Vicerrectoría Administrativa.</t>
  </si>
  <si>
    <t>FINANZAS</t>
  </si>
  <si>
    <t>2049-</t>
  </si>
  <si>
    <t>https://community.secop.gov.co/Public/Tendering/ContractNoticePhases/View?PPI=CO1.PPI.23885165&amp;isFromPublicArea=True&amp;isModal=False</t>
  </si>
  <si>
    <t xml:space="preserve">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Preparar informes de gestión, financieros y presupuestales de acuerdo a los requerimientos de los entes de control internos y externos.  d)	Preparar informes de financieros y presupuestales para la contraloría como son el informe de categoría única de información del presupuesto ordinario -CUIPO, CHIP, entre otros. e)	Apoyar en el seguimiento, revisión y análisis al proceso de cierre presupuestal.  f)	Revisar y crear terceros en el Aplicativo BOGDATA de la Secretaría de Hacienda Distrital. g)	Realizar los procedimientos requeridos (cargue archivos de CDP´s y CRP´s SIIF Nación) para la solicitud de recursos ante la el Ministerio de Hacienda y Crédito Publico de conformidad con el PAC proyectado y la ejecución mensual. h)	Elaborar los informes periódicos para SFTP de la Contraloría General de la Nación. i)	Registrar y enviar diariamente las Órdenes de Pago a la Tesorería General para su respectiva revisión y giro. j)	Atender usuarios internos y externos en forma personal y a través de la administración de correos electrónicos institucionales. k)	Apoyar en el proceso de implementación y puesta en marcha del nuevo sistema de información financiera de la Universidad. L)	Apoyar a la Secretaría Técnica del Comité de Planeación y Gestión Presupuestal y Financiera. m)	Las demás asignadas por el supervisor del contrato relacionadas con el objeto contractual.  </t>
  </si>
  <si>
    <t>2103-2023</t>
  </si>
  <si>
    <t>DIANA ALEJANDRA ALVAREZ RODRIGUEZ</t>
  </si>
  <si>
    <t>https://community.secop.gov.co/Public/Tendering/ContractNoticePhases/View?PPI=CO1.PPI.23864261&amp;isFromPublicArea=True&amp;isModal=False</t>
  </si>
  <si>
    <t xml:space="preserve">PRESTAR LOS SERVICIOS ASISTENCIALES DE MANERA AUTÓNOMA E INDEPENDIENTE EN LA GESTIÓN ADMINISTRATIVA Y ACADÉMICA DE LA LA LICENCIATURA EN EDUCACIÓN INFANTIL DE LA FACULTAD DE CIENCIAS Y EDUCACIÓN DE LA UNIVERSIDAD DISTRITAL. </t>
  </si>
  <si>
    <t xml:space="preserve"> ACTIVIDADES ESPECÍFICAS: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</si>
  <si>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Servicios de consultoría en gestión administrativa - Contratistas Facultad de Ciencias y Educación</t>
  </si>
  <si>
    <t>3-01-002-02-02-08-0003-56</t>
  </si>
  <si>
    <t>30/03/2023 00:00:00.000</t>
  </si>
  <si>
    <t>1105-2023</t>
  </si>
  <si>
    <t>AMANDA LUCERO ARIAS CASTAÑEDA</t>
  </si>
  <si>
    <t>https://community.secop.gov.co/Public/Tendering/ContractNoticePhases/View?PPI=CO1.PPI.23247703&amp;isFromPublicArea=True&amp;isModal=False</t>
  </si>
  <si>
    <t>06/02/2023 00:00:00.000</t>
  </si>
  <si>
    <t>Servicios de consultoría en gestión administrativa - Contratistas Unidades Académicas</t>
  </si>
  <si>
    <t>3-01-002-02-02-08-0003-60</t>
  </si>
  <si>
    <t>29/03/2023 00:00:00.000</t>
  </si>
  <si>
    <t>Convocatoria Publica 001-2023</t>
  </si>
  <si>
    <t>COLSUBSIDIO</t>
  </si>
  <si>
    <t>https://community.secop.gov.co/Public/Tendering/ContractNoticePhases/View?PPI=CO1.PPI.23092251&amp;isFromPublicArea=True&amp;isModal=False</t>
  </si>
  <si>
    <t>24 24-Otro</t>
  </si>
  <si>
    <t>45 45. Suministro de Alimentos</t>
  </si>
  <si>
    <t>2 2. Refrigerios Escolares</t>
  </si>
  <si>
    <t>Contrato de Suministro</t>
  </si>
  <si>
    <t>ASOCIACION CULTURAL TEATROVA</t>
  </si>
  <si>
    <t>https://community.secop.gov.co/Public/Tendering/ContractNoticePhases/View?PPI=CO1.PPI.23624313&amp;isFromPublicArea=True&amp;isModal=False</t>
  </si>
  <si>
    <t>LA UNIVERSIDAD DISTRITAL FRANCISCO JOSÉ DE CALDAS REQUIERE EL ALQUILER DE ESPACIOS ESPECIALIZADOS (TEATROS) DESTINADOS PARA EL DESARROLLO Y CUMPLIMIENTO DE LAS ACTIVIDADES ACADÉMICAS DE LAS ASIGNATURAS: MONTAJE GRUPO 1 E INTEGRAL V DEL PROYECTO CURRICULAR DE ARTES ESCÉNICAS DE LA FACULTAD DE ARTES ASAB.</t>
  </si>
  <si>
    <t>.</t>
  </si>
  <si>
    <t>01/03/2023 00:00:00.000</t>
  </si>
  <si>
    <t>1956-2023</t>
  </si>
  <si>
    <t>https://community.secop.gov.co/Public/Tendering/ContractNoticePhases/View?PPI=CO1.PPI.23951219&amp;isFromPublicArea=True&amp;isModal=False</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</si>
  <si>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</si>
  <si>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 1.	ELABORAR UN PLAN INDIVIDUAL DE TRABAJO QUE PERMITA CUMPLIR CON EL OBJETO, OBLIGACIONES Y PRODUCTOS ESTABLECIDOS EN EL CONTRATO, DE CONFORMIDAD CON LOS LINEAMIENTOS DADOS POR LA OFICINA ASESORA DE PLANEACIÓN Y CONTROL. 2.	REALIZAR INFORMES DE SEGUIMIENTO PRESUPUESTAL MENSUALES Y TRIMESTRALES AL PLAN OPERATIVO ANUAL DE INVERSIÓN 2024, EN LOS SISTEMAS DE INFORMACIÓN INTERNOS, ASÍ COMO LOS DEL DEPARTAMENTO NACIONAL DE PLANEACIÓN (SEGPLAN, SUIFP, SPI) DETALLANDO LAS FUENTES DE FINANCIACIÓN Y EJECUCIÓN FÍSICA DE LOS PROYECTOS DE INVERSIÓN PÚBLICA (7875-7898-7897), CUMPLIENDO CON EL CRONOGRAMA ESTABLECIDO Y DEMÁS PROYECTOS QUE SE LE ASIGNE DE ACUERDO CON LAS NECESIDADES. 3.	ELABORAR Y PRESENTAR INFORMES DE INVERSIÓN A LAS DIFERENTES AUTORIDADES Y/O ESTANCIAS COMPETENTES, ASÍ COMO FORMULAR Y PRESENTAR RESPUESTAS A LAS AUDITORÍAS INTERNAS Y EXTERNAS REALIZADAS A LOS PROYECTOS DE INVERSIÓN DE ACUERDO CON LAS FUENTES DE FINANCIACIÓN QUE SE PROGRAMEN Y/O EJECUTEN. 4.	ACOMPAÑAR Y ASESORAR LA FORMULACIÓN DE LAS DIFERENTES INICIATIVAS DE PROYECTOS DE INVERSIÓN, EN EL MARCO DE LA METODOLOGÍA GENERAL AJUSTADA MGA QUE PUEDAN PRESENTAR LAS DIFERENTES UNIDADES ACADÉMICO ADMINISTRATIVAS DE LA UNIVERSIDAD. 5.	FORMULAR EL PLAN OPERATIVO ANUAL DE INVERSIÓN 2024 DE LOS PROYECTOS DE INVERSIÓN PÚBLICA ASIGNADOS, ASÍ COMO PRESENTAR LAS MODIFICACIONES AL PLAN ANUAL DE ADQUISICIONES 2023 DEL RUBRO DE INVERSIÓN, QUE SEAN REQUERIDAS POR LOS DIFERENTES PROYECTOS ASIGNADOS, CONFORME A LA DESTINACIÓN DE LAS DIFERENTES FUENTES DE FINANCIACIÓN Y CONCEPTOS DE GASTOS CATALOGADOS POR LA SECRETARIA DISTRITAL DE HACIENDA. 6.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7.	REALIZAR Y CONSOLIDAR EL REPORTE DE PRODUCTOS, METAS Y RESULTADOS ¿ PMR- COMPONENTE FINANCIERO, EN LOS DIFERENTES SISTEMAS DE INFORMACIÓN (BOGDATA) Y/O EN LOS FORMATOS QUE LA SECRETARIA DISTRITAL DE PLANEACIÓN DETERMINE. 8.	REALIZAR, CONSOLIDAR Y ACOMPAÑAR EL ANTEPROYECTO DE PRESUPUESTO DE LA INVERSIÓN DIRECTA DE LA UNIVERSIDAD PARA LA VIGENCIA 2024, Y DE LA PROGRAMACIÓN DE LOS PLANES DE ACCIÓN DE INVERSIÓN PARA LA VIGENCIA 2024, DE ACUERDO CON LA CUOTA ASIGNADA A LOS PROYECTOS DE LA INVERSIÓN ASIGNADOS ((7875-7898-7897), CUMPLIENDO CON EL CRONOGRAMA ESTABLECIDO Y DEMÁS PROYECTOS QUE SE LE ASIGNE DE ACUERDO CON LAS NECESIDADES;  ASÍ COMO LAS MODIFICACIONES PRESUPUESTALES, TRASLADOS INTERNOS, ADICIONES O CAMBIOS QUE REQUIERA EL PRESUPUESTO DE INVERSIÓN SEGÚN LAS NECESIDADES DETECTADAS. 9.	ACTUALIZAR DE MANERA PERMANENTE LA PÁGINA WEB DE LA OFICINA ASESORA DE PLANEACIÓN Y CONTROL EN LO RELATIVO AL BANCO DE PROYECTOS. 10.	BRINDAR RESPUESTA OPORTUNA A LOS REQUERIMIENTOS INTERNOS Y EXTERNOS DE INFORMACIÓN QUE LE SEAN REALIZADOS LA OFICINA DE ASESORA DE PLANEACIÓN Y CONTROL, Y QUE SE ENMARQUEN EN LA EJECUCIÓN Y CUMPLIMIENTO DE LAS PROGRAMAS, METAS Y PROYECTOS DE LA INVERSIÓN PÚBLICA DE LA UNIVERSIDAD. 11.	REALIZAR EL CARGUE DEL PRESUPUESTO APROBADO POR LA SECRETARIA DE HACIENDA DISTRITAL Y POR LA UNIVERSIDAD DISTRITAL, PARA LA VIGENCIA 2023, EN EL SISTEMA BOGDATA DE ACUERDO CON LOS PARÁMETROS ESTABLECIDOS PARA ESTE PROCESO. 12.	ASISTIR A REUNIONES TÉCNICAS Y ADMINISTRATIVAS DONDE SEA REQUERIDO. </t>
  </si>
  <si>
    <t>Nec 1504 - 2023</t>
  </si>
  <si>
    <t>https://community.secop.gov.co/Public/Tendering/ContractNoticePhases/View?PPI=CO1.PPI.23152052&amp;isFromPublicArea=True&amp;isModal=False</t>
  </si>
  <si>
    <t>PRESTAR SERVICIOS DE APOYO PROFESIONAL DE MANERA AUTÓNOMA E INDEPENDIENTE EN LA VICERRECTORÍA ACADÉMICA PARA EL DESARROLLO DE LOS PROCESOS ADMINISTRATIVOS Y DE GESTIÓN RELACIONADOS CON EL SEGUIMIENTO, APOYO Y ARTICULACIÓN A LOS CONVENIOS INTERINSTITUCIONALES DE AMPLIACIÓN DE COBERTURA, EN ARTICULACIÓN CON LAS FACULTADES,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</si>
  <si>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Orientar a las facultades en el desarrollo administrativo de los Convenios de Ampliación de Cobertura  3.	Realizar reportes trimestrales con base a las historias académicas contenidos en el Sistema de Gestión Académica, de los beneficiarios de los convenios de ampliación de cobertura.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Demás actividades conexas al objeto contractualAsistir a las reuniones citadas por la supervisión del contrato relacionadas con su ejecución. 7.	Todas las actividades que por naturaleza de la Vicerrectoría Académica y el procesos e admisiones se establezca por parte de la supervisión. </t>
  </si>
  <si>
    <t>07/02/2023 00:00:00.000</t>
  </si>
  <si>
    <t>2048_2023</t>
  </si>
  <si>
    <t>DIANA MARCELA ACEVEDO MARTIN</t>
  </si>
  <si>
    <t>https://community.secop.gov.co/Public/Tendering/ContractNoticePhases/View?PPI=CO1.PPI.23952287&amp;isFromPublicArea=True&amp;isModal=False</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</si>
  <si>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Apoyar en la administración de los expedientes y archivo de los documentos o información de la Decanatura de la Facultad Tecnológica.  4.	Atender los distintos requerimientos de conformidad con los procedimientos misionales o transversales, de acuerdo al objeto contractual. 5.	Recepcionar, organizar, mantener y actualizar la documentación propia de la decanatura acorde a las directrices Institucionales en materia de archivo, de manera física o digital.  6.	Clasificar y organizar los expedientes de conformidad con la tabla de retención documental, atendiendo el numero de expediente, fecha de creación, su condición de activos o inactivos y los demás que consideren necesarios para la plena identificación, clasificación y actualización. 7.	Apoyar a la decanatura de la Facultad Tecnológica en las actividades atención al público y proyección de documentos de respuesta, si es necesario. 8.	Realizar otras actividades relacionadas con el objeto contractual que le sean asignadas por el supervisor del contrato y/o Decano de la Facultad</t>
  </si>
  <si>
    <t>TECNICO EN ARCHIVO</t>
  </si>
  <si>
    <t>2160-2023</t>
  </si>
  <si>
    <t>JUAN ANDRES GIRALDO SEPULVEDA</t>
  </si>
  <si>
    <t>https://community.secop.gov.co/Public/Tendering/ContractNoticePhases/View?PPI=CO1.PPI.24043344&amp;isFromPublicArea=True&amp;isModal=False</t>
  </si>
  <si>
    <t>EN VIRTUD DEL PRESENTE CONTRATO, EL CONTRATISTA SE COMPROMETE A PRESTAR SUS SERVICIOS TÉCNICOS PARA APOYAR LOS PROCESOS EDITORIALES DEL ÁREA DE REVISTAS CIENTÍFICAS DEL CENTRO DE INVESTIGACIONES Y DESARROLLO CIENTÍFICO EN ACTIVIDADES DE GESTIÓN CON AUTORES, REVISORES, EDITORES Y EQUIPO DE COMUNICACIÓN DEL CIDC DE LOS MANUSCRITOS, ARTÍCULOS, NÚMEROS Y VOLÚMENES DE LA(AS) REVISTA(AS) ASIGNADAS.</t>
  </si>
  <si>
    <t xml:space="preserve">1. Elaborar un plan individual de trabajo de conformidad con los lineamientos de la oficina asesora de planeación y control 2. Apoyar el flujo editorial de recepción, evaluación, edición, publicación y visibilidad de los artículos postulados en la revista asignada en el sistema OJS. 3. Apoyar al editor en la revisión de requisitos de formato de los artículos sometidos y búsqueda de pares evaluadores nacionales e internacionales y su posterior registro e invitación en el OJS.4. Apoyar la gestión de las correcciones solicitadas por los editores, pares evaluadores, los correctores de estilo y diagramadores. 5. Apoyar, en conjunto con el equipo de comunicaciones la difusión y divulgación de los números publicados de la revista en diferentes canales de comunicación de la Universidad y del CIDC. 6.Apoyar los procesos de montaje en OJS y registro en las bases de datos en las que se encuentra indexada la revista los números publicados durante la vigencia del contrato y hacer seguimiento de las actualizaciones.7.Apoyar en las programación y memoria de las reuniones del Comité Científico de la revista  8. Participar en las actividades que el CIDC designe y estén relacionadas con el objeto contractual.  </t>
  </si>
  <si>
    <t>Fortalecimiento y promoción de la investigación y desarrollo científico de la Universidad Distrital</t>
  </si>
  <si>
    <t>3-03-001-16-01-17-7875-00</t>
  </si>
  <si>
    <t>2162-2023</t>
  </si>
  <si>
    <t>KAREN JULIANA RODRÍGUEZ RAMÍREZ</t>
  </si>
  <si>
    <t>https://community.secop.gov.co/Public/Tendering/ContractNoticePhases/View?PPI=CO1.PPI.24044226&amp;isFromPublicArea=True&amp;isModal=False</t>
  </si>
  <si>
    <t>EN VIRTUD DEL PRESENTE CONTRATO, EL CONTRATISTA SE COMPROMETE A PRESTAR SUS SERVICIOS TÉCNICOS PARA APOYAR EL ÁREA DE COMUNICACIONES DEL CENTRO DE INVESTIGACIONES Y DESARROLLO CIENTÍFICO EN PROCESOS DE DIVULGACIÓN Y GENERACIÓN DE CONTENIDOS SOBRE LOS RESULTADOS DE INVESTIGACIÓN Y LAS ACTIVIDADES INVESTIGATIVAS DE LA UNIVERSIDAD DISTRITAL EN DIFERENTES CANALES DE COMUNICACIÓN QUE EMPLEA EL CIDC</t>
  </si>
  <si>
    <t xml:space="preserve">1. Elaborar un plan individual de trabajo que permita cumplir con el objeto del contrato, de conformidad con los lineamientos dados por la oficina asesora de planeación y control.2. Buscar y compilar los resultados de investigación más recientes obtenidos por los investigadores de la UDFJC para su posterior divulgación 3. Apoyar en la elaboración de notas, piezas con contenido audiovisual y radiofónico sobre los resultados de investigación de los investigadores de la Universidad y las actividades investigativas del CIDC 4. Apoyar los eventos de divulgación y apropiación social del conocimiento realizados por el CIDC 5. Apoyar la divulgación en diferentes medios de los artículos de las revistas científicas apoyadas por el CIDC. 6. Intervenir en reuniones y eventos que la Dirección del CIDC considere oportuno 7. Brindar el acompañamiento requerido en el diseño, diagramación, difusión, eventos, streaming, prensa, redes sociales y demás temas acordes y relacionados con las comunicaciones institucionales, siguiendo las orientaciones emanadas de la alta dirección 8. Las demás que le asigne la supervisión del contrato, en cuanto estén acordes y se relacionen con el objeto del mismo.  </t>
  </si>
  <si>
    <t>1724-2</t>
  </si>
  <si>
    <t>NORBEY DANILO MUÑOZ CAÑÓN</t>
  </si>
  <si>
    <t>https://community.secop.gov.co/Public/Tendering/ContractNoticePhases/View?PPI=CO1.PPI.23979820&amp;isFromPublicArea=True&amp;isModal=False</t>
  </si>
  <si>
    <t>23/0/2023</t>
  </si>
  <si>
    <t>EN VIRTUD DEL PRESENTE CONTRATO EL CONTRATISTA SE COMPROMETE A PRESTAR SERVICIOS PROFESIONALES DE MANERA AUTÓNOMA E INDEPENDIENTE, COMO PROFESIONAL PARA LA GERENCIA DE PROYECTOS DE DESARROLLO DE ACUERDO A LOS ESTÁNDARES ADOPTADOS POR LA OFICINA ASESORA DE SISTEMAS, EN EL MARCO DEL PROCESO DE GESTIÓN DE LOS SISTEMAS DE INFORMACIÓN Y LAS TELECOMUNICACIONES Y EL PROCEDIMIENTO GSIT-PR-001 DESARROLLAR SOFTWARE.</t>
  </si>
  <si>
    <t>actividades Elaborar un Plan Individual de Trabajo que permita cumplir con el Objeto del Contrato, de conformidad con los lineamientos dados por la Oficina Asesora de Planeación y Control. * Generar el plan general de la solución y de gestión cada uno los proyectos  * Controlar y administrar los recursos para el cumplimiento de los planes  * Definir los hitos y fases de cada proyecto y la interoperación de fases de los mismos  * Hacer el seguimiento a los proyectos y reuniones semanales con el lider técnico  * Administrar el control de cambios de los proyectos  * Generar todos los documentos que apliquen de acuerdo al estándar adoptado en la oficina para el proyecto  * Documentar todas las actividades en los repositorios y formatos definidos por la oficina. * y demás actividades asignadas por el supervisor del contrato</t>
  </si>
  <si>
    <t>Implementación y establecimiento de la gobernanza entre los diferentes servicios de Tecnología de la información</t>
  </si>
  <si>
    <t>3-03-001-16-01-17-7900-00</t>
  </si>
  <si>
    <t>31/03/2023 00:00:00.000</t>
  </si>
  <si>
    <t>1727-2</t>
  </si>
  <si>
    <t>FABIAN DAVID BARRETO SANCHEZ</t>
  </si>
  <si>
    <t>https://community.secop.gov.co/Public/Tendering/ContractNoticePhases/View?PPI=CO1.PPI.23980510&amp;isFromPublicArea=True&amp;isModal=False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</si>
  <si>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ACADÉMICAS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</si>
  <si>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</si>
  <si>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 xml:space="preserve">INGENIERO ELECTRONICO </t>
  </si>
  <si>
    <t>TECNICO PR</t>
  </si>
  <si>
    <t>JUAN CAMILO FLOREZ SIERRA</t>
  </si>
  <si>
    <t>https://community.secop.gov.co/Public/Tendering/ContractNoticePhases/View?PPI=CO1.PPI.24071498&amp;isFromPublicArea=True&amp;isModal=False</t>
  </si>
  <si>
    <t xml:space="preserve">ELABORAR UN PLAN INDIVIDUAL DE TRABAJO QUE PERMITA CUMPLIR CON EL OBJETO DEL CONTRATO, DE CONFORMIDAD CON LOS LINEAMIENTOS DADOS POR LA OFICINA ASESORA DE PLANEACIÓN Y CONTROL  1.	Recibir, radicar y distribuir todos los documentos y demás correspondencia de la Sección de Presupuesto, realizando el control de la documentación expedida. 2.	Preparar estados de cuenta de acuerdo a los requerimientos de las diferentes dependencias. 3.	Elaborar mensualmente el informe de CDP´s sin comprometer de acuerdo a los requerimientos de las diferentes dependencias. 4.	Remitir las respuestas a las diferentes dependencias, de los requerimientos realizados por las mismas. 5.	Atención de usuarios internos y externos en forma personal, telefónica y a través de la administración de correos electrónicos institucionales. 6.	Apoyar en el proceso de implementación y puesta en marcha del nuevo sistema de información financiera de la Universidad. </t>
  </si>
  <si>
    <t>SN 2195-2023</t>
  </si>
  <si>
    <t>FERNANDO  PALMA SOLANO</t>
  </si>
  <si>
    <t>https://community.secop.gov.co/Public/Tendering/ContractNoticePhases/View?PPI=CO1.PPI.24093210&amp;isFromPublicArea=True&amp;isModal=False</t>
  </si>
  <si>
    <t>PRESTAR SERVICIOS ASISTENCIALES DE MANERA AUTÓNOMA E INDEPENDIENTE EN LA DECANATURA DE LA FACULTAD DE INGENIERÍA DESARROLLANDO ACTIVIDADES DE APOYO A LA GESTIÓN A CARGO DE ESTA DEPENDENCIA PARA EL ADECUADO FUNCIONAMIENTO DEL PROCESO DE GESTIÓN DOCENCIA Y GESTIÓN DE COMUNICACIONES DE LA UNIVERSIDAD DISTRITAL FRANCISCO JOSÉ DE CALDAS.</t>
  </si>
  <si>
    <t>1. Generar relaciones púbicas con medios de comunicación, directores de medios, agencias de medios, agencias de BTL, publicidad y generadores de contenido. 2. Apoyar el desarrollo del contenido de las RRSS, Web y contenido audiovisual privado. 3. Presentar un (1) evento mensual para la facultad de ingeniería de la Universidad Distrital 4. Tener la disponibilidad para grabar y entregar hasta 5 locuciones mensuales de duración no mayor a 59 segundos para piezas audiovisuales para uso en Podcast, tv, radio, corporativo o audio publicitario para redes y/o eventos académicos. 5. Apoyar en la edición, dirección de producción y conductor de los podcast que la facultad produzca.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</si>
  <si>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Servicios de consultoría en gestión administrativa - Contratistas Facultad de Ingeniería</t>
  </si>
  <si>
    <t>3-01-002-02-02-08-0003-57</t>
  </si>
  <si>
    <t>1747-2</t>
  </si>
  <si>
    <t>VIVIANA ANDREA ALVAREZ CASAS</t>
  </si>
  <si>
    <t>https://community.secop.gov.co/Public/Tendering/ContractNoticePhases/View?PPI=CO1.PPI.23982025&amp;isFromPublicArea=True&amp;isModal=False</t>
  </si>
  <si>
    <t>EN VIRTUD DEL PRESENTE CONTRATO EL CONTRATISTA SE COMPROMETE A PRESTAR SUS SERVICIOS PROFESIONALES DE MANERA AUTÓNOMA E INDEPENDIENTE COMO ADMINISTRADOR DOCUMENTAL,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</si>
  <si>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Definir y gestionar que se mantenga actualizado el repositorio de los proyectos, con los componentes del expediente de los mismos y las actas de registro.  * Definir y/o mantener actualizados los formatos documentales del ciclo de vida del desarrollo  * Documentar y actualizar los procesos y procedimientos asociados a los sistemas en desarrollo de los proyectos de inversión de la oficina asesora de sistemas * Generar manuales y videotutoriales que se requieran  *  y demás actividades asignadas por el supervisor del contrato</t>
  </si>
  <si>
    <t>10/04/2023 00:00:00.000</t>
  </si>
  <si>
    <t>1728-2</t>
  </si>
  <si>
    <t>BRAYAN LEONARDO SIERRA FORERO</t>
  </si>
  <si>
    <t>https://community.secop.gov.co/Public/Tendering/ContractNoticePhases/View?PPI=CO1.PPI.23980559&amp;isFromPublicArea=True&amp;isModal=False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</si>
  <si>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ADMINISTRATIVAS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</si>
  <si>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2094_2023</t>
  </si>
  <si>
    <t>LAURA STEFANIA CAJAMARCA BELTRAN</t>
  </si>
  <si>
    <t>https://community.secop.gov.co/Public/Tendering/ContractNoticePhases/View?PPI=CO1.PPI.24071284&amp;isFromPublicArea=True&amp;isModal=False</t>
  </si>
  <si>
    <t>PRESTAR SERVICIOS DE APOYO ASISTENCIAL DE MANERA AUTÓNOMA E INDEPENDIENTE PARA EL SOPORTE A LOS PROCESOS DE COMUNICACIONES REQUERIDOS EN LA FACULTAD TECNOLÓGICA MEDIANTE EL DISEÑO Y ELABORACIÓN DE PIEZAS COMUNICATIVAS SOBRE LA GESTIÓN, PROYECTOS Y RESULTADOS DE LA FACULTAD, EN EL MARCO DEL PROCESO COMUNICACIONES DE LA UNIVERSIDAD DISTRITAL FRANCISCO JOSÉ DE CALDAS.</t>
  </si>
  <si>
    <t xml:space="preserve">OBLIGACIONES ESPECÍFICAS DEL CONTRATISTA:  1.	Elaborar un Plan Individual de Trabajo que permita cumplir con el Objeto del Contrato, de conformidad con los lineamientos dados por la Oficina Asesora de Planeación y Control. 2.	Diseñar piezas gráficas de comunicación requeridas por Decanatura y diferentes Unidades Académico - Administrativas de la Facultad. 3.	Elaborar material audiovisual para la promoción de la Facultad Tecnológica y su oferta académica de pregrado y posgrado. 4.	Apoyar la migración de contenidos de las páginas web para los proyectos curriculares. 5.	Acompañar los eventos de divulgación de oferta académica llevados organizados por la Facultad. 6.	Brindar el acompañamiento requerido en el diseño, diagramación, difusión, eventos, streaming, prensa, redes sociales y demás temas acordes y relacionados con las comunicaciones institucionales, siguiendo las orientaciones emanadas de la Alta Dirección.  7.	Realizar otras actividades relacionadas con el objeto contractual y que le sean asignadas por el supervisor. </t>
  </si>
  <si>
    <t>11/04/2023 00:00:00.000</t>
  </si>
  <si>
    <t>2100-1</t>
  </si>
  <si>
    <t>JHON FREDY CAMPOS HURTADO</t>
  </si>
  <si>
    <t>https://community.secop.gov.co/Public/Tendering/ContractNoticePhases/View?PPI=CO1.PPI.24123532&amp;isFromPublicArea=True&amp;isModal=False</t>
  </si>
  <si>
    <t>EN VIRTUD DEL PRESENTE CONTRATO EL CONTRATISTA SE COMPROMETE A PRESTAR SERVICIOS PROFESIONALES DE MANERA AUTÓNOMA E INDEPENDIENTE  COMO PROFESIONAL  PARA  GENERAR EL DOCUMENTO DE INDICADORES DE SEGUIMIENTO DEL PETI, ACTUALIZAR TODOS LOS DOCUMENTOS DE EJERCICIOS DE ARQUITECTURA, REALIZAR DOCUMENTOS Y ACTAS DE LAS REUNIONES REALIZADAS CON DIFERENTES INSTANCIAS DE LA UNIVERSIDAD EN EL EJERCICIO DE AI Y REALIZAR LA DOCUMENTACIÓN TRASVERSAL DE LOS DOMINIOS MISIONAL, SISTEMAS DE INFORMACIÓN, DATOS E INFORMACIÓN, INFRAESTRUCTURA Y USO Y APROPIACIÓN., CIÑÉNDOSE AL MODELO DE GESTIÓN Y EVALUACIÓN DE NECESIDADES Y REQUERIMIENTOS UTILIZADO POR LA OFICINA ASESORA DE SISTEMAS, EN EL MARCO DE LOS PLANES, PROGRAMAS Y PROYECTOS PARA EL PLAN DE DESARROLLO VIGENTE EN LA UNIVERSIDAD.</t>
  </si>
  <si>
    <t>Actividades 1. Organizar el proyecto de AI de acuerdo a los lineamiento de la oficina  2. Realizar documentos y actas de las reuniones realizadas con diferentes instancias de la universidad en el ejercicio de AI 3. Aplicar y mantener el documento de indicadores de seguimiento del PETI 4. Realizar la documentación trasversal de los dominios misional, sistemas de información, datos e información, infraestructura y uso y apropiación. 5 Realizar los diseños, archivos digitales y físicos de arquitectura institucional apoyando a los dominios de información, sistemas de información e infraestructura de TI en el repositorio de AI. 6. Participación en las actividades de planeación del proyecto de AI 7. Participar en las reuniones de seguimiento del proyecto 8. y demás actividades asignadas por el supervisor del contrato</t>
  </si>
  <si>
    <t>12/04/2023 00:00:00.000</t>
  </si>
  <si>
    <t xml:space="preserve"> $       14.678.994,00</t>
  </si>
  <si>
    <t>2202 - 2023</t>
  </si>
  <si>
    <t>DIANA MARIA MORA RAMIREZ</t>
  </si>
  <si>
    <t>https://community.secop.gov.co/Public/Tendering/ContractNoticePhases/View?PPI=CO1.PPI.24110801&amp;isFromPublicArea=True&amp;isModal=False</t>
  </si>
  <si>
    <t>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GOBIERNO ABIERTO, RED DE QUEJAS ¿ VEEDURÍA DISTRITAL, CONTROL INTERNO Y DEMÁS FUNCIONES DE LA OQRAC, OBJETIVOS Y ACTIVIDADES DE LOS PLANES VIGENTES.</t>
  </si>
  <si>
    <t>1. Consolidar la información de la recepción y trámite de las acciones ciudadanas por los distintos puntos de atención como insumo para la elaboración de informes técnicos mensuales dirigidos a la Subdirección de Servicio de la Alcaldía Mayor de Bogotá, Veeduría Distrital, Rectoría y Secretaria General de la UDFJC. 2. Consolidar la información y elaborar el informe trimestral de gestión de la OQRAC, de conformidad con la Resolución 204 de 2021. 3.Consolidar información y proyectar respuesta a requerimientos de informes asignados por el jefe de la OQRAC. 4. Brindar soporte técnico a los usuarios funcionarios de la UDFJC en el Sistema - Bogotá te escucha, en cuanto a capacitación, recepción, registro, asignación de peticiones, creación, actualización de usuarios y restablecimiento de contraseñas. 5. Revisar y actualizar junto con el jefe de la OQRAC los procesos y procedimientos aprobados en el SIGUD. 6. Asistir a las sesiones, reuniones, comités Y ferias universitarias siempre y cuando sea asignado por el jefe de la Oficina. 7. Apoyar las capacitaciones, divulgación y sensibilizaciones programadas por la OQRAC enfocadas al mejoramiento del servicio al ciudadano que respondan a los objetivos, planes y programas para la vigencia 2023. 8. Actualizar la información relativa a los diferentes trámites contenidos en la guía de trámites y servicios del distrito. 9. Apoyar el desarrollo y Monitorear el desarrollo y cumplimiento de las actividades planteadas en el Plan de Acción, Plan Anticorrupción y Atención al Ciudadano, Mapa de Riesgos, Planes de Mejoramiento y MIPG del año en curso, que sean designadas por la OQRAC. 10. Solicitar la actualización y publicación de la información pública de conformidad con la Ley 1712 de 2014 a las unidades académico administrativas fuente y realizar la publicación en el portal de transparencia de la institución, así como, informar periódicamente el estado del Portal de Transparencia y Acceso a la Información de la UDFJC.</t>
  </si>
  <si>
    <t>DIR. PARA EL DES DE LA GESTION PUBLICA</t>
  </si>
  <si>
    <t>28/03/2023 00:00:00.000</t>
  </si>
  <si>
    <t>2096-1</t>
  </si>
  <si>
    <t>CARLOS REINALDO GUAYARA CASTRO</t>
  </si>
  <si>
    <t>https://community.secop.gov.co/Public/Tendering/ContractNoticePhases/View?PPI=CO1.PPI.24101863&amp;isFromPublicArea=True&amp;isModal=False</t>
  </si>
  <si>
    <t>EN VIRTUD DEL PRESENTE CONTRATO EL CONTRATISTA SE COMPROMETE A PRESTAR SERVICIOS PROFESIONALES DE MANERA AUTONOMA E INDEPENDIENTE COMO PROFESIONAL, PARA  ANÁLISIS DE SISTEMAS DE INFORMACIÓN PARA LOS EJERCICIOS DE AI DEFINIDOS Y EL PROCESO DE TRANSFORMACIÓN DIGITAL, APLICAR LOS INSTRUMENTOS QUE PERMITAN LA MEDICIÓN DEL NIVEL DE MADUREZ DE LA AI Y LÍNEA BASE DE TRANSFORMACIÓN DIGITAL PARA LA UD, CIÑÉNDOSE AL MODELO DE GESTIÓN Y EVALUACIÓN DE NECESIDADES Y REQUERIMIENTOS UTILIZADO POR LA OFICINA ASESORA DE SISTEMAS,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</si>
  <si>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t>
  </si>
  <si>
    <t>2099-1</t>
  </si>
  <si>
    <t>DEYVID LEONARDO ALVAREZ SILVA</t>
  </si>
  <si>
    <t>https://community.secop.gov.co/Public/Tendering/ContractNoticePhases/View?PPI=CO1.PPI.24123144&amp;isFromPublicArea=True&amp;isModal=False</t>
  </si>
  <si>
    <t>EN VIRTUD DEL PRESENTE CONTRATO EL CONTRATISTA SE COMPROMETE A PRESTAR SERVICIOS PROFESIONALES DE MANERA AUTÓNOMA E INDEPENDIENTE  COMO PROFESIONAL PARA  APOYAR LOS DOMINIOS DE AI DE MANERA TRANSVERSAL EN LA DEFINICIÓN Y DISEÑO DE LOS ARTEFACTOS PARA EL DESPLIEGUE DE LOS RESULTADOS DE LOS EJERCICIOS DE ARQUITECTURA INSTITUCIONAL REALIZADOS, REALIZAR LOS DISEÑOS, ARCHIVOS DIGITALES Y FÍSICOS DE ARQUITECTURA INSTITUCIONAL APOYANDO A LOS DOMINIOS DE ESTRATEGIA, MISIONAL Y DE USO Y APROPIACIÓN Y APOYAR EN ACTIVIDADES ESPECIFICAS DE LOS EJERCICIOS DE AI A DESARROLLAR, CIÑÉNDOSE AL MODELO DE GESTIÓN Y EVALUACIÓN DE NECESIDADES Y REQUERIMIENTOS UTILIZADO POR LA OFICINA ASESORA DE SISTEMAS, EN EL MARCO DE LOS PLANES, PROGRAMAS Y PROYECTOS PARA EL PLAN DE DESARROLLO VIGENTE EN LA UNIVERSIDAD.</t>
  </si>
  <si>
    <t>Actividades 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t>
  </si>
  <si>
    <t>2175-2023</t>
  </si>
  <si>
    <t>UNIVERSIDAD DEL MAGDALENA</t>
  </si>
  <si>
    <t>https://community.secop.gov.co/Public/Tendering/ContractNoticePhases/View?PPI=CO1.PPI.24045299&amp;isFromPublicArea=True&amp;isModal=False</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</si>
  <si>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</si>
  <si>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</si>
  <si>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PDTE ACTA DE INICIO</t>
  </si>
  <si>
    <t>UNIVERSIDAD DE CARTAGENA/WILLIAM MALKUN CASTILLEJO</t>
  </si>
  <si>
    <t>1746-2</t>
  </si>
  <si>
    <t>DANIEL ALEJANDRO ROJAS GONZÁLEZ</t>
  </si>
  <si>
    <t>https://community.secop.gov.co/Public/Tendering/ContractNoticePhases/View?PPI=CO1.PPI.23981696&amp;isFromPublicArea=True&amp;isModal=False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</si>
  <si>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ADAPTACIÓN DEL SISTEMA DE CUMPLIDOS PARA DVE Y SISTEMA DE TRABAJOS DE GRADO,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</si>
  <si>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</si>
  <si>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TECNÓLOGO EN SISTEMATIZACIÓN DE DATOS</t>
  </si>
  <si>
    <t>17/04/2023 00:00:00.000</t>
  </si>
  <si>
    <t>1674-2023</t>
  </si>
  <si>
    <t>MELISSA  ROMERO AMAYA</t>
  </si>
  <si>
    <t>https://community.secop.gov.co/Public/Tendering/ContractNoticePhases/View?PPI=CO1.PPI.23665679&amp;isFromPublicArea=True&amp;isModal=False</t>
  </si>
  <si>
    <t>PRESTAR SERVICIOS PROFESIONALES EN LOS PROCESOS RELACIONADOS CON LA GESTIÓN DE PAGO DE PASIVOS EXIGIBLES CUYA ORDENACIÓN DEL GASTO SE ENCUENTRE A CARGO DE LA DEPENDENCIAS, APOYO AL COMITÉ DE CAPACITACIÓN, APOYO A LOS PROCESOS DE PUBLICACIONES EN AVISOS DE PRENSA Y EL RESPECTIVO SEGUIMIENTO, ACTUALIZACIÓN PERMANENTE DE LA PÁGINA WEB, Y LAS DEMÁS REQUERIDAS POR EL SUPERVISOR DEL CONTRATO.</t>
  </si>
  <si>
    <t>ACTIVIDADES ESPECIFICAS:  a)	Elaborar un Plan Individual de Trabajo que permita cumplir con el Objeto del Contrato, de conformidad con los lineamientos dados por la Oficina Asesora de Planeación y Control. b)	Gestionar el pago de las cuentas de proveedores y demás cuentas de pago que se hayan constituido como pasivos exigibles,  cuya ordenación de pago por parte del Vicerrector Administrativo y Financiero, verificando el cumplimiento de los requisitos legales y normativos, así como la completitud de toda la documentación requerida para su incorporación al presupuesto de rentas e ingresos y gastos e inversiones de la vigencia, elaboración de la resolución de reconocimiento del pasivo exigibles y demás documentación requerida por la División de Recursos Financieros. c)	Mantener actualizada la página web de la Vicerrectoría Administrativa y Financiera, atendiendo las directrices y políticas establecidas institucionalmente, realizando las actividades necesarias para la consecución de la información requerida. Esta actividad incluye la publicación de todos los informes que sean generados desde la dependencia, tales como Informes de Plan Anual de Adquisiciones, Informes de Gestión, Informes de Austeridad del Gasto, Informes de Seguimiento, etc. d)	Desarrollar las actividades relacionadas con el proceso de publicaciones de avisos de prensa, de acuerdo con los requerimientos allegados a la Vicerrectoría Administrativa y Financiera y de conformidad con las competencias de la dependencia, y gestión del pago de las respectivas facturas e informes de supervisión e)	Realizar el seguimiento, verificación de las actividades que le competen a la Vicerrectoría Administrativa y Financiera en el Comité de Capacitación, y revisar las actas correspondientes.</t>
  </si>
  <si>
    <t>14/02/2023 00:00:00.000</t>
  </si>
  <si>
    <t>2098-2</t>
  </si>
  <si>
    <t>MARIA ALEJANDRA BONILLA DIAZ</t>
  </si>
  <si>
    <t>https://community.secop.gov.co/Public/Tendering/ContractNoticePhases/View?PPI=CO1.PPI.24250251&amp;isFromPublicArea=True&amp;isModal=False</t>
  </si>
  <si>
    <t>EN VIRTUD DEL PRESENTE CONTRATO EL CONTRATISTA SE COMPROMETE A PRESTAR SERVICIOS PROFESIONALES DE MANERA AUTONOMA E INDEPENDIENTE, COMO PROFESIONAL PARA  LOS EJERCICIOS DEL PROYECTO DE FÁBRICA DE ANALÍTICA Y GESTIÓN DE DATOS , CIÑÉNDOSE AL MODELO DE GESTIÓN Y EVALUACIÓN DE NECESIDADES Y REQUERIMIENTOS UTILIZADO POR LA OFICINA ASESORA DE SISTEMAS, EN EL MARCO DE LOS PLANES, PROGRAMAS Y PROYECTOS PARA EL PLAN DE DESARROLLO VIGENTE EN LA UNIVERSIDAD.</t>
  </si>
  <si>
    <t xml:space="preserve">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 </t>
  </si>
  <si>
    <t>ANGELA PATRICIA BOLIVAR GUZMAN</t>
  </si>
  <si>
    <t>https://community.secop.gov.co/Public/Tendering/ContractNoticePhases/View?PPI=CO1.PPI.23035521&amp;isFromPublicArea=True&amp;isModal=False</t>
  </si>
  <si>
    <t>PRESTAR SERVICIOS DE APOYO PROFESIONAL ESPECIALIZADO DE MANERA AUTÓNOMA E INDEPENDIENTE EN EL DESARROLLO Y CONSOLIDACIÓN DE LAS CUATRO LÍNEAS DE TRABAJO ACADÉMICO-INVESTIGATIVAS DEL INSTITUTO FORMALIZADAS EN EL HORIZONTE ACADÉMICO DEL IEIE, ASÍ COMO DEFINIR LOS DOCUMENTOS, INSUMOS BIBLIOGRÁFICOS, PROCESOS INVESTIGATIVOS, CURSOS, CONFERENCIAS, ACTIVIDADES PEDAGÓGICAS Y DEMÁS PRODUCTOS PROPIOS DE LAS LÍNEAS, ADEMÁS DE CONCERTAR CONVOCATORIAS Y ALIANZAS CON REDES ESTRATÉGICAS INTERNAS O EXTERNAS A LA UNIVERSIDAD Y APOYAR EL PLAN DE IMPLEMENTACIÓN DE LA REESTRUCTURACIÓN DE LA CÁTEDRA INSTITUCIONAL FRANCISCO JOSÉ DE CALDAS,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</si>
  <si>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y consolidar las líneas de trabajo académico-investigativas del Instituto. 2.	Estructurar los marcos referenciales de los documentos, insumos bibliográficos, diseño de productos investigativos vinculados con los problemas definidos en las líneas, elaboración y desarrollo de cursos, apoyo a las conferencias y a las actividades pedagógicas del Instituto. 3.	Apoyar pedagógicamente las alianzas y redes académicas e investigativas entre los docentes, grupos de investigación, unidades académicas y con los demás institutos tanto internos como externos de la Universidad. 4.	Realizar los procesos propios de la implementación de la reestructuración de la Cátedra Institucional en la Universidad Distrital. 5.	Contribuir con la Investigación en educación característica del Instituto, así como lo relacionado con los aquellos estudios de seguimiento a procesos definidos en las alianzas y convenios establecidos. 6.	Estructurar los procesos que permitan vincular al Instituto estudiantes de pregrado y posgrado, en sus diversas modalidades, para el apoyo a las líneas de investigación. 7.	Todas aquellas que la Supervisión del contrato y la Dirección del IEIE consideren pertinentes dentro del cumplimiento de este. </t>
  </si>
  <si>
    <t>02/02/2023 00:00:00.000</t>
  </si>
  <si>
    <t>18/04/2023 00:00:00.000</t>
  </si>
  <si>
    <t>961-2023</t>
  </si>
  <si>
    <t>SILVIA  MARQUEZ ARIZA</t>
  </si>
  <si>
    <t>https://community.secop.gov.co/Public/Tendering/ContractNoticePhases/View?PPI=CO1.PPI.24151783&amp;isFromPublicArea=True&amp;isModal=False</t>
  </si>
  <si>
    <t>01/02/2023 00:00:00.000</t>
  </si>
  <si>
    <t>Negociación bolsa de productos 001-2023</t>
  </si>
  <si>
    <t>MIGUEL QUIJANO Y COMPAÑIA SA</t>
  </si>
  <si>
    <t>https://community.secop.gov.co/Public/Tendering/ContractNoticePhases/View?PPI=CO1.PPI.24314418&amp;isFromPublicArea=True&amp;isModal=False</t>
  </si>
  <si>
    <t>5 5-Sociedad Anónima</t>
  </si>
  <si>
    <t>0 0. Comisión  de Bolsa</t>
  </si>
  <si>
    <t>SUMINISTRO DEL SERVICIO DE TRANSPORTE TERRESTRE PARA EL DESARROLLO DE LAS PRÁCTICAS ACADÉMICAS, ASÍ COMO DE LAS ACTIVIDADES ACADÉMICO-ADMINISTRATIVAS DE LA UNIVERSIDAD DISTRITAL FRANCISCO JOSÉ DE CALDAS, DE ACUERDO A LAS CONDICIONES ESPECÍFICAS PREVISTAS.</t>
  </si>
  <si>
    <t>suministro del servicio de transporte terrestre</t>
  </si>
  <si>
    <t>Contrato de Comisión  de Bolsa</t>
  </si>
  <si>
    <t>22, 20, 21</t>
  </si>
  <si>
    <t>EVERLIDES  GONZALEZ ORTIZ</t>
  </si>
  <si>
    <t>https://community.secop.gov.co/Public/Tendering/ContractNoticePhases/View?PPI=CO1.PPI.24302275&amp;isFromPublicArea=True&amp;isModal=False</t>
  </si>
  <si>
    <t>PRESTAR SERVICIOS DE APOYO ASISTENCIAL DE MANERA AUTÓNOMA E INDEPENDIENTE EN LA DIVISIÓN DE RECURSOS FÍSICOS, DESARROLLANDO ACTIVIDADES COMO CONDUCTOR DE LOS VEHÍCULOS DE PROPIEDAD DE LA UNIVERSIDAD Y/O ASIGNADOS A LA MISMA.</t>
  </si>
  <si>
    <t>• 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</si>
  <si>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TECNICO MAQUINARIA AGRICOLA</t>
  </si>
  <si>
    <t>2203-2023</t>
  </si>
  <si>
    <t>ADRIANA PATRICIA RUBIANO HERRERA</t>
  </si>
  <si>
    <t>https://community.secop.gov.co/Public/Tendering/ContractNoticePhases/View?PPI=CO1.PPI.24277878&amp;isFromPublicArea=True&amp;isModal=False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</si>
  <si>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de la comunidad universitaria.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</si>
  <si>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2294-2023</t>
  </si>
  <si>
    <t>CARLOS ARTURO MORENO SUSATAMA</t>
  </si>
  <si>
    <t>https://community.secop.gov.co/Public/Tendering/ContractNoticePhases/View?PPI=CO1.PPI.24377560&amp;isFromPublicArea=True&amp;isModal=False</t>
  </si>
  <si>
    <t>EN VIRTUD DEL PRESENTE CONTRATO, EL CONTRATISTA SE COMPROMETE A PRESTAR SERVICIOS PROFESIONALES DE MANERA AUTÓNOMA E INDEPENDIENTE, PARA LA ACTUALIZACIÓN Y CONFIGURACIÓN DE NUEVOS MÓDULOS DEL SISTEMA SICIUD 2.0 DEL CENTRO DE INVESTIGACIONES Y DESARROLLO CIENTÍFICO  DE LA UNIVERSIDAD DISTRITAL FRANCISCO JOSÉ DE CALDAS, CON EL FIN DE GARANTIZAR LA USABILIDAD, FUNCIONALIDAD, COMPLETITUD Y SEGURIDAD DEL SISTEMA DE INVESTIGACIONES.</t>
  </si>
  <si>
    <t>1.	Elaborar un Plan Individual de Trabajo que permita cumplir con el Objeto del Contrato, de conformidad con los lineamientos dados por la Oficina Asesora de Planeación y Control. 2.	Realizar la verificación del servidor que soporta los servicios del SICIUD 2.0 y ajustar la configuración para evitar incompatibilidades que perjudiquen la funcionalidad del sistema. 3.	Comprobar y verificar el funcionamiento de los módulos ya construidos del SICIUD V2 bajo los requisitos en base a lo diseñado y configurado, teniendo en cuenta las funcionalidades y seguridad del SICIUD 2.0 en el marco de nuevas convocatorias y parámetros. 4.	Actualizar los módulos en producción del sistema (Estructuras, convocatorias y proyectos, administración, entidades, administración de usuarios, entre otras funcionalidades ya existentes) bajo requerimientos establecidos en las reuniones semanales y acordes al tiempo de trabajo para nuevos ajustes. 5.	Generar acceso a los entornos suministrados por la universidad (producción y desarrollo) para futuros mantenimientos del sistema. 6.	Apoyar en la capacitación para la identificación y corrección de errores o comportamientos no esperados del SICIUD 2.0, teniendo en cuenta modificaciones de la interfaz para optimizar el funcionamiento del sistema o de backend según sea pertinente. 7.	Realizar capacitación al equipo de informática del CIDC en uso de la plataforma</t>
  </si>
  <si>
    <t>LICENCIADO EN ELECTRONICA</t>
  </si>
  <si>
    <t>1725-2</t>
  </si>
  <si>
    <t>CAMILO ENRIQUE ROCHA CALDERON</t>
  </si>
  <si>
    <t>https://community.secop.gov.co/Public/Tendering/ContractNoticePhases/View?PPI=CO1.PPI.24402021&amp;isFromPublicArea=True&amp;isModal=False</t>
  </si>
  <si>
    <t>EN VIRTUD DEL PRESENTE CONTRATO EL CONTRATISTA SE COMPROMETE A PRESTAR SERVICIOS PROFESIONALES DE MANERA AUTÓNOMA E INDEPENDIENTE, COMO PROFESIONAL COMO LÍDER TÉCNICO Y SCRUM MASTER, PARA LOS DESARROLLOS DE LOS PROYECTOS DE INVERSIÓN DE LA OFICINA ASESORA DE SISTEMAS ,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</si>
  <si>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actividades *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</si>
  <si>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2333-2023</t>
  </si>
  <si>
    <t>https://community.secop.gov.co/Public/Tendering/ContractNoticePhases/View?PPI=CO1.PPI.24407918&amp;isFromPublicArea=True&amp;isModal=False</t>
  </si>
  <si>
    <t xml:space="preserve">1. Elaborar un Plan Individual de Trabajo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Realizar el seguimiento, centralizar y gestionar los requerimientos derivados de los procesos de la gestión de la investigación para el desarrollo del SICIUD 2.0. 11. Apoyar y gestionar las actividades de investigación a ser desarrolladas por el SUE distrito capital, en la mesa de investigaciones. 12. Intervenir en reuniones y eventos que la Dirección del CIDC considere oportuno 13. Las demás que le asigne la supervisión del contrato, en cuanto estén acordes y se relacionen con el objeto del mismo. </t>
  </si>
  <si>
    <t>1729-2</t>
  </si>
  <si>
    <t>DIEGO ALEJANDRO GUTIERREZ ROJAS</t>
  </si>
  <si>
    <t>https://community.secop.gov.co/Public/Tendering/ContractNoticePhases/View?PPI=CO1.PPI.24432335&amp;isFromPublicArea=True&amp;isModal=False</t>
  </si>
  <si>
    <t>EN VIRTUD DEL PRESENTE CONTRATO EL CONTRATISTA SE COMPROMETE A PRESTAR SERVICIOS PROFESIONALES DE MANERA AUTÓNOMA E INDEPENDIENTE, COMO PROFESIONAL DE MANERA AUTÓNOMA E INDEPENDIENTE COMO DESARROLLADOR DE SOLUCIONES INFORMÁTICAS QUE SOPORTAN LOS PROCEDIMIENTOS SIGUD PARA DESARROLLADOR BACKEND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</si>
  <si>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2353-2023</t>
  </si>
  <si>
    <t>CRISTIAN CAMILO RODRÍGUEZ GUTIÉRREZ</t>
  </si>
  <si>
    <t>https://community.secop.gov.co/Public/Tendering/ContractNoticePhases/View?PPI=CO1.PPI.24454472&amp;isFromPublicArea=True&amp;isModal=False</t>
  </si>
  <si>
    <t>PRESTAR SUS SERVICIOS TÉCNICOS PARA REALIZAR PROCESOS DE TUTORÍA EN EL ÁREA DE HUMANIDADES Y LENGUA CASTELLANA,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</si>
  <si>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ACTIVIDADES 1.	Realizar tutorías presenciales y virtuales, en el área relacionada con el objeto a contratar para el CEUD, con base en las estrategias establecidas en la ruta de acompañamiento estudiantil, en el marco del proyecto de inversión. 2.	Brindar apoyo disciplinar y didáctico a los estudiantes, durante el desarrollo de las tutorías presenciales y virtuales para el CEUD,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de lengua castellana.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 </t>
  </si>
  <si>
    <t>2354-2023</t>
  </si>
  <si>
    <t xml:space="preserve">JOHAN  ANDRES MATIZ GAITAN </t>
  </si>
  <si>
    <t>https://community.secop.gov.co/Public/Tendering/ContractNoticePhases/View?PPI=CO1.PPI.24428512&amp;isFromPublicArea=True&amp;isModal=False</t>
  </si>
  <si>
    <t>PRESTAR SUS SERVICIOS TÉCNICOS PARA REALIZAR PROCESOS DE TUTORÍA EN EL ÁREA DE CIENCIAS EXACTAS, FÍSICAS O NATURALES,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</si>
  <si>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</si>
  <si>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2362-2023</t>
  </si>
  <si>
    <t xml:space="preserve">MAGDA  ELIANA RODRIGUEZ OLAECHEA </t>
  </si>
  <si>
    <t>https://community.secop.gov.co/Public/Tendering/ContractNoticePhases/View?PPI=CO1.PPI.24432528&amp;isFromPublicArea=True&amp;isModal=False</t>
  </si>
  <si>
    <t>PRESTAR SUS SERVICIOS PROFESIONALES PARA FOMENTAR LA PERMANENCIA ESTUDIANTIL, GENERANDO ESTRATEGIAS DE RETENCIÓN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</si>
  <si>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Promover la vinculación de los estudiantes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6.	Realizar el acompañamiento frente a las necesidades de la comunidad estudiantil especialmente en condición de discapacidad y cupos especiales en articulación con las diferentes unidades institucionales en las facultades de la universidad.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dirección de bienestar y que tengan relación con el objeto del contrato </t>
  </si>
  <si>
    <t>HUMANIDADES Y LENGUA CASTELLANA</t>
  </si>
  <si>
    <t>2357-2023</t>
  </si>
  <si>
    <t>LUISA FERNANDA SALAZAR ARRIETA</t>
  </si>
  <si>
    <t>https://community.secop.gov.co/Public/Tendering/ContractNoticePhases/View?PPI=CO1.PPI.24459609&amp;isFromPublicArea=True&amp;isModal=False</t>
  </si>
  <si>
    <t>LIC HUMANIDADES (T.G EN CURSO)</t>
  </si>
  <si>
    <t>2347-2023</t>
  </si>
  <si>
    <t>KEVIN DAVID DONCEL GONZÁLEZ</t>
  </si>
  <si>
    <t>https://community.secop.gov.co/Public/Tendering/ContractNoticePhases/View?PPI=CO1.PPI.24426893&amp;isFromPublicArea=True&amp;isModal=False</t>
  </si>
  <si>
    <t>PRESTAR SUS SERVICIOS PROFESIONALES DE MANERA AUTÓNOMA E INDEPENDIENTE EN LA IMPLEMENTACIÓN Y SEGUIMIENTO DE PROCESOS DE TUTORÍA EN EL ÁREA DE CIENCIAS EXACTAS, FÍSICAS O NATURALES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</si>
  <si>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</si>
  <si>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LICENCIADO EN QUÍMICA</t>
  </si>
  <si>
    <t>1739-2</t>
  </si>
  <si>
    <t>JOSE LUIS QUINTERO CAÑIZALEZ</t>
  </si>
  <si>
    <t>https://community.secop.gov.co/Public/Tendering/ContractNoticePhases/View?PPI=CO1.PPI.24401353&amp;isFromPublicArea=True&amp;isModal=False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</si>
  <si>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DEVOPS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</si>
  <si>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</si>
  <si>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HEINER EDWAR GRANADOS LEAL</t>
  </si>
  <si>
    <t>2363-2023</t>
  </si>
  <si>
    <t>DANIEL  ORTIZ SUÁREZ</t>
  </si>
  <si>
    <t>https://community.secop.gov.co/Public/Tendering/ContractNoticePhases/View?PPI=CO1.PPI.24460412&amp;isFromPublicArea=True&amp;isModal=False</t>
  </si>
  <si>
    <t>PRESTAR SUS SERVICIOS PROFESIONALES DE MANERA AUTÓNOMA E INDEPENDIENTE EN LA IMPLEMENTACIÓN, FUNCIONAMIENTO DEL CENTRO DE ESCRITURA Y SEGUIMIENTO DEL PROCESO DE TUTORÍA EN EL ÁREA DE LENGUA CASTELLANA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</si>
  <si>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Implementar el funcionamiento del centro de escritura y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en el CEUD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t>
  </si>
  <si>
    <t>HISTORIADOR</t>
  </si>
  <si>
    <t>2359-2023</t>
  </si>
  <si>
    <t>JAVIER  ALBERTO PARRA CARO</t>
  </si>
  <si>
    <t>https://community.secop.gov.co/Public/Tendering/ContractNoticePhases/View?PPI=CO1.PPI.24472383&amp;isFromPublicArea=True&amp;isModal=False</t>
  </si>
  <si>
    <t xml:space="preserve">ESTUDIANTE LICENCIATURA EN FÍSICA </t>
  </si>
  <si>
    <t>2344-2023</t>
  </si>
  <si>
    <t>LUIS FELIPE DE LA OSSA MAYORGA</t>
  </si>
  <si>
    <t>https://community.secop.gov.co/Public/Tendering/ContractNoticePhases/View?PPI=CO1.PPI.24472382&amp;isFromPublicArea=True&amp;isModal=False</t>
  </si>
  <si>
    <t>FISICO</t>
  </si>
  <si>
    <t>2346-2023</t>
  </si>
  <si>
    <t>DIEGO ALEJANDRO HEREDIA FRANCO</t>
  </si>
  <si>
    <t>https://community.secop.gov.co/Public/Tendering/ContractNoticePhases/View?PPI=CO1.PPI.24453714&amp;isFromPublicArea=True&amp;isModal=False</t>
  </si>
  <si>
    <t xml:space="preserve">Elaborar un Plan Individual de Trabajo que permita cumplir con el Objeto del Contrato, de conformidad con los lineamientos dados por la Oficina Asesora de Planeación y Control. 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</si>
  <si>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2358-2023</t>
  </si>
  <si>
    <t>JUAN SEBASTIAN MOJICA JAIME</t>
  </si>
  <si>
    <t>https://community.secop.gov.co/Public/Tendering/ContractNoticePhases/View?PPI=CO1.PPI.24472551&amp;isFromPublicArea=True&amp;isModal=False</t>
  </si>
  <si>
    <t>2364-2023</t>
  </si>
  <si>
    <t>HARRY ALEJANDRO GIL BRICEÑO</t>
  </si>
  <si>
    <t>https://community.secop.gov.co/Public/Tendering/ContractNoticePhases/View?PPI=CO1.PPI.24485681&amp;isFromPublicArea=True&amp;isModal=False</t>
  </si>
  <si>
    <t>1.	Promover la vinculación de los estudiantes y docentes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de la mano con la comunidad docente. 6.	Realizar el acompañamiento frente a las necesidades de la comunidad estudiantil especialmente en condición de discapacidad y cupos especiales en articulación con las diferentes unidades institucionales en las facultades de la universidad. 7.	Apoyar en el proceso de fortalecimiento de competencias docentes cuando sea requerido. 8.	Realizar informes de gestión en los tiempos requeridos y un informe final de acuerdo a lo solicitado por la supervisión, con los correspondientes soportes, evidencias y/o información utilizada para cumplir con las obligaciones contractuales.  9.	Asistir a las reuniones del equipo de trabajo orientadas por el gestor académico relacionadas con el objeto del contrato. 10.	Asistir a las reuniones citadas por la supervisión relacionadas con su ejecución. 11.	Las demás que le sean solicitadas por la dirección de bienestar y que tengan relación con el objeto del contrato</t>
  </si>
  <si>
    <t>2360-2023</t>
  </si>
  <si>
    <t>ERIC SEBASTIAN MONROY AMAYA</t>
  </si>
  <si>
    <t>https://community.secop.gov.co/Public/Tendering/ContractNoticePhases/View?PPI=CO1.PPI.24459645&amp;isFromPublicArea=True&amp;isModal=False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</si>
  <si>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</si>
  <si>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2356-2023</t>
  </si>
  <si>
    <t>FRANCISCO ESTEBAN RODRIGUEZ MEDRANDA</t>
  </si>
  <si>
    <t>https://community.secop.gov.co/Public/Tendering/ContractNoticePhases/View?PPI=CO1.PPI.24472371&amp;isFromPublicArea=True&amp;isModal=False</t>
  </si>
  <si>
    <t>2351-2023</t>
  </si>
  <si>
    <t>TANIA LORENA GONZALEZ GARCIA</t>
  </si>
  <si>
    <t>https://community.secop.gov.co/Public/Tendering/ContractNoticePhases/View?PPI=CO1.PPI.24482641&amp;isFromPublicArea=True&amp;isModal=False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</si>
  <si>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</si>
  <si>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2345-2023</t>
  </si>
  <si>
    <t>BRAYAN ELIAN CASTIBLANCO ORTIGOZA</t>
  </si>
  <si>
    <t>https://community.secop.gov.co/Public/Tendering/ContractNoticePhases/View?PPI=CO1.PPI.24479670&amp;isFromPublicArea=True&amp;isModal=False</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</si>
  <si>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t>
  </si>
  <si>
    <t>MARIA DAYSY MELO DE CHACON</t>
  </si>
  <si>
    <t>https://community.secop.gov.co/Public/Tendering/ContractNoticePhases/View?PPI=CO1.PPI.24430869&amp;isFromPublicArea=True&amp;isModal=False</t>
  </si>
  <si>
    <t>EN VIRTUD DEL PRESENTE CONTRATO, SE COMPROMETE A PRESTAR SERVICIOS DE APOYO PROFESIONAL EN LA GESTIÓN DE PROCESOS ACADÉMICOS, PROCESOS DE EXTENSIÓN E INTERNACIONALIZACIÓN DESARROLLADOS DENTRO DE LAS LÍNEAS DE INVESTIGACIÓN, CONDUCENTES A LAS CONEXIONES Y RELACIONES INTERINSTITUCIONALES CON REDES INVESTIGATIVAS Y GRUPOS DE INVESTIGACIÓN DE CARÁCTER NACIONAL E INTERNACIONAL, ENMARCADOS EN EL PLAN DE ACCIÓN 2023, PLAN INDICATIVO Y PLAN ESTRATÉGICO DE DESARROLLO.</t>
  </si>
  <si>
    <t xml:space="preserve">ACTIVIDADES: 1. Elaborar un Plan Individual de Trabajo que permita cumplir con el Objeto del del Contrato, de conformidad con los lineamientos dados por la Oficina Asesora de Planeación y Control. 2. Apoyar a los directores de línea en la organización, coordinación y evaluación de los procesos investigativos desarrollados en cada una de las líneas de investigación en temáticas relacionadas al Cuidado. 3. Apoyar en la organización y recopilación de las propuestas investigativas presentadas por los investigadores / instituciones vinculados al Programa de investigación EL CUIDADO COMO AFIRMACIÓN DE LA VIDA Y FORMAS DE EXISTENCIA. 4. Hacer el seguimiento académico, metodológico y técnico en la elaboración de las propuestas y proyectos y su participación desde las instituciones / investigadores vinculados al programa de investigación a nivel distrital e internacional. 5. Elaborar una base de datos que compile las propuestas y proyectos presentados por las instituciones participantes en el programa de investigación. 6. Apoyar a la Dirección del DES en la elaboración de los lineamientos conceptuales y metodológicos y su correspondiente seguimiento para la articulación entre las propuestas y proyectos presentados con los lineamientos establecidos en el programa de investigación.  </t>
  </si>
  <si>
    <t>2424- 2023</t>
  </si>
  <si>
    <t>MAGDA  NATALIA  SARMIENTO HERNANDEZ</t>
  </si>
  <si>
    <t>https://community.secop.gov.co/Public/Tendering/ContractNoticePhases/View?PPI=CO1.PPI.24448420&amp;isFromPublicArea=True&amp;isModal=False</t>
  </si>
  <si>
    <t>PRESTAR SERVICIOS TÉCNICOS DE MANERA AUTÓNOMA E INDEPENDIENTE EN LA DECANATURA DE LA FACULTAD DE ARTES ASAB DESARROLLANDO ACTIVIDADES MISIONALES DE APOYO A LA GESTIÓN EN EL FUNCIONAMIENTO DE LOS PROCESOS DE INFRAESTRUCTURA FÍSICA DE LA FACULTAD DE ARTES Y SU NUEVA SEDE.</t>
  </si>
  <si>
    <t>Actividades Específicas 1.Verificar que las necesidades y caracterización de los espacios académicos y físicos requeridos por la facultad sean aplicadas en el diseño, desarrollo y ejecución del proyecto de construcción de la Nueva Sede de la Facultad de Artes ASAB. 2. Realizar visitas requeridas por el supervisor a la nueva sede y a los espacios que se requiera en el desarrollo de los proyectos de adecuación, mejoramiento y dotación de la infraestructura física de la Facultad de Artes.3. Realizar las gestiones necesarias que permitan asegurar la ejecución de los planes, programas y proyectos en lo referente a la infraestructura física de la Facultad de Artes ASAB. 4. Elaborar los informes relacionados con seguimiento de planes y proyectos de infraestructura de la Facultad de Artes ASAB y los demás informes que sean requeridos por el supervisor. 5. Armonizar el documento del Plan Maestro de Espacios Educativos de la Facultad de Artes ASAB con la nueva sede. 6. Asistir a las reuniones que convoque o delegue el supervisor.7. Realizar todas las demás  actividades que sean encomendadas por la decanatura de la Facultad de Artes ASAB.</t>
  </si>
  <si>
    <t>2409-2023</t>
  </si>
  <si>
    <t>YURI CAROLINA MORENO ROMERO</t>
  </si>
  <si>
    <t>https://community.secop.gov.co/Public/Tendering/ContractNoticePhases/View?PPI=CO1.PPI.24540048&amp;isFromPublicArea=True&amp;isModal=False</t>
  </si>
  <si>
    <t xml:space="preserve">PRESTAR SUS SERVICIOS ASISTENCIALES, DE MANERA AUTÓNOMA E INDEPENDIENTE EN LA OFICINA ASESORA DE PLANEACIÓN Y CONTROL, CON LAS ACTIVIDADES DE APOYO A SUS DIFERENTES ÁREAS EN MATERIA DE COMUNICACIONES, MANEJO DE AGENDA, ENVÍO DE SOLICITUDES Y RESPUESTAS A REQUERIMIENTOS INTERNOS Y EXTERNOS Y CON LA ACTUALIZACIÓN DEL SISTEMA DE SEGUIMIENTO Y CONTROL DE PLANES DE MEJORAMIENTO ¿ SISIFO.  </t>
  </si>
  <si>
    <t xml:space="preserve">1.	ELABORAR UN PLAN INDIVIDUAL DE TRABAJO QUE PERMITA CUMPLIR CON EL OBJETO, OBLIGACIONES Y PRODUCTOS ESTABLECIDOS EN EL CONTRATO, DE CONFORMIDAD CON LOS LINEAMIENTOS DADOS POR LA OFICINA ASESORA DE PLANEACIÓN Y CONTROL. 2.	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	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	APOYAR LA ELABORACIÓN DE NECESIDADES CONTRACTUALES EN LA HERRAMIENTA DEFINIDA PARA LOS PROCESOS DE LA OFICINA ASESORA DE PLANEACIÓN. 7.	APOYAR LA ACTUALIZACIÓN EL SISTEMA DE SEGUIMIENTO Y CONTROL DE PLANES DE MEJORAMIENTO - SISIFO 8.	APOYAR LA ACTUALIZACIÓN DE LA PUBLICACIÓN EN SECOP DE LOS PROCESOS A CARGO DE LA OFICINA ASESORA DE PLANEACIÓN 9.	COLABORAR CON CUALQUIER OTRA ACTIVIDAD RELACIONADA CON EL OBJETO DE ESTE CONTRATO Y QUE LE SEAN ASIGNADAS POR EL SUPERVISOR </t>
  </si>
  <si>
    <t>NELLY VIVIANA ANGEL VARGAS</t>
  </si>
  <si>
    <t>2536-2023</t>
  </si>
  <si>
    <t>ALEJANDRA PAOLA TIRADO LEON</t>
  </si>
  <si>
    <t>https://community.secop.gov.co/Public/Tendering/ContractNoticePhases/View?PPI=CO1.PPI.24573065&amp;isFromPublicArea=True&amp;isModal=False</t>
  </si>
  <si>
    <t>PRESTAR SERVICIOS PROFESIONALES DE MANERA AUTÓNOMA E INDEPENDIENTE EN EL DOCTORADO EN AMBIENTE E INGENIERÍA SUSTENTABLE DE LA UNIVERSIDAD DISTRITAL, COMO ASISTENTE DEL DOCTORADO, EN LA GESTIÓN DE LOS PROCESOS PROPIOS DE LA COORDINACIÓN ACADÉMICA PARA LA APROBACIÓN DEL PROGRAMA EN EL MINISTERIO DE EDUCACIONAL NACIONAL Y EL DESARROLLO DEL PLAN DE ACCIÓN DEL DOCTORADO EN EL AÑO 2023.</t>
  </si>
  <si>
    <t>a) Elaborar y/o modificar los documentos relacionados con la aprobación del Doctorado en Ambiente e Ingeniería Sustentable ante el Ministerio de Educación Nacional. b) Asistir a las capacitaciones relacionadas con el área de currículo y calidad e investigación. c) Continuar con los procesos de divulgación del programa ante entidades nacionales e interesados del área ambiental e ingenieril del país. d) Realizar el apoyo logístico en la visita de pares académicos y en los eventos, seminarios y jornadas académicas que desarrolle el Doctorado. e) Apoyar los procesos de aplicación a becas y cooperación internacional en los que participe el Doctorado f) Atender las demás actividades requeridas por el coordinador del Doctorado</t>
  </si>
  <si>
    <t>2239 - 2023</t>
  </si>
  <si>
    <t>DIANA KATHERINE PERALTA AMEZQUITA</t>
  </si>
  <si>
    <t>https://community.secop.gov.co/Public/Tendering/ContractNoticePhases/View?PPI=CO1.PPI.24585009&amp;isFromPublicArea=True&amp;isModal=False</t>
  </si>
  <si>
    <t>EN VIRTUD DEL PRESENTE CONTRATO, EL CONTRATISTA SE COMPROMETE A PRESTAR LOS SERVICIOS TÉCNICOS DE MANERA AUTÓNOMA E INDEPENDIENTE PARA CONTRIBUIR EN LA CREACIÓN DE CONTENIDOS ACADÉMICOS Y DIGITALES Y LA GESTIÓN DE CONTENIDOS MULTIMEDIALES PARA LA ACTUALIZACIÓN DE PROYECTOS CURRICULARES EN EL USO DE TECNOLOGÍAS,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</si>
  <si>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 xml:space="preserve">Actividades y/o obligaciones contractuales:   1.	Contribuir en la creación de contenidos académicos y digitales y el acompañamiento a los programas que accedan a procesos de creación y/o actualización de proyectos curriculares.  2.	Apoyar el proceso de articulación, dinamización e implementación de tic en los contenidos asignados y la adecuación de los contenidos multimediales, diseño de mapas, diseño de banner para diferentes interfaces; entre otros.  3.	Las demás obligaciones que se requieran para el cumplimiento del objeto contractual y estén acorde con la naturaleza del contrato, junto con la participación coordinada de reuniones, eventos entre otras actividades que fortalezcan la unidad y sus conocimientos.  </t>
  </si>
  <si>
    <t>TECNOLOGA PRODUCCION DE MULTIMEDIA</t>
  </si>
  <si>
    <t>2355-2023</t>
  </si>
  <si>
    <t>https://community.secop.gov.co/Public/Tendering/ContractNoticePhases/View?PPI=CO1.PPI.24435617&amp;isFromPublicArea=True&amp;isModal=False</t>
  </si>
  <si>
    <t>PRESTAR SUS SERVICIOS PROFESIONALES ESPECIALIZADOS DE MANERA AUTÓNOMA E INDEPENDIENTE EN LA GESTIÓN ACADÉMICA Y SEGUIMIENTO DE LAS ACTIVIDADES ENMARCADAS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</si>
  <si>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1.	Socializar las estrategias pedagógicas, curriculares, extracurriculares y culturales para promover la permanencia y el desarrollo integral de los estudiantes. 2.	Establecer los planes de mejoramiento, en articulación con las diferentes unidades institucionales como: Vicerrectoría Académica, Comité Institucional Currículo y Calidad, ACACIA, IEIE, PlanEsTIC. 3.	Diseñar e implementar y evaluar la ruta de atención que se ofrecerá en la jornada, a los estudiantes identificados en riesgo de deserción en articulación con las diferentes unidades institucionales.  4.	Diseñar y socializar los instrumentos de caracterización de factores asociados a la deserción de todos los estudiantes que ingresan por cupos regulares y especiales, discapacidad y convenios, en articulación con diferentes unidades institucionales. 5.	Formular un plan de formación orientado a cumplir los objetivos del proyecto de inversión, en articulación con diferentes unidades institucionales. 6.	Programar encuentros con los docentes de las Facultades para recolección de información y retroalimentación información útil en el fortalecimiento del proceso de consejerías.  7.	Apoyar a la supervisión del proyecto en el cumplimiento de las metas, presentación de informes y demás insumos requeridos.  8.	Realizar informes de gestión en los tiempos requeridos y un informe final de acuerdo a lo solicitado por la supervisión, con los correspondientes soportes, evidencias y/o información utilizada para cumplir con las obligaciones contractuales.  9.	Asistir a las reuniones citadas por la supervisión del contrato relacionadas con su ejecución. 10.	Las demás actividades que le sean solicitadas por la supervisión del contrato, relacionadas con el objeto contractual.</t>
  </si>
  <si>
    <t>2245 - 2023</t>
  </si>
  <si>
    <t>JUDY MARCELA MORENO OSPINA</t>
  </si>
  <si>
    <t>https://community.secop.gov.co/Public/Tendering/ContractNoticePhases/View?PPI=CO1.PPI.24576277&amp;isFromPublicArea=True&amp;isModal=False</t>
  </si>
  <si>
    <t>EN VIRTUD DEL PRESENTE CONTRATO, EL CONTRATISTA SE COMPROMETE A PRESTAR LOS SERVICIOS PROFESIONALES DE MANERA AUTÓNOMA E INDEPENDIENTE, PARA DIRIGIR Y LIDERAR EL EQUIPO DE INGENIERÍA, PLANEAR Y CONTROLAR LA EJECUCIÓN DE PROYECTOS TECNOLÓGICOS; ASÍ COMO GESTIONAR, ADMINISTRAR, IMPLEMENTAR Y DAR SOPORTE A LA INTEGRACIÓN DE AULAS VIRTUALES Y EL ACOMPAÑAMIENTO PERMANENTE A LOS GESTORES DE LAS FACULTADES;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</si>
  <si>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Formular, diseñar, planear y acompañar ejecución de proyectos de TI,  según sea asignado, haciendo seguimiento y  presentando la documentación respectiva.  2.	Coordinar, asignar tareas al equipo de trabajo  del área de ingeniería y controlar el cumplimiento de las mismas según sea asignado.  3.	Liderar y acompañar a los gestores de las facultades con la gestión de cada facultad   4.	Administrar, gestionar y monitorear plataforma LMS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</si>
  <si>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TELEMATICA</t>
  </si>
  <si>
    <t>2408-2023</t>
  </si>
  <si>
    <t>ANGÉLICA MERCEDES NIVIA VARGAS</t>
  </si>
  <si>
    <t>https://community.secop.gov.co/Public/Tendering/ContractNoticePhases/View?PPI=CO1.PPI.24569195&amp;isFromPublicArea=True&amp;isModal=False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</si>
  <si>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LA EJECUCIÓN DE LA FASE 2 DEL PLAN MAESTRO DE LABORATORIOS, LA CUAL ESTÁ RELACIONADA CON EL ANÁLISIS DE INFORMACIÓN E IDENTIFICACIÓN DE NECESIDADES EN LOS LABORATORIOS, TALLERES, CENTROS Y AULAS COMO AVANCE A LA META S(2) CONTRATAR LOS SERVICIOS PARA REALIZAR EL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</si>
  <si>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Realizar un análisis detallado de los planes de acción y de mejoramiento de los programas académicos de la universidad, además de las necesidades expresadas por los mismos para la dotación y modernización de laboratorios y aulas especializadas.  3.	Desarrollar pre auditorias y auditorías internas para la evaluación de los procesos internos de los servicios que presta los Laboratorios, Talleres, Centros y Aulas de la Universidad articulados con lo planteado por parte de la Oficina Asesora de Control Interno. 4.	Construcción propuesta del plan de acción de los Laboratorios, Talleres, Centros y Aulas de la Universidad. 5.	Actualizar, seguir y consolidar las evidencias de las acciones contempladas en los planes de mejoramiento de los servicios que presta los Laboratorios, Talleres, Centros y Aulas de la Universidad. 6.	Diseñar un instrumento para conocer el estado de satisfacción de los usuarios con base en la diversidad de servicios prestados por los laboratorios, talleres, centros y aulas especializadas de la Universidad Distrital Francisco José de Caldas. 7.	Proponer una estructura organizacional de los laboratorios, talleres, centros y aulas especializadas de la Universidad Distrital Francisco José de Caldas. 8.	Coordinar socializaciones periódicas de hallazgos, planes de mejora, pre auditorias, auditorías internas, entre otros que competan con los Laboratorios, Talleres, Centros y Aulas de la Universidad, así como la obligatoriedad de reportar los indicadores asociados al proceso de Gestión de Laboratorio en los informes de gestión. 9. Consolidar una estructura unificada de medición de uso de los diferentes Laboratorios, Talleres, Centros y Aulas de la Universidad, así como de software, hardware y equipos. 10. Realizar diagnóstico de la disponibilidad y suficiencia de dotación de Laboratorios, Talleres, Centros y Aulas de la Universidad. 11. Unificar procesos y procedimientos para la planeación del funcionamiento de Laboratorios, Talleres, Centros y Aulas de la Universidad, articulado con lo planteado por el SIGUD. 12. Realizar transferencia del conocimiento sobre las normas y efectos de las auditorías, a partir de los diagnósticos realizados, articulados con lo planteado por parte de la Oficina Asesora de Control Interno. 13. Realizar seguimiento a los requerimientos de infraestructura necesarios para el adecuado préstamo de servicios en los Laboratorios, Talleres, Centros y Aulas de la Universidad. 14. Presentar, según solicitud, informes consolidados periódicos de la gestión diagnostico plan de acción, plan maestro y certificación de procesos de los Laboratorios, Talleres, Centros y Aulas de la Universidad. 15. Asistir a las reuniones que le sean convocadas por el supervisor del contrato. 16. Realizar otras actividades relacionadas con el objeto contractual y que le sean asignadas por el supervisor.</t>
  </si>
  <si>
    <t>2240 - 2023</t>
  </si>
  <si>
    <t xml:space="preserve">ANNYUL VIANNEY MORENO OSPINA </t>
  </si>
  <si>
    <t>https://community.secop.gov.co/Public/Tendering/ContractNoticePhases/View?PPI=CO1.PPI.24585138&amp;isFromPublicArea=True&amp;isModal=False</t>
  </si>
  <si>
    <t>EN VIRTUD DEL PRESENTE CONTRATO, EL CONTRATISTA SE COMPROMETE A PRESTAR LOS SERVICIOS TÉCNICOS DE MANERA AUTÓNOMA E INDEPENDIENTE DISEÑANDO Y DESARROLLANDO COMPONENTES GRÁFICOS Y COMUNICATIVOS PARA EL PROYECTO, TALES COMO: PIEZAS GRÁFICAS, PIEZAS PUBLICITARIAS E INFORMATIVAS, RECURSOS DIDÁCTICOS, ILUSTRACIONES Y  APOYO A LA PRODUCCIÓN MULTIMEDIA QUE APORTEN AL CUMPLIMIENTO DE LAS METAS PLANTEADAS POR EL PROYECTO,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</si>
  <si>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Diseñar y crear piezas gráficas asignadas por Planestic-UD con creatividad e innovación, cumpliendo las necesidades establecidas.   2.	Diseñar contenido informativo y comunicativo para los diferentes medios informativos que potencialice el uso de ambientes virtuales de aprendizaje y tecnologías de la información.  3.	Implementar  piezas de comunicación que se requieran en el marco del proyecto, producción multimedia ( guiones) y objetos virtuales de aprendizaje con el uso de herramientas de autor.  4.	Apoyar el proceso de articulación, dinamización e implementación de TIC en los contenidos asignados y la adecuación de recursos multimedia.  5.	Las demás obligaciones que se requieran para el cumplimiento del objeto contractual y estén acorde con la naturaleza del contrato, junto con la participación coordinada de reuniones, eventos entre otras actividades que fortalezcan la unidad y sus conocimientos.</t>
  </si>
  <si>
    <t>ANDRES FELIPE ACOSTA MORENO</t>
  </si>
  <si>
    <t>2350-2023</t>
  </si>
  <si>
    <t>JAIRO ENRIQUE LALINDE MURILLO</t>
  </si>
  <si>
    <t>https://community.secop.gov.co/Public/Tendering/ContractNoticePhases/View?PPI=CO1.PPI.24397091&amp;isFromPublicArea=True&amp;isModal=False</t>
  </si>
  <si>
    <t>PRESTAR SUS SERVICIOS PROFESIONALES ESPECIALIZADOS DE MANERA AUTÓNOMA E INDEPENDIENTE EN LA GESTIÓN DE PROCESOS DE FORTALECIMIENTO DE COMPETENCIAS DOCENTES Y DE TUTORÍA EN EL ÁREA MATEMÁTICAS, ENMARCADOS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</si>
  <si>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 </t>
  </si>
  <si>
    <t>FISICA</t>
  </si>
  <si>
    <t>FISICA Y MATEMATICA</t>
  </si>
  <si>
    <t>2249 - 2023</t>
  </si>
  <si>
    <t>DAVID ANTONIO MILLAN ORDUZ</t>
  </si>
  <si>
    <t>https://community.secop.gov.co/Public/Tendering/ContractNoticePhases/View?PPI=CO1.PPI.24574218&amp;isFromPublicArea=True&amp;isModal=False</t>
  </si>
  <si>
    <t>EN VIRTUD DEL PRESENTE CONTRATO, EL CONTRATISTA SE COMPROMETE A PRESTAR LOS SERVICIOS PROFESIONALES DE MANERA AUTÓNOMA E INDEPENDIENTE, PARA GESTIONAR Y ADMINISTRAR SISTEMAS DE INFORMACIÓN ACADÉMICO-ADMINISTRATIVOS; DE IGUAL MANERA LA ADMINISTRACIÓN DE PLATAFORMA ACTUAL DE ANALÍTICA DE DATOS, ASÍ COMO DISEÑAR Y DESARROLLAR DATALAKE PARA  EL APROVECHAMIENTO DE DATOS DE LOS DIFERENTES SISTEMAS DE INFORMACIÓN DE PLANESTIC-UD; ASÍ MISMO DESARROLLAR SOLUCIONES INFORMÁTICAS DE USO ACADÉMICO PARA LABORATORIO DE VULNERABILIDADES,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</si>
  <si>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Administrar y gestionar Campus virtual   2.	Dar soporte técnico a repositorio RDigital   3.	Gestionar, administrar, así como optimizar sistema de analítica de datos Metabase  4.	Diseñar, desarrollar e implementar Datalake para sistemas de información de Planestic-UD y presentar propuesta de implementación para demás sistemas de la universidad  5.	Desarrollo web  e implementación de soluciones informáticas para laboratorio de vulnerabilidades  6.	Las demás obligaciones que se requieran para el cumplimiento del objeto contractual y estén acorde con la naturaleza del contrato, junto con la participación coordinada de reuniones, eventos entre otras actividades que fortalezcan la unidad y sus conocimientos.</t>
  </si>
  <si>
    <t>2361-2023</t>
  </si>
  <si>
    <t>MIGUEL ANGEL SAAVEDRA AVILA</t>
  </si>
  <si>
    <t>https://community.secop.gov.co/Public/Tendering/ContractNoticePhases/View?PPI=CO1.PPI.24472647&amp;isFromPublicArea=True&amp;isModal=False</t>
  </si>
  <si>
    <t>PRESTAR SUS SERVICIOS ESPECIALIZADOS PARA REALIZAR ACTIVIDADES CONDUCENTES A LA PLANEACIÓN, EL SEGUIMIENTO Y CONTROL DEL PROYECTO DE INVERSIÓN 7866- ¿FORTALECIMIENTO A LA PROMOCIÓN PARA LA EXCELENCIA ACADÉMICA¿ EN ARTICULACIÓN CON LAS DEPENDENCIAS DE LA UNIVERSIDAD QUE CORRESPONDAN, EN CONCORDANCIA CON LAS FUNCIONES MISIONALES Y EN EL MARCO DE LOS PLANES, PROGRAMAS Y PROYECTOS ENMARCADOS EN EL PLAN DE ACCIÓN 2023, PLAN INDICATIVO 2021-2024 Y PLAN ESTRATÉGICO DE DESARROLLO. 2018-2030.</t>
  </si>
  <si>
    <t xml:space="preserve">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</si>
  <si>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GESTION DE PROYECTOS DE INGENIERIA</t>
  </si>
  <si>
    <t>2236 - 2023</t>
  </si>
  <si>
    <t>JOHN EDISSON AREVALO ZORRO</t>
  </si>
  <si>
    <t>https://community.secop.gov.co/Public/Tendering/ContractNoticePhases/View?PPI=CO1.PPI.24651302&amp;isFromPublicArea=True&amp;isModal=False</t>
  </si>
  <si>
    <t>EN VIRTUD DEL PRESENTE CONTRATO, EL CONTRATISTA SE COMPROMETE A PRESTAR LOS SERVICIOS PROFESIONALES DE MANERA AUTÓNOMA E INDEPENDIENTE PARA LA CREACIÓN DE MATERIALES DIGITALES Y CONTENIDO MULTIMEDIA REQUERIDOS EN LOS ESPACIOS DE FORMACIÓN Y DEMÁS PROYECTOS DONDE SE REQUIERA DE SU CONOCIMIENTO SOBRE MEDIOS AUDIOVISUALES Y DE PRODUCCIÓN,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</si>
  <si>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Participar en la creación de materiales digitales y multimediales dentro de los procesos de virtualización de la unidad de producción.  2.	Participar en la gestión y producción multimedia de recursos digitales para el observatorio de la Universidad.  3.	Apoyar la producción de contenido para los diferentes proyectos y propuestas lideradas por PlanEsTIC  4.	Las demás obligaciones que se requieran para el cumplimiento del objeto contractual y estén acorde con la naturaleza del contrato, junto con la participación coordinada de reuniones, eventos entre otras actividades que fortalezcan la unidad y sus conocimientos.</t>
  </si>
  <si>
    <t>DISEÑADOR DIGITAL Y MULTIMEDIA</t>
  </si>
  <si>
    <t>2242 - 2023</t>
  </si>
  <si>
    <t>LAURA SOFIA DUEÑAS  BULLA</t>
  </si>
  <si>
    <t>https://community.secop.gov.co/Public/Tendering/ContractNoticePhases/View?PPI=CO1.PPI.24651705&amp;isFromPublicArea=True&amp;isModal=False</t>
  </si>
  <si>
    <t>EN VIRTUD DEL PRESENTE CONTRATO, EL CONTRATISTA SE COMPROMETE A PRESTAR LOS SERVICIOS TÉCNICOS DE MANERA AUTÓNOMA E INDEPENDIENTE PARA LA CREACIÓN DE CONTENIDOS ACADÉMICOS, JUNTO CON LA INTEGRACIÓN DE RECURSOS EN LAS DIFERENTES PLATAFORMAS Y EL DESARROLLO DE CONTENIDOS ACADÉMICOS QUE REQUIERA MEDIACIÓN TECNOLÓGICA DE ACUERDO A LAS ORIENTACIONES DE LA UNIDAD DE PRODUCCIÓN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</si>
  <si>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contenidos digitales para ambientes y objetos de aprendizaje que requiera mediación tecnológica.  2.	Apoyar el proceso de articulación, dinamización e implementación de recursos a las plataformas tecnológicas relacionadas con el proyecto.  3.	Apoyar la generación contenidos multimedia y recursos de acuerdo con los requerimientos del proyecto.  4.	Apoyar la integración de contenidos en plataformas LMS de acuerdo con las solicitudes de virtualización de cursos.   5.	- Las demás obligaciones que se requieran para el cumplimiento del objeto contractual y estén acorde con la naturaleza del contrato, junto con la participación coordinada de reuniones, eventos entre otras actividades que fortalezcan la unidad y sus conocimientos.</t>
  </si>
  <si>
    <t>JEASSON ALFONSO SÚARES SÁNCHEZ</t>
  </si>
  <si>
    <t>2238 - 2023</t>
  </si>
  <si>
    <t>SUSAN PAOLA JOVEN VÁSQUEZ</t>
  </si>
  <si>
    <t>https://community.secop.gov.co/Public/Tendering/ContractNoticePhases/View?PPI=CO1.PPI.24646043&amp;isFromPublicArea=True&amp;isModal=False</t>
  </si>
  <si>
    <t>EN VIRTUD DEL PRESENTE CONTRATO, EL CONTRATISTA SE COMPROMETE A PRESTAR LOS SERVICIOS PROFESIONALES DE MANERA AUTÓNOMA E INDEPENDIENTE PARA LA CREACIÓN DE CONTENIDOS ACADÉMICOS Y DIGITALES CON EL DESARROLLO Y LA PRODUCCIÓN DE PIEZAS GRÁFICAS, MULTIMEDIALES, PARA AMBIENTES, OBJETOS Y ENTORNOS VIRTUALES Y SU INTEGRACIÓN TECNOLÓGICA, ASÍ COMO EL SOPORTE A LAS PLATAFORMAS DE LOS PROYECTOS DE OBSERVATORIO Y REPOSITORIO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</si>
  <si>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Realización de contenido para el repositorio RDigital y Observatorio TIC de acuerdo con los requerimientos del proyecto.   2.	Contribuir con la integración e implementación de recursos digitales en los diferentes espacios de formación en las plataformas tecnológicas  3.	Apoyo en la posproducción de recursos que aporten a los diferentes recursos multimedia en las plataformas de Rdigital y Observatorio TIC  4.	Apoyo a la gestión y soporte de repositorio y observatorio según requerimientos para su funcionamiento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</si>
  <si>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DE SISTEMAS Y COMPUTACIÓN</t>
  </si>
  <si>
    <t>2246 - 2023</t>
  </si>
  <si>
    <t>CAMILO ANDRÉS LEÓN CUERVO</t>
  </si>
  <si>
    <t>https://community.secop.gov.co/Public/Tendering/ContractNoticePhases/View?PPI=CO1.PPI.24651724&amp;isFromPublicArea=True&amp;isModal=False</t>
  </si>
  <si>
    <t>EN VIRTUD DEL PRESENTE CONTRATO, EL CONTRATISTA SE COMPROMETE A PRESTAR LOS SERVICIOS PROFESIONALES DE MANERA AUTÓNOMA E INDEPENDIENTE PARA LA ADMINISTRACIÓN Y GESTIÓN DE HERRAMIENTAS TECNOLÓGICAS DE REVISIÓN DE SIMILITUD Y CENTRO DE SOPORTE DE PLANESTIC-UD, ASÍ COMO SU INTEGRACIÓN CON PLATAFORMAS DE APOYO ACADÉMICO/ADMINISTRATIVO; ASÍ MISMO DESARROLLAR SOLUCIONES INFORMÁTICAS PARA LA AUTOMATIZACIÓN DE SOPORTE A TRAVÉS DE CHAT Y GESTIÓN DE CALIFICACIONES,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</si>
  <si>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Administrar y gestionar permisos de la licencia de Turnitin y presentar informes mensuales sobre su uso.  2.	Resolver los requerimientos de carácter técnico sobre herramientas de similitud a través de la mesa de ayuda.  3.	Administrar y gestionar la mesa de ayuda OSticket de Planestic-UD   4.	Implementar, integrar, realizar despliegue de turnitin con teams  5.	Diseño, desarrollo e implementación de integración de sistema de gestión académica con moodle.  6.	Diseño, desarrollo e implementación de Chatbot para atención soporte PlanesticUD.  7.	Las demás obligaciones que se requieran para el cumplimiento del objeto contractual y estén acorde con la naturaleza del contrato, junto con la participación coordinada de reuniones, eventos entre otras actividades que fortalezcan la unidad y sus conocimientos.</t>
  </si>
  <si>
    <t>2231 - 2023</t>
  </si>
  <si>
    <t>NOÉ  ARCOS MUÑOZ</t>
  </si>
  <si>
    <t>https://community.secop.gov.co/Public/Tendering/ContractNoticePhases/View?PPI=CO1.PPI.24602759&amp;isFromPublicArea=True&amp;isModal=False</t>
  </si>
  <si>
    <t>EN VIRTUD DEL PRESENTE CONTRATO, EL CONTRATISTA SE COMPROMETE A PRESTAR LOS SERVICIOS PROFESIONALES DE MANERA AUTÓNOMA E INDEPENDIENTE EN LA ELABORACIÓN DE CONTENIDO DE AUTOR DEL  ESPACIO ACADÉMICO DE SEGURIDAD EN DESARROLLO DE SOFTWARE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</si>
  <si>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</si>
  <si>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INGENIERO TELEMÁTICO</t>
  </si>
  <si>
    <t>2247 - 2023</t>
  </si>
  <si>
    <t>HERNAN DARIO LOZANO ROJAS</t>
  </si>
  <si>
    <t>https://community.secop.gov.co/Public/Tendering/ContractNoticePhases/View?PPI=CO1.PPI.24651736&amp;isFromPublicArea=True&amp;isModal=False</t>
  </si>
  <si>
    <t>EN VIRTUD DEL PRESENTE CONTRATO, EL CONTRATISTA SE COMPROMETE A PRESTAR LOS SERVICIOS PROFESIONALES DE MANERA AUTÓNOMA E INDEPENDIENTE, COMO ARQUITECTO DE SOLUCIONES EN INFRAESTRUCTURA EN NUBE PARA ELABORAR Y EJECUTAR PROPUESTAS ORIENTADAS A LA MEJORA CONTINUA Y APROVECHAMIENTO DE RECURSOS DE ARQUITECTURAS,  DE IGUAL FORMA ATENDER LOS REQUERIMIENTOS Y SOLICITUDES A NIVEL DE INFRAESTRUCTURA DE LOS PROGRAMAS BIMODALES Y VIRTUALES EN MESA DE AYUDA; ASÍ MISMO DESARROLLAR SOLUCIONES INFORMÁTICAS E IMPLEMENTAR NUEVOS SERVICIOS PARA GESTIONAR ASESORÍAS Y/O TUTORÍAS ACADÉMICAS,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</si>
  <si>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Participar en las actividades y procesos de la infraestructura tecnológica en AWS que requiere el proyecto.   2.	Gestionar, administrar y optimizar los recursos a la infraestructura tecnológica en AWS  que requiere el proyecto y los diferentes sistemas de información.  3.	Implementación de moodle con arquitectura basada en microservicios  4.	Configurar y administrar  infraestructura en tierra así como gestionar copias de seguridad de los diferentes sistemas de información de Planestic-ud y alojarlas allí.  5.	Diseño, desarrollo e implementación de sistema de tutorías académicas.  6.	Actualización y mantenimiento de manuales de plataformas sistematizados. 7.	Las demás obligaciones que se requieran para el cumplimiento del objeto contractual y estén acorde con la naturaleza del contrato, junto con la participación coordinada de reuniones, eventos entre otras actividades que fortalezcan la unidad y sus conocimientos.  </t>
  </si>
  <si>
    <t>2244 - 2023</t>
  </si>
  <si>
    <t>JIMMY ALEXANDER NAJAR PARRA</t>
  </si>
  <si>
    <t>https://community.secop.gov.co/Public/Tendering/ContractNoticePhases/View?PPI=CO1.PPI.24651716&amp;isFromPublicArea=True&amp;isModal=False</t>
  </si>
  <si>
    <t>EN VIRTUD DEL PRESENTE CONTRATO, EL CONTRATISTA SE COMPROMETE A PRESTAR LOS SERVICIOS PROFESIONALES DE MANERA AUTÓNOMA E INDEPENDIENTE, PARA EL DESARROLLO DE ACTIVIDADES PARA LA GESTIÓN Y ACTUALIZACIÓN DE CONTENIDOS DEL OBSERVATORIO DE INNOVACIÓN PARA QUE EL USO DE LAS TIC (OBTICUD) DE LA UNIVERSIDAD  FOMENTANDO SU RECONOCIMIENTO POR LA COMUNIDAD Y EL CONTEXTO UNIVERSITARIO CERCANO, ASÍ MISMO DESARROLLAR ACTIVIDADES DE ACOMPAÑAMIENTO Y DE FORMACIÓN  COMO TUTOR VIRTUAL Y APOYAR LA CREACIÓN Y ACTUALIZACIÓN DE CONTENIDOS DESDE EL DISEÑO INSTRUCCIONAL  EN LA PRODUCCIÓN DE RECURSOS Y MATERIALES PROPUESTOS POR LA UNIDAD DE PRODUCCIÓN Y LO CONCERNIENTE CON LA ACTIVIDAD 3.1 ADMINISTRACIÓN, ACTUALIZACIÓN Y EXPOSICIÓN DE SERVICIOS DEL OBSERVATORIO DE INNOVACIÓN PARA QUE EL USO DE LAS TIC  DE LA UNIVERSIDAD QUE SE CONVIERTA EN UN ESCENARIO EFICIENTE DE PROMOCIÓN, DIVULGACIÓN Y APROPIACIÓN DE HERRAMIENTAS TECNOLÓGICA,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</si>
  <si>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Documentar el proceso de gestión, desarrollo y sostenibilidad del observatorio en sus diferentes líneas de acción y etapas.  2.	Proponer y desarrollar procesos de investigación sobre el impacto del uso de las TIC al interior de la universidad desde las acciones de PlanEsTIC  3.	Proponer estrategias para la creación, gestión y actualización de los contenidos, líneas de acción y materiales propios del observatorio  4.	Elaborar y participar en la creación de contenidos académicos al interior de la unidad de producción.  5.	Acompañar los procesos de formación propuestos en el marco del plan de formación de PlanEsTIC  6.	Las demás obligaciones que se requieran para el cumplimiento del objeto contractual y estén acorde con la naturaleza del contrato, junto con la participación coordinada de reuniones, eventos entre otras actividades que fortalezcan la unidad y sus conocimientos.</t>
  </si>
  <si>
    <t>FILOSOFO</t>
  </si>
  <si>
    <t>2619 - 2023</t>
  </si>
  <si>
    <t>https://community.secop.gov.co/Public/Tendering/ContractNoticePhases/View?PPI=CO1.PPI.24723022&amp;isFromPublicArea=True&amp;isModal=False</t>
  </si>
  <si>
    <t>ALQUILER DE ESPACIO ESPECIALIZADO DESTINADO PARA EL DESARROLLO Y CUMPLIMIENTO DE LAS ACTIVIDADES ACADÉMICAS DE LAS ASIGNATURA ARTES CIRCENSES I Y ARTES CIRCENSES II QUE PERTENECEN A LA LÍNEA DE INVESTIGACIÓN FORMATIVA EN INTERPRETACIÓN Y A LA PROFUNDIZACIÓN EN DANZA TEATRO DEL PROYECTO CURRICULAR ARTE DANZARIO DE LA FACULTAD DE ARTES ASAB, QUE CUMPLA CON LOSREQUERIMIENTOS TÉCNICOS DEL PRESENTE DOCUMENTO.</t>
  </si>
  <si>
    <t>2646-2023-1</t>
  </si>
  <si>
    <t>MAITE CAROLINA BELTRAN ECHEVERRY</t>
  </si>
  <si>
    <t>https://community.secop.gov.co/Public/Tendering/ContractNoticePhases/View?PPI=CO1.PPI.24704085&amp;isFromPublicArea=True&amp;isModal=False</t>
  </si>
  <si>
    <t>PRESTAR SERVICIOS PROFESIONALES DE MANERA AUTÓNOMA E INDEPENDIENTE, PRESTANDO APOYO AL FORTALECIMIENTO DEL PROGRAMA DE DERECHOS HUMANOS, REALIZANDO SEGUIMIENTO Y DEFENSA DE DERECHOS HUMANOS Y VIOLENCIAS BASADAS EN GÉNERO ADELANTADAS DESDE EL CENTRO DE BIENESTAR INSTITUCIONAL.</t>
  </si>
  <si>
    <t>1.	Prestar apoyo jurídico a la Dirección del Centro de Bienestar Institucional en la elaboración y/ o revisión de la documentación, normatividad y actos administrativos requeridos para adelantar el fortalecimiento de la Política Institucional de Derechos Humanos, Género y Derechos Humanos en la Universidad Distrital Francisco José de Caldas.  2.	Brindar orientación jurídica, en el marco del alcance de las funciones del Centro de Bienestar Institucional a la comunidad universitaria, realizar talleres, capacitaciones y socializaciones; seguimiento de los casos con posible vulneración de derechos humanos y género. 3.	Prestar apoyo jurídico en temas relacionados con el cumplimiento de las políticas del Centro de Bienestar Institucional, normatividad de los diferentes programas, actividades administrativas y realizar los trámites respectivos para la legalización a que haya lugar. 4.	Asesorar jurídicamente la realización de alianzas con entidades gubernamentales y no gubernamentales en torno al fortalecimiento de las políticas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</si>
  <si>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ABOGADA - PSICOLOGA</t>
  </si>
  <si>
    <t>2204 - 2023|</t>
  </si>
  <si>
    <t>GAVIOTA ANGEL VALENZUELA AMAYA</t>
  </si>
  <si>
    <t>https://community.secop.gov.co/Public/Tendering/ContractNoticePhases/View?PPI=CO1.PPI.24704407&amp;isFromPublicArea=True&amp;isModal=False</t>
  </si>
  <si>
    <t>MÉDICA CIRUJANA</t>
  </si>
  <si>
    <t>2248 - 2023</t>
  </si>
  <si>
    <t>CAMILO ANDRÉS RODRÍGUEZ PINTO</t>
  </si>
  <si>
    <t>https://community.secop.gov.co/Public/Tendering/ContractNoticePhases/View?PPI=CO1.PPI.24584521&amp;isFromPublicArea=True&amp;isModal=False</t>
  </si>
  <si>
    <t>EN VIRTUD DEL PRESENTE CONTRATO, EL CONTRATISTA SE COMPROMETE A PRESTAR LOS SERVICIOS PROFESIONALES DE MANERA AUTÓNOMA E INDEPENDIENTE PARA GESTIÓN, SOPORTE, MANTENIMIENTO Y ACTUALIZACIÓN DE PLATAFORMA DE CURSOS AUTODIRIGIDOS, DE IGUAL FORMA ATENDER LOS REQUERIMIENTOS Y SOLICITUDES A TRAVÉS DE MESA DE AYUDA QUE SE GENEREN; ASÍ MISMO DESARROLLAR SOLUCIONES INFORMÁTICAS E IMPLEMENTAR NUEVOS SERVICIOS PARA PLATAFORMA DE FORMACIONES Y CERTIFICACIONES DE PLANESTIC-UD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</si>
  <si>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Gestionar, administrar plataforma de cursos autodirigidos tipo MOOC  2.	Implementación de cursos autodirigidos en plataforma tipo MOOC  3.	Optimizar y actualizar plataforma de cursos autodirigidos tipo MOOC.  4.	Atender solicitudes de usuario a través de Mesa de ayuda para cursos autodirigidos en plataforma EDX  5.	Diseño, desarrollo e implementación de sistema para procesos de formación y certificación.  6.	Las demás obligaciones que se requieran para el cumplimiento del objeto contractual y estén acorde con la naturaleza del contrato, junto con la participación coordinada de reuniones, eventos entre otras actividades que fortalezcan la unidad y sus conocimientos.</t>
  </si>
  <si>
    <t xml:space="preserve">GESTIÓN DE PROYECTOS DE INGENIERÍA </t>
  </si>
  <si>
    <t>DIANA  GUAYARA VALLEJO</t>
  </si>
  <si>
    <t>EN VIRTUD DEL PRESENTE CONTRATO, SE COMPROMETE A PRESTAR SERVICIOS DE APOYO PROFESIONAL PARA EL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</si>
  <si>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t>
  </si>
  <si>
    <t>2235 - 2023</t>
  </si>
  <si>
    <t>AZENETH  ROZO DICELIS</t>
  </si>
  <si>
    <t>https://community.secop.gov.co/Public/Tendering/ContractNoticePhases/View?PPI=CO1.PPI.24645840&amp;isFromPublicArea=True&amp;isModal=False</t>
  </si>
  <si>
    <t>EN VIRTUD DEL PRESENTE CONTRATO, EL CONTRATISTA SE COMPROMETE A PRESTAR LOS SERVICIOS PROFESIONALES DE MANERA AUTÓNOMA E INDEPENDIENTE EN LA ELABORACIÓN DE CONTENIDO DE AUTOR DEL  ESPACIO ACADÉMICO DE CIENCIA DE DATOS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</si>
  <si>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INGENIERA EN REDES DE COMPUTADORES</t>
  </si>
  <si>
    <t>ESPECIALIDAD EN REDES DE DATOS</t>
  </si>
  <si>
    <t>FRANCO CORTES JAVIER DAVID</t>
  </si>
  <si>
    <t>https://community.secop.gov.co/Public/Tendering/ContractNoticePhases/View?PPI=CO1.PPI.24870884&amp;isFromPublicArea=True&amp;isModal=False</t>
  </si>
  <si>
    <t>EN VIRTUD DEL CONTRATO, SE COMPROMETE A PRESTAR SERVICIOS DE APOYO PROFESIONAL EN LOS PROCESOS DE AUTOEVALUACIÓN Y ACREDITACIÓN Y EN LA ORGANIZACIÓN DE ACTIVIDADES, INICIATIVAS Y RELACIONAMIENTO CON EL SECTOR EXTERNO PARA EL DOCTORADO EN ESTUDIOS SOCIALES, ORIENTADO AL ADECUADO FUNCIONAMIENTO DE DICHOS PROCESOS EN EL PROGRAMA, EN EL MARCO DE LAS COMPETENCIAS DEL DOCTORADO EN ESTUDIOS SOCIALES DE LA UNIVERSIDAD DISTRITAL FRANCISCO JOSÉ DE CALDAS¿</t>
  </si>
  <si>
    <t xml:space="preserve">ACTIVIDADES: 1. Elaborar un plan de trabajo de acuerdo con el formato de SIGUD. 2. Compilar, organizar y mantener actualizados los cuadros maestros de información solicitados por el MEN. 3. Apoyar a la Dirección del DES en el seguimiento a los planes de mejoramiento y las estrategias propuestas para su cumplimiento. 4. Apoyar a los profesores y grupos de investigación del DES en la actualización de los CvLAc y GrupLac para las convocatorias de clasificación de los grupos de trabajo de Minciencias, igualmente utilizados como medio de divulgación de la producción académica e investigativa del DES. 5. Apoyar al DES en los procesos de divulgación de los resultados académicos e investigativos alcanzados por el programa. 6. Apoyar a la Dirección del DES en las gestiones necesarias con las entidades de carácter distrital, nacional e internacional que participaran en los eventos organizados por el DES. 7.	Apoyar la organización técnica y operativa del Congreso 2023. 8. Asesorar y apoyar a la Dirección del DES en el impulso de los proyectos de investigación aprobados, en su necesaria articulación y coordinación con las redes de investigación.   PRODUCTOS: 1. Plan de trabajo en formato SIGUD. 2. Archivo digital con los cuadros maestros de información organizados y actualizados. 3. Documentos elaborados para los procesos de Plan de mejoramiento y su correspondiente seguimiento. 4. Cvlac y Gruplac actualizados con la información correspondiente a cada docente / investigador y grupo de investigación 5. Archivo digital con la producción realizada en el campo de la divulgación de los resultados académicos e investigativos alcanzados por el programa. 6. Archivo digital con la información pertinente a la organización del y Congreso 2023 y de los demás eventos organizados / convocados por el DES. 7. Archivo digital con la información pertinente sobre la gestión realizada para convenios de cooperación con instituciones de educación superior y afines a las temáticas del DES. </t>
  </si>
  <si>
    <t>PROFESIONAL EN ADMON Y GESTIÓN AMBIENTAL</t>
  </si>
  <si>
    <t>2858-2023</t>
  </si>
  <si>
    <t>ERIKA MILENA RUIZ GOMEZ</t>
  </si>
  <si>
    <t>https://community.secop.gov.co/Public/Tendering/ContractNoticePhases/View?PPI=CO1.PPI.24905665&amp;isFromPublicArea=True&amp;isModal=False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</si>
  <si>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GESTIÓN DOCENCIA, EXTENSIÓN Y PROYECCIÓN SOCIAL PARA EL DESARROLLO DE PROCESOS MISIONALES DE LA FACULTAD DE INGENIERÍA</t>
  </si>
  <si>
    <t>1. Apoyar la formulación de proyectos misionales de la Facultad de Ingeniería, 2. Apoyar la gestión de recursos para el desarrollo de los proyectos misionales de la Facultad, 3. Apoyar la formulación, desarrollo y seguimiento del plan de capacitación docente, 4. Dinamizar la relación de la Facultad de Ingeniería con el entorno socioeconómico. 5. Gestionar la visita de invitados nacionales e internacionales. 6. Apoyar la planeación de las prácticas académicas de la Facultad de Ingeniería. 7. Gestionar el transporte terrestre de las prácticas académicas y eventos académicos de la Facultad de Ingeniería. 8. Acompañar actividades de auditoría relacionadas con las actividades de su objeto contractual. 9. Asistir a reuniones que convoque el supervisor del contrato dada la naturaleza del objeto. 10. Reportar informes, indicadores e información que sea requeridos por las dependencias de la Universidad o instituciones externas según actividades contractuales como el PMR y SNIES referente a los eventos académicos desarrollados por la Facultad de Ingeniería, así como de capacitación docente y prácticas académicas. 11. Realizar las demás actividades que sean asignadas por el supervisor según objeto contractual.</t>
  </si>
  <si>
    <t>2899-2023</t>
  </si>
  <si>
    <t>NATALIA LUCIA VARGAS SANCHEZ</t>
  </si>
  <si>
    <t>https://community.secop.gov.co/Public/Tendering/ContractNoticePhases/View?PPI=CO1.PPI.24933399&amp;isFromPublicArea=True&amp;isModal=False</t>
  </si>
  <si>
    <t>PRESTAR LOS SERVICIOS ASISTENCIALES DE MANERA AUTÓNOMA E INDEPENDIENTE EN LAS DEPENDENCIAS ADMINISTRATIVAS Y ACADÉMICAS DE LA FACULTAD DE CIENCIAS Y EDUCACIÓN DE LA UNIVERSIDAD DISTRITAL.</t>
  </si>
  <si>
    <t>. ACTIVIDADES ESPECÍFICAS: 1. Apoyar la gestión administrativa del Consejo Curricular (asistencia y elaboración de actas y respuestas), 2. Apoyar la gestión administrativa del programa curricular asignado,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t>
  </si>
  <si>
    <t>LICENCIADA EN PEDAGOGÍA INFANTIL</t>
  </si>
  <si>
    <t xml:space="preserve"> $          6.648.092,00</t>
  </si>
  <si>
    <t>GLADYS MILENA VILLAMIZAR GOMEZ</t>
  </si>
  <si>
    <t>PRESTAR SERVICIOS PROFESIONALES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REALIZAR LA SUSTANCIACIÓN, REVISIÓN Y SEGUIMIENTO DE LOS ASUNTOS Y PROCESOS DISCIPLINARIOS QUE INVOLUCREN A LA OQRAC; ASÍ COMO REALIZAR LA SUSTANCIACIÓN, PROYECCIÓN, REVISIÓN Y SEGUIMIENTO A PROCESOS ADMINISTRATIVOS QUE INVOLUCREN A LA OQRAC.</t>
  </si>
  <si>
    <t>1.Proponer, desarrollar y utilizar los mecanismos de control en las distintas dependencias a solicitud de la jefatura, para lograr el cumplimiento de los atributos de calidad en la atención de peticiones en concordancia a la Ley 1755 de 2015 y la Resolución de Rectoría No. 204 de 2021 y demás normas externas e internas referentes a garantizar el derecho de petición. 2. Proyectar respuesta a acciones ciudadanas cuando sea requerido. 3. Asistir a reuniones y demás programadas por la OQRAC. 4.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5. Proponer y desarrollar las acciones de mejora derivadas del análisis de peticiones reiterativas, para prevenir, retroalimentar y/o corregir la atención de pqrs, así mismo el análisis de las encuestas de percepción al ciudadano para mejorar el servicio. 6. Apoyar en la respuesta a requerimientos solicitados por dependencias académico administrativas, entidades de orden distrital y nacional de competencia de la Oficina. 7. Apoyar la revisión, seguimiento y sustanciación de los asuntos disciplinarios asignados a la OQRAC.</t>
  </si>
  <si>
    <t>CONTRATACIÓN ESTATAL</t>
  </si>
  <si>
    <t>16 16. Régimen Subsidiado</t>
  </si>
  <si>
    <t>2897-2023</t>
  </si>
  <si>
    <t>SAMIRA LIZCETH MORALES GALINDO</t>
  </si>
  <si>
    <t>https://community.secop.gov.co/Public/Tendering/ContractNoticePhases/View?PPI=CO1.PPI.24944910&amp;isFromPublicArea=True&amp;isModal=False</t>
  </si>
  <si>
    <t>.  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macro y específicos interinstitucionales, de cooperación, de pasantías y los demás que requiera la Unidad de Extensión de la Facultad de Ciencias y Educación, 4.  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t>
  </si>
  <si>
    <t>DIANA LUPERLI LOAIZA GARCIA</t>
  </si>
  <si>
    <t>2635-2023</t>
  </si>
  <si>
    <t>https://community.secop.gov.co/Public/Tendering/ContractNoticePhases/View?PPI=CO1.PPI.24833699&amp;isFromPublicArea=True&amp;isModal=False</t>
  </si>
  <si>
    <t>EN VIRTUD DEL PRESENTE CONTRATO, EL CONTRATISTA SE COMPROMETE A PRESTAR SUS SERVICIOS PROFESIONALES DE MANERA AUTÓNOMA E INDEPENDIENTE, PARA LA OFICINA DE TRANSFERENCIA DE RESULTADOS DE INVESTIGACIÓN DE BOGOTÁ EN LOS PROCESOS DE GESTIÓN ADMINISTRATIVA DE LA OFICINA DE TRANSFERENCIA DE RESULTADOS DE INVESTIGACIÓN, OTRI ¿ BOGOTÁ</t>
  </si>
  <si>
    <t>1.Elaborar un Plan Individual de Trabajo que permita cumplir con el Objeto del Contrato, de conformidad con los lineamientos dados por la Oficina Asesora de Planeación y Control. 2.Proyectar los documentos requeridos en el marco de las actividades propias de la Oficina de Transferencia de Resultados de Investigación, OTRI ¿ Bogotá.3. Realizar el acompañamiento a las actividades de planeación, ejecución, control y evaluación de los eventos relacionados con la transferencia de los resultados de investigación.4. Realizar el acompañamiento administrativo y de gestión en los procesos con Investigadores e inventores, empresas e inversionistas, que tienen relación con la Oficina de Transferencia de Resultados de Investigación, OTRI ¿ Bogotá 5. Apoyar la identificación de las capacidades de los grupos de Investigación para determinar el potencial de aprovechamiento de sus resultados, capacidades y susceptibilidad de transferencia. 6. Apoyar la generación del portafolio de investigaciones de la Universidad Distrital en el marco de las iniciativas de la OTRI. 7. Apoyar  encuentros y reuniones entre los Grupos de Investigación y el sector externo para identificar opciones de transferencia de los resultados de investigación. 8. Identificar potenciales alianzas por medio de cartas de intención o convenios especiales de cooperación en Ciencia Tecnología e Innovación, y apoyar su consolidación. 9.Realizar las gestiones administrativas en el marco de procesos de transferencia adelantados con los grupos de investigación y apoyar las actividades a realizar en el marco de dichos convenios. 10.Realizar el seguimiento a los compromisos suscritos en el marco de la membresía con CONNECT Bogotá región. 11.Las demás que le asigne la supervisión del contrato, en cuanto estén acordes y se relacionen con el objeto del contrato.</t>
  </si>
  <si>
    <t>https://community.secop.gov.co/Public/Tendering/ContractNoticePhases/View?PPI=CO1.PPI.24895120&amp;isFromPublicArea=True&amp;isModal=False</t>
  </si>
  <si>
    <t>CONFEDERACIÓN NACIONAL CATÓLICA DE EDUCACIÓN</t>
  </si>
  <si>
    <t>https://community.secop.gov.co/Public/Tendering/ContractNoticePhases/View?PPI=CO1.PPI.24999998&amp;isFromPublicArea=True&amp;isModal=False</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</si>
  <si>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</si>
  <si>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</si>
  <si>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GREGORIO  ESTEPA CELY</t>
  </si>
  <si>
    <t>https://community.secop.gov.co/Public/Tendering/ContractNoticePhases/View?PPI=CO1.PPI.24946589&amp;isFromPublicArea=True&amp;isModal=False</t>
  </si>
  <si>
    <t>EN VIRTUD DEL PRESENTE CONTRATO EL CONTRATISTA SE COMPROMETE A PRESTAR SERVICIOS PROFESIONALES DE MANERA AUTÓNOMA E INDEPENDIENTE, COMO ASESOR I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</si>
  <si>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presentar los ejercicios de AI a proponer de acuerdo a lo definido en el PETI, ante el Equipo Técnico y/o al Comité de Gestión de Desempeño y el Comité de Transformación Digital * Modelar y orientar los ejercicios de AI definidos que incluyan las jornadas de apropiación y uso de AI requeridos para lograr los objetivos de acuerdo a los niveles de madurez definidos * Mantener y actualizar el modelo de capacidades institucionales * Realizar la medición del nivel de madurez de la AI y Línea base de transformación digital para la UD 1. Establecer los proyectos de optimización del modelo operativo de la UD, gobierno de datos y fabrica de analítica alineados con el plan de gobierno institucional y los procesos de transformación digital de la UD. 2. Participación en las actividades de planeación del proyecto de AI 3. Participar en las reuniones de seguimiento del proyecto 4. Liderar las reuniones de AI 5. y demás actividades asignadas por el supervisor del contrato</t>
  </si>
  <si>
    <t>MAEST. ARQ TEC INFORMACION</t>
  </si>
  <si>
    <t>2931-2023</t>
  </si>
  <si>
    <t>YOLIMA PAOLA ROMERO GALINDO</t>
  </si>
  <si>
    <t>https://community.secop.gov.co/Public/Tendering/ContractNoticePhases/View?PPI=CO1.PPI.25034393&amp;isFromPublicArea=True&amp;isModal=False</t>
  </si>
  <si>
    <t>PRESTAR SUS SERVICIOS PROFESIONALES PARA LA ELABORACIÓN Y REVISIÓN DE LOS RECURSOS DOCUMENTALES DE FORMACIÓN, NORMATIVOS Y LINEAMIENTOS E INFORMES Y DEMÁS SOLICITADOS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</si>
  <si>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Elaborar un Plan Individual de Trabajo que permita cumplir con el Objeto del Contrato, de conformidad con los lineamientos dados por la Oficina Asesora de Planeación y Control.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 </t>
  </si>
  <si>
    <t>LICENCIADA EN MATEMÁTICAS</t>
  </si>
  <si>
    <t>2942-2023</t>
  </si>
  <si>
    <t>CINDY CATALINA MORENO SARRIA</t>
  </si>
  <si>
    <t>https://community.secop.gov.co/Public/Tendering/ContractNoticePhases/View?PPI=CO1.PPI.25033860&amp;isFromPublicArea=True&amp;isModal=False</t>
  </si>
  <si>
    <t>PRESTAR SUS SERVICIOS PROFESIONALES COMO DESARROLLADOR PARA LA PROGRAMACIÓN DEL MODELO DE ALERTAS TEMPRANAS, EL MÓDULO DE CONSEJERÍAS Y APLICACIÓN INTERACTIVA, EN CONCORDANCIA CON LAS FUNCIONES MISIONALES Y EN EL MARCO DE LOS PLANES, PROGRAMAS Y PROYECTOS ENMARCADOS EN EL PLAN DE ACCIÓN 2023, PLAN INDICATIVO 2021-2024 Y PLAN ESTRATÉGICO DE DESARROLLO. 2018- 2030.</t>
  </si>
  <si>
    <t xml:space="preserve">1.	Identificar los requerimientos y necesidades de mejora del módulo frontend de consejerías con apoyo de los lenguajes empleados en la OAS para disminuir la deserción en la Universidad Distrital. 2.	Realizar el diseño de herramientas y estrategias para el mejoramiento del Módulo frontend en los productos en desarrollo bajo los lenguajes empleados por la OAS. 3.	Diseñar e implementar pruebas unitarias y de aceptación del módulo frontend. 4.	Recopilar y analizar información a nivel cualitativo y cuantitativo de los estudiantes para la toma de decisiones en el marco del proyecto de Inversión solicitados por la supervisión. 5.	Apoyar el proceso de integración de las bases de datos y los archivos disponibles en cada una de las dependencias que se consideren pertinentes con el fin de instaurar una caracterización multidimensional de los estudiantes para la APPI, módulo de consejerías y alertas tempranas. 6.	Generar herramientas que permitan el registro de asistencias y la evaluación y retroalimentación de los servicios ofertados por el proyecto de inversión. 7.	Apoyar la implementación de instrumentos para la recolección, análisis y evaluación de la información relevante y funcionamiento para la APPI, alertas tempranas y consejerías. 8.	Participar en las reuniones con la Vicerrectoría académica, IEIE, Centro ACACIA, Comité Institucional de Currículo y Calidad para apoyar en la presentación de los productos en desarrollo. 9.	Asistir a las reuniones del equipo de trabajo orientadas por el gestor académico relacionadas con el objeto del contrato. 10.	Asistir a las reuniones citadas por la supervisión relacionadas con su ejecución. 11.	Realizar informes de gestión en los tiempos requeridos y un informe final de acuerdo a lo solicitado por la supervisión, con los correspondientes soportes, evidencias y/o información utilizada para cumplir con las obligaciones contractuales.  12.	Las demás actividades asignadas por el supervisor relacionadas con el objeto del contrato.  </t>
  </si>
  <si>
    <t>Negociación bolsa de productos 002-2023</t>
  </si>
  <si>
    <t>CORREAGRO S.A.</t>
  </si>
  <si>
    <t>https://community.secop.gov.co/Public/Tendering/ContractNoticePhases/View?PPI=CO1.PPI.25031246&amp;isFromPublicArea=True&amp;isModal=False</t>
  </si>
  <si>
    <t>PRESTAR EL SERVICIO INTEGRAL DE VIGILANCIA Y SEGURIDAD PRIVADA DE BIENES E INSTALACIONES, SALVAGUARDANDO Y CUSTODIANDO LOS BIENES MUEBLES E INMUEBLES DE SU PROPIEDAD, ASÍ COMO LOS DE TERCEROS QUE SE ENCUENTREN AL INTERIOR DE SUS INSTALACIONES, MEDIANTE LA MODALIDAD FIJA Y MÓVIL, CON Y SIN ARMAS DE FUEGO, CON MEDIOS DE APOYO HUMANO, TECNOLÓGICO Y CANINO PARA LAS DIFERENTES SEDES DE LA UNIVERSIDAD DISTRITAL FRANCISCO JOSÉ DE CALDAS, DE ACUERDO CON LAS ESPECIFICACIONES PREVISTAS POR LA UNIVERSIDAD Y LASDEMÁS CARACTERÍSTICAS Y CONDICIONES PRESENTADAS EN LA PROPUESTA, LOS CUALES FORMAN PARTE INTEGRAL DE ESTA NEGOCIACIÓN</t>
  </si>
  <si>
    <t xml:space="preserve">CONTRATO DE PRESTACION DE SERVICIOS Dado el proceso de licitación a través de Bolsa Mercantil de Colombia desde la vigencia del 1 año 2015, se ha venido realizando, en donde por nombramiento de un Comité Asesor de Contratación y de un Comita Evaluador, se reciben las posibles observaciones y se da respuesta oportuna de los mismos. Con relación a los costos, es importante resaltar las tarifas de servicios, las cuales son reglamentadas por la Circular Externa de la Superintendencia de Vigilancia y Seguridad Privada, cada inicio de vigencia. Importante resaltar, además que, las consideraciones sobre puja por menor precio total o por medios tecnológicos únicamente, corresponde al Comité Asesor de Contratación dar el aval y la conveniencia de aplicar el principio de favorabilidad parta la Universidad. Para determinar el valor de la propuesta se tuvo en cuenta el decreto 4950 del 2007 y la Circular externa 20221300000675 de 29 de diciembre 2022 aplicable a la vigencia 2023, expedida por la Superintendencia de Vigilancia y Seguridad Privada, que fijó el valor de los servicios para el año 2023. Los cálculos aquí presentados para el periodo 2022, se efectuaron bajo los parámetros contemplados por la Secretaria de Hacienda del Distrito y el Banco de la República. De presentarse diferencias las partes acordaran los ajustes pertinentes. </t>
  </si>
  <si>
    <t>2 2. Selección Abreviada</t>
  </si>
  <si>
    <t>2233 - 2023</t>
  </si>
  <si>
    <t>DIEGO FERNANDO ESPINEL  GÓMEZ</t>
  </si>
  <si>
    <t>https://community.secop.gov.co/Public/Tendering/ContractNoticePhases/View?PPI=CO1.PPI.24645832&amp;isFromPublicArea=True&amp;isModal=False</t>
  </si>
  <si>
    <t>EN VIRTUD DEL PRESENTE CONTRATO, EL CONTRATISTA SE COMPROMETE A PRESTAR LOS SERVICIOS PROFESIONALES DE MANERA AUTÓNOMA E INDEPENDIENTE EN LA ELABORACIÓN DE CONTENIDO DE AUTOR DEL  ESPACIO ACADÉMICO DE ANÁLISIS FORENSE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</si>
  <si>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</si>
  <si>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2927 2023</t>
  </si>
  <si>
    <t xml:space="preserve">JOAN SEBASTIAN BLANCO RINCON </t>
  </si>
  <si>
    <t>https://community.secop.gov.co/Public/Tendering/ContractNoticePhases/View?PPI=CO1.PPI.25108374&amp;isFromPublicArea=True&amp;isModal=False</t>
  </si>
  <si>
    <t>PRESTAR SERVICIOS COMO TÉCNICO DE MANERA AUTÓNOMA E INDEPENDIENTE EN LA VICERRECTORÍA ACADÉMICA - COMITÉ INSTITUCIONAL DE CURRÍCULO Y CALIDAD DESARROLLANDO ACTIVIDADES ADMINISTRATIVAS DE APOYO A LA GESTIÓN, EN CONCORDANCIA CON EL PLAN DE ACCIÓN 2023, PLAN INDICATIVO 2021-2024 Y EL PLAN ESTRATÉGICO DE DESARROLLO UD 2018 -2030.</t>
  </si>
  <si>
    <t xml:space="preserve">A C T I V I D A D E S 1.	Realizar la gestión documental del Comité Institucional de Currículo y Calidad. 2.	Hacer reportes de información cuantitativos requeridos en el proyecto de flexibilidad curricular y transversalidad. 3.	Realizar búsquedas y análisis bibliográficos requeridos en el proyecto de flexibilidad curricular y transversalidad. 4.	Organizar, gestionar logísticamente y acompañar el desarrollo de reuniones y sesiones de campo que se realicen en las facultades en el marco del proyecto de flexibilidad curricular y transversalidad. 5.	Elaborar informes y actas de acuerdo con los procesos acompañados y solicitados por el supervisor del contrato. 6.	Proyectar comunicaciones a las diferentes dependencias de la universidad de acuerdo con lo solicitado por la supervisión del contrato y de acuerdo con la demanda de requerimientos allegados al Comité. 7.	Desarrollar otras actividades designadas por la Vicerrectoría Académica o la supervisión relacionada con el objeto del contrato. 8.	Asistir a las reuniones citadas por la supervisión del contrato relacionadas con su ejecución. 9.	Todas las actividades que por naturaleza de la Vicerrectoría Académica se establezca por parte de la supervisión.	   </t>
  </si>
  <si>
    <t>TECNOLOGO EN TOPÓGRAFÍA</t>
  </si>
  <si>
    <t>3109 2023</t>
  </si>
  <si>
    <t>EMPRESA DE TELECOMUNICACIONES DE BOGOTA SA ESP</t>
  </si>
  <si>
    <t>https://community.secop.gov.co/Public/Tendering/ContractNoticePhases/View?PPI=CO1.PPI.25220036&amp;isFromPublicArea=True&amp;isModal=False</t>
  </si>
  <si>
    <t>ADQUIRIR, INSTALAR, CONFIGURAR Y PONER EN CORRECTO FUNCIONAMIENTO UNA SOLUCIÓN DE NETWORKING COMPUESTA POR EQUIPOS, COMPONENTES Y ACCESORIOS DE TELECOMUNICACIONES, CON EL FIN DE SOPORTAR Y GARANTIZAR EL ACCESO A LOS SERVICIOS DE RED OFRECIDOS A TRAVÉS DE LA INFRAESTRUCTURA DE TELECOMUNICACIONES DE LA UNIVERSIDAD, SEGÚN LOS TÉRMINOS DE REFERENCIA.</t>
  </si>
  <si>
    <t xml:space="preserve">1. Entregar los equipos, módulos, fuentes, componentes, accesorios e interconexiones para cumplir con las condiciones técnicas exigidas. 2. Instalar, configurar, implementar y poner en correcto funcionamiento trece (13) Switches de Acceso Tipo 2 ver Tabla 3 “Especificaciones Técnicas Switch de Acceso Tipo 2”, en los cuartos de telecomunicaciones o espacios que la Universidad establezca. 3. En los casos de apilamiento se debe asegurar la redundancia entre los equipos que conforman el apilamiento. 4. Licenciamiento necesario para tener cobertura sobre los equipos que conforman la solución CISCO PRIME INFRASTRUCTURE, ISE (Identity Services Engine) y DNA (Digital Network Architecture). Adicionalmente debe incluir actualizaciones (update y upgrade) necesarias durante el tiempo total de soporte y garantía de las soluciones ofertadas.  5. La solución ofertada debe ser compatible con las funcionalidades y arquitectura SDN (Software Defined Networking) de la infraestructura de red (plataformas y equipos) actualmente instalada en la Universidad y con los requerimientos técnicos incluidos en las “Especificaciones Técnicas Switch de Acceso Tipo 2.” 6. Se solicita una estandarización de red como parte del alcance de este proceso para lograr una solución homogénea con la infraestructura existente en la universidad. Los equipos ofertados deberán tener compatibilidad y soportar los servicios de networking tipo SDN desde la primera fase del presente proceso. La oferta deberá incluir una solución compatible en términos de arquitectura SDN con los equipos de acceso, de core, plataformas de gestión y el sistema de control de acceso a la red (NAC)  7. Realizar levantamiento de información de la topología de red, políticas y configuraciones de los equipos actuales. Con el fin de definir y ejecutar la integración entre las plataformas DNA, NAC (ISE) y los equipos de red propiedad de la Universidad en correcto funcionamiento. Según viabilidad técnica. Entregar informe de ingeniería de detalle. 8. Toda instalación de hardware y software deberá ser realizada por personal certificado de fábrica. Durante la ejecución del contrato se debe suministrar los soportes que permitan verificar este requerimiento. 9. Cumplir con las condiciones de garantía y soporte de lo instalado por al menos cinco (5) años.  10. Frente a un daño o desperfecto, se requiere que el tiempo de aplicación y respuesta de la garantía (reparación o cambio de la parte o equipo) no sea mayor a un día (hábil) después de haber reportado la falla, cumpliendo un esquema de soporte 8x5xNBD. Lo anterior en cumplimiento del numeral 9 “SOPORTE, GARANTIA Y REEMPLAZO DE PARTES” del presente documento. 11. Presentar protocolo para verificación de configuración y pruebas. (check list) 12. Presentar y ejecutar el cronograma instalación, configuración y pruebas.  13. Verificar el enrutamiento hacia el nodo central. 14. Realizar la transferencia de conocimiento al personal técnico de la Red de Datos.  </t>
  </si>
  <si>
    <t>3 3. Año(s)</t>
  </si>
  <si>
    <t>RAFAEL ALFONSO PARRA CASTILLO</t>
  </si>
  <si>
    <t>https://community.secop.gov.co/Public/Tendering/ContractNoticePhases/View?PPI=CO1.PPI.24826716&amp;isFromPublicArea=True&amp;isModal=False</t>
  </si>
  <si>
    <t>EN VIRTUD DEL PRESENTE CONTRATO, EL CONTRATISTA SE COMPROMETE A PRESTAR LOS SERVICIOS PROFESIONALES DE MANERA AUTÓNOMA E INDEPENDIENTE PARA APOYAR A LA UNIDAD DE PRODUCCIÓN CON EL ACOMPAÑAMIENTO A LA CREACIÓN DE MATERIALES DIGITALES JUNTO CON EL DISEÑO GRÁFICO Y MULTIMEDIA DE CONTENIDOS ACADÉMICOS,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</si>
  <si>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Apoyar a la unidad de producción con la creación de materiales digitales junto con el diseño gráfico y multimediales de contenidos académicos  2.	Apoyar el proceso de articulación, dinamización e implementación de tic en los contenidos asignados y la adecuación de los contenidos multimedia.  3.	Proponer y apoyar los procesos de formación propuestos y dirigidos a la comunidad universitaria en talleres y cursos  4.	Participar en la gestión y alojamiento de recursos digitales en el repositorioRDigital de la Universidad.  5.	Las demás obligaciones que se requieran para el cumplimiento del objeto contractual y estén acorde con la naturaleza del contrato, junto con la participación coordinada de reuniones, eventos entre otras actividades que fortalezcan la unidad y sus conocimientos.</t>
  </si>
  <si>
    <t>3305-2023</t>
  </si>
  <si>
    <t>https://community.secop.gov.co/Public/Tendering/ContractNoticePhases/View?PPI=CO1.PPI.25399510&amp;isFromPublicArea=True&amp;isModal=False</t>
  </si>
  <si>
    <t>PRESTAR LOS SERVICIOS PROFESIONALES DE MANERA AUTÓNOMA E INDEPENDIENTE EN EL APOYO DE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</si>
  <si>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 xml:space="preserve">ACTIVIDADES ESPECIFICAS:¿ Elaborar un Plan Individual de Trabajo que permita cumplir con el Objeto del Contrato, de conformidad con los lineamientos dados por la Oficina Asesora de Planeación y Control.   ¿ Apoyar la elaboración y edición de la documentación relacionada con la gestión curricular y el aseguramiento de la calidad (autoevaluación, autorregulación) de los proyectos de la facultad de ciencias matemáticas y naturales.    ¿ Realizar seguimiento al cumplimiento de lineamientos internos y externos de los procesos de currículo y calidad: gestión curricular, aseguramiento de la calidad de los proyectos curriculares y acreditación institucional.   ¿ Participar en las reuniones organizadas desde los comités de currículo y calidad de la Facultad.   ¿ Gestionar las comunicaciones con docentes, estudiantes y las diferentes dependencias internas y externas que interactúan con la Coordinación de los comités de currículo y calidad de la Facultad.   ¿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organizados desde la Decanatura y la Coordinación de Currículo y Calidad.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t>
  </si>
  <si>
    <t>https://community.secop.gov.co/Public/Tendering/ContractNoticePhases/View?PPI=CO1.PPI.25405232&amp;isFromPublicArea=True&amp;isModal=False</t>
  </si>
  <si>
    <t>EN VIRTUD DEL PRESENTE CONTRATO, SE COMPROMETE A PRESTAR SERVICIOS DE APOYO TÉCNICO PARA EL DESARROLLO Y CUMPLIMIENTO DE LAS ACTIVIDADES RELACIONADAS CON LA DIFUSIÓN Y PRODUCCIÓN AUDIOVISUAL Y EDITORIAL DEL DOCTORADO EN ESTUDIOS SOCIALES, COMO SOPORTE A LA GESTIÓN ACADÉMICA E INVESTIGATIVA ORIENTADOS AL EFICIENTE DESARROLLO DE DICHOS PROCESOS MISIONALES EN EL PROGRAMA DOCTORAL.</t>
  </si>
  <si>
    <t>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PRODUCTOS / ENTREGABLES: Los relacionados en los estudios previos</t>
  </si>
  <si>
    <t>3285-2023</t>
  </si>
  <si>
    <t>https://community.secop.gov.co/Public/Tendering/ContractNoticePhases/View?PPI=CO1.PPI.25415363&amp;isFromPublicArea=True&amp;isModal=False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</si>
  <si>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 CORRESPONDIENTE;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t>
  </si>
  <si>
    <t>Elaborar un Plan Individual de Trabajo que permita cumplir con el Objeto del Contrato, de conformidad con los lineamientos dados por la Oficina Asesora de Planeación y Control. 1. Realizar las afiliaciones, traslados y/o retiros al Sistema General de Seguridad Social, ARL, Caja de Compensación Familiar y Fondos de Cesantías del personal de planta, pensionados y vinculación especial de la Universidad, y demás tareas que se deriven de esta. 2. Reportar las novedades al Sistema de Protección Social del personal de Planta y Pensionados, incluyendo el registro en el sistema de información OAS. 3. Elaborar las certificaciones solicitadas por los docentes de Hora Cátedra y Vinculación Especial, y apoyar a la División en el trámite de las diferentes situaciones administrativas que se presenten. 4. Orientar a la Población docente en lo relacionado con la liquidación de nómina, descuentos, resolución de conflictos y/o mejoramiento de los servicios de la comunidad docente. 5.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6. Proyectar las respuestas de fondo y realizar el seguimiento hasta su resolución, de los requerimientos y/o reclamaciones, relacionadas con la gestión de las incapacidades, licencias de maternidad y paternidad, entre otras. 7. Realizar periódicamente la conciliación de diferencias por conceptos de incapacidades a los docentes de Hora Cátedra y Vinculación Especial con la Sección de Contabilidad. 8. Participar o solicitar convocatoria, en caso de ser necesario, en las reuniones con la Sección de Contabilidad y la Tesorería General, con el objetivo de realizar la depuración del cobro y pago de las incapacidades, licencias de maternidad y paternidad, entre otras, de forma simultánea realizar un reporte de avances de su reconocimiento y pago, el cual deberá ser remitido periódicamente a la Sección de Contabilidad y la División de Recursos Humanos. 9. Identificar, validar y proyectar los reportes dirigidos a la Tesorería General con copia a la División de Recursos Humanos, detallando los ingresos a la(s) cuenta(s) bancaria(s) por concepto de reconocimiento y pago de incapacidades, licencias de maternidad y paternidad, entre otras. 10.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11. Apoyar a la División en la actualización de la caracterización, manuales, planes, reglamentos, procedimientos, protocolos, programas, instructivos, formatos, nomograma, relacionados con el Proceso de Seguridad Social y el Proceso de Depuración de Saldos Contables 12.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13. Realizar todas las demás actividades que tengan relación directa con el objeto del contrato y las acciones inherentes a la misión y de la División de recursos humanos, y que sean asignadas como apoyo a la gestión por el Supervisor.</t>
  </si>
  <si>
    <t>3265-2023</t>
  </si>
  <si>
    <t>https://community.secop.gov.co/Public/Tendering/ContractNoticePhases/View?PPI=CO1.PPI.25411568&amp;isFromPublicArea=True&amp;isModal=False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</si>
  <si>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t>
  </si>
  <si>
    <t>https://community.secop.gov.co/Public/Tendering/ContractNoticePhases/View?PPI=CO1.PPI.25408351&amp;isFromPublicArea=True&amp;isModal=False</t>
  </si>
  <si>
    <t>PRESTAR SERVICIOS TÉCNICOS, DE MANERA AUTÓNOMA E INDEPENDIENTE ENCAMINADOS A ATENCIÓN AL USUARIO, LA COORDINACIÓN Y EL DESARROLLO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</si>
  <si>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t>
  </si>
  <si>
    <t>3333-2023</t>
  </si>
  <si>
    <t>LINA  VIVIANA  BAYONA  GOMEZ</t>
  </si>
  <si>
    <t>https://community.secop.gov.co/Public/Tendering/ContractNoticePhases/View?PPI=CO1.PPI.25489328&amp;isFromPublicArea=True&amp;isModal=False</t>
  </si>
  <si>
    <t>PRESTAR LOS SERVICIOS TÉCNICOS DE MANERA AUTÓNOMA E INDEPENDIENTE EN LAS DEPENDENCIAS ADMINISTRATIVAS Y ACADÉMICAS DE LA FACULTAD DE CIENCIAS Y EDUCACIÓN DE LA UNIVERSIDAD DISTRITAL.</t>
  </si>
  <si>
    <t>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Apoyar la gestión administrativa del Consejo Curricular (asistencia y elaboración de actas y respuestas), 2. Apoyar la gestión administrativa del programa curricular o dependencia asignada,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 5. Realizar actividades administrativas de apoyo a la docencia, cumplidos, informes y demás del proyecto o dependencia asignada, 6.        Asistir la gestión de la contratación de docentes de vinculación especial, 7.Elaborar solicitudes, certificaciones, contenidos programáticos de estudiantes, 8. Oficializaciones estudiantes nuevos, 9. Apoyo en el proceso de grados, revisión de documentación y elaboración de paz y salvos académico y financiero.</t>
  </si>
  <si>
    <t xml:space="preserve">ADMINISTRACIÓN PUBLICA </t>
  </si>
  <si>
    <t>https://community.secop.gov.co/Public/Tendering/ContractNoticePhases/View?PPI=CO1.PPI.25418346&amp;isFromPublicArea=True&amp;isModal=False</t>
  </si>
  <si>
    <t>PRESTAR SERVICIOS PROFESIONALES, DE MANERA AUTÓNOMA E INDEPENDIENTE LIDERANDO LOS PROCESOS DE AFILIACIONES, AUTOLIQUIDACIONES DE APORTES, PRESTACIONES SOCIALES Y TODAS LAS DEMÁS ACTIVIDADES QUE TENGAN RELACIÓN DIRECTA CON EL OBJETO DEL CONTRATO.</t>
  </si>
  <si>
    <t xml:space="preserve">1. Apoyar a la División de Recursos Humanos en la elaboración, revisión y ajuste, en caso de ser necesario, de las autoliquidaciones de aportes al Sistema de Protección Social (Aportes al Sistema General de Seguridad Social y aportes parafiscales), de la nómina de docentes,  administrativos y pensionados, generando a través del operador de información, las planillas  de autoliquidación y realizando el trámite interno para pago asegurando el cumplimientode  los términos de ley. 2. Realizar las autoliquidaciones de aportes al Sistema de Protección Social (Aportes al Sistema General de Seguridad Social y aportes parafiscales), correspondiente al ajuste del  retroactivo por concepto del incremento salarial de la nómina de docentes, administrativos y pensionados, generando a través del operador de información, las planillas de autoliquidación y realizando el trámite interno para pago asegurando el cumplimiento de los términos de ley. 3. Apoyar a la División de Recursos Humanos, con el manejo del operador de información, con el que tenga convenio la universidad, para el cargue de archivos planos, cargue de  liquidaciones y el mejoramiento y/o desarrollo tecnológico, que se requiera.  4. Apoyar a la División de Recursos Humanos, elaborando la autoliquidación de aportes a la ARL de los estudiantes pasantes o practicantes de la Universidad, incluyendo el trámite para pago. 5. Apoyar a la División de Recursos Humanos, dando trámite de forma oportuna a los requerimientos asignados, proyectando respuesta a derechos de petición, quejas y reclamos,  relacionados con la nómina de docentes, administrativos, pensionados y demás temas  relacionados con las actividades contractuales. 6. Apoyar a la División de Recursos Humanos, en el liderazgo de las actividades de incapacidades, supervivencias, afiliaciones al Sistema General de Seguridad Social, realizando planeación, organización, revisión, seguimiento, y toma de acciones para la mejora, en caso  de ser necesario.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</si>
  <si>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2930-1</t>
  </si>
  <si>
    <t>JAIRO  LAVADO HERNANDEZ</t>
  </si>
  <si>
    <t>https://community.secop.gov.co/Public/Tendering/ContractNoticePhases/View?PPI=CO1.PPI.25182671&amp;isFromPublicArea=True&amp;isModal=False</t>
  </si>
  <si>
    <t>EN VIRTUD DEL PRESENTE CONTRATO EL CONTRATISTA SE COMPROMETE A PRESTAR SERVICIOS PROFESIONALES DE MANERA AUTÓNOMA E INDEPENDIENTE, COMO PROFESIONAL, PARA LA CONSTRUCCIÓN DOCUMENTO DE INVENTARIO Y CLASIFICACIÓN DE ACTIVOS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</si>
  <si>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misionales y estratégicos 3. demás actividades asignadas por el supervisor del contrato </t>
  </si>
  <si>
    <t>2935-3</t>
  </si>
  <si>
    <t>LADY STEFFANY CRUZ SOLER</t>
  </si>
  <si>
    <t>https://community.secop.gov.co/Public/Tendering/ContractNoticePhases/View?PPI=CO1.PPI.25221652&amp;isFromPublicArea=True&amp;isModal=False</t>
  </si>
  <si>
    <t>EN VIRTUD DEL PRESENTE CONTRATO EL CONTRATISTA SE COMPROMETE A PRESTAR SERVICIOS PROFESIONALES DE MANERA AUTÓNOMA E INDEPENDIENTE, COMO PROFESIONAL, PARA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</si>
  <si>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Construir del mapa integral de riesgos de seguridad y privacidad de la información que contenga como mínimo: controles, actividades, fechas, responsable de implementación y presupuesto de acuerdo a la metodología manejada por la universidad. 2, Definir un modelo de seguimiento para el mapa integral de riesgos. 3. demás actividades asignadas por el supervisor del contrato. </t>
  </si>
  <si>
    <t>HIGIENE Y SALUD OCUPACIONAL</t>
  </si>
  <si>
    <t>ISABELLA  VERGARA GÓMEZ</t>
  </si>
  <si>
    <t>https://community.secop.gov.co/Public/Tendering/ContractNoticePhases/View?PPI=CO1.PPI.25313850&amp;isFromPublicArea=True&amp;isModal=False</t>
  </si>
  <si>
    <t>PRESTAR SERVICIOS ASISTENCIALES EN LA VICERRECTORÍA ADMINISTRATIVA Y LA DIVISIÓN DE RECURSOS HUMANOS EFECTUANDO LA DEPURACIÓN Y DIGITALIZACIÓN DE LOS DOCUMENTOS QUE HACEN PARTE DE LAS HOJAS DE VIDA, APOYO EN LA GESTIÓN DOCUMENTAL DE LOS DIFERENTES EXPEDIENTES EN LOS CASOS QUE SE PRESENTEN SENTENCIAS JUDICIALES, REALIZAR LA GESTIÓN DE PAZ Y SALVOS NECESARIOS PARA EL TRÁMITE DE PRESTACIONES SOCIALES Y CESANTÍAS DEFINITIVAS EN LOS CASOS DE RETIROS DEFINITIVOS, Y LAS DEMÁS REQUERIDAS POR EL SUPERVISOR DEL CONTRATO</t>
  </si>
  <si>
    <t>ACTIVIDADES ESPECIFICAS: a)	Elaborar un Plan Individual de Trabajo que permita cumplir con el Objeto del Contrato, de conformidad con los lineamientos dados por la Oficina Asesora de Planeación y Control. b)	Apoyar a la División de Recursos Humanos, de forma coordinada con la jefatura de la dependencia, en la depuración y digitalización de los documentos que hacen parte de las hojas de vida. c)	Apoyo en la gestión documental de los diferentes expedientes en los casos que se presenten sentencias judiciales. d)	Apoyar a la División de Recursos Humanos, de forma coordinada con la jefatura de la dependencia en la gestión de paz y salvos necesarios para el trámite de prestaciones sociales y cesantías definitivas en los casos de retiros definitivos. e)	Las demás actividades que se requieran para el cumplimiento de la misión de la Vicerrectoría Administrativa.</t>
  </si>
  <si>
    <t>2926-3</t>
  </si>
  <si>
    <t>SEBASTIAN CAMILO VANEGAS AYALA</t>
  </si>
  <si>
    <t>https://community.secop.gov.co/Public/Tendering/ContractNoticePhases/View?PPI=CO1.PPI.25432569&amp;isFromPublicArea=True&amp;isModal=False}</t>
  </si>
  <si>
    <t>EN VIRTUD DEL PRESENTE CONTRATO EL CONTRATISTA SE COMPROMETE A PRESTAR SERVICIOS PROFESIONALES DE MANERA AUTÓNOMA E INDEPENDIENTE, COMO PROFESIONAL, PARA LA DEFINICIÓN DOCUMENTO DE ALCANCE Y ADOPCIÓN DEL MSPI,  EN EL MARCO DEL PROCESO DE GESTIÓN DE LOS SISTEMAS DE INFORMACIÓN Y LAS TELECOMUNICACIONES Y EL PROCEDIMIENTO GSIT-PR-001 DESARROLLAR SOFTWARE.</t>
  </si>
  <si>
    <t xml:space="preserve">actividades  1. Levantamiento de información para realizar el modelo de operación de continuidad del negocio  2. Definir y plasmar el modelo de operación de continuidad del negocio 3. demás actividades asignadas por el supervisor del contrato </t>
  </si>
  <si>
    <t>3322-1-2023</t>
  </si>
  <si>
    <t>RICARDO  SANCHEZ ANGEL</t>
  </si>
  <si>
    <t>https://community.secop.gov.co/Public/Tendering/ContractNoticePhases/View?PPI=CO1.PPI.25465478&amp;isFromPublicArea=True&amp;isModal=False</t>
  </si>
  <si>
    <t>PRESTAR SERVICIOS COMO PROFESIONAL ESPECIALIZADO DE MANERA AUTÓNOMA E INDEPENDIENTE RELACIONADOS CON EL DISEÑO Y LA FORMULACIÓN DE LA FACULTAD DE HUMANIDADES Y CIENCIAS SOCIALES Y LA PROYECCIÓN DE LOS RESPECTIVOS PROGRAMAS, EN CONCORDANCIA CON EL PLAN DE ACCIÓN 2023, PLAN INDICATIVO 2021-2024 Y PLAN ESTRATÉGICO DE DESARROLLO UD 2018 -2030.</t>
  </si>
  <si>
    <t xml:space="preserve">A C T I V I D A D  1.	Acompañar de manera directa las discusiones de los docentes en las facultades frente a la reflexión epistemológica en el campo de las humanidades y las ciencias sociales. 2.	Presentar un documento de propuesta de factibilidad de nuevos programas de la Facultad de Humanidades y Ciencias Sociales.  3.	Presentar el Proyecto Educativo de Facultad (PEF) de la Facultad de Humanidades y Ciencias sociales.  4.	Presentar propuesta de creación de la Facultad de Humanidades y Ciencias Sociales a la Vicerrectoria Academica y los órganos colegiados e instancias correspondientes que le sean solicitados.  5.	Acompañar alianzas interinstitucionales con entidades públicas y/o privadas para el desarrollo académico e investigativo de la Facultad de Humanidades y Ciencias Sociales de acuerdo con la misión de la Universidad. 6.	Presentar un documento que argumente cuales, de los programas existentes en la Universidad, se podrían adscribir a la Facultad de Humanidades y Ciencias sociales.  7.	Acompañar con propuestas a la Vicerrectoria académica en la elaboración de una propuesta de cuáles proyectos curriculares se deberían ofrecer en convenio con instituciones que cuenten con acreditación de alta calidad para que sean ofertados en la Facultad de Humanidades y Ciencias sociales. 8.	Asistir a las reuniones citadas por la supervisión del contrato relacionadas con su ejecución.  </t>
  </si>
  <si>
    <t>DOCTOR EN DERECHO Y CIENCIAS POLITICAS</t>
  </si>
  <si>
    <t>DOCTOR EN HISTORIA - MAG. EN FILOSOFIA</t>
  </si>
  <si>
    <t>3307-2023</t>
  </si>
  <si>
    <t>https://community.secop.gov.co/Public/Tendering/ContractNoticePhases/View?PPI=CO1.PPI.25462023&amp;isFromPublicArea=True&amp;isModal=False</t>
  </si>
  <si>
    <t>EN VIRTUD DEL PRESENTE CONTRATO, EL CONTRATISTA SE COMPROMETE A PRESTAR SUS SERVICIOS ASISTENCIALES DE MANERA AUTÓNOMA E INDEPENDIENTE EN LA RED DE DATOS UDNET, EN EL DESARROLLO DE LAS LABORES OPERATIVAS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</si>
  <si>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Participar en la administración, gestión y monitoreo de las plataformas computacionales y los servidores de la Red UDNET especialmente basados en el sistema operativo GNU/Linux. 2. Atender, dar solución o escalar solicitudes de usuario final relacionados con plataformas computacionales administradas por UDNET. 3. Realizar asesoría y seguimiento técnico en la ejecución de contratos de TI, con exigencia de garantías, presentar informes. 4. Proponer, programar y participar en capacitaciones referentes a temas asociados a TI. 5. Asistir a las reuniones que sean requeridas manteniendo informada a la dependencia sobre directrices y lineamientos establecidos 6. Apoyo en procesos precontractuales en cuanto a: Definir, elaborar y evaluar especificaciones técnicas, realizar estudios de mercado, presentar informes; especialmente relacionados con software, plataformas, sistemas de computación y equipos servidores según sea requerido 7. Proponer y participar en la elaboración, implementación y seguimiento de planes y políticas para la optimización de los servicios, sistemas, plataformas e infraestructura del área. 8. Participar en la administración y gestión del sistema de respaldo y recuperación. 9. Aportar en los informes y documentación técnica relacionadas del área.  10. Participar en la administración y gestión de los sistemas de seguridad informática e identificar las vulnerabilidades físicas y lógicas que se tienen, aplicando las políticas y buenas prácticas de seguridad de la información.  11. Participar en la Implementación de la autenticación única a los servicios ofrecidos por UDNET 12. Participar en la administración y gestión de la plataforma colaborativa institucional prestada por UDNET, así como administrar y gestionar la plataforma de virtualización de servidores, aplicaciones y escritorios y la infraestructura de almacenamiento SAN/NAS 13. Las demás funciones asignadas que correspondan a la naturaleza del contrato.</t>
  </si>
  <si>
    <t>3298-2023</t>
  </si>
  <si>
    <t>https://community.secop.gov.co/Public/Tendering/ContractNoticePhases/View?PPI=CO1.PPI.25443460&amp;isFromPublicArea=True&amp;isModal=False</t>
  </si>
  <si>
    <t>PRESTAR SERVICIOS PROFESIONALES DE FORMA AUTÓNOMA E INDEPENDIENTE EN LO REFERENTE A LAS ACTIVIDADES PROPIAS DE LA DIVISIÓN DE RECURSOS HUMANOS, RELACIONADAS A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</si>
  <si>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Control.1. Elaborar las liquidaciones de prestaciones sociales y cesantías definitivas de los docentes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</si>
  <si>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3276-2023</t>
  </si>
  <si>
    <t>https://community.secop.gov.co/Public/Tendering/ContractNoticePhases/View?PPI=CO1.PPI.25438967&amp;isFromPublicArea=True&amp;isModal=False</t>
  </si>
  <si>
    <t>PRESTAR SERVICIOS PROFESIONALES DE FORMA AUTÓNOMA E INDEPENDIENTE EN LO REFERENTE A LAS ACTIVIDADES PROPIAS DE LA DIVISIÓN DE RECURSOS HUMANOS RELACIONADAS Y ENCAMINADAS CON EL APOYO A LA GESTIÓN DEL PLAN DE ACCIÓN, EL PLAN ESTRATÉGICO Y LOS CANALES DE COMUNICACIÓN DE LA DEPENDENCIA.</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</si>
  <si>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y auxilios funerarios de Trabajadores Oficiales y Empleados Públicos de la Universidad.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t>
  </si>
  <si>
    <t>3341-2023</t>
  </si>
  <si>
    <t>ERIKA PATRICIA CAMARGO BARRIOS</t>
  </si>
  <si>
    <t>https://community.secop.gov.co/Public/Tendering/ContractNoticePhases/View?PPI=CO1.PPI.25495894&amp;isFromPublicArea=True&amp;isModal=False</t>
  </si>
  <si>
    <t>PRESTAR LOS SERVICIOS TÉCNICOS, DE MANERA AUTÓNOMA E INDEPENDIENTE EN LA GESTIÓN ADMINISTRATIVA, ACADÉMICA Y COMUNICACIONAL DE LA ESPECIALIZACIÓN EN INFANCIA Y CULTURA DE LA FACULTAD DE CIENCIAS Y EDUCACIÓN.</t>
  </si>
  <si>
    <t>ACTIVIDADES ESPECÍFICAS: 1. Apoyar a la coordinación, en la elaboración de horarios, inscripciones, adiciones, cancelaciones, carga académica, registros de notas y novedades y transferencias, 2. Asistir la gestión de la contratación de docentes de vinculación especial, 3. Apoyo en la elaboración de informes de acuerdo con los requerimientos hechos por la coordinación, 4. Realizar actividades administrativas de apoyo a la docencia, cumplidos, informes y demás, 5. Coadyuvar en la elaboración de informes de gestión solicitados por la Decanatura de la Facultad de Ciencias y Educación. 6. Manejo y actualización de la página web del proyecto curricular, 7. Atención a la comunidad Universitaria y externos, por medio de correo electrónico, telefónica y personalmente, 8. Organización y aplicación, digital y física, de la Tabla de Retención Documental – TRD aprobada por el comité de Archivo y correspondencia. 9. Apoyo en la organización de eventos académicos. 10. Sistematización de la información requerida para el proceso de autoevaluación del programa. 11. Proyección de cuestionarios dirigidos a estudiantes y docentes con fines de autoevaluación del programa. 12. Apoyo a estudiantes en la plataforma RIUD. 13. Difusión del proceso de admisiones al programa 14. Desarrollo de procesos de orden administrativo en el Sistema de Gestión Académica 15. Proyección de comunicados y oficios necesarios 16. Apoyo en la gestión académico - administrativa del Consejo Curricular. 17. Y demás funciones conexas y complementarias a la naturaleza del objeto del contrato y la propuesta de servicios presentada por el contratista, que imparta el supervisor. (DFCE-05-2023)</t>
  </si>
  <si>
    <t>ESP. EN INFANCIA CULT. Y DESA.</t>
  </si>
  <si>
    <t>2379 - 2023</t>
  </si>
  <si>
    <t>U.A.E. INSTITUTO NACIONAL DE METROLOGÍA</t>
  </si>
  <si>
    <t>https://community.secop.gov.co/Public/Tendering/ContractNoticePhases/View?PPI=CO1.PPI.25038356&amp;isFromPublicArea=True&amp;isModal=False</t>
  </si>
  <si>
    <t>FORTALECER LAS COMPETENCIAS TÉCNICAS DE DOCENTES DE LA UNIVERSIDAD DISTRITAL FRANCISCO JOSÉ DE CALDAS, A TRAVÉS DE CURSOS DE FORMACIÓN ESPECÍFICA (CFE), CON EL FIN DE ROBUSTECER EL TRABAJO TÉCNICO QUE DESARROLLAN EN LOS LABORATORIOS DE LA UNIVERSIDAD</t>
  </si>
  <si>
    <t xml:space="preserve">Conceptos y Fundamentos en Metrología Curso para 8 personas modalidad virtual sincrónico </t>
  </si>
  <si>
    <t>3174-2023</t>
  </si>
  <si>
    <t>ALBA ISABEL GARZON  GARZON</t>
  </si>
  <si>
    <t>https://community.secop.gov.co/Public/Tendering/ContractNoticePhases/View?PPI=CO1.PPI.25468171&amp;isFromPublicArea=True&amp;isModal=False</t>
  </si>
  <si>
    <t xml:space="preserve">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 </t>
  </si>
  <si>
    <t>3241-2023</t>
  </si>
  <si>
    <t>KAROL GERALDINE TORRES PACHÓN</t>
  </si>
  <si>
    <t>https://community.secop.gov.co/Public/Tendering/ContractNoticePhases/View?PPI=CO1.PPI.25572696&amp;isFromPublicArea=True&amp;isModal=False</t>
  </si>
  <si>
    <t>EN VIRTUD DEL PRESENTE CONTRATO, EL CONTRATISTA SE COMPROMETE A PRESTAR SUS SERVICIOS TÉCNICOS DE MANERA AUTÓNOMA E INDEPENDIENTE PARA EL CENTRO DE INVESTIGACIONES Y DESARROLLO CIENTÍFICO, PARA EL FUNCIONAMIENTO Y MANEJO DE LOS EQUIPOS DE LA UNIDAD DE PROTOTIPADO (LABORATORIO DE MANUFACTURA Y DISEÑO AVANZADO LAMDA) IMPLEMENTADA EN EL MARCO DEL PROYECTO "FORTALECIMIENTO DE CAPACIDADES INSTITUCIONALES EN I+D DE LA UNIVERSIDAD DISTRITAL FRANCISCO JOSÉ DE CALDAS A PARTIR DE UNA UNIDAD DE PROTOTIPADO E INNOVACIÓN QUE ATIENDA LOS FOCOS TEMÁTICOS DE CTEI EN BOGOTÁ" (BPIN 2020000100355), APOYANDO LOS PROCESOS, DISEÑO Y ELABORACIÓN DE PROTOTIPOS PARA EL FUNCIONAMIENTO OPERATIVO DE LA UNIDAD.</t>
  </si>
  <si>
    <t>1.Elaborar un plan individual de trabajo que permita cumplir con el objeto del contrato, de conformidad con los lineamientos dados por la Oficina Asesora de Planeación y Control.2.Operar los equipos de prototipado del laboratorio LAMDA según las ordenes de producción.3.Adelantar los procesos de fabricación de proyectos que se encuentren en producción en Unidad de prototipado.4.Apoyar la elaboración de bocetos y diseños para proyectos de la Unidad de prototipado (Laboratorio LAMDA).5.Realizar listado de asistencia de las personas que entran a diario a la Unidad de Prototipado y describir los procesos o asesorías realizadas.6.Actualizar la bitácora del uso y manejo de los diferentes equipos de la unidad de prototipado.7.Realizar las piezas publicitarias y diseños necesarios para la Unidad de prototipado 8.Apoyar y gestionar las redes sociales de la Unidad de prototipado de acuerdo con los parámetros y lineamientos dados por el equipo de comunicaciones del CIDC.9.Realizar la actualización de manuales, procedimientos, procesos, folletos, presentaciones, para promover el uso adecuado de equipos especializados.10.Elaborar y actualizar el brochure digital de los servicios de la Unidad de Prototipado, compartido por onedrive con la directora del CIDC 11.Realizar la elaboración de informe mensual sobre el estado de las máquinas de la Unidad de Prototipado</t>
  </si>
  <si>
    <t>2232 - 2023</t>
  </si>
  <si>
    <t>YESID ALBERTO TIBAQUIRA CORTES</t>
  </si>
  <si>
    <t>https://community.secop.gov.co/Public/Tendering/ContractNoticePhases/View?PPI=CO1.PPI.24645828&amp;isFromPublicArea=True&amp;isModal=False</t>
  </si>
  <si>
    <t>EN VIRTUD DEL PRESENTE CONTRATO, EL CONTRATISTA SE COMPROMETE A PRESTAR LOS SERVICIOS PROFESIONALES DE MANERA AUTÓNOMA E INDEPENDIENTE EN LA ELABORACIÓN DE CONTENIDO DE AUTOR DEL  ESPACIO ACADÉMICO DE SEGURIDAD CLOUD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</si>
  <si>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3175-2023</t>
  </si>
  <si>
    <t>DIANA PAOLA MENDOZA MENDOZA</t>
  </si>
  <si>
    <t>https://community.secop.gov.co/Public/Tendering/ContractNoticePhases/View?PPI=CO1.PPI.25470762&amp;isFromPublicArea=True&amp;isModal=False</t>
  </si>
  <si>
    <t>2234 - 2023</t>
  </si>
  <si>
    <t>JACQUELINE  ROMERO BENITEZ</t>
  </si>
  <si>
    <t>https://community.secop.gov.co/Public/Tendering/ContractNoticePhases/View?PPI=CO1.PPI.24645776&amp;isFromPublicArea=True&amp;isModal=False</t>
  </si>
  <si>
    <t>EN VIRTUD DEL PRESENTE CONTRATO, EL CONTRATISTA SE COMPROMETE A PRESTAR LOS SERVICIOS PROFESIONALES DE MANERA AUTÓNOMA E INDEPENDIENTE EN LA ELABORACIÓN DE CONTENIDO DE AUTOR DEL  ESPACIO ACADÉMICO DE GESTIÓN ESTRATÉGICA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</si>
  <si>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ESP.EVALUACION Y DESARROLLO DE PROYECTOS</t>
  </si>
  <si>
    <t>3250 - 2023</t>
  </si>
  <si>
    <t>https://community.secop.gov.co/Public/Tendering/ContractNoticePhases/View?PPI=CO1.PPI.25428252&amp;isFromPublicArea=True&amp;isModal=False</t>
  </si>
  <si>
    <t>ACTIVIDADES A CARGO DEL CONTRATISTA: 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</si>
  <si>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06/06/2023 00:00:00.000</t>
  </si>
  <si>
    <t>26/06/2023 00:00:00.000</t>
  </si>
  <si>
    <t>3281-2023</t>
  </si>
  <si>
    <t>https://community.secop.gov.co/Public/Tendering/ContractNoticePhases/View?PPI=CO1.PPI.25442833&amp;isFromPublicArea=True&amp;isModal=False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</si>
  <si>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con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 </t>
  </si>
  <si>
    <t>05/06/2023 00:00:00.000</t>
  </si>
  <si>
    <t>21/06/2023 00:00:00.000</t>
  </si>
  <si>
    <t>3245 - 2023</t>
  </si>
  <si>
    <t>https://community.secop.gov.co/Public/Tendering/ContractNoticePhases/View?PPI=CO1.PPI.25496156&amp;isFromPublicArea=True&amp;isModal=False</t>
  </si>
  <si>
    <t>PRESTAR SUS SERVICIOS ASISTENCIALES EN EL SISTEMA DE BIBLIOTECAS DE LA UNIVERSIDAD DISTRITAL FRANCISCO JOSÉ DE CALDAS, EN LAS ACTIVIDADES OPERATIVAS DEL SERVICIO DE BIBLIOTECAS A LA COMUNIDAD UNIVERSITARIA, EN LA BIBLIOTECA DE LA SEDE DE ADUANILLA DE PAIBA O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</si>
  <si>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CONTRATISTA:1. Atender, orientar, prestar y facilitar los servicios o recursos del Sistema de Bibliotecas. 2.Apoyar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los recursos bibliográficos, mobiliario y equipos tecnológicos, 9.  Y demás actividades que sean asignadas por la naturaleza del contrato y de acuerdo a las necesidades del Sistema de Bibliotecas.</t>
  </si>
  <si>
    <t>23/06/2023 00:00:00.000</t>
  </si>
  <si>
    <t>3279-2023</t>
  </si>
  <si>
    <t>https://community.secop.gov.co/Public/Tendering/ContractNoticePhases/View?PPI=CO1.PPI.25441485&amp;isFromPublicArea=True&amp;isModal=False</t>
  </si>
  <si>
    <t>PRESTAR SERVICIOS PROFESIONALES DE FORMA AUTÓNOMA E INDEPENDIENTE EN LO REFERENTE A LAS ACTIVIDADES PROPIAS DE LA DIVISIÓN DE RECURSOS HUMANOS, RELACIONADAS CON LA NORMALIZACIÓN  DEL PASIVO PENSIONAL,  EN LO REFERENTE CON LOS PROCEDIMIENTOS DE COMPATIBILIDAD, INCOMPATIBILIDAD Y  COMPARTIBLIDAD  TANTO EN LOS TRÁMITES INTERNOS COMO EXTERNOS; DEFINICIÓN Y FINALIZACIÓN DE LOS CASOS DE LAS DOBLES PENSIONES; SUSTANCIACIÓN DE LOS PROCESOS ADMINISTRATIVOS INTERNOS INICIADOS CON EL FIN DE DETERMINAR SI EXISTE LA POSIBILIDAD DE APLICAR LA COMPATIBILIDAD,  GESTIONAR Y ADELANTAR LOS TRÁMITES A QUE HAYA LUGAR EN EL SEGUIMIENTO JURÍDICO RELACIONADO CON EL COBRO PERSUASIVO DE LAS CUENTAS POR COBRAR POR CONCEPTO DE MAYORES VALORES PAGADOS, ENTRE OTROS ASUNTOS DE COMPETENCIA DE LA DIVISIÓN.</t>
  </si>
  <si>
    <t xml:space="preserve">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y organizar los expedientes de los procedimientos administrativos, relacionados  con el seguimiento jurídico del cobro persuasivo de las cuentas por cobrar por concepto de  mayores valores pagados. 8. Realizar el análisis a las cuentas por cobrar por concepto de mayores valores pagados,  especialmente, las que reporta la Sección de Contabilidad (nominas, auxilio de libros, subsidio  familiar, entre otros), e iniciar el cobro persuasivo en el caso que se requiera, para su respectiva  depuración. 9. Realizar el seguimiento y reportar periódicamente a través de una base en Excel, información  que detalle el estado de los trámites de las cuentas por cobrar por concepto de mayores valores  pagados, a la División de Recursos Humanos. 10. Apoyar a la División en la actualización de la caracterización, manuales, planes,  reglamentos, procedimientos, protocolos, programas, instructivos, formatos, nomograma,  relacionados con el Proceso de Pasivo Pensional.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contractual,  fortaleciendo y coadyuvando a la gestión efectiva de la División de Recursos Humanos.  </t>
  </si>
  <si>
    <t>3233-2023</t>
  </si>
  <si>
    <t>VERONICA CATALINA SALAMANCA CRISTANCHO</t>
  </si>
  <si>
    <t>https://community.secop.gov.co/Public/Tendering/ContractNoticePhases/View?PPI=CO1.PPI.25494643&amp;isFromPublicArea=True&amp;isModal=False</t>
  </si>
  <si>
    <t>Elaborar un Plan Individual de Trabajo que permita cumplir con el Objeto del Contrato, de conformidad con los lineamientos dados por la Oficina Asesora de Planeación y Control. 1.	Apoyar en la actualización de la base de información de las cuotas partes aceptadas a favor de la entidad. 2.	Apoyar en la elaboración de las cuentas de cobro, con su correspondiente detalle y resumen, consecución de las firmas y posterior remisión a través de oficio a las entidades concurrentes. 3.	Realizar la consolidación y depuración de las cuentas de cobro elaboradas y remitidas a las entidades concurrentes, con los soportes requeridos dirigidos a la sección de contabilidad y tesorería para lo de su competencia. 4.	Adelantar el cobro persuasivo de las cuotas partes no pagadas ante las entidades concurrentes. 5.	Identificar, organizar y remitir a la oficina asesora jurídica la documentación que se requiera para dar inicio al cobro coactivo por concepto de cuotas partes pensionales a favor de esta entidad. 6. Apoyar al grupo de pasivo pensional de la División de Recursos Humanos en la liquidación  de los asuntos relacionados con cuotas partes pensionales. 7. Participar en mesas de trabajo con las diferentes áreas de la Universidad, relacionadas con los temas de la cartera de cuotas partes pensionales. 8.Elaborar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t>
  </si>
  <si>
    <t>27/06/2023 00:00:00.000</t>
  </si>
  <si>
    <t>2243 - 2023</t>
  </si>
  <si>
    <t>ANDERSON DARLEY GIRALDO JUTINICO</t>
  </si>
  <si>
    <t>https://community.secop.gov.co/Public/Tendering/ContractNoticePhases/View?PPI=CO1.PPI.24927564&amp;isFromPublicArea=True&amp;isModal=False</t>
  </si>
  <si>
    <t>EN VIRTUD DEL PRESENTE CONTRATO, EL CONTRATISTA SE COMPROMETE A PRESTAR LOS SERVICIOS TÉCNICOS DE MANERA AUTÓNOMA E INDEPENDIENTE, PARA REALIZAR EL ACOMPAÑAMIENTO A LA CREACIÓN Y EL DESARROLLO DE CONTENIDOS ACADÉMICOS Y LA PRODUCCIÓN DE PIEZAS GRÁFICAS, MULTIMEDIALES, RECURSOS DIGITALES PARA AMBIENTES Y ENTORNOS VIRTUALES, ADEMÁS DE DISEÑAR ESTRATEGIA COMUNICATIVA, EDICIÓN Y LEVANTAMIENTO DE INFORMACIÓN QUE FORTALEZCA EL SISTEMA DE COMUNICACIÓN DE PLANESTIC-UD DESDE LA GESTIÓN DE CONTENIDOS EN REDES Y COMUNIDADES VIRTUALES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</si>
  <si>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Participar en el desarrollo de contenidos académicos y la producción de piezas gráficas, multimediales, recursos digitales para ambientes, objetos y entornos virtuales.  2.	Apoyar la producción de elementos audiovisuales; edición y grabación de voz en off, y/o retoque de imágenes de los recursos educativos asignados  3.	Redacción, edición y levantamiento de información que fortalezca el sistema de comunicación de planestic-UD   4.	Apoyar la gestión como community manager de las cuentas de Facebook, Instagram, TikTok y Linkedin de Planestic-UD siguiendo las directrices del equipo.  5.	Contribuir a la gestión y creación de podcast de acuerdo al proyecto existente y en avance  6.	Las demás obligaciones que se requieran para el cumplimiento del objeto contractual y estén acorde con la naturaleza del contrato, junto con la participación coordinada de reuniones, eventos entre otras actividades que fortalezcan la unidad y sus conocimientos.</t>
  </si>
  <si>
    <t>20/04/2023 00:00:00.000</t>
  </si>
  <si>
    <t>Fortalecimiento, fomento y desarrollo de entornos virtuales en la UD</t>
  </si>
  <si>
    <t>3-03-001-16-01-17-7878-00</t>
  </si>
  <si>
    <t>3252 -2023</t>
  </si>
  <si>
    <t>https://community.secop.gov.co/Public/Tendering/ContractNoticePhases/View?PPI=CO1.PPI.25493269&amp;isFromPublicArea=True&amp;isModal=False</t>
  </si>
  <si>
    <t>ACTIVIDADES A CARGO DEL CONTRATISTA:1.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</si>
  <si>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08/06/2023 00:00:00.000</t>
  </si>
  <si>
    <t>2142-2023</t>
  </si>
  <si>
    <t>SERVICIOS POSTALES NACIONALES</t>
  </si>
  <si>
    <t>https://community.secop.gov.co/Public/Tendering/ContractNoticePhases/View?PPI=CO1.PPI.25163436&amp;isFromPublicArea=True&amp;isModal=False</t>
  </si>
  <si>
    <t>PRESTAR EL SERVICIO DE ENVÍO Y DISTRIBUCIÓN DE CORRESPONDENCIA Y EMPAQUES A NIVEL LOCAL, NACIONAL E INTERNACIONAL, CORREO CERTIFICADO Y UN MOTORIZADO PARA GARANTIZAR EL NORMAL FUNCIONAMIENTO DE LAS DEPENDENCIAS ADMINISTRATIVAS Y ACADÉMICAS DE LA UNIVERSIDAD</t>
  </si>
  <si>
    <t>SERVICIO DE ENVIO Y DISTRIBUCION DE CORRESPONDENCIA Y EMPAQUES A NIVEL LOCAL, NACIONAL E INTERNACIONAL, CORREOS CERTIFICADO Y MOTORIZADO.</t>
  </si>
  <si>
    <t>19/05/2023 00:00:00.000</t>
  </si>
  <si>
    <t>Servicios locales de mensajería nacional</t>
  </si>
  <si>
    <t>3-01-002-02-02-06-0004-08</t>
  </si>
  <si>
    <t>3381-2023</t>
  </si>
  <si>
    <t>ANA MARCELA HERNANDEZ CALDERON</t>
  </si>
  <si>
    <t>https://community.secop.gov.co/Public/Tendering/ContractNoticePhases/View?PPI=CO1.PPI.25620287&amp;isFromPublicArea=True&amp;isModal=False</t>
  </si>
  <si>
    <t>EN VIRTUD DEL PRESENTE CONTRATO, EL CONTRATISTA SE COMPROMETE A PRESTAR SUS SERVICIOS COMO PROFESIONAL DE MANERA AUTÓNOMA E INDEPENDIENTE EN LA SECCIÓN DE PUBLICACIONES DESARROLLANDO ACTIVIDADES RELACIONADAS CON CORRECCIÓN DE ESTILO Y GESTIÓN DEL PROCESO EDITORIAL DE LIBROS Y DOCUMENTOS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</si>
  <si>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Apoyar con la proyección de respuestas a las diferentes solicitudes que se hacen a la Sección de Publicaciones en materia editorial por parte de autores y demás usuarios.</t>
  </si>
  <si>
    <t>15/06/2023 00:00:00.000</t>
  </si>
  <si>
    <t>2229 - 2023</t>
  </si>
  <si>
    <t>SANDRA PATRICIA BELLO RODRIGUEZ</t>
  </si>
  <si>
    <t>https://community.secop.gov.co/Public/Tendering/ContractNoticePhases/View?PPI=CO1.PPI.24645737&amp;isFromPublicArea=True&amp;isModal=False</t>
  </si>
  <si>
    <t>EN VIRTUD DEL PRESENTE CONTRATO, EL CONTRATISTA SE COMPROMETE A PRESTAR LOS SERVICIOS PROFESIONALES DE MANERA AUTÓNOMA E INDEPENDIENTE EN LA ELABORACIÓN DE CONTENIDO DE AUTOR DEL  ESPACIO ACADÉMICO DE CÁLCULO DIFERENCIAL PARA APOYAR PROCESOS TRANSVERSALES DE LA INSTITUCIÓN,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</si>
  <si>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MATEMATICA</t>
  </si>
  <si>
    <t>3426-2023</t>
  </si>
  <si>
    <t>JOSE ENRIQUE TORRES RICO</t>
  </si>
  <si>
    <t>https://community.secop.gov.co/Public/Tendering/ContractNoticePhases/View?PPI=CO1.PPI.25713842&amp;isFromPublicArea=True&amp;isModal=False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</si>
  <si>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</si>
  <si>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3. Generar concepto de bajas y de reposición de equipos, revisar y verificar el inventario de la dependencia según se requiera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 las actividades se desarrollaran en las diferentes sedes según sea requerido.</t>
  </si>
  <si>
    <t>20/06/2023 00:00:00.000</t>
  </si>
  <si>
    <t>Servicios de soporte en tecnologías de la información (TI)</t>
  </si>
  <si>
    <t>3-01-002-02-02-08-0003-63</t>
  </si>
  <si>
    <t>28/06/2023 00:00:00.000</t>
  </si>
  <si>
    <t>2934-2</t>
  </si>
  <si>
    <t>JUAN MIGUEL CASTRO ROJAS</t>
  </si>
  <si>
    <t>https://community.secop.gov.co/Public/Tendering/ContractNoticePhases/View?PPI=CO1.PPI.25492023&amp;isFromPublicArea=True&amp;isModal=False</t>
  </si>
  <si>
    <t>EN VIRTUD DEL PRESENTE CONTRATO EL CONTRATISTA SE COMPROMETE A PRESTAR SERVICIOS DE APOYO A LA GESTIÓN COMO TECNÓLOGO DE MANERA AUTÓNOMA E INDEPENDIENTE PARA EL APOYO EN LA CONSTRUCCIÓN DOCUMENTO DE INVENTARIO Y CLASIFICACIÓN DE ACTIVOS LA INFORMACIÓN,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</si>
  <si>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de apoyo 3. demás actividades asignadas por el supervisor del contrato.</t>
  </si>
  <si>
    <t>TECNOLOGO ADSI</t>
  </si>
  <si>
    <t>17/05/2023 00:00:00.000</t>
  </si>
  <si>
    <t>2938-3</t>
  </si>
  <si>
    <t>JUAN SEBASTIAN PAREJA FRANCO</t>
  </si>
  <si>
    <t>https://community.secop.gov.co/Public/Tendering/ContractNoticePhases/View?PPI=CO1.PPI.25492839&amp;isFromPublicArea=True&amp;isModal=False</t>
  </si>
  <si>
    <t>EN VIRTUD DEL PRESENTE CONTRATO EL CONTRATISTA SE COMPROMETE A PRESTAR SERVICIOS DE APOYO A LA GESTIÓN COMO TECNÓLOGO DE MANERA AUTÓNOMA E INDEPENDIENTE PARA EL APOYO EN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</si>
  <si>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Definir procedimientos e indicadores de gestión para la seguridad de la información. 2. Definir un modelo de seguimiento para los indicadores de la seguridad de la información 3. demás actividades asignadas por el supervisor del contrato. </t>
  </si>
  <si>
    <t>2241 - 2023</t>
  </si>
  <si>
    <t>JENNIFER ALEJANDRA FORIGUA BALLESTEROS</t>
  </si>
  <si>
    <t>https://community.secop.gov.co/Public/Tendering/ContractNoticePhases/View?PPI=CO1.PPI.24651411&amp;isFromPublicArea=True&amp;isModal=False</t>
  </si>
  <si>
    <t>EN VIRTUD DEL PRESENTE CONTRATO, EL CONTRATISTA SE COMPROMETE A PRESTAR LOS SERVICIOS TÉCNICOS DE MANERA AUTÓNOMA E INDEPENDIENTE, PARA APOYAR A LA UNIDAD DE PRODUCCIÓN Y CONTRIBUIR EN LA CONSOLIDACIÓN DE MATERIAL DIGITAL Y PIEZAS GRÁFICAS, JUNTO CON LA INTEGRACIÓN DE CONTENIDOS EN AULAS VIRTUALES Y GENERAR ESTADÍSTICAS DE USO Y APROPIACIÓN DE HERRAMIENTAS DIGITALES Y ASÍ PARTICIPAR EN PROCESOS DE PRODUCCIÓN MULTIMEDIA NECESARIOS SEGÚN LAS ACTIVIDADES PLANEADAS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</si>
  <si>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material digital y piezas gráficas para los contenidos en procesos de virtualización de contenidos y recursos que requiera el proyecto.  2.	Apoyar el proceso de articulación, dinamización e implementación de tic en los contenidos asignados y la adecuación de los contenidos multimedia.  3.	Adecuar y preparar recursos virtuales para las diferentes plataformas tecnológicas y LMS en el desarrollo de cursos.  4.	Las demás obligaciones que se requieran para el cumplimiento del objeto contractual y estén acorde con la naturaleza del contrato, junto con la participación coordinada de reuniones, eventos entre otras actividades que fortalezcan la unidad y sus conocimientos.</t>
  </si>
  <si>
    <t>PRODUCCIÓN DE MULTIMEDIA</t>
  </si>
  <si>
    <t>SN 3164 de 2023</t>
  </si>
  <si>
    <t>PABLINY DISNEY CARDOSO CAPERA</t>
  </si>
  <si>
    <t>https://community.secop.gov.co/Public/Tendering/ContractNoticePhases/View?PPI=CO1.PPI.25465299&amp;isFromPublicArea=True&amp;isModal=False</t>
  </si>
  <si>
    <t>02/06/2023 00:00:00.000</t>
  </si>
  <si>
    <t>2929-2</t>
  </si>
  <si>
    <t>CRISTIAN EDUARDO RIOS GUARIN</t>
  </si>
  <si>
    <t>https://community.secop.gov.co/Public/Tendering/ContractNoticePhases/View?PPI=CO1.PPI.25624373&amp;isFromPublicArea=True&amp;isModal=False</t>
  </si>
  <si>
    <t>EN VIRTUD DEL PRESENTE CONTRATO EL CONTRATISTA SE COMPROMETE A PRESTAR SERVICIOS DE APOYO A LA GESTIÓN COMO TECNÓLOGO DE MANERA AUTÓNOMA E INDEPENDIENTE PARA EL APOYO EN LA DEFINICIÓN DOCUMENTO DE ALCANCE Y ADOPCIÓN DEL MSPI., EN EL MARCO DEL PROCESO DE GESTIÓN DE LOS SISTEMAS DE INFORMACIÓN Y LAS TELECOMUNICACIONES Y EL PROCEDIMIENTO GSIT-PR-001 DESARROLLAR SOFTWARE.</t>
  </si>
  <si>
    <t>actividades   1. Levantamiento de información para realizar propuestas de creación y/o actualización de politicas sobre y/o asociadas con seguridad y privacidad de la información 2. Definir y plasmar las propuestas de creación y/o actualización de politicas sobre y/o asociadas con seguridad y privacidad de la información 3. demás actividades asignadas por el supervisor del contrato</t>
  </si>
  <si>
    <t>TÉCNICO MECATRÓNICO</t>
  </si>
  <si>
    <t>2933-2023</t>
  </si>
  <si>
    <t>https://community.secop.gov.co/Public/Tendering/ContractNoticePhases/View?PPI=CO1.PPI.25058895&amp;isFromPublicArea=True&amp;isModal=False</t>
  </si>
  <si>
    <t>CONTRATAR UNA SOLUCIÓN DE CONECTIVIDAD INCLUIDO EQUIPOS Y GESTIÓN DE TRÁFICO; ENLACES DEDICADOS DE DATOS ENTRE SEDES (WAN) Y DE INTERNET CON EL FIN DE ASEGURAR LAS COMUNICACIONES DE LOS SERVICIOS DE RED REQUERIDOS POR LA UNIVERSIDAD DISTRITAL FRANCISCO JOSÉ DE CALDAS</t>
  </si>
  <si>
    <t>Contratar una solución de conectividad incluido equipos y gestión de tráfico; enlaces dedicados de datos entre sedes (WAN) y de Internet con el fin de brindar conectividad entre sedes y hacia internet de las sedes que la Universidad Distrital indique, y acceso a los servicios de red institucionales</t>
  </si>
  <si>
    <t>Servicios de acceso a Internet</t>
  </si>
  <si>
    <t>3-01-002-02-02-08-0004-22</t>
  </si>
  <si>
    <t>3150 - 2021</t>
  </si>
  <si>
    <t>CLARA INES PEREZ GOMEZ</t>
  </si>
  <si>
    <t>https://community.secop.gov.co/Public/Tendering/ContractNoticePhases/View?PPI=CO1.PPI.25797625&amp;isFromPublicArea=True&amp;isModal=False</t>
  </si>
  <si>
    <t>EN VIRTUD DEL PRESENTE CONTRATO, EL CONTRATISTA SE COMPROMETE A PRESTAR LOS SERVICIOS PROFESIONALES DE MANERA AUTÓNOMA E INDEPENDIENTE EN LA ELABORACIÓN DE CONTENIDO DE AUTOR DE LOS¿ESPACIOS ACADÉMICOS DE SEMINARIO DE PODER Y POLÍTICA PARA LA MAESTRÍA EN INVESTIGACIÓN SOCIAL INTERDISCIPLINARIA (MISI),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</si>
  <si>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 </t>
  </si>
  <si>
    <t>ADMINISTRACIÓN PÚBLICA</t>
  </si>
  <si>
    <t>MAESTRÍA EN INVESTIGACIÓN SOCIAL</t>
  </si>
  <si>
    <t>16/06/2023 00:00:00.000</t>
  </si>
  <si>
    <t>3156 - 2023</t>
  </si>
  <si>
    <t>DIANA ROCIO LEÒN BERNATE</t>
  </si>
  <si>
    <t>https://community.secop.gov.co/Public/Tendering/ContractNoticePhases/View?PPI=CO1.PPI.25829127&amp;isFromPublicArea=True&amp;isModal=False</t>
  </si>
  <si>
    <t>EN VIRTUD DEL PRESENTE CONTRATO, EL CONTRATISTA SE COMPROMETE A PRESTAR LOS SERVICIOS PROFESIONALES DE MANERA AUTÓNOMA E INDEPENDIENTE EN LA ELABORACIÓN DE CONTENIDO DE AUTOR DE LOS¿ESPACIOS ACADÉMICOS DE DIRECCIONA AMBIENTAL DE LA EMPRESA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</si>
  <si>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3142 - 2023</t>
  </si>
  <si>
    <t>JAIRO  HERNANDEZ GUTIERREZ</t>
  </si>
  <si>
    <t>https://community.secop.gov.co/Public/Tendering/ContractNoticePhases/View?PPI=CO1.PPI.25797250&amp;isFromPublicArea=True&amp;isModal=False</t>
  </si>
  <si>
    <t>EN VIRTUD DEL PRESENTE CONTRATO, EL CONTRATISTA SE COMPROMETE A PRESTAR LOS SERVICIOS PROFESIONALES DE MANERA AUTÓNOMA E INDEPENDIENTE EN LA ELABORACIÓN DE CONTENIDO DE AUTOR DE LOS¿ESPACIOS ACADÉMICOS DE SEMINARIO DE INVESTIGACIÓN I Y SEMINARIO DE INVESTIGACIÓN II PARA LA MAESTRÍA EN GESTIÓN EN SEGURIDAD DE LA INFORMACIÓN,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</si>
  <si>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</si>
  <si>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 xml:space="preserve">SERVICIOS TELEMÁTICOS </t>
  </si>
  <si>
    <t>3148 - 2023</t>
  </si>
  <si>
    <t>NINI JOHANNA SANCHEZ AVILA</t>
  </si>
  <si>
    <t>https://community.secop.gov.co/Public/Tendering/ContractNoticePhases/View?PPI=CO1.PPI.25830864&amp;isFromPublicArea=True&amp;isModal=False</t>
  </si>
  <si>
    <t>EN VIRTUD DEL PRESENTE CONTRATO, EL CONTRATISTA SE COMPROMETE A PRESTAR LOS SERVICIOS PROFESIONALES DE MANERA AUTÓNOMA E INDEPENDIENTE EN LA ELABORACIÓN DE CONTENIDO DE AUTOR DE LOS¿ESPACIOS ACADÉMICOS DE FORMULACIÓN DEL ANTEPROYECTO DE INVESTIGACIÓN PARA LA MAESTRÍA EN PEDAGOGÍA DEL LENGUAJE, LA LITERATURA Y LA COMUNICACIÓN,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</si>
  <si>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LICENCIADA EN IDIOMAS</t>
  </si>
  <si>
    <t>MAGISTER EN LITERATURA HISPANOAMERICANA</t>
  </si>
  <si>
    <t>3145 - 2023</t>
  </si>
  <si>
    <t>GERARDO  TOLE GALVIS</t>
  </si>
  <si>
    <t>https://community.secop.gov.co/Public/Tendering/ContractNoticePhases/View?PPI=CO1.PPI.25849564&amp;isFromPublicArea=True&amp;isModal=False</t>
  </si>
  <si>
    <t>EN VIRTUD DEL PRESENTE CONTRATO, EL CONTRATISTA SE COMPROMETE A PRESTAR LOS SERVICIOS PROFESIONALES DE MANERA AUTÓNOMA E INDEPENDIENTE EN LA ELABORACIÓN DE CONTENIDO DE AUTOR DE LOS¿ESPACIOS ACADÉMICOS DE CÁLCULO INTEGRAL Y ÁLGEBRA LINEAL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</si>
  <si>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LICENCIADO EN MATEMÁTICAS</t>
  </si>
  <si>
    <t>MAESTRIA EN ECONOMIA</t>
  </si>
  <si>
    <t>3155 - 2023</t>
  </si>
  <si>
    <t>OLGA HELENA PIÑEROS MORA</t>
  </si>
  <si>
    <t>https://community.secop.gov.co/Public/Tendering/ContractNoticePhases/View?PPI=CO1.PPI.25830817&amp;isFromPublicArea=True&amp;isModal=False</t>
  </si>
  <si>
    <t>EN VIRTUD DEL PRESENTE CONTRATO, EL CONTRATISTA SE COMPROMETE A PRESTAR LOS SERVICIOS PROFESIONALES DE MANERA AUTÓNOMA E INDEPENDIENTE EN LA ELABORACIÓN DE CONTENIDO DE AUTOR DE LOS¿ESPACIOS ACADÉMICOS DE PSICOLOGÍA DEPORTIVA PARA EL PROGRAMA ACADÉMICO DE ADMINISTRACIÓN DEPORTIVA,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</si>
  <si>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2 2. Externa</t>
  </si>
  <si>
    <t>3556-2023</t>
  </si>
  <si>
    <t>https://community.secop.gov.co/Public/Tendering/ContractNoticePhases/View?PPI=CO1.PPI.25879452&amp;isFromPublicArea=True&amp;isModal=False</t>
  </si>
  <si>
    <t>ADQUISICIÓN, INSTALACIÓN, INTEGRACIÓN CON SUBSISTEMAS INSTALADOS Y PUESTA EN CORRECTO FUNCIONAMIENTO DE LOS EQUIPOS Y COMPONENTES CORRESPONDIENTES A LOS SUBSISTEMAS DEL CUARTO PRINCIPAL DE EQUIPOS (DATA CENTER), DE LA SEDE ENSUEÑO DE LA FACULTAD TECNOLÓGICA DE LA UNIVERSIDAD FRANCISCO JOSÉ DE CALDAS, SEGÚN LOS PRESENTES TÉRMINOS DE REFERENCIA.</t>
  </si>
  <si>
    <t>Ver estudios previos</t>
  </si>
  <si>
    <t>Fortalecimiento y Modernización de la Infraestructura tecnológica de la Universidad Distrital Francisco José de Caldas</t>
  </si>
  <si>
    <t>3-03-001-16-01-17-7899-00</t>
  </si>
  <si>
    <t>3157 - 2023</t>
  </si>
  <si>
    <t>BLANCA CATALINA ALBARRACIN BUSTOS</t>
  </si>
  <si>
    <t>https://community.secop.gov.co/Public/Tendering/ContractNoticePhases/View?PPI=CO1.PPI.25829749&amp;isFromPublicArea=True&amp;isModal=False</t>
  </si>
  <si>
    <t>EN VIRTUD DEL PRESENTE CONTRATO, EL CONTRATISTA SE COMPROMETE A PRESTAR LOS SERVICIOS PROFESIONALES DE MANERA AUTÓNOMA E INDEPENDIENTE EN LA ELABORACIÓN DE CONTENIDO DE AUTOR DE LOS¿ESPACIOS ACADÉMICOS DE DESARROLLO ORGANIZACIONAL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</si>
  <si>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https://community.secop.gov.co/Public/Tendering/ContractNoticePhases/View?PPI=CO1.PPI.25886928&amp;isFromPublicArea=True&amp;isModal=False</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</si>
  <si>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</si>
  <si>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</si>
  <si>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CASTAÑO GONZALES JOHANA CAROLINA</t>
  </si>
  <si>
    <t>Otros servicios jurídicos n.c.p.</t>
  </si>
  <si>
    <t>3-01-002-02-02-08-0002-04</t>
  </si>
  <si>
    <t>https://community.secop.gov.co/Public/Tendering/ContractNoticePhases/View?PPI=CO1.PPI.25886962&amp;isFromPublicArea=True&amp;isModal=False</t>
  </si>
  <si>
    <t>PRESTAR SERVICIOS TÉCNICOS, OPERATIVOS Y LOGÍSTICOS, DE MANERA AUTÓNOMA, INDEPENDIENTE Y COORDINADA EN LA DEPENDENCIA QUE PRESTE SERVICIOS DE GESTION CONTRACTUAL Y/O EN LA OFICINA	ASESORA	JURÍDICA,   PARA	EL  DESARROLLO DE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DE LA GESTIÓN CONTRACTUAL;CUSTODIA DE LOS CONTRATOS QUE SALVAGUARDA LA OFICINA; Y ATENCIÓN A LOS REQUERIMIENTOS DE LOS CIUDADANOS, DEPENDENCIAS Y ENTES DE CONTROL, QUE GUARDEN RELACIÓN CON EL OBJETO DEL CONTRATO, BAJO LOS PARÁMETROS DE LA LEY594 DE 2000 Y DE LA LEY 1712 DE 2014.</t>
  </si>
  <si>
    <t>3262-2023</t>
  </si>
  <si>
    <t>https://community.secop.gov.co/Public/Tendering/ContractNoticePhases/View?PPI=CO1.PPI.25709682&amp;isFromPublicArea=True&amp;isModal=False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</si>
  <si>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_x000D_
2. Apoyar el seguimiento a los terceros contratados con la Universidad, a los registros de residuos de construcción y demolición -RCD, en caso de que se realicen adecuaciones y/o obras que generen este tipo de residuos, y conforme a lo estipulado en la normatividad ambiental. _x000D_
3. Apoyar la implementación del Programa de Uso Eficiente de la Energía, conforme a los lineamientos definidos por la Secretaría Distrital de Ambiente. _x000D_
4.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_x000D_
5. Realizar visitas técnicas a los espacios que se requiera en el desarrollo de los proyectos de adecuación, mejoramiento y dotación de la infraestructura física, e informar sobre las condiciones para el desarrollo de la infraestructura, según sea asignado. _x000D_
6. Asistir, participar y apoyar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elaborando los informes correspondientes. _x000D_
7. Apoyar el seguimiento y acompañamiento a la formulación y diseño de proyectos que le sean delegados para las diferentes sedes de la Universidad. _x000D_
8. Apoyar la revisión técnica de los diferentes proyectos de adecuación, mejoramiento y dotación de la infraestructura física, y la elaboración de conceptos sobre estudios, diseños y documentos relacionados con los proyectos de infraestructura física de las diferentes edificaciones de la Universidad. _x000D_
_x000D_
9. Apoyar y participar activamente en las reuniones, actividades y eventos a los cuales sea convocado por la Oficina Asesora de Planeación y Control y por el Sistema de Gestión Ambiental. _x000D_
10. Presentar los informes requeridos en el marco de sus actividades al Sistema de Gestión Ambiental y la Oficina Asesora de Planeación y Control. _x000D_
11. Colaborar con cualquier otra actividad relacionada con el objeto de este contrato y que le sean asignadas por el supervisor _x000D_
</t>
  </si>
  <si>
    <t>LUISA FERNANDA MARÍN BALLÉN</t>
  </si>
  <si>
    <t>https://community.secop.gov.co/Public/Tendering/ContractNoticePhases/View?PPI=CO1.PPI.25864122&amp;isFromPublicArea=True&amp;isModal=False</t>
  </si>
  <si>
    <t>PRESTAR SERVICIOS PROFESIONALES COMO ABOGADO EN LA OFICINA ASESORA JURÍDICA Y/O EN LA DEPENDENCIA QUE PRESTE SERVICIOS DE GESTION CONTRACTUAL,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</si>
  <si>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 xml:space="preserve">1.ELABORAR UN PLAN INDIVIDUAL DE TRABAJO QUE PERMITA CUMPLIR CON EL OBJETO DEL CONTRATO, DE CONFORMIDAD CON LOS LINEAMIENTOS DADOS POR LA OFICINA ASESORA DE PLANEACIÓN Y CONTROL. 2.. DESARROLLAR LAS ACTIVIDADES RELACIONADAS EN LOS PROCEDIMIENTOS DE LA OFICINA ASESORA JURÍDICA Y/O EN LA OFICINA QUE PRESTE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</si>
  <si>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3254-2023</t>
  </si>
  <si>
    <t>https://community.secop.gov.co/Public/Tendering/ContractNoticePhases/View?PPI=CO1.PPI.25715421&amp;isFromPublicArea=True&amp;isModal=False</t>
  </si>
  <si>
    <t xml:space="preserve">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 </t>
  </si>
  <si>
    <t>https://community.secop.gov.co/Public/Tendering/ContractNoticePhases/View?PPI=CO1.PPI.25886397&amp;isFromPublicArea=True&amp;isModal=False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</si>
  <si>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EMISION DE CONCEPTOS JURIDICOS.</t>
  </si>
  <si>
    <t>https://community.secop.gov.co/Public/Tendering/ContractNoticePhases/View?PPI=CO1.PPI.25880663&amp;isFromPublicArea=True&amp;isModal=False</t>
  </si>
  <si>
    <t>https://community.secop.gov.co/Public/Tendering/ContractNoticePhases/View?PPI=CO1.PPI.25880005&amp;isFromPublicArea=True&amp;isModal=False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</si>
  <si>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</si>
  <si>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t>
  </si>
  <si>
    <t>3249-2023</t>
  </si>
  <si>
    <t>https://community.secop.gov.co/Public/Tendering/ContractNoticePhases/View?PPI=CO1.PPI.25711687&amp;isFromPublicArea=True&amp;isModal=False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</si>
  <si>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</si>
  <si>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https://community.secop.gov.co/Public/Tendering/ContractNoticePhases/View?PPI=CO1.PPI.25881522&amp;isFromPublicArea=True&amp;isModal=False</t>
  </si>
  <si>
    <t>PRESTAR SERVICIOS PROFESIONALES COMO ABOGADO EN LA OFICINA ASESORA JURÍDICA Y/O EN LA DEPENDENCIA QUE PRESTE SERVICIOS DE GESTION CONTRACTUAL, DEMANERA 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</si>
  <si>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Y/O LA DEPENDENCIA QUE PRESTE LOS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</si>
  <si>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https://community.secop.gov.co/Public/Tendering/ContractNoticePhases/View?PPI=CO1.PPI.25886952&amp;isFromPublicArea=True&amp;isModal=False</t>
  </si>
  <si>
    <t>PRESTAR SERVICIOS PROFESIONALES COMOABOGADO EN LA OFICINA	ASESORA	JURÍDICA Y/O EN LA DEPENDENCIA QUE PRESTE SERVICIOS DE GESTION CONTRACTUAL , DE	MANERA AUTÓNOMA, INDEPENDIENTE Y COORDINADA, DESARROLLANDOACTIVIDADES DE APOYO A LA GESTIÓN A CARGO DE ESTAS DEPENDENCIAS, PARA EL ADECUADO	FUNCIONAMIENTO DE	LOS   PROCESOS	Y PROCEDIMIENTOS, CONTRACTUALES, ACADÉMICOS Y ADMINISTRATIVOS, Y LA EMISIÓN DE CONCEPTOS SOMETIDOS A SU CONSIDERACION POR EL SUPERVISOR DEL CONTRATO.</t>
  </si>
  <si>
    <t>3489-2023</t>
  </si>
  <si>
    <t>MARIA CAMILA PINZON RODRIGUEZ</t>
  </si>
  <si>
    <t>https://community.secop.gov.co/Public/Tendering/ContractNoticePhases/View?PPI=CO1.PPI.25752873&amp;isFromPublicArea=True&amp;isModal=False</t>
  </si>
  <si>
    <t>PRESTAR SERVICIOS TÉCNICOS DE MANERA AUTONOMA E INDEPENDIENTE DESARROLLANDO ACTIVIDADES DE APOYO AL TRAMITE ADMINISTRATIVO DE LOS PROCESOS PRECONTRACTUALES Y CONTRACTUALES DE LA GESTION FINANCIERA Y GESTIÓN DOCENCIA DE LA DECANATURA EN LA FACULTAD DE ARTES ASAB, DE LA UNIVERSIDAD DISTRITAL FRANCISCO JOSÉ DE CALDAS</t>
  </si>
  <si>
    <t>Elaborar un Plan Individual de Trabajo que permita cumplir con el Objeto del Contrato, de conformidad con los lineamientos dados por la Oficina Asesora de Planeación y Control. 1-Apoyar el trámite administrativo relacionado con la solicitud y legalización de avances solicitados por los docentes de planta de la Facultad de Artes ASAB. 2- Apoyar el trámite administrativo y la elaboración de documentos de los procesos precontractuales y contractuales de la gestión financiera de la Facultad de Artes ASAB. 3- Apoyar la consolidación de la información relacionada con el reporte e indicadores de gestión tanto del proceso de gestión de docencia, como de la gestión financiera de la Facultad de Artes ASAB. 4- Informar a los proveedores los requisitos solicitados por la Universidad Distrital Francisco José de Caldas para los procesos de contratación CPS y OS. 5- Revisar y hacer seguimiento de la documentación precontractual de CPS. 6- Apoyar en la revisión de los informes de gestión y entregables de los CPS. 7- Asistir a reuniones que convoque el supervisor. 8- Realizar las demás actividades que sean asignadas por el supervisor.</t>
  </si>
  <si>
    <t>ADMINISTRADORA TURISTICA Y HOTELERA</t>
  </si>
  <si>
    <t>https://community.secop.gov.co/Public/Tendering/ContractNoticePhases/View?PPI=CO1.PPI.25882483&amp;isFromPublicArea=True&amp;isModal=False</t>
  </si>
  <si>
    <t>PRESTAR SERVICIOS PROFESIONALES COMO ABOGADO ESPECIALIZADO EN LA OFICINA ASESORA JURÍDICA Y/O EN LA DEPENDENCIA QUE PRESTE SERVICIOS DE GESTION CONTRACTUAL,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</si>
  <si>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Y/O EN LA DEPENDENCIA QUE PRESTE SERVICIOS DE GESTION CONTRACTUAL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</si>
  <si>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ANDRÉS FELIPE MERCADO ARGEL</t>
  </si>
  <si>
    <t>OSCAR MATEO JIMENEZ TELLEZ</t>
  </si>
  <si>
    <t>https://community.secop.gov.co/Public/Tendering/ContractNoticePhases/View?PPI=CO1.PPI.25885825&amp;isFromPublicArea=True&amp;isModal=False</t>
  </si>
  <si>
    <t>PRESTAR SERVICIOS PROFESIONALES COMO ABOGADO ASESOR I EN LA OFICINA ASESORA JURÍDICA DE  MANERA AUTÓNOMA E INDEPENDEINTE, PARA EL ADECUADO FUNCIONAMIENTO DE LOS PROCESOS DE GESTIÓN JURÍDICA Y CONTRACTUAL ASÍ COMO PARA LOS PROCEDIMIENTOS DE REVISIÓN JURÍDICA DE DOCUMENTOS, ACTOS ADMINISTRATIVOS Y EMISIÓN DE CONCEPTOS JURÍDICOS ESPECIALMENTE EN TEMAS ACADÉMICOS DE LA UNIVERSIDAD RELACIONADOS CON EL CONSEJO SUPERIOR UNIVERSITARIO Y EL CONSEJO ACADÉMICO; ASI COMO PROYECCIÓN, SEGUIMIENTO Y CONTROL DE TUTELAS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</si>
  <si>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LE SEAN ASIGNADAS POR EL SUPERVISOR, EN CUANTO REQUIERAN UN ALTO GRADO DE EXPERTICIA Y CONOCIMIENTO.</t>
  </si>
  <si>
    <t>3263-2023</t>
  </si>
  <si>
    <t>https://community.secop.gov.co/Public/Tendering/ContractNoticePhases/View?PPI=CO1.PPI.25716997&amp;isFromPublicArea=True&amp;isModal=False</t>
  </si>
  <si>
    <t xml:space="preserve">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</si>
  <si>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 </t>
  </si>
  <si>
    <t>https://community.secop.gov.co/Public/Tendering/ContractNoticePhases/View?PPI=CO1.PPI.25865057&amp;isFromPublicArea=True&amp;isModal=False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</si>
  <si>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</si>
  <si>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 xml:space="preserve"> 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 </t>
  </si>
  <si>
    <t>https://community.secop.gov.co/Public/Tendering/ContractNoticePhases/View?PPI=CO1.PPI.25866724&amp;isFromPublicArea=True&amp;isModal=False</t>
  </si>
  <si>
    <t>PRESTAR SERVICIOS PROFESIONALES ESPECIALIZADOS EN LA OFICINA ASESORA JURÍDICA Y/O EN LA DEPENDENCIA QUE PRESTE SERVICIOS DE GESTIÓN CONTRACTUAL DE MANERA AUTÓNOMA, INDEPENDIENTE Y COORDINADA PARA LA EJECUCIÓN DE ACTIVIDADES DE APOYO A LA GESTIÓN, ASÍ COMO PARA EL ADECUADO SEGUIMIENTO A LOS PROCEDIMIENTOS QUE LIDERA O EN LOS QUE PARTICIPEN LAS DEPENDENCIAS ESPECIALMENTE LO RELACIONADO CON LOS SISTEMAS DE GESTIÓN JURÍDICA Y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</si>
  <si>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</si>
  <si>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https://community.secop.gov.co/Public/Tendering/ContractNoticePhases/View?PPI=CO1.PPI.25716398&amp;isFromPublicArea=True&amp;isModal=False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</si>
  <si>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15. COLABORAR CON CUALQUIER OTRA ACTIVIDAD RELACIONADA CON EL OBJETO DE ESTE CONTRATO Y QUE LE SEAN ASIGNADAS POR EL SUPERVISOR. </t>
  </si>
  <si>
    <t>https://community.secop.gov.co/Public/Tendering/ContractNoticePhases/View?PPI=CO1.PPI.25884521&amp;isFromPublicArea=True&amp;isModal=False</t>
  </si>
  <si>
    <t>https://community.secop.gov.co/Public/Tendering/ContractNoticePhases/View?PPI=CO1.PPI.25884873&amp;isFromPublicArea=True&amp;isModal=False</t>
  </si>
  <si>
    <t>PRESTAR SERVICIOS PROFESIONALES COMO ABOGADO EN LA OFICINA ASESORA JURÍDICA Y/O EN LA DEPENDENCIA QUE PRESTE SERVICIOS DE GESTION CONTRACTUAL,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</si>
  <si>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 xml:space="preserve">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 </t>
  </si>
  <si>
    <t>3251-2023</t>
  </si>
  <si>
    <t>https://community.secop.gov.co/Public/Tendering/ContractNoticePhases/View?PPI=CO1.PPI.25716142&amp;isFromPublicArea=True&amp;isModal=False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</si>
  <si>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</si>
  <si>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</si>
  <si>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3246-2023</t>
  </si>
  <si>
    <t>https://community.secop.gov.co/Public/Tendering/ContractNoticePhases/View?PPI=CO1.PPI.25713670&amp;isFromPublicArea=True&amp;isModal=False</t>
  </si>
  <si>
    <t>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PLANEACION Y CONTROL</t>
  </si>
  <si>
    <t>3442-2023</t>
  </si>
  <si>
    <t>DANIEL FELIPE CASTELLANOS CUERVO</t>
  </si>
  <si>
    <t>https://community.secop.gov.co/Public/Tendering/ContractNoticePhases/View?PPI=CO1.PPI.25853768&amp;isFromPublicArea=True&amp;isModal=False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</si>
  <si>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</si>
  <si>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LAN/WLAN networking. 2. Realizar monitoreo de la infraestructura de TI administrada por UDNET, atender alertas y escalar. 3. Participar en la implementación y seguimiento de proyectos de telecomunicaciones y de seguridad de TI, según sea asignado 4. Atender, dar soporte, solucionar requerimientos y dar instrucción básica sobre temas asociados con TI a usuario final. 5. Realizar Seguimiento técnico en cumplimiento y calidad y garantías en la ejecución de contratos de tecnología.  6. Levantar y mantener actualizada información técnica de la infraestructura de telecomunicaciones y del inventario (hoja de vida de los equipos de networking, mapa de red, cuartos de equipos, Generar concepto de bajas) cuando sea asignado. 7. Participar en la definición, elaboración y evaluación de especificaciones técnicas del área,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networking y wlan. 10. Asistir y aportar desde los aspectos técnicos, en comités, reuniones, visitas técnicas de los distintos proyectos de infraestructura,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</si>
  <si>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3151 - 2023</t>
  </si>
  <si>
    <t>CÉSAR FARID RODRÍGUEZ OYOLA</t>
  </si>
  <si>
    <t>https://community.secop.gov.co/Public/Tendering/ContractNoticePhases/View?PPI=CO1.PPI.25821891&amp;isFromPublicArea=True&amp;isModal=False</t>
  </si>
  <si>
    <t>EN VIRTUD DEL PRESENTE CONTRATO, EL CONTRATISTA SE COMPROMETE A PRESTAR LOS SERVICIOS PROFESIONALES DE MANERA AUTÓNOMA E INDEPENDIENTE EN LA ELABORACIÓN DE CONTENIDO DE AUTOR DE LOS¿ESPACIOS ACADÉMICOS DE FÍSICA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</si>
  <si>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</si>
  <si>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FÍSICO MÉDICO</t>
  </si>
  <si>
    <t>2688-3</t>
  </si>
  <si>
    <t>INFOTIC S.A.</t>
  </si>
  <si>
    <t>https://community.secop.gov.co/Public/Tendering/ContractNoticePhases/View?PPI=CO1.PPI.25003063&amp;isFromPublicArea=True&amp;isModal=False</t>
  </si>
  <si>
    <t>CONTRATAR LA LICENCIA DE USO EN LA MODALIDAD SAAS (SOFTWARE AS A SERVICE) DEL ERP SARA-SOFIA EN LA UNIVERSIDAD DISTRITAL FRANCISCO JOSÉ DE CALDAS DURANTE SIETE MESES</t>
  </si>
  <si>
    <t>Adquisicion modalidad SaaS para ERP SARA SOFIA</t>
  </si>
  <si>
    <t>15/05/2023 00:00:00.000</t>
  </si>
  <si>
    <t>UNIVERSIDAD NACIONAL DE COLOMBIA</t>
  </si>
  <si>
    <t>11 11-Entidad Estatal</t>
  </si>
  <si>
    <t>LA DIVISIÓN DE RECURSOS HUMANOS REQUIERE CONTRATAR LOS SERVICIOS DE FORMACIÓN PARA EL DESARROLLO DEL PLAN INSTITUCIONAL DE CAPACITACIÓN (PIC) PARA LA VIGENCIA 2023, QUE PERMITA REALIZAR LA ACTUALIZACIÓN DE CONTENIDOS, IMPACTAR LAS COMPETENCIAS DEL TALENTO HUMANO Y GENERAR VALOR PÚBLICO EN LA GESTIÓN Y OPERACIÓN DE LAS ACTIVIDADES REALIZADAS POR LOS SERVIDORES(AS) PÚBLICOS DE LA UNIVERSIDAD DISTRITAL FRANCISCO JOSÉ DE CALDAS.</t>
  </si>
  <si>
    <t>Capacitación Administrativos</t>
  </si>
  <si>
    <t>3-01-002-02-02-09-0002-01</t>
  </si>
  <si>
    <t>3524-2023</t>
  </si>
  <si>
    <t>SANDRA MILENA RODRIGUEZ CAMACHO</t>
  </si>
  <si>
    <t>https://community.secop.gov.co/Public/Tendering/ContractNoticePhases/View?PPI=CO1.PPI.25892829&amp;isFromPublicArea=True&amp;isModal=False</t>
  </si>
  <si>
    <t>PRESTAR LOS SERVICIOS TÉCNICOS DE MANERA AUTÓNOMA E INDEPENDIENTE DESARROLLANDO ACTIVIDADES DE APOYO SECRETARIAL Y DE GESTIÓN DOCUMENTAL PARA LA DECANATURA DE LA FACULTAD DE CIENCIAS MATEMÁTICAS Y NATURALES.</t>
  </si>
  <si>
    <t>ACTIVIDADES ESPECIFICAS:  1. Operar la central telefónica decepcionando las llamadas internas y externas, direccionándolas a las áreas correspondientes. 2. Atender al público en sus requerimientos de información, orientación personalizada y/o virtual 3. Recepción y solicitudes de parqueadero 4. Recepción y gestión de Reintegros de docentes y administrativos 5. Proyección de oficio internos y externos asignados por el decano de la Facultad de Ciencias Matemáticas y Naturales 6. Manejo y asignación de la agenda del Decano. 7. Y demás funciones conexas y complementarias a la naturaleza del objeto del contrato</t>
  </si>
  <si>
    <t>PINZON CASALLAS WILSON JAIRO</t>
  </si>
  <si>
    <t>WILSON JAIRO PINZON CASALLAS</t>
  </si>
  <si>
    <t>ADMINISTRACION DE INST DE SERVICIOS</t>
  </si>
  <si>
    <t>3443-2023</t>
  </si>
  <si>
    <t>ANGEL DANIEL AYALA BOLAÑOS</t>
  </si>
  <si>
    <t>https://community.secop.gov.co/Public/Tendering/ContractNoticePhases/View?PPI=CO1.PPI.25765794&amp;isFromPublicArea=True&amp;isModal=False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</si>
  <si>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ASOCIADOS A LA INFRAESTRUCTURA DE TI ADMINISTRADA POR UDNET, EN EL MARCO DEL MODELO DE GESTIÓN POR PROCESOS DE LA UNIVERSIDAD Y DE ACUERDO CON LOS PLANES, PROGRAMAS Y PROYECTOS DEL PLAN ESTRATÉGICO DE DESARROLLO DE LA UNIVERSIDAD  DISTRITAL.</t>
  </si>
  <si>
    <t>1. Participar en la administración y gestión de la infraestructura de TI  2. Realizar monitoreo de la infraestructura de TI administrada por UDNET, atender alertas y escalar según sea el caso de acuerdo a la programación realizada en el área. 3. Participar en la implementación y seguimiento de proyectos de TI y de seguridad de TI, según sea asignado. 4. Atender, dar soporte y solucionar requerimientos de acuerdo los recursos disponibles dar instrucción básica sobre temas asociados con TI a usuario final según asignación de actividades 5. Realizar Seguimiento técnico en cumplimiento y calidad en la ejecución de contratos de tecnología, según sea requerido.  6. Levantar y mantener actualizada información técnica de la infraestructura de TI administrada por UDNET cuando sea asignado. 7. Participar en la definición, elaboración y evaluación de especificaciones técnicas,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telecomunicaciones de networking y wlan de acuerdo los recursos disponibles y asignación de actividades. 10. Asistir y aportar desde los aspectos técnicos, en comités, reuniones, visitas técnicas de los distintos proyectos de infraestructura asociados a telecomunicaciones,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</si>
  <si>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3255-2023</t>
  </si>
  <si>
    <t>https://community.secop.gov.co/Public/Tendering/ContractNoticePhases/View?PPI=CO1.PPI.25710838&amp;isFromPublicArea=True&amp;isModal=False</t>
  </si>
  <si>
    <t xml:space="preserve">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</si>
  <si>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1) Elaborar un Plan Individual de Trabajo que permita cumplir con el objeto, obligaciones y_x000D_
productos establecidos en el Contrato, de conformidad con los lineamientos dados por la Oficina_x000D_
Asesora de Planeación y Control._x000D_
2) Prestar asistencia y acompañamiento a las unidades académicas y/o administrativas en la_x000D_
elaboración, actualización, discusión, revisión, aprobación y publicación y socialización de los_x000D_
niveles de documentación (Caracterizaciones, Manuales, Procedimientos, Programas, Guías e_x000D_
Instructivos, Reglamentos, Protocolos, Formatos, Plantillas, etc.) asociados a los Procesos que_x000D_
integran el Modelo de Operación, para los siguientes Procesos: Gestión de Recursos Financieros,_x000D_
Gestión Contractual, Servicio al Ciudadano y Gestión Jurídica._x000D_
3) Orientar a los Líderes, Gestores de Proceso y sus Equipos de Trabajo en la medición, revisión,_x000D_
reporte, ajuste y actualización de los Indicadores y otras herramientas de medición de acuerdo_x000D_
con su periodicidad, fuentes y niveles de cargo para el que reporta, hace seguimiento y analiza_x000D_
y el que toma decisiones, para los siguientes Procesos Gestión de Recursos Financieros, Gestión_x000D_
Contractual, Servicio al Ciudadano y Gestión Jurídica._x000D_
4) Brindar orientación a los Líderes y Gestores de Procesos y sus Equipos de Trabajo en la aplicación_x000D_
del Manual de Gestión para la Administración del Riesgo. (Contexto, Identificación, Análisis,_x000D_
Valoración, Controles existentes y nuevos Controles), para los siguientes Procesos: Gestión de_x000D_
Recursos Financieros, Gestión Contractual, Servicio al Ciudadano y Gestión Jurídica._x000D_
5) Prestar asistencia y acompañamiento a las unidades académicas y/o administrativas en lo_x000D_
correspondiente a la Estrategia de Rendición de Cuentas de la Universidad._x000D_
6) Consolidar, monitorear y evaluar el Plan Anticorrupción y Atención al Ciudadano - PAAC._x000D_
7) Brindar orientación a los Líderes, Gestores de Procesos y sus Equipos de Trabajo en la_x000D_
formulación de acciones que implementarán para la mejora frente al Informe resultante del_x000D_
análisis realizado a la implementación de las Políticas de Desempeño Institucional, en el marco_x000D_
del MIPG._x000D_
8) Apoyar la estructuración del proyecto orientado a la modernización del Sistema Integrado de_x000D_
Gestión de la Universidad, SIGUD, a partir de la incorporación de TIC._x000D_
9) Implementar las estrategias de comunicación, socialización y divulgación del Sistema Integrado_x000D_
de Gestión de la Universidad Distrital._x000D_
10) Prestar asistencia y acompañamiento a las unidades académicas y/o administrativas en la_x000D_
formulación de acciones a desarrollar en el Componente de Racionalización de Trámites para la_x000D_
correspondiente vigencia, y realizar seguimiento a su cumplimiento._x000D_
11) Inscribir en la Plataforma SUIT los nuevos Trámites y OPA´s identificados de la Universidad_x000D_
Distrital Francisco José de Caldas, así mismo, identificar la frecuencia de los Trámites y OPA´s_x000D_
inscritos en el SUIT de la Universidad Distrital Francisco José de Caldas, de manera trimestral._x000D_
12) Presentar los informes requeridos en el marco de sus actividades contractuales._x000D_
13) Apoyar con cualquier otra actividad que, en el marco del objeto contractual le sean asignadas_x000D_
por el Supervisor del Contrato.</t>
  </si>
  <si>
    <t>3327 _ 2023</t>
  </si>
  <si>
    <t>ELIUTH  GAMBOA MELO</t>
  </si>
  <si>
    <t>https://community.secop.gov.co/Public/Tendering/ContractNoticePhases/View?PPI=CO1.PPI.25885836&amp;isFromPublicArea=True&amp;isModal=False</t>
  </si>
  <si>
    <t xml:space="preserve">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OBLIGACIONES ESPECÍFICAS DEL CONTRATISTA:  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 </t>
  </si>
  <si>
    <t>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t>
  </si>
  <si>
    <t>04/07/2023 00:00:00.000</t>
  </si>
  <si>
    <t>3477-2023</t>
  </si>
  <si>
    <t>ANDREA  PRADO ROBLES</t>
  </si>
  <si>
    <t>https://community.secop.gov.co/Public/Tendering/ContractNoticePhases/View?PPI=CO1.PPI.25889201&amp;isFromPublicArea=True&amp;isModal=False</t>
  </si>
  <si>
    <t xml:space="preserve">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OBLIGACIONES ESPECÍFICAS DEL CONTRATISTA:   1.	ELABORAR UN PLAN INDIVIDUAL DE TRABAJO QUE PERMITA CUMPLIR CON EL OBJETO, OBLIGACIONES Y PRODUCTOS ESTABLECIDOS EN EL CONTRATO, DE CONFORMIDAD CON LOS LINEAMIENTOS DADOS POR LA OFICINA ASESORA DE PLANEACIÓN Y CONTROL. 2.	PARTICIPAR EN EL PROCESO DE DEFINICIÓN DE LOS PROCEDIMIENTOS QUE GARANTICEN LA UTILIZACIÓN DEL BANCO DE PROGRAMAS Y PROYECTOS ¿ BPPI COMO HERRAMIENTA DE APOYO A LOS PROCESOS DE PLANEACIÓN, PROGRAMACIÓN DE INVERSIONES Y EVALUACIÓN DE LA GESTIÓN DE LA OFICINA ASESORA DE PLANEACIÓN Y CONTROL. 3.	APOYAR EL DESARROLLO E IMPLEMENTACIÓN DE LA REGLAMENTACIÓN PARA LA OPERACIÓN DEL BANCO DE PROGRAMAS Y PROYECTOS DE INVERSIÓN-BPPI. 4.	APOYAR EL FUNCIONAMIENTO Y OPERACIÓN DEL BANCO DE PROGRAMAS Y PROYECTOS DE INVERSIÓN-BPPI. 5.	ACOMPAÑAR EL DESARROLLO E IMPLEMENTACIÓN DEL SISTEMA DE SEGUIMIENTO DE PROYECTOS DE INVERSIÓN 6.	APOYAR LA ELABORACIÓN DE LOS INFORMES TRIMESTRALES SOBRE LA EJECUCIÓN DE LAS METAS Y PRESUPUESTO DE INVERSIÓN. 7.	ASISTIR A REUNIONES TÉCNICAS Y ADMINISTRATIVAS DONDE SEA REQUERIDO. </t>
  </si>
  <si>
    <t>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t>
  </si>
  <si>
    <t>ADMINISTRADORA PÙBLICA</t>
  </si>
  <si>
    <t>FINANZAS PUBLICAS</t>
  </si>
  <si>
    <t>3451-2023</t>
  </si>
  <si>
    <t>https://community.secop.gov.co/Public/Tendering/ContractNoticePhases/View?PPI=CO1.PPI.25843228&amp;isFromPublicArea=True&amp;isModal=False</t>
  </si>
  <si>
    <t>1.Elaborar Plan de Trabajo.2.Registrar en OJS  autores, miembros del comité editorial, pares y demás integrantes del equipo de la revista.3.Apoyar flujo editorial de recepción, evaluación, edición, publicación y visibilidad de artículos en la revista en OJS. 4.Revisar artículos  que cumplan requisitos de formato, originalidad, pertinencia con el scope de la revista y validarlos a través de herramienta de análisis de similitud.5.Apoyar al editor en la búsqueda de pares  en bases y su registro e invitación en el OJS. 6.Gestionar con autores las correcciones solicitadas por los editores, pares, correctores de estilo y diagramadores.7.Validar cambios de los autores en el proceso de edición de los artículos aceptados para publicación en la revista. 8.Revisar las artes finales de los números que se publicarán y en caso de ajustes gestionarlos con el equipo de producción.9.Registrar en las bases de datos en las que se encuentra indexada la revista los números publicados y hacer seguimiento. 10.Apoyar la difusión de los números publicados de la revista en diferentes canales de comunicación de la UDFJC.11.Mantener comunicación con el editor de la revista y  equipo de producción sobre los procesos y decisiones editoriales. 12.Preparar versión preliminar en formato de texto (word, rtf etc) para conversión en lenguaje XML de los artículos.13.Cargar archivos de los artículos pre-print en PDF diagramados en el OJS.14.Apoyar en las programación y memoria de las reuniones del Comité Científico.15.Acompañar en  los planes de acción de la revista con base en las recomendaciones del Comité Científico y su participación en las convocatorias de los procesos de indexación 16.Brindar orientación a la comunidad de investigadores de la Universidad en procesos de publicación de artículos.17.Participar en la construcción de indicadores de gestión editorial de la revista y los informes de gestión.18.Participar en  actividades que el CIDC designe y estén relacionadas con el objeto.</t>
  </si>
  <si>
    <t>GARZON CHIRIVI OMAR ALBERTO</t>
  </si>
  <si>
    <t>07/07/2023 00:00:00.000</t>
  </si>
  <si>
    <t>July      - 2023</t>
  </si>
  <si>
    <t>3537-2023</t>
  </si>
  <si>
    <t>https://community.secop.gov.co/Public/Tendering/ContractNoticePhases/View?PPI=CO1.PPI.26234524&amp;isFromPublicArea=True&amp;isModal=False</t>
  </si>
  <si>
    <t>ALQUILAR UN INMUEBLE UBICADO EN LA AVENIDA CARACAS NO. 63-85 PARA EL FUNCIONAMIENTO DE LAS ACTIVIDADES ACADÉMICAS Y ADMINISTRATIVAS DE LA FACULTAD DE INGENIERÍA Y OTRAS UNIDADES DE LA UNIVERSIDAD DISTRITAL FRANCISCO JOSÉ DE CALDAS.</t>
  </si>
  <si>
    <t>06/07/2023 00:00:00.000</t>
  </si>
  <si>
    <t>2146-2023</t>
  </si>
  <si>
    <t>https://community.secop.gov.co/Public/Tendering/ContractNoticePhases/View?PPI=CO1.PPI.25949152&amp;isFromPublicArea=True&amp;isModal=False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</si>
  <si>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</si>
  <si>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</si>
  <si>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2147-2023</t>
  </si>
  <si>
    <t>https://community.secop.gov.co/Public/Tendering/ContractNoticePhases/View?PPI=CO1.PPI.25948722&amp;isFromPublicArea=True&amp;isModal=False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</si>
  <si>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</si>
  <si>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3575-2023</t>
  </si>
  <si>
    <t>https://community.secop.gov.co/Public/Tendering/ContractNoticePhases/View?PPI=CO1.PPI.25949576&amp;isFromPublicArea=True&amp;isModal=False</t>
  </si>
  <si>
    <t xml:space="preserve"> 1.	Verificar el cumplimiento del sistema integrado de gestión SIGUD en la dependencia.  2.	Revisar la documentación levantada en el marco del sistema integrado de gestión SIGUD. 3.	 Proponer y gestionar los ajustes que se requieran, además de elaborar los documentos, guías y formatos que sean pertinentes.  4.	Levantar el procedimiento de la ley 1952, revisar los formatos a la luz de esa normativa y proponer los cambios correspondientes.  5.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6.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7.	Practicar en forma oportuna y de conformidad con la ley, las pruebas ordenadas dentro de los procesos disciplinarios que le sean asignados por el supervisor.  8.	Verificar que las comunicaciones y notificaciones que deban surtirse en los procesos disciplinarios que le fueron asignados, se realicen en forma oportuna y de acuerdo a la ley.  9.	Ingresar a la base de datos de procesos disciplinarios la información requerida, dando cuenta de las diferentes actuaciones que ha surtido, en relación con los procesos que le sean asignados por el supervisor y mantenerla actualizada.  10.	Proyectar la respuesta a derechos de petición, tutelas, requerimientos y demás solicitudes que le asean asignadas por el supervisor.  11.	 Asistir a los eventos y reuniones que determine o convoque el supervisor </t>
  </si>
  <si>
    <t>3581-2023</t>
  </si>
  <si>
    <t>https://community.secop.gov.co/Public/Tendering/ContractNoticePhases/View?PPI=CO1.PPI.25947858&amp;isFromPublicArea=True&amp;isModal=False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</si>
  <si>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DESPACHO.ESPECIALIZADA Y TAREAS RELACIONADAS CON LAS ACTIVIDADES PROPIAS DEL DESPACHO</t>
  </si>
  <si>
    <t xml:space="preserve">1.	Proyectar los informes de gestión de la dependencia, informes de cumplimiento a planes de mejoramiento, informes de cumplimiento a directivas distritales, y los demás que sean solicitados por la jefatura.  2.	Elaborar y tramitar oficios, comunicaciones, citaciones, estados, edictos, notificaciones y constancias, de acuerdo a las instrucciones de la jefatura y de conformidad con lo establecido en la Ley 1952 de 2019. 3.	Proyectar las respuestas a solicitudes y requerimientos de la Personería de Bogotá, la Procuraduría General de la Nación, Contraloría y demás entes de control. 4.	Tramitar la correspondencia que deba enviar la oficina y realizar seguimiento a las respuestas, proyectando los oficios de reiteración que sean requeridos.  5.	Otorgar consecutivo de salida a la correspondencia, a través del aplicativo SI Capital. 6.	Tramitar la contratación que requiera la dependencia, a través de SI Capital y Secop II.  7.	Alimentar la base de datos de la dependencia, correspondiente a los expedientes archivados de entre 2015 y 2018. 8.	Realizar el reparto conforme a las instrucciones realizadas por el supervisor. 9.	Realizar seguimiento a los términos procesales de los expedientes en curso, a partir de la información registrada en la base de datos de expedientes. 10.	Asistir a los eventos y reuniones que determine o convoque el supervisor. </t>
  </si>
  <si>
    <t>3569-2023</t>
  </si>
  <si>
    <t>https://community.secop.gov.co/Public/Tendering/ContractNoticePhases/View?PPI=CO1.PPI.25945873&amp;isFromPublicArea=True&amp;isModal=False</t>
  </si>
  <si>
    <t xml:space="preserve"> 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t>
  </si>
  <si>
    <t xml:space="preserve">1.	Recepción de toda la documentación de la oficina y registro en el SI Capital.  2.	Digitalizar los expedientes activos y cerrados de la Oficina Asesora de Asuntos Disciplinarios y actualizarlos a medida que se ingresan nuevos documentos al expediente físico.  3.	Vincular los expedientes digitales a la base de datos de procesos disciplinarios. 4.	Actualizar e implementar las tablas de retención documental de la dependencia y proponer las modificaciones que sean pertinentes.  5.	Realizar la limpieza documental y organización del archivo físico de la oficina, foliar expedientes disciplinarios de conformidad con las normas y directrices de la Sección de Actas, Archivo y Microfilmación, y del Archivo General de la Nación. 6.	Responder por la custodia y manejo del archivo.  7.	Apoyar la realización de las actividades que se programen como parte del plan de prevención de faltas disciplinarias.  8.	Asistir a los eventos y reuniones que determine o convoque el supervisor. </t>
  </si>
  <si>
    <t>3563 - 2023</t>
  </si>
  <si>
    <t xml:space="preserve">SARAH LUNA ÑUSTES GARCÍA </t>
  </si>
  <si>
    <t>https://community.secop.gov.co/Public/Tendering/ContractNoticePhases/View?PPI=CO1.PPI.25935584&amp;isFromPublicArea=True&amp;isModal=False</t>
  </si>
  <si>
    <t>PRESTAR SERVICIOS PROFESIONALES DE MANERA AUTÓNOMA E INDEPENDIENTE DESARROLLANDO ACTIVIDADES DE APOYO INTELECTUAL Y DE GESTIÓN PARA LA FORMULACIÓN DE UN PROYECTO DE BIENESTAR ESTUDIANTIL QUE PERMITA DIFUNDIR EL CARÁCTER HISTÓRICO Y DE BIEN CULTURAL DEL PALACIO DE LA MECED Y LOS SÓTANOS DE LA JIMÉNEZ, A TRAVÉS DEL DESARROLLO DE ACTIVIDADES ARTÍSTICAS Y CULTURALES ORGANIZADAS Y AUTOGESTIONADAS POR ESTUDIANTES DE LA FACULTAD DE ARTES ASAB</t>
  </si>
  <si>
    <t>1. Identificar y caracterizar las necesidades e interés de la comunidad académica que permita el desarrollo de actividades artístico-culturales organizado y autogestionadas por estudiantes de la Facultad de Artes ASAB para difundir las mismas en el marco de la cultura universitaria, impactando a toda la comunidad académica. 2. Establecer un plan de desarrollo que permita difundir el carácter histórico y de bien cultural del Palacio de la Merced y los Sótanos de la Jiménez, junto con la divulgación de los servicios y actividades artístico-culturales desde la Facultad de Artes. 3. Planear y desarrollar eventos académicos que permitan socializar y divulgar la actividades artísticas y culturales de los estudiantes de la Facultad de Artes ASAB, junto con el personal de apoyo de Bienestar Institucional del grupo de cultura. 4. Definir estrategias de comunicación y divulgación de los servicios de arte y cultura de los estudiantes de la Facultad de Artes ASAB y del grupo de cultura de Bienestar Institucional.  5. Proponer estrategias de gestión y administración financiera que haga autosostenible el desarrollo de actividades artístico y cultural que garantice la circulación y participación de diferentes estudiantes. 6. Establecer alianza con entidades externas en tema de cultura y artes que faciliten el intercambio de experiencia y la participación de los estudiantes de la Facultad de Artes ASAB y/o de los servicios culturales de Bienestar Institucional. 7. Generar un cronograma de reuniones con la Decanatura de la Facultad de Artes ASAB y el Centro de Bienestar Institucional que identifique el cumplimiento de las metas definidas para el posicionamiento de los servicios artísticos y culturales definidos valorar los avances en la de los mismos. 8. Realizar un informe de gestión mensual y uno final señalando cada una de las actividades realizadas, con los correspondientes soportes y/o información que utilizo para cumplir con las obligaciones contractuales.9. las demas solicita</t>
  </si>
  <si>
    <t>MAESTRA EN ARTES ESCÉNICAS</t>
  </si>
  <si>
    <t>3582-2023</t>
  </si>
  <si>
    <t>ALICIA STELLA DAZA PEREZ</t>
  </si>
  <si>
    <t>https://community.secop.gov.co/Public/Tendering/ContractNoticePhases/View?PPI=CO1.PPI.25947482&amp;isFromPublicArea=True&amp;isModal=False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</si>
  <si>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</si>
  <si>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</si>
  <si>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DERECHO DE FAMILIA</t>
  </si>
  <si>
    <t>3560-2023</t>
  </si>
  <si>
    <t>IVON  NATALY RINCON  BARRERA</t>
  </si>
  <si>
    <t>https://community.secop.gov.co/Public/Tendering/ContractNoticePhases/View?PPI=CO1.PPI.25931803&amp;isFromPublicArea=True&amp;isModal=False</t>
  </si>
  <si>
    <t>3578-2023</t>
  </si>
  <si>
    <t>VALENTINA  HERRERA OSPINA</t>
  </si>
  <si>
    <t>https://community.secop.gov.co/Public/Tendering/ContractNoticePhases/View?PPI=CO1.PPI.25950969&amp;isFromPublicArea=True&amp;isModal=False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</si>
  <si>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</si>
  <si>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ABOGADA CON OPCIÓN EN ANTROPOLOGÍA</t>
  </si>
  <si>
    <t>ESTUDIOS FEMINISTAS Y DE GÉNERO</t>
  </si>
  <si>
    <t>3584-2023</t>
  </si>
  <si>
    <t>https://community.secop.gov.co/Public/Tendering/ContractNoticePhases/View?PPI=CO1.PPI.26000080&amp;isFromPublicArea=True&amp;isModal=False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</si>
  <si>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COMUNICACIONES, CITACIONES, NOTIFICACIONES, CONSTANCIAS Y EN EL CONTROL Y REVISIÓN DE TÉRMINOS DE CONFORMIDAD CON LO ESTABLECIDO EN EL CÓDIGO ÚNICO DISCIPLINARIO Y DE ACUERDO A LAS INSTRUCCIONES DEL SUPERVISOR.</t>
  </si>
  <si>
    <t xml:space="preserve">1.	Proyectar las respuestas a solicitudes y requerimientos de la Personería de Bogotá, la Procuraduría General de la Nación, Contraloría y demás entes de control. 2.	Tramitar la correspondencia que deba enviar la oficina y realizar seguimiento a las respuestas, proyectando los oficios de reiteración que sean requeridos. 3.	Otorgar consecutivo de salida a la correspondencia, a través del aplicativo SI Capital.  4.	Tramitar la contratación que requiera la dependencia, a través de SI Capital y Secop II. 5.	Realizar el reparto conforme a las instrucciones realizadas por el supervisor. 6.	Administrar el correo electrónico de la dependencia. 7.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8.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9.	Practicar en forma oportuna y de conformidad con la ley, las pruebas ordenadas dentro de los procesos disciplinarios que le sean asignados por el supervisor. 10.	Asistir a los eventos y reuniones que determine o convoque el supervisor. </t>
  </si>
  <si>
    <t>3579-2023</t>
  </si>
  <si>
    <t>ZULY CAROLINA REINA ARIZA</t>
  </si>
  <si>
    <t>https://community.secop.gov.co/Public/Tendering/ContractNoticePhases/View?PPI=CO1.PPI.25948049&amp;isFromPublicArea=True&amp;isModal=False</t>
  </si>
  <si>
    <t>ESTUDIOS DE GENERO</t>
  </si>
  <si>
    <t>3647-2023</t>
  </si>
  <si>
    <t>CESAR AUGUSTO FONSECA AVILA</t>
  </si>
  <si>
    <t>https://community.secop.gov.co/Public/Tendering/ContractNoticePhases/View?PPI=CO1.PPI.26029371&amp;isFromPublicArea=True&amp;isModal=False</t>
  </si>
  <si>
    <t>PRESTAR SERVICIOS COMO PROFESIONAL DE MANERA AUTÓNOMA E INDEPENDIENTE EN LA VICERRECTORÍA ACADÉMICA, DESARROLLANDO ACTIVIDADES ASOCIADAS CON EL APOYO EN LA GENERACIÓN, CONSOLIDACIÓN DE INFORMACIÓN PARA LA GENERACIÓN DE REPORTES E INFORMES PROPIOS DE LA GESTIÓN ACADÉMICA, ASÍ COMO, EL CONTROL Y TRÁMITE DE LOS REQUERIMIENTOS DE GESTIÓN ACADÉMICA ALLEGADOS POR LOS PROYECTOS CURRICULARES Y FACULTADES; EN CONCORDANCIA CON EL PLAN DE ACCIÓN 2023, PLAN INDICATIVO 2021-2024 Y PLAN ESTRATÉGICO DE DESARROLLO 2018-2030</t>
  </si>
  <si>
    <t xml:space="preserve">1.	Apoyar en la elaboración de bases de datos y levantamiento de información que contribuyan a reportes generales, para informes de la gestión académica por parte de la Vicerrectoría Académica. 2.	Apoyar la consolidación de información relacionada con aspectos de seguimiento a la gestión académica por parte de la Vicerrectoría Académica. 3.	Apoyar en la recepción y procesamiento de las solicitudes sobre el Sistema de Gestión Académica por parte de los proyectos curriculares y facultades. 4.	Elaborar los informes relacionados con la gestión académica solicitados tanto interna como externamente. 5.	Asistir a las reuniones citadas por la supervisión del contrato relacionadas con su ejecución. 6.	Revisar, tramitar y realizar seguimiento de las solicitudes recibidas por correo electrónico, asociadas a los procesos académicos asignados. 7.	Asistir a las reuniones citadas por la supervisión del contrato relacionadas con su ejecución. </t>
  </si>
  <si>
    <t>CORPORACIÓN COLOMBIANA DEL SABER CIENTÍFICO SCIO</t>
  </si>
  <si>
    <t>https://community.secop.gov.co/Public/Tendering/ContractNoticePhases/View?PPI=CO1.PPI.26066228&amp;isFromPublicArea=True&amp;isModal=False</t>
  </si>
  <si>
    <t>26 26. Consultoría (Asesoría Técnica)</t>
  </si>
  <si>
    <t>EN VIRTUD DEL PRESENTE CONTRATO, EL CONTRATISTA SE COMPROMETE CON SUS PROPIOS MEDIOS Y PLENA AUTONOMIA A PRESTAR SUS SERVICIOS PARA REALIZAR EL ANALISIS DOCUMENTAL DE LAS ACTAS DEL CONSEJO SUPERIOR UNIVERSITARIO PARA GENERAR EL INFORME DE LA GESTIÓN DEL PRIMER SEMESTRE DEL 2023 DEL CUERPO COLEGIADO.</t>
  </si>
  <si>
    <t>1. Marcación automática de tipologías léxicas en acta_x000D_
2. Generación de macroposiciones_x000D_
3. Agrupación por macro y microestructucturas proposicionales_x000D_
4. Análisis de funciones_x000D_
5. Generación de gráficas_x000D_
6. Creación de informe</t>
  </si>
  <si>
    <t>JOSE DAVID RIVERA ESCOBAR</t>
  </si>
  <si>
    <t>SECRETARIO GENERAL</t>
  </si>
  <si>
    <t>3648 - 2023</t>
  </si>
  <si>
    <t>CAMILO ANDRES TORRES SALGADO</t>
  </si>
  <si>
    <t>https://community.secop.gov.co/Public/Tendering/ContractNoticePhases/View?PPI=CO1.PPI.26032892&amp;isFromPublicArea=True&amp;isModal=False</t>
  </si>
  <si>
    <t>PRESTAR SERVICIOS COMO PROFESIONAL DE MANERA AUTÓNOMA E INDEPENDIENTE EN LA VICERRECTORÍA ACADÉMICA, CORRESPONDIENTES A LA GESTIÓN, SEGUIMIENTO Y ACTUALIZACIÓN DE LOS PROCESOS Y PROCEDIMIENTOS, AL PLAN DE ACCIÓN DE LA DEPENDENCIA Y LAS ADSCRITAS A ELLA, LA CONSOLIDACIÓN Y PRESENTACIÓN DE INFORMACIÓN PERTINENTE PARA LA GENERACIÓN DE INFORMES REQUERIDOS POR LA VICERRECTORIA; EN CONCORDANCIA CON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</si>
  <si>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Apoyar el seguimiento de los objetivos trazados en la planeación estratégica y el plan de acción de la Vicerrectoría Académica acorde a los lineamientos e instrumentos establecidos.  2.	Apoyar a la Vicerrectoría Académica la elaboración de los documentos e instrumentos de seguimiento a los planes de acción de las dependencias, comités y subsistemas adscritos a la Vicerrectoría.  3.	Apoyar el seguimiento y actualización del Sistema de Gestión SIGUD en lo relacionado con los procesos y procedimientos liderados por la Vicerrectoría Académica.  4.	Apoyar el seguimiento a través de los instrumentos y documentos del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Asistir en generación de respuestas y proyección conceptos que sean allegados a la Vicerrectoría Académica conforme a las solicitudes allegadas por actores internos y externos.  6.	Apoyar las actividades que se deban llevar a cabo para la creación de nuevas Facultades de la Universidad en el marco del cumplimiento de las metas del Plan Indicativo.  7.	Brindar apoyo a la Vicerrectoría Académica en el diseño y formalización de las dependencias académicas que sean establecidas por la Vicerrectoría Académica y la Rectoría a través del levantamiento de información y construcción de documentos requeridos para tal fin. 8.	Las demás actividades que por naturaleza del objeto asigne la supervisión. 9.	Asistir a las reuniones citadas por la supervisión del contrato relacionadas con su ejecución.</t>
  </si>
  <si>
    <t>ADMINISTRADOR PUBLICO</t>
  </si>
  <si>
    <t>3480-2023</t>
  </si>
  <si>
    <t>ANA JUDITH  OTÁLVARO LÓPEZ</t>
  </si>
  <si>
    <t>https://community.secop.gov.co/Public/Tendering/ContractNoticePhases/View?PPI=CO1.PPI.25951641&amp;isFromPublicArea=True&amp;isModal=False</t>
  </si>
  <si>
    <t>PRESTAR SUS SERVICIOS PROFESIONALES DE ASESORÍA, DE MANERA AUTÓNOMA E INDEPENDIENTE EN LA OFICINA ASESORA DE  PLANEACIÓN Y CONTROL, RELACIONADAS CON LA ACTUALIZACIÓN Y REDIMENSIONAMIENTO DEL PLAN ESTRATÉGICO DE DESARROLLO 2018-2030 DE LA UNIVERSIDAD DISTRITAL FRANCISCO JOSÉ DE CALDAS, EN LO CONCERNIENTE A DEFINICIÓN DE ACCIONES Y/O ACTIVIDADES DE MEJORAMIENTO DE LA PLANEACIÓN INSTITUCIONAL, DE LA CALIDAD ACADÉMICA Y DE PROCESOS ESTRATÉGICOS, EN EL MARCO DE LA RESOLUCIÓN NO.010 DEL 23 DE JUNIO DE 2022.</t>
  </si>
  <si>
    <t>1)	Elaborar un plan individual de trabajo que permita cumplir con el objeto, obligaciones y productos establecidos en el contrato, de conformidad con los lineamientos dados por la oficina asesora de planeación y control.  2)	Asesorar a la Oficina Asesora de Planeación en la coordinación, organización, desarrollo, y evaluación de procesos y eventos relacionados con la Planeación estratégica en al marco de la Resolución 010 de 2022. 3)	Asesorar y acompañar la definición e implementación de los criterios de calidad en las actividades de planeación, ejecución y control y los indicadores para la evaluación de resultados y de la gestión de la Institución. 4)	Acompañar  a la Oficina Asesora de Planeación en la elaboración de proyectos y estudios de viabilidad presupuestal, física y tecnológica de nuevas Facultades, así como de nuevas o existentes  carreras en la Universidad. 5)	Asesorar y acompañar la implementación de los procesos de autorregulación y autoevaluación, en el marco del Sistema Interno de Aseguramiento de la Calidad. 6)	Acompañar la elaboración del Calendario Académico y la planeación académica de los periodos académicos. 7)	Asesorar y acompañar la estructuración y puesta en marcha de la sistematización del banco de proyectos y del SIGUD de la Universidad.  8)	Asistir a las reuniones técnicas y administrativas que se programen en cumplimento del objeto del contrato. 9)    Colaborar con cualquier otra actividad relacionada con el objeto de este contrato y que le sean asignadas por el supervisor.</t>
  </si>
  <si>
    <t xml:space="preserve">ADMINISTRADORA DE EMPRESAS </t>
  </si>
  <si>
    <t>3617-2023</t>
  </si>
  <si>
    <t>DIANA CAROLINA DIAZ SUAREZ</t>
  </si>
  <si>
    <t>https://community.secop.gov.co/Public/Tendering/ContractNoticePhases/View?PPI=CO1.PPI.25980076&amp;isFromPublicArea=True&amp;isModal=False</t>
  </si>
  <si>
    <t>PRESTAR SERVICIOS TÉCNICOS DE APOYO A LA GESTIÓN DE LOS LABORATORIOS DE BIOLOGÍA DE MANERA AUTÓNOMA E INDEPENDIENTE RELACIONADO CON LA SISTEMATIZACIÓN DE INVENTARIOS Y ATECIÓN A USUARIOS DE LA FACULTAD DE CIENCIAS MATEMÁTICAS Y NATURALES</t>
  </si>
  <si>
    <t>Acti vidades Específicas 1. Atender las solicitudes de otras dependencias y atención a estudiantes relacionada a reacti vos para acti vidadesacadémicas y administrati vas, 2. Garanti zar el servicio de los laboratorios y de los usuarios al momento de hacer uso de los espacios tengan loselementos de bioseguridad, 3. Realizar una labor efi ciente en la atención con los estudiantes y profesores que soliciten el servicio de loslaboratorios de Biología, 4. Registro y control diario de equipos uti lizados en los laboratorios de biología por profesores y estudiantes 5. Elaborar los inventarios, hojas de uso y procedimientos operati vos estándar los diferentes equipos presentes enlas líneas de investi gación, 6.Asisti r a profesores y estudiantes para las prácti cas de docencia, investi gación, medios audiovisuales dellaboratorio de biología conforme a la programación de horarios de atención, 7. Realizar seguimiento de uso y velar por el correcto uso de los diferentes equipos con que cuentan losLaboratorios de Biología. 8. Digitalizar fi chas de uso, hojas de vida, de los equipos pertenecientes a los laboratorios de biología. 9. Y demás funciones conexas y complementarias a la naturaleza del objeto del contrato y la propuesta deservicios presentada por el contrati sta, que imparta el supervisor.</t>
  </si>
  <si>
    <t>3615 - 2023</t>
  </si>
  <si>
    <t>ALEJANDRA  BARONA SANCHEZ</t>
  </si>
  <si>
    <t>https://community.secop.gov.co/Public/Tendering/ContractNoticePhases/View?PPI=CO1.PPI.26138037&amp;isFromPublicArea=True&amp;isModal=False</t>
  </si>
  <si>
    <t>PRESTAR SERVICIOS PROFESIONALES ESPECIALIZADOS DE MANERA AUTÓNOMA E INDEPENDIENTE EN LA RECTORÍA Y/O DEPENDENCIAS QUE A ADMINISTREN EL COMPONENTE DE INFRAESTRUCTURA DE LA UNIVERSIDAD DISTRITAL, EN LO RELACIONADO CON EL APOYO A TEMAS RELACIONADOS CON PLAN EL PLAN MAESTRO DE ESPACIOS EDUCATIVOS Y ACTIVIDADES ADMINISTRATIVAS DE INFRAESTRUCTURA, SU CONCEPTUALIZACIÓN, CONFORMACIÓN, TRÁMITE Y EJECUCIÓN, ASÍ COMO LOS PROYECTOS DE INVERSIÓN DE INFRAESTRUCTURA FÍSICA, EN LO CONCERNIENTE AL SEGUIMIENTO Y CONTROL MEDIANTE LA REVISIÓN ADMINISTRATIVA Y FINANCIERA PARA LA GESTIÓN DE DESEMBOLSOS, INFORMES Y EN GENERAL EL CUMPLIMIENTO DE LOS OBJETIVOS DE LOS CONTRATOS DERIVADOS DE PROYECTOS DE INFRAESTRUCTURA MEDIANTE EL ACOMPAÑAMIENTO EN LOS PROCESOS ADMINISTRATIVOS ANTE ENTIDADES EXTERNAS Y DEPENDENCIAS QUE LO REQUIERAN.</t>
  </si>
  <si>
    <t>1. Prestar servicios especializados en los procesos de conceptualización del plan maestro de espacios educativos, en lo concerniente con el diseño, estructuración, trámite de aprobación y puesta en marcha de dicho plan. 2. Proponer herramientas y componentes de desarrollo y ejecución del plan maestro de espacios educativos a las instancias correspondientes para dicho fin. 3. Acompañar el seguimiento sobre el desempeño de proyectos de obra e interventoría técnica a efectos de evaluar los avances físicos y financieros y dar orientaciones en materia administrativa y financiera para el cumplimiento ajustado de los objetivos. 4. Participar en las reuniones de carácter técnico y comités de obra o diseño de los proyectos de infraestructura física, cuando se le requiera, velando por los intereses de la institución. 5. Elaborar conceptos técnicos sobre las propuestas de avalúos, estudios prediales y conceptos para el desarrollo de proyectos de infraestructura física de la Universidad, que le sean solicitados por las dependencias que administren el componente de infraestructura. 6. Revisar y acompañar desde las dependencias que gestionen el componente de infraestructura sobre necesidades de ampliación de cobertura basada en arriendos y alquiler de espacios físicos, apoyando los procesos técnicos, administrativos y financieros de este tipo de procesos. 7. Revisar, aprobar y dar visto bueno a los documentos que presenten los supervisores de los contratos de infraestructura, relacionados con suspensiones, prórrogas, adiciones o pagos. 8. Proyectar respuestas a requerimientos de instancias de control tanto internas o externas que le sean solicitadas por la Rectoría. 9. Presentar informes mensuales para el pago respectivo. 10. Las demás que la supervisión le asigne relacionadas con el objeto del presente contrato.</t>
  </si>
  <si>
    <t>3643-2023</t>
  </si>
  <si>
    <t>https://community.secop.gov.co/Public/Tendering/ContractNoticePhases/View?PPI=CO1.PPI.26155238&amp;isFromPublicArea=True&amp;isModal=False</t>
  </si>
  <si>
    <t xml:space="preserve">PRESTAR SERVICIOS DE ASESORÍA EN LA VICERRECTORÍA ADMINISTRATIVA Y FINANCIERA EN LOS PROCESOS RELACIONADOS CON LA GESTIÓN DEL PRESUPUESTO DE RENTAS E INGRESOS Y GASTOS E INVERSIONES DE LA UNIVERSIDAD, INCLUYENDO LA PROGRAMACIÓN Y CONTROL A LA EJECUCIÓN Y LOS DEMÁS PROCESOS RELACIONADOS, ASESORÍA AL COMITÉ DE PLANEACIÓN Y GESTIÓN PRESUPUESTAL Y FINANCIERO, Y A LAS DEMÁS INSTANCIAS DE LA UNIVERSIDAD QUE ASÍ LO REQUIERAN RELACIONADOS CON EL PROCESO PRESUPUESTAL; COORDINACIÓN DE LOS PROCESOS DE MODIFICACIONES AL PLAN ANUAL DE ADQUISICIONES; Y LAS DEMÁS QUE SE REQUIERAN EN EL MARCO DE LA GESTIÓN DE LA VICERRECTORÍA ADMINISTRATIVA.  </t>
  </si>
  <si>
    <t>ACTIVIDADES ESPECÍFICAS:  a) Elaborar un Plan Individual de Trabajo que permita cumplir con el Objeto del Contrato, de conformidad con los lineamientos dados por la Oficina Asesora de Planeación y Control. b) Asesorar a la administración de la Universidad a sus diferentes dependencias e instancias, y coadyuvar en las decisiones de modificaciones presupuestales, así como en la respectiva elaboración y gestión de los actos administrativos. c) Asesorar al comité de planeación y gestión presupuestal y financiero, y a las demás instancias de la Universidad que así lo requieran respecto de los procesos de ejecución presupuestal y disponibilidad de recursos d) Coordinar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Coordinar la elaboración de los informes periódicos de seguimiento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Desarrollar de manera conjunta la Oficina Financiera y la Oficina de Planeación el proceso de formulación y programación presupuestal para la vigencia 2024. h) Asistir y participar en reuniones y comités cuando sea convocada en atención al requerimiento de la Vicerrectoría Administrativa y Financiera y la Rectoría. i)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j) Las demás actividades que se requieran para el cumplimiento de la misión de la Vicerrectoría Administrativa</t>
  </si>
  <si>
    <t>14/07/2023 00:00:00.000</t>
  </si>
  <si>
    <t>3478-2023</t>
  </si>
  <si>
    <t>https://community.secop.gov.co/Public/Tendering/ContractNoticePhases/View?PPI=CO1.PPI.25852327&amp;isFromPublicArea=True&amp;isModal=False</t>
  </si>
  <si>
    <t xml:space="preserve">PRESTAR SUS SERVICIOS ASISTENCIALES, DE MANERA AUTÓNOMA E INDEPENDIENTE EN LA OFICINA ASESORA DE PLANEACIÓN Y CONTROL, RELACIONADAS CON LAS ACTIVIDADES DE GESTIÓN DOCUMENTAL Y ARCHIVO Y ACTUALIZACIÓN DE SISTEMAS O APLICATIVOS NECESARIOS PARA LA GESTIÓN ADMINISTRATIVA OBLIGACIONES ESPECÍFICAS DEL CONTRATISTA:  </t>
  </si>
  <si>
    <t xml:space="preserve">ACTIVIDADES ESPECÍFICAS: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</si>
  <si>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17/07/2023 00:00:00.000</t>
  </si>
  <si>
    <t>3441 - 2023</t>
  </si>
  <si>
    <t>CARLOS CAMILO MADERA SEPULVEDA</t>
  </si>
  <si>
    <t>https://community.secop.gov.co/Public/Tendering/ContractNoticePhases/View?PPI=CO1.PPI.26160238&amp;isFromPublicArea=True&amp;isModal=False</t>
  </si>
  <si>
    <t>PRESTAR SERVICIO PROFESIONAL DE MANERA AUTÓNOMA E INDEPENDIENTE EN EL PROYECTO DESARROLLO Y FORTALECIMIENTO DE DOCTORADOS DE LA UNIVERSIDAD, ACOMPAÑANDO LA ETAPA DE FORMULACIÓN DE PROYECTOS DE INVESTIGACIÓN ESTRATÉGICOS PARA LOS PROGRAMAS DOCTORALES, IDENTIFICANDO, FORMULANDO Y APLICANDO A CONVOCATORIAS Y/O OPORTUNIDADES QUE APOYEN LA FINANCIACIÓN DE PROYECTOS DE INVESTIGACIÓN Y/O ESTANCIAS DE INVESTIGACIÓN DOCTORAL. IDENTIFICAR Y GESTIONAR INICIATIVAS DE ALTO IMPACTO CON ORGANISMOS ESTATALES O PRIVADOS QUE PERMITAN GENERAR ACUERDOS DE DOBLE TITULACIÓN CON PROGRAMAS DOCTORALES EXTRANJEROS Y QUE FORTALEZCAN LA INTERNACIONALIZACIÓN DE PROGRAMAS DOCTORALES EN CREACIÓN Y EXISTENTES DE LA UNIVERSIDAD DISTRITAL</t>
  </si>
  <si>
    <t>1.	Entregar de manera oportuna los documentos y demás entregables a desarrollar, de acuerdo con las Actividades acordadas entre las Partes. 2.	Identificar convocatorias y/o oportunidades de financiamiento de proyectos de investigación y/o estancias de investigación doctoral. 3.	Identificar y gestionar iniciativas de alto impacto con organismos estatales o privados que permitan generar acuerdos de doble titulación. 4.	Formular estrategias que promuevan la internacionalización de programas doctorales en creación y existentes de la Universidad Distrital. 5.	Atender las solicitudes estratégicas relacionadas con proyectos de investigación de alto impacto remitidas por los Doctorados y/o la Rectoria de la Universidad Distrital. 6.	Gestionar y coordinar, cuando sea pertinente, la logística necesaria para la asistencia a reuniones, comités y eventos referentes a convocatorias y/o oportunidades de financiamiento de proyectos de investigación. 7.	Las demás obligaciones que se deriven del futuro Contrato o de la ley aplicable al mismo.  8.	Presentar las propuestas en el tiempo acordado y de acuerdo con las especificaciones establecidas en los pliegos de condiciones de las Convocatorias Identificadas. 9.	Las demás que le sean asignadas por el Supervisor del contrato y que guarden relación con el objeto contractual.</t>
  </si>
  <si>
    <t xml:space="preserve">INGENIERO DE SISTEMAS Y COMPUTACION </t>
  </si>
  <si>
    <t>19/07/2023 00:00:00.000</t>
  </si>
  <si>
    <t>3616-2023</t>
  </si>
  <si>
    <t>JUAN DAVID ROJAS SANTAMARIA</t>
  </si>
  <si>
    <t>https://community.secop.gov.co/Public/Tendering/ContractNoticePhases/View?PPI=CO1.PPI.25980152&amp;isFromPublicArea=True&amp;isModal=False</t>
  </si>
  <si>
    <t>PRESTAR SERVICIOS TÉCNICOS DE APOYO A LA GESTIÓN DE LOS LABORATORIOS DE QUIMICA DE MANERA AUTÓNOMA E INDEPENDIENTE RELACIONADO CON LA ATECIÓN A USUARIOS Y APOYO LA GESTION ADMINISTRATIVA Y ACADEMICA DE LOS LABORATORIOS DE QUIMICA DE LA FACULTAD DE CIENCIAS MATEMÁTICAS Y NATURALES.</t>
  </si>
  <si>
    <t xml:space="preserve">ACTIVIDADES ESPECIFICAS. 1. Participar en la planeación, programación, organización, ejecución, y control de las actividades del almacén de química. 2. Apoyar el desarrollo de las prácticas de laboratorio, con relación a la entrega de materiales y equipos de laboratorio, posterior a la verificación de cumplimiento de las normas internas del laboratorio, recepción y revisión del material al finalizar las prácticas. 3. Asistir y asesorar a docentes y estudiantes en el desarrollo de prácticas de laboratorio en relación con el control y manejo de reactivos.  4. Asistir y asesorar a docentes y estudiantes en el desarrollo de prácticas de laboratorio en relación con el control y manejo de equipos de circulación. 5. Realizar capacitaciones en el manejo de equipos menores del laboratorio a estudiantes y asistentes académicos. 6. Realizar registro de clases asistidas y recuperadas.  7. Apoyo en el registro de accidentes en la bitácora del laboratorio.  8. Apoyo en la gestión de normatividad para la buena disposición de reactivos de acuerdo con el SGA (Sistema Globalmente Armonizado).  9. Actualizar diariamente las bases de deudores de materiales del Laboratorio de Química.  10. Realizar el registro semanal de número de horas de uso de equipos de docencia e investigación.  11. Actualizar la hoja de vida, funcionamiento y mantenimiento de los equipos del laboratorio según formato SIGUD.  12. Realizar control de inventarios de circulación y stock de reactivos y materiales de vidrio, como también, en caso de deterioro de un equipo, hacer el reporte de bajas.  13. Realizar seguimiento a los formatos internos del laboratorio con el propósito de comprobar la eficacia éstos.  14. Brindar capacitación a estudiantes de primer semestre en bioseguridad y funcionamiento del laboratorio. 15. Apoyo en la evaluación de las necesidades del laboratorio en materia de compra y modernización de materiales, reactivos e insumos. </t>
  </si>
  <si>
    <t>29/06/2023 00:00:00.000</t>
  </si>
  <si>
    <t>18/07/2023 00:00:00.000</t>
  </si>
  <si>
    <t>3645-2023</t>
  </si>
  <si>
    <t>HERNET  MENCO RODELO</t>
  </si>
  <si>
    <t>https://community.secop.gov.co/Public/Tendering/ContractNoticePhases/View?PPI=CO1.PPI.26155672&amp;isFromPublicArea=True&amp;isModal=False</t>
  </si>
  <si>
    <t>PRESTAR SERVICIOS PROFESIONALES APOYANDO EL DESARROLLO DE LAS ACTIVIDADES PROGRAMADAS EN LA SISTEMA DE GESTIÓN AMBIENTAL EN CONJUNTO CON LA VICERRECTORÍA ADMINISTRATIVA Y FINANCIERA, INCLUYENDO LO RELACIONADO CON EL APOYO JURÍDICO A LOS DIFERENTES TRÁMITES QUE SE REQUIERAN PARA DAR CUMPLIMIENTO A LA NORMATIVIDAD VIGENTE; Y LAS DEMÁS QUE SE REQUIERAN EN EL MARCO DE LA GESTIÓN DE LA VICERRECTORÍA ADMINISTRATIVA.</t>
  </si>
  <si>
    <t xml:space="preserve">ACTIVIDADES ESPECÍFICAS:  a)	Elaborar un Plan Individual de Trabajo que permita cumplir con el Objeto del Contrato, de conformidad con los lineamientos dados por la Oficina Asesora de Planeación y Control. b)	Apoyar el desarrollo de las actividades programadas en el sistema de gestión ambiental en conjunto con la Vicerrectoría Administrativa y Financiera, incluyendo lo relacionado con el apoyo jurídico a los diferentes trámites que se requieran para dar cumplimiento a la normatividad vigente c)	Las demás actividades que se requieran para el cumplimiento de la misión de la Vicerrectoría Administrativa. </t>
  </si>
  <si>
    <t>3590-2023-</t>
  </si>
  <si>
    <t>https://community.secop.gov.co/Public/Tendering/ContractNoticePhases/View?PPI=CO1.PPI.26199959&amp;isFromPublicArea=True&amp;isModal=False</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</si>
  <si>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</si>
  <si>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3586-2023-</t>
  </si>
  <si>
    <t>https://community.secop.gov.co/Public/Tendering/ContractNoticePhases/View?PPI=CO1.PPI.26202184&amp;isFromPublicArea=True&amp;isModal=False</t>
  </si>
  <si>
    <t>PRESTAR SERVICIOS DE APOYO ASISTENCIAL DE MANERA AUTÓNOMA E INDEPENDIENTE EN LADIVISIÓN DE RECURSOS FÍSICOS, DESARROLLANDO ACTIVIDADES DE MANTENIMIENTO PREVENTIVO,CORRECTIVO, TRASLADOS DE PLANTA FÍSICA Y MANTENIMIENTO EN SISTEMAS ELÉCTRICOS EN LASDIFERENTES SEDES DE LA UNIVERSIDAD DISTRITAL, DENTRO DEL MARCO DE LOS PROGRAMAS YPROYECTOS DE LA DIVISIÓN.</t>
  </si>
  <si>
    <t>3591-2023</t>
  </si>
  <si>
    <t>https://community.secop.gov.co/Public/Tendering/ContractNoticePhases/View?PPI=CO1.PPI.26116749&amp;isFromPublicArea=True&amp;isModal=False</t>
  </si>
  <si>
    <t>3602-2023</t>
  </si>
  <si>
    <t>https://community.secop.gov.co/Public/Tendering/ContractNoticePhases/View?PPI=CO1.PPI.26146998&amp;isFromPublicArea=True&amp;isModal=False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</si>
  <si>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MARCODE LOS PROGRAMAS Y PROYECTOS DE LA DIVISIÓN.</t>
  </si>
  <si>
    <t>1.	Apoyar la formulación de los proyectos de inversión, elaborar estudios de oportunidad y conveniencia y realizar evaluación de ofertas o de solicitudes de cotización de los procesos de contratación que se requieran. 2. Apoyar la supervisión de los contratos que le asean asignados de conformidad con el Manual de Supervisión e Interventoría de la Universidad. 3. Elaborar planes de mantenimiento preventivo y correctivo de las Sedes asignadas, divulgando y coordinando la implementación con el personal a cargo de ejecutar las actividades. 4. Proyectar respuestas a requerimientos y derechos de petición de la Sede a cargo, solicitadas por la comunidad académica y/o administrativa y prestar acompañamiento a las visitas de entes de control. 5. Asistir a la reuniones y comités técnicos para la atención del os asuntos técnicos y administrativos relacionados con el objeto contractual y para el seguimiento de los contratos de inversión y funcionamiento que le sean asignados. 6. Atender los requerimientos realizados por la División de Recuso Humanos, relacionados con visitas a inmuebles, para la aprobación de cesantías de personal de planta de la Universidad, de acuerdo con la normatividad vigente. 7. Hacer estudios de conveniencia y oportunidad del inmueble que se vaya a solicitar en arriendo de acuerdo con las necesidades de la Universidad. 8. Hacer los trámites ante las entidades competentes, cuando haya lugar, dentro del a elaboración de los estudios de conveniencia y oportunidad. 9. Las demás que le sean asignadas por le supervisión y que tengan relación directa con el objeto del contrato.</t>
  </si>
  <si>
    <t>3592-2023</t>
  </si>
  <si>
    <t>JORDAN OSWALDO RINCON DOMINGUEZ</t>
  </si>
  <si>
    <t>https://community.secop.gov.co/Public/Tendering/ContractNoticePhases/View?PPI=CO1.PPI.26203693&amp;isFromPublicArea=True&amp;isModal=False</t>
  </si>
  <si>
    <t>https://community.secop.gov.co/Public/Tendering/ContractNoticePhases/View?PPI=CO1.PPI.26203251&amp;isFromPublicArea=True&amp;isModal=False</t>
  </si>
  <si>
    <t>3580-2023</t>
  </si>
  <si>
    <t>https://community.secop.gov.co/Public/Tendering/ContractNoticePhases/View?PPI=CO1.PPI.26203637&amp;isFromPublicArea=True&amp;isModal=False</t>
  </si>
  <si>
    <t>3585-2023</t>
  </si>
  <si>
    <t>https://community.secop.gov.co/Public/Tendering/ContractNoticePhases/View?PPI=CO1.PPI.26117781&amp;isFromPublicArea=True&amp;isModal=False</t>
  </si>
  <si>
    <t>21/07/2023 00:00:00.000</t>
  </si>
  <si>
    <t>3644-2023</t>
  </si>
  <si>
    <t>JONATAN ALFREDO NIETO GUTIERREZ</t>
  </si>
  <si>
    <t>https://community.secop.gov.co/Public/Tendering/ContractNoticePhases/View?PPI=CO1.PPI.26155616&amp;isFromPublicArea=True&amp;isModal=False</t>
  </si>
  <si>
    <t>PRESTAR SERVICIOS PROFESIONALES ESPECIALIZADOS EN LA VICERRECTORÍA ADMINISTRATIVA Y FINANCIERA, EN LOS PROCESOS RELACIONADOS CON EL SEGUIMIENTO A LA EJECUCIÓN DE LOS PROYECTOS DE INVERSIÓN ELABORANDO EL INFORME MENSUAL CORRESPONDIENTE INCLUYENDO EL CUMPLIMIENTO A LAS METAS ESTABLECIDAS, APOYO EN LA REVISIÓN TÉCNICA DE LOS ESTUDIOS PREVIOS REMITIDOS A LA VICERRECTORÍA ADMINISTRATIVA ESPECÍFICAMENTE EN LOS TEMAS RELACIONADOS CON LA INFRAESTRUCTURA FÍSICA;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</si>
  <si>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Realizar el seguimiento a la ejecución de los proyectos de inversión elaborando el informe mensual correspondiente incluyendo el reporte efectuado por el Banco de Proyectos respecto del cumplimiento a las metas establecidas  c)	Apoyar la elaboración del informe de seguimiento al Plan Anual de Adquisiciones, en especial lo relacionado con los proyectos de inversión. d)	Apoyar la revisión técnica de los estudios previos remitidos a la vicerrectoría administrativa específicamente en los temas relacionados con la infraestructura física. e)	Las demás actividades que se requieran para el cumplimiento de la misión de la Vicerrectoría Administrativa.</t>
  </si>
  <si>
    <t>GERENCIA DE PROYECTOS DE INGENIERIA</t>
  </si>
  <si>
    <t>3601-2023-</t>
  </si>
  <si>
    <t>https://community.secop.gov.co/Public/Tendering/ContractNoticePhases/View?PPI=CO1.PPI.26204676&amp;isFromPublicArea=True&amp;isModal=False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</si>
  <si>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</si>
  <si>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3583-2023</t>
  </si>
  <si>
    <t>https://community.secop.gov.co/Public/Tendering/ContractNoticePhases/View?PPI=CO1.PPI.26118326&amp;isFromPublicArea=True&amp;isModal=False</t>
  </si>
  <si>
    <t>3649 - 2023</t>
  </si>
  <si>
    <t>https://community.secop.gov.co/Public/Tendering/ContractNoticePhases/View?PPI=CO1.PPI.26283350&amp;isFromPublicArea=True&amp;isModal=False</t>
  </si>
  <si>
    <t>EN VIRTUD DEL PRESENTE CONTRATO, EL CONTRATISTA SE COMPROMETE A PRESTAR SERVICIOS TÉCNICOS A LA OFICINA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t>
  </si>
  <si>
    <t>3919-2023</t>
  </si>
  <si>
    <t>https://community.secop.gov.co/Public/Tendering/ContractNoticePhases/View?PPI=CO1.PPI.26290128&amp;isFromPublicArea=True&amp;isModal=False</t>
  </si>
  <si>
    <t xml:space="preserve">ACTIVIDADES ESPECÍFICAS: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 </t>
  </si>
  <si>
    <t>3929-2023</t>
  </si>
  <si>
    <t>https://community.secop.gov.co/Public/Tendering/ContractNoticePhases/View?PPI=CO1.PPI.26292503&amp;isFromPublicArea=True&amp;isModal=False</t>
  </si>
  <si>
    <t xml:space="preserve">PRESTAR LOS SERVICIOS TÉCNICOS DE MANERA AUTÓNOMA E INDEPENDIENTE EN LA GESTIÓN ADMINISTRATIVA, ACADÉMICA Y COMUNICACIONAL DE LA LICENCIATURA EN HUMANIDADES Y LENGUA CASTELLANA DE LA FACULTAD DE CIENCIAS Y EDUCACIÓN </t>
  </si>
  <si>
    <t xml:space="preserve">ACTIVIDADES ESPECÍFICAS: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</si>
  <si>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3926-2023</t>
  </si>
  <si>
    <t>https://community.secop.gov.co/Public/Tendering/ContractNoticePhases/View?PPI=CO1.PPI.26291362&amp;isFromPublicArea=True&amp;isModal=False</t>
  </si>
  <si>
    <t xml:space="preserve">PRESTAR LOS SERVICIOS TÉCNICOS DE MANERA AUTÓNOMA E INDEPENDIENTE EN LA GESTIÓN ADMINISTRATIVA, ACADÉMICA Y COMUNICACIONAL DE LA LICENCIATURA EN FÍSICA DE LA FACULTAD DE CIENCIAS Y EDUCACIÓN </t>
  </si>
  <si>
    <t>4026-2023</t>
  </si>
  <si>
    <t>https://community.secop.gov.co/Public/Tendering/ContractNoticePhases/View?PPI=CO1.PPI.26345534&amp;isFromPublicArea=True&amp;isModal=False</t>
  </si>
  <si>
    <t>PRESTAR LOS SERVICIOS TÉCNICOS DE MANERA AUTÓNOMA E INDEPENDIENTE EN LA GESTIÓN ADMINISTRATIVA, ACADÉMICA Y COMUNICACIONAL DEL PROYECTO CURRICULAR DE LA LICENCIATURA EN CIENCIAS SOCIALES DE LA FACULTAD DE CIENCIAS Y EDUCACIÓN.</t>
  </si>
  <si>
    <t>ACTIVIDADES ESPECIFÍCAS: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t>
  </si>
  <si>
    <t>3628-2023</t>
  </si>
  <si>
    <t>LAURA GISET BERDUGO VIVAS</t>
  </si>
  <si>
    <t>https://community.secop.gov.co/Public/Tendering/ContractNoticePhases/View?PPI=CO1.PPI.26206937&amp;isFromPublicArea=True&amp;isModal=False</t>
  </si>
  <si>
    <t>1. Hacer la revisión y verificación de la documentación recibidos por los supervisores para el ingreso de los bienes al almacén, conforme a la documentación revisada elaborar el acta en el aplicativo ARKA. 2. Hacer el levantamiento y conteo físico de los elementos de acuerdo a la solicitud del supervisor. 3. Apoyar el proceso de plaqueteo de acuerdo a las salidas y a la solicitud del supervisor. 4. Apoyar en la revisión de los documentos necesarios para el proceso de bajas de elementos y la recolección de los mismos en las sedes de la universidad. 5. Apoyar las actividades de revisión y actualización de inventario de acuerdo a las directrices del supervisor. 6. Las demás actividades que tengan relación directa con el objeto del contrato, y que sea asignada como apoyo a la gestión por el Supervisor.</t>
  </si>
  <si>
    <t>3558-2023</t>
  </si>
  <si>
    <t>https://community.secop.gov.co/Public/Tendering/ContractNoticePhases/View?PPI=CO1.PPI.26399570&amp;isFromPublicArea=True&amp;isModal=False</t>
  </si>
  <si>
    <t>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t>
  </si>
  <si>
    <t>FIRMA DE ABOGADOS DE REPRESENTACIÓN JUDICIAL - CPS</t>
  </si>
  <si>
    <t>3631-2023</t>
  </si>
  <si>
    <t xml:space="preserve">NICOLÁS  GONZÁLEZ </t>
  </si>
  <si>
    <t>https://community.secop.gov.co/Public/Tendering/ContractNoticePhases/View?PPI=CO1.PPI.26371094&amp;isFromPublicArea=True&amp;isModal=False</t>
  </si>
  <si>
    <t>PRESTAR SUS SERVICIOS TÉCNICOS PARA EL APOYO AL DESARROLLO DE MATERIAL DE SENSIBILIZACIÓN PARA LAS DIFERENTES ESTRATEGIAS DE COMUNICACIÓN INSTITUCIONALES  IMPLEMENTADAS EN EL PROYECTO, ASÍ COMO LA ACTUALIZACIÓN Y MEJORAMIENTO DE LAS PÁGINAS WEB DE LAS ÁREAS REQUERIDAS POR LA SUPERVISIÓN, ENMARCADO EN EL PROYECTO DE INVERSIÓN 7866 ¿FORTALECIMIENTO A LA PROMOCIÓN PARA LA EXCELENCIA ACADÉMICA¿ ", EN CONCORDANCIA CON LAS FUNCIONES MISIONALES Y EN EL MARCO DE LOS PLANES, PROGRAMAS Y PROYECTOS ENMARCADOS EN EL PLAN DE ACCIÓN 2023, PLAN INDICATIVO 2021-2024 Y PLAN ESTRATÉGICO DE DESARROLLO. 2018-2030.</t>
  </si>
  <si>
    <t>1. Realizar la creación de material para divulgación del proyecto y su misionalidad. 2. Realizar todas las actividades necesarias para la difusión y promoción de las actividades asignadas, que permitan la divulgación y fortalecimiento de la página web y redes sociales. 3. Realizar seguimiento y evaluación de impacto de las actividades, campañas, eventos y demás realizadas de índole cuantitativo y cualitativo. 4. Brindar el acompañamiento requerido en el diseño, diagramación, difusión, eventos, streaming, prensa, redes sociales y demás temas acordes al objeto contractual siguiendo las orientaciones emanadas de la Alta Dirección.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relacionadas con el objeto contractual. 7. Realizar informes de gestión en los tiempos requeridos y un informe final de acuerdo a lo solicitado por la supervisión, con los correspondientes soportes, evidencias y/o información utilizada para cumplir con las obligaciones contractuales. 8. Asistir a las reuniones citadas por el gestor académico relacionadas con su ejecución. 9. Asistir a las reuniones citadas por el supervisor del contrato. 10. Las demás que le sean solicitadas por la supervisión y que tengan relación con el objeto del contrato.</t>
  </si>
  <si>
    <t>4032-2023</t>
  </si>
  <si>
    <t>CLAUDIA SORAYA VARGAS ROJAS</t>
  </si>
  <si>
    <t>https://community.secop.gov.co/Public/Tendering/ContractNoticePhases/View?PPI=CO1.PPI.26365541&amp;isFromPublicArea=True&amp;isModal=False</t>
  </si>
  <si>
    <t>PRESTAR SERVICIOS PROFESIONALES DE PRODUCCIÓN ARTÍSTICA, EJECUTIVA Y DE CAMPO DE MANERA AUTÓNOMA E INDEPENDIENTE EN LA FACULTAD DE ARTES ASAB ¿ EQUIPO DE GESTIÓN, PRODUCCIÓN Y COMUNICACIONES DESARROLLANDO ACTIVIDADES DE APOYO INTELECTUAL Y DE GESTIÓN A PROCESOS ADMINISTRATIVOS QUE ESTÉN A CARGO DE LA DEPENDENCIA A TRAVÉS DEL USO DE HERRAMIENTAS OFIMÁTICAS DE EXCEL Y WORD, PARA EL ADECUADO FUNCIONAMIENTO DE LOS PROCESOS DE GESTIÓN DE DOCENCIA, GESTIÓN DE INVESTIGACIÓN, Y EXTENSIÓN Y PROYECCIÓN SOCIAL DE LA UNIVERSIDAD DISTRITAL FRANCISCO JOSÉ DE CALDAS.</t>
  </si>
  <si>
    <t>1 Coordinar y desarrollar las diferentes prácticas o eventos académicos de la Facultad deArtesASAB 2 Gestionar espacios y/o convenios que enriquezcan la creación y circulación de los diferentes eventos o prácticas académicas de la Facultad de Artes ASAB 3 Colaborar en los procesos administrativos que garanticen los recursos o el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en cada uno de los eventos o prácticas académicas, delegando de las tareas acordes a las necesidades 8 Ubicar y garantizar la adecuación del espacio con los equipos o montajes técnicos para cada uno de los eventos o prácticas académicas 9 Manejar y alimentar la base de datos de proveedores para cada necesidad que se pueda presentar 10 Realizar itinerario y seguimiento de cada etapa de la producción de los eventos o prácticas académicas, teniendo un control claro y preciso de su tiempo de ejecución 11 Realizar evaluación de los resultados obtenidos en cada evento o práctica académica 12 Proponer estrategias de producción que permitan mejorar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14Asistencia a reuniones 15 realizar las demas</t>
  </si>
  <si>
    <t>LICENCIADA EN EDUCACIÓN ARTÍSTICA</t>
  </si>
  <si>
    <t>##########</t>
  </si>
  <si>
    <t>3930-2023</t>
  </si>
  <si>
    <t>https://community.secop.gov.co/Public/Tendering/ContractNoticePhases/View?PPI=CO1.PPI.26293642&amp;isFromPublicArea=True&amp;isModal=False</t>
  </si>
  <si>
    <t>PRESTAR LOS SERVICIOS TÉCNICOS DE MANERA AUTÓNOMA E INDEPENDIENTE EN LA GESTIÓN ADMINISTRATIVA, ACADÉMICA Y COMUNICACIONAL DE LA MAESTRÍA EN EDUCACIÓN EN TECNOLOGÍA DE LA FACULTAD DE CIENCIAS Y EDUCACIÓN.</t>
  </si>
  <si>
    <t xml:space="preserve">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        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 </t>
  </si>
  <si>
    <t>August    - 2023</t>
  </si>
  <si>
    <t>3725-2023</t>
  </si>
  <si>
    <t>KAROL  VIVIANA  ANGARITA  ARIAS</t>
  </si>
  <si>
    <t>https://community.secop.gov.co/Public/Tendering/ContractNoticePhases/View?PPI=CO1.PPI.26372411&amp;isFromPublicArea=True&amp;isModal=False</t>
  </si>
  <si>
    <t>PRESTAR SUS SERVICIOS DE MANERA INDEPENDIENTE COMO PROFESIONAL EN LA VICERRECTORÍA ACADÉMICA Y, ESPECÍFICAMENTE, EN EL COMITÉ INSTITUCIONAL DE AMPLIACIÓN DE COBERTURA Y FORTALECIMIENTO DE LA EDUCACIÓN MEDIA SUPERIOR EN EL ANÁLISIS DE INFORMACIÓN, GENERACIÓN DE INFORMES Y GESTIÓN DOCUMENTAL QUE APOYEN LA FORMULACIÓN, ESTRUCTURACIÓN E IMPLEMENTACIÓN DE PLANES Y ESTRATEGIAS QUE PERMITAN PROMOVER LA AMPLIACIÓN DE COBERTURA DE LOS PROGRAMAS DE LA UNIVERSIDAD DISTRITAL, EN ARTICULACIÓN CON LO CONTEMPLADO EN LOS PROGRAMAS Y PROYECTOS DEL PLAN INDICATIVO VIGENTE Y EN LOS OBJETIVOS DE LAS POLÍTICAS EDUCATIVAS DEL DISTRITO Y LA NACIÓN</t>
  </si>
  <si>
    <t xml:space="preserve">1. Desarrollar análisis relacionados con los ejes de acción del comité que permiten apoyar el planteamiento de estrategias relacionadas con la ampliación de cobertura. 2. Apoyar la elaboración de los informes de gestión del comité de ampliación de cobertura y fortalecimiento de la media superior para ser aprobados por la coordinación 3. Gestionar la interacción con las diferentes dependencias internas y externas que actúan con el comité de ampliación de cobertura y fortalecimiento de la media superior 4. Gestionar las reuniones periódicas del comité, las sesiones de trabajo y las mesas técnicas en las que el comité deba participar.   5. Asistir a las reuniones organizadas con el Coordinador General del comité, la Vicerrectoría Académica o el Comité de Ampliación de cobertura y fortalecimiento de la educación media-superior, y otras que se deriven del desarrollo de las además actividades.  6. Las demás que el supervisor considere adecuadas para el cumplimiento del objeto contractual. </t>
  </si>
  <si>
    <t>3933-2023</t>
  </si>
  <si>
    <t>https://community.secop.gov.co/Public/Tendering/ContractNoticePhases/View?PPI=CO1.PPI.26294068&amp;isFromPublicArea=True&amp;isModal=False</t>
  </si>
  <si>
    <t xml:space="preserve">PRESTAR LOS SERVICIOS TÉCNICOS, DE MANERA AUTÓNOMA E INDEPENDIENTE EN LA GESTIÓN ACADÉMICO ADMINISTRATIVA DE LA SECRETARÍA ACADÉMICA DE LA FACULTAD DE CIENCIAS Y EDUCACIÓN. </t>
  </si>
  <si>
    <t>ACTVIIDADES ESPECÍFICAS: 1.        Colaborar con la atención al público y manejo adecuado de la información de la secretaría académica para orientar debidamente a los estudiantes y comunidad en general. 2.        Proyectar las respuestas que requiera el consejo de facultad y la secretaría académica según directrices del supervisor de la dependencia. 3.        Elaborar bases de datos y administrar el archivo de la documentación que se lleva, conforme al desarrollo de sus actividades. 4.        Proyectar respuestas a las solicitudes de verificación de títulos que presenten las autoridades competentes (secretaría de educación distrital y ministerio de educación nacional). 5.        Organizar el archivo digital y documental del área, atendiendo la Tabla de Retención Documental ¿ TRD aprobada.  6.        Y demás funciones conexas y complementarias a la naturaleza del objeto del contrato y la propuesta de servicios presentada por el contratista, que imparta el supervisor</t>
  </si>
  <si>
    <t>3627-2023</t>
  </si>
  <si>
    <t>JORDY ANDRES CEBALLOS SANCHEZ</t>
  </si>
  <si>
    <t>https://community.secop.gov.co/Public/Tendering/ContractNoticePhases/View?PPI=CO1.PPI.26208278&amp;isFromPublicArea=True&amp;isModal=False</t>
  </si>
  <si>
    <t>14/07/2023 </t>
  </si>
  <si>
    <t>3932-2023</t>
  </si>
  <si>
    <t>https://community.secop.gov.co/Public/Tendering/ContractNoticePhases/View?PPI=CO1.PPI.26294206&amp;isFromPublicArea=True&amp;isModal=False</t>
  </si>
  <si>
    <t xml:space="preserve">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 </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</si>
  <si>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universidad.8. Y demás funciones conexas y complementarias a la naturaleza del objeto del contrato y la propuesta de servicios presentada por el contratista, que imparta el supervisor o el contratante.</t>
  </si>
  <si>
    <t>4030-2023</t>
  </si>
  <si>
    <t>https://community.secop.gov.co/Public/Tendering/ContractNoticePhases/View?PPI=CO1.PPI.26346216&amp;isFromPublicArea=True&amp;isModal=False</t>
  </si>
  <si>
    <t>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</si>
  <si>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PEREZ CUBIDES JAVIER ALONSO</t>
  </si>
  <si>
    <t>4008-2023</t>
  </si>
  <si>
    <t>JULIAN DAVID SARMIENTO PAREDES</t>
  </si>
  <si>
    <t>https://community.secop.gov.co/Public/Tendering/ContractNoticePhases/View?PPI=CO1.PPI.26382608&amp;isFromPublicArea=True&amp;isModal=False</t>
  </si>
  <si>
    <t>PRESTAR SERVICIOS TÉCNICOS EN LA FORMACIÓN Y ENTRENAMIENTO TÉCNICO DE TENIS DE CAMPO ¿ SOFTBOL DIRIGIDO A LA COMUNIDAD ACADÉMICA EN LAS SEDES DE LA UNIVERSIDAD DISTRITAL FRANCISCO JOSÉ DE CALDAS</t>
  </si>
  <si>
    <t>Elaborar un Plan Individual de Trabajo que permita cumplir con el Objeto del Contrato, de conformidad con los lineamientos dados por la Oficina Asesora de Planeación y Control. 1. Realizar y ejecutar un cronograma de actividades para el desarrollo de actividades deportivas de tenis de campo y softbol, involucrando deporte competitivo, recreativo y formativo al interior de la universidad.  2. Promover y socializar los beneficios de la práctica de tenis de campo y softbol,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campo y softbol.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</si>
  <si>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4028-2023</t>
  </si>
  <si>
    <t>PDTE DOCUMENTOS</t>
  </si>
  <si>
    <t>https://community.secop.gov.co/Public/Tendering/ContractNoticePhases/View?PPI=CO1.PPI.26345928&amp;isFromPublicArea=True&amp;isModal=False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</si>
  <si>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DE LA UNIVERSIDAD DISTRITAL. </t>
  </si>
  <si>
    <t>3928-2023</t>
  </si>
  <si>
    <t>https://community.secop.gov.co/Public/Tendering/ContractNoticePhases/View?PPI=CO1.PPI.26506841&amp;isFromPublicArea=True&amp;isModal=False</t>
  </si>
  <si>
    <t>PRESTAR SUS SERVICIOS DE ASESORÍA, DE MANERA AUTÓNOMA E INDEPENDIENTE EN LA OFICINA ASESORA DE PLANEACIÓN,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</si>
  <si>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revisar todos los documentos generados desde el Subsistema de Gestión Ambiental. 9) Colaborar con cualquier otra actividad relacionada con el objeto de este contrato y que le sean asignadas por el supervisor.</t>
  </si>
  <si>
    <t>########</t>
  </si>
  <si>
    <t>3927-2023</t>
  </si>
  <si>
    <t>https://community.secop.gov.co/Public/Tendering/ContractNoticePhases/View?PPI=CO1.PPI.26523236&amp;isFromPublicArea=True&amp;isModal=False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</si>
  <si>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</si>
  <si>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</si>
  <si>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3994-2023</t>
  </si>
  <si>
    <t>https://community.secop.gov.co/Public/Tendering/ContractNoticePhases/View?PPI=CO1.PPI.26437872&amp;isFromPublicArea=True&amp;isModal=False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</si>
  <si>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</si>
  <si>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</si>
  <si>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3923-2023</t>
  </si>
  <si>
    <t>https://community.secop.gov.co/Public/Tendering/ContractNoticePhases/View?PPI=CO1.PPI.26521996&amp;isFromPublicArea=True&amp;isModal=False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</si>
  <si>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</si>
  <si>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</si>
  <si>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3922-2023</t>
  </si>
  <si>
    <t>https://community.secop.gov.co/Public/Tendering/ContractNoticePhases/View?PPI=CO1.PPI.26523081&amp;isFromPublicArea=True&amp;isModal=False</t>
  </si>
  <si>
    <t>3914-2023</t>
  </si>
  <si>
    <t>https://community.secop.gov.co/Public/Tendering/ContractNoticePhases/View?PPI=CO1.PPI.26522435&amp;isFromPublicArea=True&amp;isModal=False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</si>
  <si>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</si>
  <si>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3920-2023</t>
  </si>
  <si>
    <t>https://community.secop.gov.co/Public/Tendering/ContractNoticePhases/View?PPI=CO1.PPI.26523028&amp;isFromPublicArea=True&amp;isModal=False</t>
  </si>
  <si>
    <t>3996-2023</t>
  </si>
  <si>
    <t>https://community.secop.gov.co/Public/Tendering/ContractNoticePhases/View?PPI=CO1.PPI.26526509&amp;isFromPublicArea=True&amp;isModal=False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</si>
  <si>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</si>
  <si>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del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Robustos, mantenimientos, audiovisuales para Laboratorios, Talleres, Centros y Aulas Especializadas para la Facultad, de acuerdo con los presupuestos asignados a la Facultad.
21. Apoyar en la entrega de Indicadores plan de acción Laboratorios 2023 a Nivel Sede y Facultad Solicitado por Decanatura con Base en el PED
22. Apoyar la consolidación e informe técnico del número de prácticas académicas, horas de uso, número de usuarios y trabajos de grado desarrollados en los Laboratorios de la Facultad del Medio Ambiente y Recursos Naturales semestralmente.
23. Apoyar las Actividades de Planeación y Proyección de la Coordinación de Laboratorios
24. Adelantar las actividades necesarias para realizar el diagnóstico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así como, respetar la titularidad de los derechos de autor, en relación con los documentos, obras, creaciones que se desarrollen en ejecución del contrato.
29. Entregar para efectos del último pago la certificación de gestión documental, constancia de entrega de equipos de cómputo y demás suministrados durante la contratación. (cuando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 a la ejecución del objeto contractual, el cual debe ser entregado durante los primeros cinco (5) días después del perfeccionamiento del mismo.
33. Las demás obligaciones específicas y generales asignadas por el supervisor de contrato en cumplimiento de su objeto contractual. </t>
  </si>
  <si>
    <t>3924-2023</t>
  </si>
  <si>
    <t>https://community.secop.gov.co/Public/Tendering/ContractNoticePhases/View?PPI=CO1.PPI.26522526&amp;isFromPublicArea=True&amp;isModal=False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</si>
  <si>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</si>
  <si>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COORDINACIÓN LABORATORIO DE SUELOS</t>
  </si>
  <si>
    <t>3940-2023</t>
  </si>
  <si>
    <t>https://community.secop.gov.co/Public/Tendering/ContractNoticePhases/View?PPI=CO1.PPI.26524012&amp;isFromPublicArea=True&amp;isModal=False</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</si>
  <si>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</si>
  <si>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COORDINACIÓN DE LABORATORIO DE TECNOLOGIAS AMBIENTALES</t>
  </si>
  <si>
    <t>3997-2023</t>
  </si>
  <si>
    <t>https://community.secop.gov.co/Public/Tendering/ContractNoticePhases/View?PPI=CO1.PPI.26527028&amp;isFromPublicArea=True&amp;isModal=False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</si>
  <si>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</si>
  <si>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</si>
  <si>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3936-2023</t>
  </si>
  <si>
    <t>https://community.secop.gov.co/Public/Tendering/ContractNoticePhases/View?PPI=CO1.PPI.26523831&amp;isFromPublicArea=True&amp;isModal=False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</si>
  <si>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</si>
  <si>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3915-2023</t>
  </si>
  <si>
    <t>https://community.secop.gov.co/Public/Tendering/ContractNoticePhases/View?PPI=CO1.PPI.26524505&amp;isFromPublicArea=True&amp;isModal=False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</si>
  <si>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</si>
  <si>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3995-2023</t>
  </si>
  <si>
    <t>https://community.secop.gov.co/Public/Tendering/ContractNoticePhases/View?PPI=CO1.PPI.26524682&amp;isFromPublicArea=True&amp;isModal=False</t>
  </si>
  <si>
    <t>4202-2023</t>
  </si>
  <si>
    <t>https://community.secop.gov.co/Public/Tendering/ContractNoticePhases/View?PPI=CO1.PPI.26634381&amp;isFromPublicArea=True&amp;isModal=False</t>
  </si>
  <si>
    <t>PRESTAR SERVICIOS PROFESIONALES DE MANERA AUTÓNOMA E INDEPENDIENTE EN LA RECTORÍA DE UNIVERSIDAD DISTRITAL FRANCISCO JOSÉ DE CALDAS COMO SOPORTE EN LOS ÁMBITOS ADMINISTRATIVOS QUE REQUIERA EL EQUIPO DIRECTIVO, ASÍ COMO LAS ACTIVIDADES DE AJUSTE, CONTROL DE CAMBIOS Y ARMONIZACIÓN DE LA ESTRUCTURA ORGÁNICA Y DE PROCESOS QUE LIDERA EL DESPACHO PARA EL CUMPLIMIENTO DE LOS OBJETIVOS DEL PLAN INDICATIVO Y DEL PLAN DE ACCIÓN</t>
  </si>
  <si>
    <t xml:space="preserve">a) Apoyar la elaboración de los planes de mejoramiento sugiriendo acciones necesarias para mitigar los hallazgos del despacho.  b) Gestionar y coordinar la agenda del Rector junto con la logística necesaria para la asistencia a reuniones, comités y eventos y asistir a los mismos cuando sea pertinente. c) Desarrollar el proceso de pago de honorarios de los contratistas del despacho, así como el apoyo a las diferentes etapas contractuales y poscontractuales de los procesos que lleve la Rectoría. d) Coordinar en conjunto con las otras dependencias de la Universidad, proyectos, convenios o contratos interadministrativos con entes externos y la Rectoría, que sean considerados de alto impacto y de alcance estratégico para el desarrollo de la Universidad. e) Apoyar en el diagnóstico, restructuración e implementación de la reforma administrativa de la Universidad Distrital. f) Revisión de informes trimestrales de actividades realizados por las dependencias de la Universidad. g) Elaboración de los informes trimestrales del seguimiento al plan de acción Rectoría, según las actividades contractuales asignadas. h) Las demás que le sean asignadas por el Supervisor del contrato y que guarden relación con el objeto contractual. </t>
  </si>
  <si>
    <t>3925-2023</t>
  </si>
  <si>
    <t>https://community.secop.gov.co/Public/Tendering/ContractNoticePhases/View?PPI=CO1.PPI.26525647&amp;isFromPublicArea=True&amp;isModal=False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</si>
  <si>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</si>
  <si>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3916-2023</t>
  </si>
  <si>
    <t>https://community.secop.gov.co/Public/Tendering/ContractNoticePhases/View?PPI=CO1.PPI.26525210&amp;isFromPublicArea=True&amp;isModal=False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</si>
  <si>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QUIMICA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</si>
  <si>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</si>
  <si>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 3. Orden</t>
  </si>
  <si>
    <t>3446-2023</t>
  </si>
  <si>
    <t>MERGE SAS</t>
  </si>
  <si>
    <t>https://community.secop.gov.co/Public/Tendering/ContractNoticePhases/View?PPI=CO1.PPI.25924871&amp;isFromPublicArea=True&amp;isModal=False</t>
  </si>
  <si>
    <t>49 49. Otros Servicios</t>
  </si>
  <si>
    <t>CONTRATAR LA ADQUISICIÓN, CONFIGURACIÓN E INSTALACIÓN DE EQUIPOS DEL GRUPO DE AUDIOVISUALES CON DESTINO A LAS UNIDADES ACADÉMICAS DE LABORATORIOS DE LA FACULTAD DE ARTES ASAB, LA FACULTAD DE CIENCIAS MATEMÁTICAS Y NATURALES Y LA FACULTAD DE INGENIERÍA DE LA UNIVERSIDAD DISTRITAL FRANCISCO JOSÉ DE CALDAS, DE ACUERDO CON LAS CONDICIONES Y ESPECIFICACIONES PREVISTAS</t>
  </si>
  <si>
    <t>DESCRIPCION DEL BIEN: ANEXO No. 1</t>
  </si>
  <si>
    <t>Fortalecimiento y Dotación de Laboratorios, Talleres, Centros y Aulas de la Universidad Distrital Francisco José de CalFortalecimiento y Dotación de Laboratorios, Talleres, Centros y Aulas</t>
  </si>
  <si>
    <t>3-03-001-16-01-17-7821-00</t>
  </si>
  <si>
    <t>15/08/2023 00:00:00.000</t>
  </si>
  <si>
    <t>Orden de Servicios</t>
  </si>
  <si>
    <t>3588-2023</t>
  </si>
  <si>
    <t>https://community.secop.gov.co/Public/Tendering/ContractNoticePhases/View?PPI=CO1.PPI.26111155&amp;isFromPublicArea=True&amp;isModal=False</t>
  </si>
  <si>
    <t>ALDANA BARAHONA JULY PAOLA</t>
  </si>
  <si>
    <t>3943-2023</t>
  </si>
  <si>
    <t>https://community.secop.gov.co/Public/Tendering/ContractNoticePhases/View?PPI=CO1.PPI.26294780&amp;isFromPublicArea=True&amp;isModal=False</t>
  </si>
  <si>
    <t xml:space="preserve"> PRESTAR LOS SERVICIOS TÉCNICOS DE MANERA AUTÓNOMA E INDEPENDIENTE EN LA GESTIÓN ADMINISTRATIVA, ACADÉMICA Y COMUNICACIONAL DE LA ESPECIALIZACIÓN EN DESARROLLO HUMANO CON ÉNFASIS EN CREATIVIDAD Y PROCESOS AFECTIVOS DE LA FACULTAD DE CIENCIAS Y EDUCACIÓN</t>
  </si>
  <si>
    <t>4000-2023</t>
  </si>
  <si>
    <t>https://community.secop.gov.co/Public/Tendering/ContractNoticePhases/View?PPI=CO1.PPI.26653167&amp;isFromPublicArea=True&amp;isModal=False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</si>
  <si>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oropias de la actividad de laboratorios. 14. Apoyar el proceso de requerimientos y necesidades para la adquisición de equipos, materiales, reactivos y mantenimientos, según corresponda, conforme al procedimiento GL-PR-002, PROGRAMACIÓN Y EJECUCIÓN DE MANTENIMIENTO DE EQUIPOS, GI-PR-003,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asi mismo, responder y hacer buen uso de los bienes y recursos tecnológicos (hardware y soitware). 16. Actualizar permanentemente el sistema de deudores en el Sistema de Gestión Académica conforme al procedimiento GI-PR-007, EXPEDICIÓN DE PAZ Y SALVOS. 17. Realizar la limpieza, orden y conservación de equipos, herramientas e insumos utilizados en el laboratorio en prácticas académicas o actividades de investigación, conforme al procedimiento GL-PR-005, EVALLIACIÓN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</si>
  <si>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Servicios de consultoría en gestión administrativa - Contratistas Facultad de Medio Ambiente y Recursos Naturales</t>
  </si>
  <si>
    <t>3-01-002-02-02-08-0003-58</t>
  </si>
  <si>
    <t>16/08/2023 00:00:00.000</t>
  </si>
  <si>
    <t>4193-2023</t>
  </si>
  <si>
    <t>https://community.secop.gov.co/Public/Tendering/ContractNoticePhases/View?PPI=CO1.PPI.26659619&amp;isFromPublicArea=True&amp;isModal=False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</si>
  <si>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</si>
  <si>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 xml:space="preserve">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   </t>
  </si>
  <si>
    <t>08/08/2023 00:00:00.000</t>
  </si>
  <si>
    <t>4069-2023</t>
  </si>
  <si>
    <t>LAURA STEFANY CASTRO HERNANDEZ</t>
  </si>
  <si>
    <t>https://community.secop.gov.co/Public/Tendering/ContractNoticePhases/View?PPI=CO1.PPI.26593817&amp;isFromPublicArea=True&amp;isModal=False</t>
  </si>
  <si>
    <t>PRESTAR APOYO ASISTENCIAL DE MANERA AUTÓNOMA E INDEPENDIENTE EN LA VICERRECTORIA ACADEMICA,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</si>
  <si>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t>
  </si>
  <si>
    <t>26/07/2023 00:00:00.000</t>
  </si>
  <si>
    <t>17/08/2023 00:00:00.000</t>
  </si>
  <si>
    <t>3493-2023</t>
  </si>
  <si>
    <t>SISTEG SAS</t>
  </si>
  <si>
    <t>https://community.secop.gov.co/Public/Tendering/ContractNoticePhases/View?PPI=CO1.PPI.26240008&amp;isFromPublicArea=True&amp;isModal=False</t>
  </si>
  <si>
    <t>48 48. Otros Suministros</t>
  </si>
  <si>
    <t>CONTRATAR SUMINISTRO DE MATERIALES ASOCIADOS A LA ACTIVIDAD DE SUMINISTROS, ESPECÍFICAMENTE DISCOS DUROS INTERNOS CON DESTINO A LAS  DIFERENTES UNIDADES ACADÉMICAS DE LABORATORIOS DE TODAS LAS FACULTADES,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</si>
  <si>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BIEN: Cuadro No. 1</t>
  </si>
  <si>
    <t>Orden de Compra</t>
  </si>
  <si>
    <t>3501-2023</t>
  </si>
  <si>
    <t>DISSMAN INGENIERIA SAS</t>
  </si>
  <si>
    <t>https://community.secop.gov.co/Public/Tendering/ContractNoticePhases/View?PPI=CO1.PPI.25992994&amp;isFromPublicArea=True&amp;isModal=False</t>
  </si>
  <si>
    <t>30 30. Servicios de Mantenimiento y/o Reparación</t>
  </si>
  <si>
    <t>CONTRATAR EL SERVICIO DE MANTENIMIENTO PREVENTIVO, CORRECTIVO Y CALIBRACIÓN GENERAL DE LOS EQUIPOS DE TOPOGRAFÍA DE LOS LABORATORIOS DE LAS FACULTADES DE INGENIERÍA, TECNOLÓGICA Y MEDIO AMBIENTE DE LA UNIVERSIDAD DISTRITAL FRANCISCO JOSÉ DE CALDAS</t>
  </si>
  <si>
    <t>DESCRIPCION DEL SERVICIO: Cuadro No. 1</t>
  </si>
  <si>
    <t>2771-2023</t>
  </si>
  <si>
    <t>TECNOQUALITY INGENIERIA SAS</t>
  </si>
  <si>
    <t>https://community.secop.gov.co/Public/Tendering/ContractNoticePhases/View?PPI=CO1.PPI.24966957&amp;isFromPublicArea=True&amp;isModal=False</t>
  </si>
  <si>
    <t>CONTRATAR EL SERVICIO DE MANTENIMIENTO CORRECTIVO DE LOS COMPONENTES DEL EQUIPO FERROSCAN MARCA HILTI PS200 DEL LABORATORIO DE CONSTRUCCIONES CIVILES: MANTENIMIENTO DE LA BATERÍA PSA 80, MANTENIMIENTO DEL CARGADOR DE LA BATERÍA PUA 80</t>
  </si>
  <si>
    <t>DESCRIPCION DEL SERVICIO: Mantenimiento correctivo del cargador de la Batería PSA 80, PUA 80</t>
  </si>
  <si>
    <t>3620-2023</t>
  </si>
  <si>
    <t>INGENIEROS ELECTRÓNICOS PROFESIONALES E.U.,</t>
  </si>
  <si>
    <t>https://community.secop.gov.co/Public/Tendering/ContractNoticePhases/View?PPI=CO1.PPI.26073602&amp;isFromPublicArea=True&amp;isModal=False</t>
  </si>
  <si>
    <t>23 23-Empresa Unipersonal</t>
  </si>
  <si>
    <t>CONTRATAR LA REALIZACIÓN DEL MANTENIMIENTO PREVENTIVO Y CORRECTIVO E INCLUIR LOS CORRESPONDIENTES REPUESTOS Y ACCESORIOS NECESARIOS QUE GARANTICEN LA PUESTA EN FUNCIONAMIENTO DE LOS EQUIPOS DE CATEGORÍA AUDIOVISUALES PERTENECIENTES A LOS LABORATORIOS DE LAS FACULTADES DE INGENIERÍA, CIENCIAS Y EDUCACIÓN, ARTES ASAB Y MEDIO AMBIENTE Y RECURSOS NATURALES DE LA UNIVERSIDAD DISTRITAL FRANCISCO JOSÉ DE CALDAS</t>
  </si>
  <si>
    <t>Descripción del servicio: Cuadro No. 1</t>
  </si>
  <si>
    <t>HIGUERA GONZALEZ JOSE MARIO</t>
  </si>
  <si>
    <t>4175-2023</t>
  </si>
  <si>
    <t>https://community.secop.gov.co/Public/Tendering/ContractNoticePhases/View?PPI=CO1.PPI.26670625&amp;isFromPublicArea=True&amp;isModal=False</t>
  </si>
  <si>
    <t xml:space="preserve">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 </t>
  </si>
  <si>
    <t>28/07/2023 00:00:00.000</t>
  </si>
  <si>
    <t>4177-2023</t>
  </si>
  <si>
    <t>https://community.secop.gov.co/Public/Tendering/ContractNoticePhases/View?PPI=CO1.PPI.26672955&amp;isFromPublicArea=True&amp;isModal=False</t>
  </si>
  <si>
    <t xml:space="preserve">PRESTAR LOS SERVICIOS TÉCNICOS DE MANERA AUTÓNOMA E INDEPENDIENTE EN LA GESTIÓN ADMINISTRATIVA, ACADÉMICA Y COMUNICACIONAL DEL PROYECTO CURRICULAR DE LICENCIATURA EN EDUCACIÓN INFANTIL DE LA FACULTAD DE CIENCIAS Y EDUCACIÓN </t>
  </si>
  <si>
    <t>CONTINUACIÓN DE LA JUSTIFICACIÓN: La contratación de servicios técnicos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t>
  </si>
  <si>
    <t>ANGULO NOGUERA YAMILET</t>
  </si>
  <si>
    <t>4176-2023</t>
  </si>
  <si>
    <t>https://community.secop.gov.co/Public/Tendering/ContractNoticePhases/View?PPI=CO1.PPI.26671327&amp;isFromPublicArea=True&amp;isModal=False</t>
  </si>
  <si>
    <t xml:space="preserve">PRESTAR LOS SERVICIOS ASISTENCIALES DE MANERA AUTÓNOMA E INDEPENDIENTE EN LA GESTIÓN ADMINISTRATIVA Y ACADÉMICA DEL CENTRO DE DOCUMENTACIÓN DE CIENCIAS SOCIALES DE LA FACULTAD DE CIENCIAS Y EDUCACIÓN. </t>
  </si>
  <si>
    <t>CONTINUACIÓN DE LA JUSTIFICACIÓN: La contratación de servicios asisternciales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t>
  </si>
  <si>
    <t>3741-2023</t>
  </si>
  <si>
    <t>NADECA SAS</t>
  </si>
  <si>
    <t>https://community.secop.gov.co/Public/Tendering/ContractNoticePhases/View?PPI=CO1.PPI.26541215&amp;isFromPublicArea=True&amp;isModal=False</t>
  </si>
  <si>
    <t>CONTRATAR LA ACTUALIZACIÓN DE LAS LICENCIAS FLEXSIM PARA LA DOTACIÓN DE LAS SALAS DE SOFTWARE DE LOS LABORATORIOS DE LA FACULTAD DE INGENIERÍA Y LA FACULTAD TECNOLÓGICA</t>
  </si>
  <si>
    <t>DESCRIPCION DEL SERVICIO: Tabla No. 1</t>
  </si>
  <si>
    <t>4181-2023</t>
  </si>
  <si>
    <t>https://community.secop.gov.co/Public/Tendering/ContractNoticePhases/View?PPI=CO1.PPI.26673332&amp;isFromPublicArea=True&amp;isModal=False</t>
  </si>
  <si>
    <t>Elaborar un Plan Individual de Trabajo que permita cumplir con el Objeto del Contrato, de conformidad con los lineamientos dados por la Oficina Asesora de Planeación y Control.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 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</si>
  <si>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01/08/2023 00:00:00.000</t>
  </si>
  <si>
    <t>4253-2023</t>
  </si>
  <si>
    <t>https://community.secop.gov.co/Public/Tendering/ContractNoticePhases/View?PPI=CO1.PPI.26677894&amp;isFromPublicArea=True&amp;isModal=False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</si>
  <si>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COMA EL ACOMPAÑAMIENTO AL PROCESO DE SEGUIMIENTO Y CONTROL DE PROYECTOS ESTRATÉGICOS Y CATALOGADOS POR EL DESPACHO COMA ESPECIALES Y DE ALTO IMPACTO PARA LA UNIVERSIDAD DISTRITAL.</t>
  </si>
  <si>
    <t xml:space="preserve">a) ASESOR Elaborar un Plan Individual de Trabajo que permita cumplir con el Objeto del Contrato, de conformidad con los lineamientos dados por la Oficina Asesora de Planeacion y Control. a) Acompañar la identificación y formulación de proyectos estratégicos o de interés especial par parte de Ia administración, en los componentes técnico, administrativo y financiero para diferentes fuentes de financiación externas. b) Acompañar Ia estructuración de proyectos estratégicos o de interés especial por parte de Ia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Ia Universidad. e) Realizar mesas de trabajo y acciones de seguimiento y control sobre el desarrollo de proyectos financiados con fuentes externas, garantizando el mejor desempeño posible y el cumplimiento de Ia relación alcance en tiempo y costo establecidos. f) Apoyar la definición de una política interna de gestión y administración de recursos de fuentes externas, diferentes o excepcionales a los administrado por el IDEXUD, y que sea transversal en las áreas funcionales requeridas para Ia ejecución de proyectos con cargo a dichas fuentes. g) Desarrollar informes mensuales dirigidos a la alta gerencia sobre el estado de avance físico y financiero de proyectos financiados con fuentes externas, para establecer medidas de ajuste y mejora de desempeño. </t>
  </si>
  <si>
    <t>10/08/2023 00:00:00.000</t>
  </si>
  <si>
    <t>4182-2023</t>
  </si>
  <si>
    <t>https://community.secop.gov.co/Public/Tendering/ContractNoticePhases/View?PPI=CO1.PPI.26673477&amp;isFromPublicArea=True&amp;isModal=False</t>
  </si>
  <si>
    <t xml:space="preserve">PRESTAR LOS SERVICIOS TÉCNICOS DE MANERA AUTÓNOMA E INDEPENDIENTE EN LA GESTIÓN ADMINISTRATIVA, ACADÉMICA Y COMUNICACIONAL DEL PROYECTO CURRICULAR DE LICENCIATURA EN MATEMÁTICAS DE LA FACULTAD DE CIENCIAS Y EDUCACIÓN. </t>
  </si>
  <si>
    <t>Elaborar un Plan Individual de Trabajo que permita cumplir con el Objeto del Contrato, de conformidad con los lineamientos dados por la Oficina Asesora de Planeación y Control. 1. Apoyarla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</si>
  <si>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TORRES DUARTE JOSE</t>
  </si>
  <si>
    <t>4185-2023</t>
  </si>
  <si>
    <t>https://community.secop.gov.co/Public/Tendering/ContractNoticePhases/View?PPI=CO1.PPI.26674533&amp;isFromPublicArea=True&amp;isModal=False</t>
  </si>
  <si>
    <t>Elaborar un Plan Individual de Trabajo que permita cumplir con el Objeto del Contrato, de conformidad con los lineamientos dados por la Oficina Asesora de Planeación y Control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t>
  </si>
  <si>
    <t>4299-2023</t>
  </si>
  <si>
    <t>https://community.secop.gov.co/Public/Tendering/ContractNoticePhases/View?PPI=CO1.PPI.26685826&amp;isFromPublicArea=True&amp;isModal=False</t>
  </si>
  <si>
    <t>PRESTAR SERVICIOS PROFESIONALES DE MANERA AUTÓNOMA E INDEPENDIENTE EN LA RECTORÍA DE LA UNIVERSIDAD DISTRITAL, EN EL PROYECTO DE DESARROLLO Y FORTALECIMIENTO DE DOCTORADOS DE LA UNIVERSIDAD, TANTO A NIVEL ADMINISTRATIVO COMO DE ACOMPAÑAMIENTO A CADA UNO DE LOS GESTORES PRESUPUESTALES DE LOS DOCTORADOS (EXISTENTES Y EN CREACIÓN) EN CUANTO A LA GESTIÓN Y CONTROL DE EJECUCIÓN DE RECURSOS, PROYECCIÓN DE COMUNICACIONES, ELABORACIÓN DE DOCUMENTOS RELACIONADOS CON LA EJECUCIÓN Y DEMÁS LABORES RELACIONADAS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</si>
  <si>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</si>
  <si>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4254 - 2023</t>
  </si>
  <si>
    <t>https://community.secop.gov.co/Public/Tendering/ContractNoticePhases/View?PPI=CO1.PPI.26679881&amp;isFromPublicArea=True&amp;isModal=False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</si>
  <si>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COMA CON MEDIOS MASIVOS, IGUALMENTE ARTICULANDO UNA UNIDAD DE CRITERIO EN TÉRMINOS DE INFORMACIÓN SOBRE LAS ACTIVIDADES DEL DIARIO QUE HACER UNIVERSITARIO.</t>
  </si>
  <si>
    <t xml:space="preserve">Elaborar un Plan Individual de Trabajo que permita cumplir con el Objeto del Contrato, de conformidad con los lineamientos dados por la Oficina Asesora de Planeación y Control. a) Apoyar la elaboración de respuestas de manera oportuna a medios de comunicación e implementación de estrategias para atender requerimientos de los medios de comunicación. b)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c) Desarrollar acciones de comunicación que conduzcan al posicionamiento externo de la Universidad Distrital Francisco Josi de Caldas. Esta actividad incluye establecer relaciones con medios de comunicacion, redactar informes y comunicados de prensa sobre temas claves para la universidad y diseñar y publicar contenido en medios masivos. d) Apoyar la vocería en temas coyunturales para la Universidad Distrital Francisco José de Caldas. Esto incluye la construcción de discursos mediáticos. e) Revisar la pertinencia de los contenidos en las noticias y eventos enviadas por las diferentes áreas de la Universidad y hater su publicación de manera oportuna y eficiente en la página oficial principal de la Universidad Distrital www.udistrital.edu.co y las cuentas oficiales de redes sociales de la universidad y la rectoría. f) Coordinar y convocar ruedas de prensa sobre temas coyunturales de la Universidad Distrital Francisco José de Caldas, Esto incluye ronda de medios, cuando así se requiera. g) Monitorear constantemente en medios masivos de comunicacion, así como redes sociales, toda la información relacionada con la Universidad y elaborar de manera mensual informes con indicadores y estadísticas. h) Presentar informes mensuales para el page respectivo y trimestrales para el informe de gestión que debe presentar la Rectoría ante la Oficina Asesora de Planeación y Control. i) Consolidar, compilar y revisar las políticas institucionales de comunicaciones a partir de las discusiones y documentos producidos por los comités encargados. j) Elaboración de los informes trimestrales del seguimiento al plan de acción Rectoría, según las actividades contractuales asignadas. </t>
  </si>
  <si>
    <t>PROFESIONAL EN COMUNICACIÓN SOCIAL</t>
  </si>
  <si>
    <t>4060-2023</t>
  </si>
  <si>
    <t>ROSA ISABEL RIVAS BLANCO</t>
  </si>
  <si>
    <t>https://community.secop.gov.co/Public/Tendering/ContractNoticePhases/View?PPI=CO1.PPI.26593625&amp;isFromPublicArea=True&amp;isModal=False</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</si>
  <si>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</si>
  <si>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4186-2023</t>
  </si>
  <si>
    <t>https://community.secop.gov.co/Public/Tendering/ContractNoticePhases/View?PPI=CO1.PPI.26674899&amp;isFromPublicArea=True&amp;isModal=False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</si>
  <si>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</si>
  <si>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4070-2023</t>
  </si>
  <si>
    <t>REMY  JOSEFA RAMIREZ  NEGRETE</t>
  </si>
  <si>
    <t>https://community.secop.gov.co/Public/Tendering/ContractNoticePhases/View?PPI=CO1.PPI.26593173&amp;isFromPublicArea=True&amp;isModal=False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</si>
  <si>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</si>
  <si>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</si>
  <si>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4161-2023-1</t>
  </si>
  <si>
    <t>TATIANA  GONZALEZ BLANCO</t>
  </si>
  <si>
    <t>https://community.secop.gov.co/Public/Tendering/ContractNoticePhases/View?PPI=CO1.PPI.26750304&amp;isFromPublicArea=True&amp;isModal=False</t>
  </si>
  <si>
    <t>PRESTAR APOYO PROFESIONAL EN LA PROYECCIÓN, ENVÍO Y RESPUESTA A TODAS LAS COMUNICACIONES ENTRANTES Y SALIENTES CON ACTORES DE LAS DIFERENTES FASES DEL CONCURSO DOCENTE PARA PROFESORES DE CARRERA DE TIEMPO COMPLETO DE LA UNIVERSIDAD DISTRITAL FRANCISCO JOSÉ DE CALDAS, ASÍ COMO EN GARANTIZAR LA ACTUALIZACIÓN CONSTANTE DEL SITIO WEB DEL CONCURSO,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</si>
  <si>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Apoyar en la recepción, trámite y respuesta de las reclamaciones derivadas de la etapa 3. 2. Apoyar en la recepción, trámite y respuesta de los recursos derivados de las etapas 7, 9 y 10. 3. Gestionar las publicaciones de actos administrativos relacionados con el concurso. 4. Gestionar la divulgación de la convocatoria y noticias en medios de comunicación internos y externos. 5. Apoyar en la verificación del cumplimiento de perfiles de la etapa 3 y en la evaluación y calificación preliminar de hojas de vida de la etapa 9. 6. Actualizar permanentemente el sitio web del concurso. 7. Las demás asignadas por la supervisión. </t>
  </si>
  <si>
    <t>4004-2023</t>
  </si>
  <si>
    <t>https://community.secop.gov.co/Public/Tendering/ContractNoticePhases/View?PPI=CO1.PPI.26654534&amp;isFromPublicArea=True&amp;isModal=False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</si>
  <si>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</si>
  <si>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No instalar, ni utilizar ningún software sin la autorización previa y escrita de la Cordinación de laboratorios o el docente encargado del aula y así mismo, responder y hacer buen uso de los bienes y recursos tecnológicos (hardware y software). 12- Dar aplicación y cumplimiento a los subsistemas que componen el Sistema Integrado de Gestión adoptados por la Universidad.</t>
  </si>
  <si>
    <t>4192-2023</t>
  </si>
  <si>
    <t>https://community.secop.gov.co/Public/Tendering/ContractNoticePhases/View?PPI=CO1.PPI.26739353&amp;isFromPublicArea=True&amp;isModal=False</t>
  </si>
  <si>
    <t>PRESTAR SERVICIOS TÉCNICOS DE MANERA AUTÓNOMA E INDEPENDIENTE EN LA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</si>
  <si>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ACTIVIDADES ESPECIFICAS: 1. Elaborar un Plan Individual de Trabajo que permita cumplir con el objeto, obligaciones y productos establecidos en el Contrato, de conformidad con los lineamientos dados por la Dirección de Infraestructura. 2. Apoyar la elaboración de indicadores, tableros de control de las actividades y proyectos correspondientes a Infraestructura. 3. Apoyo administrativo en la elaboración, control de la documentación y comunicaciones e informes de gestión de los proyectos de Inversión de la Oficina de Infraestructura.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inversión de Infraestructura de la universidad de manera permanente en la página web del área.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Infraestructura. 8. Colaborar con cualquier otra actividad relacionada con el objeto de este contrato y que le sean asignadas por el supervisor</t>
  </si>
  <si>
    <t>OFICINA DE INFRAESTRUCTURA</t>
  </si>
  <si>
    <t>3600-2023</t>
  </si>
  <si>
    <t>CORPORACION CLUB DE TENIS EL CAMPIN</t>
  </si>
  <si>
    <t>https://community.secop.gov.co/Public/Tendering/ContractNoticePhases/View?PPI=CO1.PPI.26382402&amp;isFromPublicArea=True&amp;isModal=False</t>
  </si>
  <si>
    <t>REALIZAR EL ALQUILER DE ESPACIOS DEPORTIVOS PARA EL ENTRENAMIENTO DE TENIS DE CAMPO DEL CENTRO DE BIENESTAR INSTITUCIONAL, DIRIGIDO A ESTUDIANTES, DOCENTES Y ADMINISTRATIVOS DE LA UNIVERSIDAD DISTRITAL FRANCISCO JOSÉ DE CALDAS EN LA PRESENTE VIGENCIA</t>
  </si>
  <si>
    <t xml:space="preserve">DESCRIPCION DEL SERVICIO: Alquiler de  campos de tenis en polvo de ladrillo, dirigido a estudiantes, docentes y administrativos de la Universidad Distrital Francisco José de Caldas. Incluye Iluminación en los Campos de Tenis,  Incluye servicio de parqueadero en el horario propuesto. </t>
  </si>
  <si>
    <t>3378-2023</t>
  </si>
  <si>
    <t>GROWBUILDING &amp; TI SAS</t>
  </si>
  <si>
    <t>https://community.secop.gov.co/Public/Tendering/ContractNoticePhases/View?PPI=CO1.PPI.26087595&amp;isFromPublicArea=True&amp;isModal=False</t>
  </si>
  <si>
    <t>REALIZAR EL MANTENIMIENTO PREVENTIVO PARA LAS SUBESTACIONES ELÉCTRICAS DE LAS SEDES TORRE ADMINISTRATIVA, SABIO CALDAS, FACULTAD TECNOLÓGICA, MACARENA B, MACARENA A, VIVERO, ADUANILLA DE PAIBA, FACULTAD DE ARTES ASAB Y BOSA PORVENIR</t>
  </si>
  <si>
    <t>4288-2023</t>
  </si>
  <si>
    <t>SANDRA GISELLE GUZMAN FRENCH</t>
  </si>
  <si>
    <t>https://community.secop.gov.co/Public/Tendering/ContractNoticePhases/View?PPI=CO1.PPI.26746454&amp;isFromPublicArea=True&amp;isModal=False</t>
  </si>
  <si>
    <t>PRESTAR SERVICIOS PROFESIONALES DE MANERA AUTÓNOMA E INDEPENDIENTE, EN EL SEGUIMIENTO, CONTROL Y EJECUCIÓN DE LOS RUBROS ASIGNADOS A LA FACULTAD DE CIENCIAS MATEMÁTICAS Y NATURALES, ESPECÍFICAMENTE LO REFERENTE A: SERVICIOS DE TRANSPORTE TERRESTRE Y AÉREO; VIÁTICOS Y GASTOS DE VIAJE; SERVICIO DE ORGANIZACIÓN Y ASISTENCIA; PRACTICAS ACADÉMICAS; SERVICIO DE ALIMENTOS; SERVICIO DE IMPRESIÓN ENTRE OTRAS.</t>
  </si>
  <si>
    <t>ACTIVIDADES ESPECIFICAS: 1. Planear, gestionar los ingresos y gastos, ejecutar, hacer seguimiento y control, del rubro alojamientos, servicios de suministros de comida y bebidas, de la Facultad de Ciencias Matemáticas y Naturales.2. Planear, gestionar los ingresos y gastos, ejecutar, hacer seguimiento y control, del rubro servicio de transporte de pasajeros (aéreo y terrestre), de la Facultad de Ciencias Matemáticas y Naturales.3. Planear, gestionar los ingresos y gastos, ejecutar, hacer seguimiento y control, del rubro servicio de consultoría en administración y servicios de gestión, servicios de tecnología de la información, asistentes académicos, de la Facultad de Ciencias Matemáticas y Naturales.4. Planear, gestionar los ingresos y gastos, ejecutar, hacer seguimiento y control, del rubro servicios de organización y asistencia de convenciones y ferias, de la Facultad de Ciencias Matemáticas y Naturales. 5. Planear, gestionar los ingresos y gastos, ejecutar, hacer seguimiento y control, del rubro membresías, de la Facultad de Ciencias Matemáticas y Naturales. 6. Planear, gestionar los ingresos y gastos, ejecutar, hacer seguimiento y control, del rubro servicios de impresión, de la Facultad de Ciencias</t>
  </si>
  <si>
    <t>4343-2023</t>
  </si>
  <si>
    <t>https://community.secop.gov.co/Public/Tendering/ContractNoticePhases/View?PPI=CO1.PPI.26739483&amp;isFromPublicArea=True&amp;isModal=False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</si>
  <si>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        Demás funciones conexas y complementarias al objeto del contrato y la propuesta de servicios presentada por el contratista.</t>
  </si>
  <si>
    <t>4323-2023</t>
  </si>
  <si>
    <t>https://community.secop.gov.co/Public/Tendering/ContractNoticePhases/View?PPI=CO1.PPI.26739376&amp;isFromPublicArea=True&amp;isModal=False</t>
  </si>
  <si>
    <t>ACTIVIDADES ESPECÍFICAS: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Demás funciones conexas y complementarias al objeto del contrato y la propuesta de servicios presentada por el contratista.</t>
  </si>
  <si>
    <t>4344-2023</t>
  </si>
  <si>
    <t>https://community.secop.gov.co/Public/Tendering/ContractNoticePhases/View?PPI=CO1.PPI.26740009&amp;isFromPublicArea=True&amp;isModal=False</t>
  </si>
  <si>
    <t>ACTIVIDADES ESPECÍFICAS: 1. Prestar los servicios facilitando la materia audiovisual a los usuarios de este centro, 2. Revisar y poner a disposición los recursos ofrecidos Y prestar asistencia tcnica,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produccion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t>
  </si>
  <si>
    <t>4345-2023</t>
  </si>
  <si>
    <t>https://community.secop.gov.co/Public/Tendering/ContractNoticePhases/View?PPI=CO1.PPI.26740048&amp;isFromPublicArea=True&amp;isModal=False</t>
  </si>
  <si>
    <t>ACTIVIDADES ESPECÍFICAS: 1.Poner a disposicion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</si>
  <si>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4303-2023</t>
  </si>
  <si>
    <t>MILAGROS TATIANA RODRÍGUEZ GRANDE</t>
  </si>
  <si>
    <t>https://community.secop.gov.co/Public/Tendering/ContractNoticePhases/View?PPI=CO1.PPI.26737423&amp;isFromPublicArea=True&amp;isModal=False</t>
  </si>
  <si>
    <t>PRESTAR SERVICIOS DE APOYO PROFESIONAL ESPECIALIZADO DE MANERA AUTÓNOMA E INDEPENDIENTE EN LA DEFINICIÓN DE PROCESOS INVESTIGATIVOS, ACTIVIDADES PEDAGÓGICAS, CURSOS, CONFERENCIAS, DOCUMENTOS Y DEMÁS PRODUCTOS ACADÉMICOS PARA EL DESARROLLO Y FORTALECIMIENTO DE LAS LÍNEAS DE TRABAJO ACADÉMICO-INVESTIGATIVAS DEL INSTITUTO FORMALIZADAS EN EL HORIZONTE ACADÉMICO DEL IEIE; ESTRUCTURAR CONVOCATORIAS Y ALIANZAS ACADÉMICAS E INVESTIGATIVAS CON REDES ESTRATÉGICAS INTERNAS O EXTERNAS A LA UNIVERSIDAD DISTRITAL; CONTRIBUIR EN EL EJERCICIO COLECTIVO DEL AVANCE Y SEGUIMIENTO DEL PLAN DE ACCIÓN DEL IEIE; REALIZAR ACCIONES ACADÉMICAS PARA ACOMPAÑAR EL PROCESO REESTRUCTURACIÓN DE LA CÁTEDRA INSTITUCIONAL FRANCISCO JOSÉ DE CALDAS; REALIZAR LA CORRECCIÓN DE ESTILO PERTENECIENTE A LA REVISTA NORIA DEL INSTITUTO Y HACER LABORES PARA REACTIVAR EL PERIÓDICO UDISTRITO;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</si>
  <si>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consolidar e impulsar las diferentes líneas de trabajo académico-investigativas del Instituto, así como lo relacionado con los aquellos estudios de seguimiento a procesos definidos en las alianzas y convenios establecidos. 2. Elaborar los marcos referenciales de los documentos, insumos bibliográficos, diseño de productos investigativos vinculados con los problemas definidos en las líneas, elaboración y desarrollo de cursos, apoyo a las conferencias, elaboración de ponencias y asistencia a eventos donde se expongan resultados de las investigaciones del Instituto, y a las actividades pedagógicas del Instituto. 3. Liderar y estructurar pedagógicamente las alianzas y redes académicas e investigativas entre los docentes, grupos de investigación, unidades académicas y con los demás institutos tanto internos como externos de la Universidad. 4. Liderar y apoyar los procesos propios de la implementación de la reestructuración de la Cátedra Institucional en la Universidad Distrital. 5. Definir los procesos de vinculación y seguimiento de estudiantes pregrado y posgrado en el Instituto, en sus diversas modalidades, para el apoyo a las líneas de investigación. 6. Realizar la corrección de estilo de la Revista Noria y hacer labores para reactivar el periódico UDistrito. 7. Contribuir en el ejercicio colectivo del avance y seguimiento del plan de acción del IEIE. 8. Todas aquellas que la Supervisión del contrato y la Dirección del IEIE consideren pertinentes dentro del cumplimiento de este. </t>
  </si>
  <si>
    <t>3588-2023-</t>
  </si>
  <si>
    <t>https://community.secop.gov.co/Public/Tendering/ContractNoticePhases/View?PPI=CO1.PPI.26390746&amp;isFromPublicArea=True&amp;isModal=False</t>
  </si>
  <si>
    <t>4347-2023</t>
  </si>
  <si>
    <t>https://community.secop.gov.co/Public/Tendering/ContractNoticePhases/View?PPI=CO1.PPI.26739999&amp;isFromPublicArea=True&amp;isModal=False</t>
  </si>
  <si>
    <t xml:space="preserve">Elaborar un Plan Individual de Trabajo que permita cumplir con el Objeto del Contrato, de conformidad con los lineamientos dados por la Oficina Asesora de Planeación y Control. 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(DFCE-05-2023). </t>
  </si>
  <si>
    <t>4346-2023</t>
  </si>
  <si>
    <t>https://community.secop.gov.co/Public/Tendering/ContractNoticePhases/View?PPI=CO1.PPI.26739978&amp;isFromPublicArea=True&amp;isModal=False</t>
  </si>
  <si>
    <t>Elaborar un Plan Individual de Trabajo que permita cumplir con el Objeto del Contrato, de conformidad con los lineamientos dados por la Oficina Asesora de Planeación y Control.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</si>
  <si>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4304-2023</t>
  </si>
  <si>
    <t>https://community.secop.gov.co/Public/Tendering/ContractNoticePhases/View?PPI=CO1.PPI.26768334&amp;isFromPublicArea=True&amp;isModal=False</t>
  </si>
  <si>
    <t xml:space="preserve">PRESTAR SERVICIOS PROFESIONALES ESPECIALIZADOS DE MANERA AUTÓNOMA E INDEPENDIENTE A LA OFICINA ASESORA DE PLANEACIÓN DE LA UNIVERSIDAD DISTRITAL FRANCISCO JOSÉ DE CALDAS RELACIONADAS CON EL DESARROLLO DE HERRAMIENTAS, METODOLOGÍAS, INSTRUMENTOS Y LA FORMALIZACIÓN DE LAS MISMAS PARA LA MEJORA DE LOS PROCESOS DE RESPONSABILIDAD DEL EQUIPO DE PLANEACIÓN ESTRATÉGICA Y OPERATIVA DE LA OFICINA, ASÍ COMO REALIZAR  ACOMPAÑAMIENTO Y SEGUIMIENTO A LA IMPLEMENTACIÓN DEL SISTEMA PARA LA PLANEACIÓN Y SEGUIMIENTO A LA GESTIÓN - SIGSPLAN.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</si>
  <si>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2) ACOMPAÑAR, DE ACUERDO CON LAS RESPONSABILIDADES DE LA OFICINA ASESORA DE PLANEACIÓN, EL PROCESO DE DISEÑO, DESARROLLO Y PUESTA EN FUNCIONAMIENTO DE LA VERSIÓN DOS DEL SISTEMA PARA LA PLANEACIÓN Y SEGUIMIENTO A LA GESTIÓN - SISGPLAN. 3) REALIZAR LA DEFINICIÓN Y ACOMPAÑAMIENTO A LA METODOLOGÍA AL PROCESO DE PLANEACIÓN ACADÉMICA. 4) ACOMPAÑAR TÉCNICA Y METODOLÓGICAMENTE A LA RECTORÍA Y EL COMITÉ INSTITUCIONAL DE GÉNERO Y DIVERSIDADES EN LA ELABORACIÓN DEL PLAN DE GÉNERO Y DIVERSIDADES DE LA UNIVERSIDAD DISTRITAL FRANCISCO JOSÉ DE CALDAS, CONFORME CON LO ESTABLECIDO EN EL ACUERDO 004 DE 2022 DEL CONSEJO SUPERIOR UNIVERSITARIO. 5) ACOMPAÑAR EL PROCESO DE FORMALIZACIÓN DE RESPONSABILIDADES PARA EL REPORTE DE INFORMACIÓN INSTITUCIONAL EN EL SISTEMA NACIONAL DE LA EDUCACIÓN SUPERIOR ¿ SNIES. 6) ESTRUCTURAR Y FORMALIZAR LA METODOLOGÍA Y HERRAMIENTAS NECESARIAS PARA LA EVALUACIÓN FINANCIERA DE PROGRAMAS Y FACULTADES DE LA UNIVERSIDAD. 7) LIDERAR LA FORMULACIÓN, SEGUIMIENTO Y EVALUACIÓN AL PLAN DE ACCIÓN DE LA OFICINA ASESORA DE PLANEACIÓN. 8) ACOMPAÑAR TÉCNICAMENTE EL PROCESO DE PROGRAMACIÓN PRESUPUESTAL 2024. 9) LIDERAR EL PROCESO DE CONSOLIDACIÓN Y ELABORACIÓN DEL INFORME DE GESTIÓN CORRESPONDIENTE A LA VIGENCIA 2023. 10) DISEÑAR E IMPLEMENTAR ESTRATEGIAS DE COMUNICACIÓN PARA EL EQUIPO DE PLANEACIÓN ESTRATÉGICA Y OPERATIVA DE LA OFICINA ASESORA DE PLANEACIÓN. 11) APOYAR LA REPUESTA A REQUERIMIENTOS Y SOLICITUDES RELACIONADAS CON EL OBJETO DEL CONTRATO Y ACTIVIDADES ESPECÍFICAS. 12) APOYAR LA REPUESTA A REQUERIMIENTOS Y SOLICITUDES RELACIONADAS CON EL OBJETO DEL CONTRATO Y ACTIVIDADES ESPECÍFICAS. </t>
  </si>
  <si>
    <t>4349-2023</t>
  </si>
  <si>
    <t>https://community.secop.gov.co/Public/Tendering/ContractNoticePhases/View?PPI=CO1.PPI.26739888&amp;isFromPublicArea=True&amp;isModal=False</t>
  </si>
  <si>
    <t xml:space="preserve">ACTIVIDADES ESPECÍFCIAS: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9.y demás funciones conexas y complementarias al objeto de contrato y la propuesta de servicios presentada por el contratista que imparta el contratante. </t>
  </si>
  <si>
    <t>4351-2023</t>
  </si>
  <si>
    <t>https://community.secop.gov.co/Public/Tendering/ContractNoticePhases/View?PPI=CO1.PPI.26740640&amp;isFromPublicArea=True&amp;isModal=False</t>
  </si>
  <si>
    <t>ACTIVIDADES ESPECÍFICAS: 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</si>
  <si>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3467-2023</t>
  </si>
  <si>
    <t>AMADGRAF IMPRESORES LIMITADA</t>
  </si>
  <si>
    <t>https://community.secop.gov.co/Public/Tendering/ContractNoticePhases/View?PPI=CO1.PPI.25929049&amp;isFromPublicArea=True&amp;isModal=False</t>
  </si>
  <si>
    <t>6 6-Sociedad Ltda.</t>
  </si>
  <si>
    <t>37 37. Servicios de Impresión</t>
  </si>
  <si>
    <t>PRESTAR LOS SERVICIOS DE IMPRESIONES DE MATERIAL PUBLICITARIO COMO VINILO ADHESIVO LAMINADO MATE FULL COLOR, BANNERS IMPRESOS FULL COLOR POR UNA CARA CON SISTEMA ROLL Y SISTEMA DE TUBOS, LETRAS EN ACRILICO LOGO INGUD, BACKING PORTATIL, MARCO PARA FOTOS VINILO IMPRESO  FULL COLOR SOBRE POLIESTILENO PARA PROYECTOS CURRICULARES DE PREGRADO, POSGRADO Y GRUPOS ACADÉMICOS DE LA FACULTAD DE INGENIERÍA DE LA UNIVERSIDAD FRANCISCO JOSÉ DE CALDAS 2023</t>
  </si>
  <si>
    <t xml:space="preserve">DESCRIPCION DEL SERVICIO: 38 IMPRESIONES EN VINILO ADHESIVO LAMINADO FULL COLOR DIFERENTES TAMAÑOS  1 IMPRESIÓN BANNER 3X2 M CON BACKING EN TUBO CUADRADO  16 IMPRESIONES BANNER 1X2 M CON SISTEMA ROLL  1 LETRAS LOGO INGUD FRANCISCO JOSÉ DE CALDAS </t>
  </si>
  <si>
    <t>6 6. Contratación Directa por Urgencia Manifiesta (*)</t>
  </si>
  <si>
    <t>4308-2023</t>
  </si>
  <si>
    <t>https://community.secop.gov.co/Public/Tendering/ContractNoticePhases/View?PPI=CO1.PPI.26748116&amp;isFromPublicArea=True&amp;isModal=False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</si>
  <si>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BIOLOGÍA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</si>
  <si>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Facultad.5. Gestionar las actividades relacionadas con la labor docente, en relación con los comités de investigación, extensión y acreditación del proyecto curricular y/o dependencias.6.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</si>
  <si>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4410-2023</t>
  </si>
  <si>
    <t>https://community.secop.gov.co/Public/Tendering/ContractNoticePhases/View?PPI=CO1.PPI.26807432&amp;isFromPublicArea=True&amp;isModal=False</t>
  </si>
  <si>
    <t xml:space="preserve"> 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</si>
  <si>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t>
  </si>
  <si>
    <t>23/08/2023 00:00:00.000</t>
  </si>
  <si>
    <t>3999-2023</t>
  </si>
  <si>
    <t>JUAN FELIPE MOYANO FONSECA</t>
  </si>
  <si>
    <t>https://community.secop.gov.co/Public/Tendering/ContractNoticePhases/View?PPI=CO1.PPI.26765796&amp;isFromPublicArea=True&amp;isModal=False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</si>
  <si>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</si>
  <si>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4006-2023</t>
  </si>
  <si>
    <t>https://community.secop.gov.co/Public/Tendering/ContractNoticePhases/View?PPI=CO1.PPI.26654571&amp;isFromPublicArea=True&amp;isModal=False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</si>
  <si>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</si>
  <si>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contractual..l.</t>
  </si>
  <si>
    <t>4164-2023-1</t>
  </si>
  <si>
    <t>MAYERLY PAOLA MUNÉVAR RODRÍGUEZ</t>
  </si>
  <si>
    <t>https://community.secop.gov.co/Public/Tendering/ContractNoticePhases/View?PPI=CO1.PPI.26826818&amp;isFromPublicArea=True&amp;isModal=False</t>
  </si>
  <si>
    <t>PRESTAR APOYO TÉCNICO EN EL INVENTARIO, VERIFICACIÓN Y REPORTE DEL CUMPLIMIENTO DE PERFIL DE ASPIRANTE A CONCURSAR EN LA CONVOCATORIA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</si>
  <si>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Realizar la verificación del cumplimiento de perfiles de la etapa 3 y en la evaluación y calificación preliminar de hojas de vida de la etapa 9. 2. Apoyar el desarrollo de las pruebas orales y escritas y resolver imprevistos técnicos derivados de esta etapa. 3. Las demás asignadas por la supervisión. </t>
  </si>
  <si>
    <t>LIC.EN EDUC.COMUNITARIA CON ÉNF EN DDHH</t>
  </si>
  <si>
    <t>25/08/2023 00:00:00.000</t>
  </si>
  <si>
    <t>4306-2023</t>
  </si>
  <si>
    <t>https://community.secop.gov.co/Public/Tendering/ContractNoticePhases/View?PPI=CO1.PPI.26793600&amp;isFromPublicArea=True&amp;isModal=False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</si>
  <si>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QUÍMICA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</si>
  <si>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 5. Gestionar las actividades relacionadas con la labor docente, en relación con los comités de investigación, extensión y acreditación del proyecto curricular y/o dependencias. 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 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</si>
  <si>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4068-2023</t>
  </si>
  <si>
    <t>DANIEL FERNANDO GUAMAN GALINDO</t>
  </si>
  <si>
    <t>https://community.secop.gov.co/Public/Tendering/ContractNoticePhases/View?PPI=CO1.PPI.26673278&amp;isFromPublicArea=True&amp;isModal=False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</si>
  <si>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</si>
  <si>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TECNOLOGO EN TOPOGRAFÍA</t>
  </si>
  <si>
    <t>25/07/2023 00:00:00.000</t>
  </si>
  <si>
    <t>24/08/2023 00:00:00.000</t>
  </si>
  <si>
    <t>4200-2023</t>
  </si>
  <si>
    <t xml:space="preserve">JAIME ENRIQUE PINEDA </t>
  </si>
  <si>
    <t>N/A</t>
  </si>
  <si>
    <t>https://community.secop.gov.co/Public/Tendering/ContractNoticePhases/View?PPI=CO1.PPI.27060770&amp;isFromPublicArea=True&amp;isModal=False</t>
  </si>
  <si>
    <t>ARRENDAR UN ÁREA DE 2.20 MTS DE ANCHO X 2.80 MTS DE LARGO X 2.20 MTS DE ALTO, SITUADA DENTRO DE UNA CASETA DE MAYOR EXTENSIÓN QUE SE ENCUENTRA EN UN LOTE DE TERRENO UBICADO EN LA CALLE 51A NO. 255E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</si>
  <si>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 xml:space="preserve">Elaborar un Plan Individual de Trabajo que permita cumplir con el Objeto del Contrato, de conformidad con los lineamientos dados por la Oficina Asesora de Planeación y Control. 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</si>
  <si>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11/08/2023 00:00:00.000</t>
  </si>
  <si>
    <t>4071-2023</t>
  </si>
  <si>
    <t>RUBY PAOLA APONTE MARTINEZ</t>
  </si>
  <si>
    <t>https://community.secop.gov.co/Public/Tendering/ContractNoticePhases/View?PPI=CO1.PPI.26615980&amp;isFromPublicArea=True&amp;isModal=False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</si>
  <si>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</si>
  <si>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</si>
  <si>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 xml:space="preserve">GERENCIA EN RECURSOS NATURALES </t>
  </si>
  <si>
    <t>3998-2023</t>
  </si>
  <si>
    <t>https://community.secop.gov.co/Public/Tendering/ContractNoticePhases/View?PPI=CO1.PPI.26653566&amp;isFromPublicArea=True&amp;isModal=False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</si>
  <si>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</si>
  <si>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</si>
  <si>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4163-2023-1</t>
  </si>
  <si>
    <t>JULIAN CAMILO FONSECA RINCON</t>
  </si>
  <si>
    <t>https://community.secop.gov.co/Public/Tendering/ContractNoticePhases/View?PPI=CO1.PPI.26750705&amp;isFromPublicArea=True&amp;isModal=False</t>
  </si>
  <si>
    <t>PRESTAR APOYO TÉCNICO EN LA LOGÍSTICA REQUERIDA PARA EL DESARROLLO DE LAS DISTINTAS FASES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</si>
  <si>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Elaborar un Plan Individual de Trabajo que permita cumplir con el Objeto del Contrato, de conformidad con los lineamientos dados por la Oficina Asesora de Planeación y Control. 1. Reservar espacios para actividades relacionadas con las distintas etapas del concurso. 2. Gestionar las ayudas audiovisuales para el desarrollo de actividades relacionadas con las distintas etapas del concurso virtual y presencialmente. 3. Apoyar en la verificación del cumplimiento de perfiles de la etapa 3 y en la evaluación y calificación preliminar de hojas de vida de la etapa 9. 4. Las demás asignadas por la supervisión. </t>
  </si>
  <si>
    <t>4072-2023</t>
  </si>
  <si>
    <t>LEADY ANGELICA SUAREZ VALENCIA</t>
  </si>
  <si>
    <t>https://community.secop.gov.co/Public/Tendering/ContractNoticePhases/View?PPI=CO1.PPI.26617169&amp;isFromPublicArea=True&amp;isModal=False</t>
  </si>
  <si>
    <t>HIGIENE SEGURIDAD Y SALUD EN EL TRABAJO</t>
  </si>
  <si>
    <t>28/08/2023 00:00:00.000</t>
  </si>
  <si>
    <t>4555-2023</t>
  </si>
  <si>
    <t>https://community.secop.gov.co/Public/Tendering/ContractNoticePhases/View?PPI=CO1.PPI.26826208&amp;isFromPublicArea=True&amp;isModal=False</t>
  </si>
  <si>
    <t>Elaborar un Plan Individual de Trabajo que permita cumplir con el Objeto del Contrato, de conformidad con los lineamientos dados por la Oficina Asesora de Planeación y Control.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</si>
  <si>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3720 - 2023</t>
  </si>
  <si>
    <t>ANDRES CAMILO LOPEZ GARCIA</t>
  </si>
  <si>
    <t>https://community.secop.gov.co/Public/Tendering/ContractNoticePhases/View?PPI=CO1.PPI.26786408&amp;isFromPublicArea=True&amp;isModal=False</t>
  </si>
  <si>
    <t>PRESTAR SERVICIOS TÉCNICOS O TECNOLÓGICOS DE APOYO EN LAS ACTIVIDADES RELACIONADAS CON EL DESARROLLO Y PROYECCIÓN DEL DOCTORADO EN AMBIENTE E INGENIERÍA SUSTENTABLE ANTE LAS ENTIDADES PÚBLICAS O PRIVADAS DEL PAÍS A TRAVÉS DE PUBLICACIONES Y SISTEMAS INFORMÁTICOS, DE ACUERDO CON EL PLAN DE ACCIÓN DEL DOCTORADO EN EL AÑO 2023</t>
  </si>
  <si>
    <t>a) Desarrollo, implementación y mantenimiento de un portal web bajo los estándares de la  Universidad para la divulgación de las funciones misionales de doctorado, publicaciones propias del programa, publicación de eventos académicos del programa b) Apoyar y realizar componentes de software y aplicaciones web para la adquisición de datos  (formularios e instrumentos) estratégicos para el doctorado  c) Apoyar actividades tecnológicas y solución de problemas técnicos relacionados con el software, el hardware y la conectividad de las funciones propias del doctorado</t>
  </si>
  <si>
    <t>TÉCNICO ELECTRÓNICA</t>
  </si>
  <si>
    <t>13/07/2023 00:00:00.000</t>
  </si>
  <si>
    <t>CINDY LORENA RODRIGUEZ PARRA</t>
  </si>
  <si>
    <t>https://community.secop.gov.co/Public/Tendering/ContractNoticePhases/View?PPI=CO1.PPI.26770719&amp;isFromPublicArea=True&amp;isModal=False</t>
  </si>
  <si>
    <t xml:space="preserve">PRESTAR SERVICIOS PROFESIONALES ESPECIALIZADOS DE MANERA AUTÓNOMA E INDEPENDIENTE A LA OFICINA ASESORA DE PLANEACIÓN DE LA UNIVERSIDAD DISTRITAL FRANCISCO JOSÉ DE CALDAS RELACIONADAS CON LA GESTIÓN DE LA PLANEACIÓN FINANCIERA Y PRESUPUESTAL EN LA ELABORACIÓN, IMPLEMENTACIÓN, SEGUIMIENTO, CONTROL Y MEJORA DE LOS PROCESOS CORRESPONDIENTES A LA ELABORACIÓN DEL PRESUPUESTO INSTITUCIONAL, ASÍ COMO REALIZAR EL ACOMPAÑAMIENTO, SEGUIMIENTO Y EVALUACIÓN DE LA GESTIÓN Y EJECUCIÓN DE LOS PROCESOS MENCIONADOS </t>
  </si>
  <si>
    <t xml:space="preserve">1. Elaborar  un  Plan  Individual  de  Trabajo  para  cumplir  con  el  objeto,  obligaciones  y  productos  entregables  establecidos  en  este  contrato  de  conformidad  con  los  lineamientos  y  directrices  formulados por la jefatura de la oficina asesora de planeación y control.  2.  Responder  oportunamente  por  la  gestión  en  el  proceso  de  planeación,  elaboración,  programación  y  gestión  del  presupuesto  de  rentas  e  ingresos  y  gastos  e  inversiones  de  la  universidad, así como la incorporación de los ajustes que se requieran para asegurar el éxito del  proceso presupuestal.  3.  Contribuir  al  aseguramiento  de  la  articulación  del  plan  operativo  y  del  plan  de  acción  de  la  universidad con el presupuesto de la institución.  4.  Apoyar metodológicamente a las dependencias de la universidad en la construcción y ejecución  de sus respectivos presupuestos.  5.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Elaborar estudios e informes de gestión institucionales en lo referente a los procesos financieros  y presupuestales que estén a cargo de la oficina asesora de planeación, con el  fin de soportar la  toma de decisiones en materia financiera y presupuestal por parte de la universidad.  8.  Brindar, gestionar, consolidar y revisar las respuestas a los requerimientos internos o externos  que se sometan a consideración y respuesta por parte de la oficina asesora de planeación en asuntos  financieros y presupuestales.  9.  Revisar las propuestas de modificaciones al presupuesto de la de la universidad y al plan anual  de adquisiciones que deban proyectarse por parte de oficina asesora de planeación y control.  10.  Apoyar a la jefatura de oficina de planeación en la actualización de la documentación  relacionada  con  asuntos  presupuestales  en  el  marco  del  SIGUD,  así  como  en  la  mejora  de  la  presentación de información presupuestal de la universidad.   11.  Presentar informes mensuales sobre el desarrollo y seguimiento presupuestal y los que  requiera la jefatura de oficina asesora de planeación en el marco de este contrato.  12.  Asistir a las reuniones técnicas y administrativas que se programen en cumplimento del  objeto del contrato. 13.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14.  Desarrollar  otras actividades  relacionadas  con el  objeto  de este  contrato  que  le  sean  asignadas por el supervisor.  </t>
  </si>
  <si>
    <t>4551-2023</t>
  </si>
  <si>
    <t>https://community.secop.gov.co/Public/Tendering/ContractNoticePhases/View?PPI=CO1.PPI.26816102&amp;isFromPublicArea=True&amp;isModal=False</t>
  </si>
  <si>
    <t>PRESTAR SUS SERVICIOS PROFESIONALES, DE MANERA AUTÓNOMA E INDEPENDIENTE EN LO RELACIONADO CON LA  GESTIÓN, ANÁLISIS,  STRUCTURACIÓN, INVESTIGACIÓN Y NORMATIVIDAD DE LAS ESCUELAS DE BIOLOGÍA Y CIENCIAS  DE LA VIDA Y QUÍMICA Y PROCESOS INDUSTRIALES,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</si>
  <si>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universidad,enconjunto con el equipo delas coordinaciones de los programas de biología y química y el equipo de docentes designado por la decanatura. 3.Compilar y organizar toda información referente a los procesos relacionados.4.Coordinar junto con los docentes la documentación, preparaciónde reunionesy organizaciónde eventos  académicos  internos  que  conlleven  a  sensibilizar y socializar el proceso de organización de estás escuelas. 5.Apoyar  el levantamientosy  elaboración delosinventariosde los equipos  de laboratorio  del  áreade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curricularpara establecimiento deun currículo común, y las demás actividades relacionadas con los procesos de acreditación y gestión académica de cada programa académico. </t>
  </si>
  <si>
    <t>4005-2023</t>
  </si>
  <si>
    <t>https://community.secop.gov.co/Public/Tendering/ContractNoticePhases/View?PPI=CO1.PPI.26654120&amp;isFromPublicArea=True&amp;isModal=False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</si>
  <si>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</si>
  <si>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t>
  </si>
  <si>
    <t>https://community.secop.gov.co/Public/Tendering/ContractNoticePhases/View?PPI=CO1.PPI.26658402&amp;isFromPublicArea=True&amp;isModal=False</t>
  </si>
  <si>
    <t>4324-2023</t>
  </si>
  <si>
    <t>https://community.secop.gov.co/Public/Tendering/ContractNoticePhases/View?PPI=CO1.PPI.26807938&amp;isFromPublicArea=True&amp;isModal=False</t>
  </si>
  <si>
    <t>PRESTAR SERVICIOS TÉCNICOS DE MANERA AUTÓNOMA E INDEPENDIENTE EN EL APOYO A LA GESTIÓN DE LOS LABORATORIOS DE BIOLOGÍA RELACIONADO CON EL MANEJO DE REACTIVOS, Y ATENCIÓN A USUARIOS DE LA FACULTAD DE CIENCIAS MATEMATICAS Y NATURALES</t>
  </si>
  <si>
    <t>ACTIVIDADES ESPECÍFICAS: 1. Efectuar el mantenimiento preventivo de equipos especializados asigandos a los laboratorios -2 Atender las solicitudes de otras dependencias y atención a estudiantes relacionada a reactivos para actividades académicas y administrativas. 3. Garantizar el servicio de los laboratorios y de los usuarios al momento de hacer uso de los espacios tengan los elementos de bioseguridad,  4. Proyectar el mantenimiento preventivo y correctivo de los equipos asignados al laboratorio de acuerdo con sus especificidades,  5. Asistir a profesores y estudiantes para las prácticas de docencia,investigación, medios audiovisuales del laboratorio de biología conforme a la programación de horarios de atención,  6. Llevar el archivo de actas, formatos e inventarios del almacen del laboratorio conforme a los lineamientos establecidos por el sigud, 7. Apoyo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</si>
  <si>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MAESTRIA EN CIENCIAS MICROBIOLOGIA</t>
  </si>
  <si>
    <t>MICROBIOLOGIA</t>
  </si>
  <si>
    <t>4585-2023</t>
  </si>
  <si>
    <t>VILMA ESPERANZA ARBELÁEZ NIEL</t>
  </si>
  <si>
    <t>https://community.secop.gov.co/Public/Tendering/ContractNoticePhases/View?PPI=CO1.PPI.26872704&amp;isFromPublicArea=True&amp;isModal=False</t>
  </si>
  <si>
    <t>PRESTAR SERVICIOS PROFESIONALES DE FORMA AUTÓNOMA E INDEPENDIENTE EN LO REFERENTE A LAS ACTIVIDADES PROPIAS DE LA DEPENDENCIA, RELACIONADAS A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</si>
  <si>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Oficina en las consultas de pagos realizados en la Nómina de los docentes de planta y pensionados docentes. 6. Elaboración de la autoliquidación de aportes al Sistema de Protección Social que deriva de las liquidaciones aquí descritas(Definitivas por motivo de retiro, sentencias judiciales, reliquidación de mesadas pensionales, ajustes a liquidaciones de prestaciones sociales y/o de cesantías o cualquier otro que de origen a pago. 7. Apoyar a la Oficina en la actualización de la caracterización, manuales, planes, reglamentos, procedimientos, protocolos, programas, instructivos, formatos en temas relacionados con el objeto del contrato. 8.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procesosjurídicos laborales y prestacionales que están pendientes en la dependencia. 10. Apoyar a la Oficina de Talento Humano,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Oficina de Talento Humano. </t>
  </si>
  <si>
    <t>HOSPITAL GORDILLO ANDREA CAROLINA</t>
  </si>
  <si>
    <t>GERENCIA ESTRATÉGICA DEL TALENTO HUMANO</t>
  </si>
  <si>
    <t>4412-2023</t>
  </si>
  <si>
    <t>https://community.secop.gov.co/Public/Tendering/ContractNoticePhases/View?PPI=CO1.PPI.26807480&amp;isFromPublicArea=True&amp;isModal=False</t>
  </si>
  <si>
    <t xml:space="preserve"> 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</si>
  <si>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ACTIVIDADES ESPECÍFICAS: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t>
  </si>
  <si>
    <t>4444-2023</t>
  </si>
  <si>
    <t>https://community.secop.gov.co/Public/Tendering/ContractNoticePhases/View?PPI=CO1.PPI.26814743&amp;isFromPublicArea=True&amp;isModal=False</t>
  </si>
  <si>
    <t>Elaborar un Plan Individual de Trabajo que permita cumplir con el Objeto del Contrato, de conformidad con los lineamientos dados por la Oficina Asesora de Planeación y Control.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</si>
  <si>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4319-2023</t>
  </si>
  <si>
    <t>https://community.secop.gov.co/Public/Tendering/ContractNoticePhases/View?PPI=CO1.PPI.26770326&amp;isFromPublicArea=True&amp;isModal=False</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</si>
  <si>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 9 Operar y calibrar los equipos robustos: Espectrofluorómetro VarioSkan Flash y VarioSkan Lux, 10 Realizar control de inventarios de circulación y stock de reactivos y materiales de vidrio, como también, en caso de deterioro de un equipo hacer el reporte de bajas,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t>
  </si>
  <si>
    <t>4355-2023</t>
  </si>
  <si>
    <t>https://community.secop.gov.co/Public/Tendering/ContractNoticePhases/View?PPI=CO1.PPI.26826239&amp;isFromPublicArea=True&amp;isModal=False</t>
  </si>
  <si>
    <t>PRESTAR LOS SERVICIOS PROFESIONALES, DE MANERA AUTÓNOMA E INDEPENDIENTE, EN LA GESTIÓN ACADÉMICA Y ADMINISTRATIVA DEL LABORATORIO DE FÍSICA .</t>
  </si>
  <si>
    <t>ACTIVIDADES ESPECÍFICAS: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t>
  </si>
  <si>
    <t>4162-2023-1</t>
  </si>
  <si>
    <t>YERNY  CASTRO GONZÁLEZ</t>
  </si>
  <si>
    <t>https://community.secop.gov.co/Public/Tendering/ContractNoticePhases/View?PPI=CO1.PPI.26817221&amp;isFromPublicArea=True&amp;isModal=False</t>
  </si>
  <si>
    <t>PRESTAR APOYO PROFESIONAL EN LA PLANEACIÓN DE LA CAPACITACIÓN DE LOS ACTORES PARTICIPANTES EN LAS DIFERENTES FASES DEL CONCURSO DOCENTE PARA PROFESORES DE CARRERA DE TIEMPO COMPLETO DE LA UNIVERSIDAD DISTRITAL FRANCISCO JOSÉ DE CALDAS, ASÍ COMO EN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</si>
  <si>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Preparar materiales e insumos para la capacitación de jurados 2. Planear y coordinar las reuniones de capacitación de jurados del concurso 3. Realizar la capacitación de jurados y demás actores en cada una de las etapas del concurso 4. Programar la aplicación de las pruebas escritas y orales del concurso 5. Apoyar en la verificación del cumplimiento de perfiles de la etapa 3 y en la evaluación y calificación preliminar de hojas de vida de la etapa 9. 6. Las demás asignadas por la supervisión. </t>
  </si>
  <si>
    <t>4437-2023</t>
  </si>
  <si>
    <t>https://community.secop.gov.co/Public/Tendering/ContractNoticePhases/View?PPI=CO1.PPI.26813051&amp;isFromPublicArea=True&amp;isModal=False</t>
  </si>
  <si>
    <t xml:space="preserve">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t>
  </si>
  <si>
    <t>4417-2023</t>
  </si>
  <si>
    <t>https://community.secop.gov.co/Public/Tendering/ContractNoticePhases/View?PPI=CO1.PPI.26764941&amp;isFromPublicArea=True&amp;isModal=False</t>
  </si>
  <si>
    <t xml:space="preserve">PRESTAR LOS SERVICIOS PROFESIONALES, DE MANERA AUTÓNOMA E INDEPENDIENTE, EN LAS AULAS DE INFORMÁTICA DE LA FACULTAD DE CIENCIAS Y EDUCACIÓN EN LA ADMINISTRACIÓN DE LOS RECURSOS INFORMÁTICOS Y LA OPERACIÓN Y CONECTIVIDAD DE SERVIDORES Y REDES. </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</si>
  <si>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lacoordinación de las Aulas de Informática y la decanatura, 4.Dirigir la cooperación técnica del grupo de apoyo de las aulas de informática y soportetécnico, 5.Gestionar la seguridad e integridad de los equipos de comunicación de las diferentes sedesde la Facultad de Ciencias y Educación, 6.Administrar la solución de protección de datos contratada por la universidad en particularmediante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</si>
  <si>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https://community.secop.gov.co/Public/Tendering/ContractNoticePhases/View?PPI=CO1.PPI.26836569&amp;isFromPublicArea=True&amp;isModal=False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</si>
  <si>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</si>
  <si>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29/08/2023 00:00:00.000</t>
  </si>
  <si>
    <t>4350-2023</t>
  </si>
  <si>
    <t>https://community.secop.gov.co/Public/Tendering/ContractNoticePhases/View?PPI=CO1.PPI.26810895&amp;isFromPublicArea=True&amp;isModal=False</t>
  </si>
  <si>
    <t>RESTAR APOYO TÉCNICO EN LOS LABORATORIOS DE BIOLOGÍA DE MANERA AUTÓNOMA E INDEPENDIENTE RELACIONADO A LA SISTEMATIZACIÓN DE INVENTARIOS, PREPARACIÓN DE REACTIVOS, Y APOYO TÉCNICO A LA COORDINACIÓN DE LOS LABORATORIOS DE BIOLOGÍA</t>
  </si>
  <si>
    <t>ACTIVIDADES ESPECÍFICAS: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ETC. DE LOS EQUIPOS PERTENECIENTES A LOS LABORATORIOS DE BIOLOGÍA,</t>
  </si>
  <si>
    <t>4419-1-2023</t>
  </si>
  <si>
    <t>https://community.secop.gov.co/Public/Tendering/ContractNoticePhases/View?PPI=CO1.PPI.26808448&amp;isFromPublicArea=True&amp;isModal=False</t>
  </si>
  <si>
    <t>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</si>
  <si>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4352-1-2023</t>
  </si>
  <si>
    <t>https://community.secop.gov.co/Public/Tendering/ContractNoticePhases/View?PPI=CO1.PPI.26826802&amp;isFromPublicArea=True&amp;isModal=False</t>
  </si>
  <si>
    <t>PRESTAR LOS SERVICIOS TÉCNICOS DE MANERA AUTÓNOMA E INDEPENDIENTE APOYANDO LA ATENCIÓN  ADMINISTRATIVA Y ACADÉMICA EN LOS LABORATORIOS DE FÍSICA</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</si>
  <si>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4.REALIZAR EL MANTENIMIENTO PREVENTIVO Y CORRECTIVO DE EQUIPOS DE CÓMPUTO Y EQUIPOS ROBUSTOS E INSTRUMENTOS DEL LABORATORIO, 5. DISEÑAR E IMPLEMENTAR NUEVAS PRÁCTICAS ACADÉMICAS A PARTIR DE LAS NUEVAS TECNOLOGÍAS INCORPORADAS AL LABORATORIO, 6.CREAR Y REALIZAR LOS AJUSTES NECESARIOS DE LAS HOJAS DE VIDA DE MANTENIMIENTO DE LOS EQUIPOS DEL LABORATORIO SEGÚN FORMATO SIGUD.,7.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t>
  </si>
  <si>
    <t>4353-2023</t>
  </si>
  <si>
    <t>https://community.secop.gov.co/Public/Tendering/ContractNoticePhases/View?PPI=CO1.PPI.26826406&amp;isFromPublicArea=True&amp;isModal=False</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</si>
  <si>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 ORGANIZAR Y LIMPIAR LOS EQUIPOS DE LABORATORIO Y OPTIMIZAR ESPACIOS PARA LA LLEGADA DE EQUIPOS NUEVOS, 11. IDENTIFICAR POSIBLES PELIGROS EN EL LABORATORIO Y EVALUAR LOS RIESGOS (PARTICIPACIÓN EN LA CONSTRUCCIÓN DEL MANUAL DE SEGURIDAD DEL LABORATORIO DE FÍSICA), 12. PARTICIPAR ACTIVAMENTE EN LAS REUNIONES PROGRAMADAS POR EL COORDIN</t>
  </si>
  <si>
    <t>4318-2023</t>
  </si>
  <si>
    <t>https://community.secop.gov.co/Public/Tendering/ContractNoticePhases/View?PPI=CO1.PPI.26763857&amp;isFromPublicArea=True&amp;isModal=False</t>
  </si>
  <si>
    <t>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Brindar capacitación a Estudiantes de primer semestre en bioseguridad y funcionamiento del laboratorio. 11. Apoyo en la evaluación de las necesidades del laboratorio en materia de compra y modernización de equipos, realizando el análisis de la relación costo beneficio de material 12. Apoyo en la actualización de la documentación del laboratorio de acuerdo con las Tablas de Retención Documental (TRD). 13. Atender las demás funciones conexas y complementarias a la naturaleza del objeto del contrato y la propuesta de servicios presentada por el contratista, que imparta el supervisor o el contratante.</t>
  </si>
  <si>
    <t>4354-2023</t>
  </si>
  <si>
    <t>https://community.secop.gov.co/Public/Tendering/ContractNoticePhases/View?PPI=CO1.PPI.26826804&amp;isFromPublicArea=True&amp;isModal=False</t>
  </si>
  <si>
    <t>ACTIVIDADES ESPECÍFCIAS: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t>
  </si>
  <si>
    <t>4426-2023</t>
  </si>
  <si>
    <t>https://community.secop.gov.co/Public/Tendering/ContractNoticePhases/View?PPI=CO1.PPI.26808464&amp;isFromPublicArea=True&amp;isModal=False</t>
  </si>
  <si>
    <t>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docentemacro proceso de gestión de recursos modulo gestión de los sistemas de información. 11. Y demás funciones conexas y complementarias a la naturaleza del objeto del contrato y la propuesta de servicios presentada por el contratista, que imparta el supervisor o el contratante.</t>
  </si>
  <si>
    <t>TECNÓLOGO EN MANTENIMIENTO EQUIPOS</t>
  </si>
  <si>
    <t>3724-2023</t>
  </si>
  <si>
    <t>LITOGRAFIA ELITE PUBLICIDAD S.A.S.</t>
  </si>
  <si>
    <t>https://community.secop.gov.co/Public/Tendering/ContractNoticePhases/View?PPI=CO1.PPI.26257817&amp;isFromPublicArea=True&amp;isModal=False</t>
  </si>
  <si>
    <t>CONTRATAR LOS SERVICIOS DE DISEÑO, DIAGRAMACIÓN E IMPRESIÓN DE CONTENIDOS DE LAS PUBLICACIONES DE LA FACULTAD DE ARTES ASAB DE LA UNIVERSIDAD DISTRITAL JOSÉ FRANCISCO DE CALDAS DURANTE EL PERIODO 2023-3</t>
  </si>
  <si>
    <t xml:space="preserve">Contar con el materia técnico y personal de apoyo que requiera bajo su propia cuenta, para  el desarrollo del objeto del contrato.  • Entregar las piezas gráficas y el diseño editorial en los términos y condiciones señalados en  los requerimientos técnicos y con los lineamientos que señale el supervisor del contrato.  • Mantener una constante comunicación con el supervisor del contrato con el fin de  desarrollar las actividades propias del contrato.  • Presentar a la supervisión del contrato, los informes de las actividades realizadas, la cuenta  de cobro y el reporte de pago mensual de los aportes al Sistema General de Seguridad Social  en Saludo, pensión y ARL. </t>
  </si>
  <si>
    <t>Servicios de impresión</t>
  </si>
  <si>
    <t>3-01-002-02-02-08-0009-01</t>
  </si>
  <si>
    <t>3706-2023</t>
  </si>
  <si>
    <t>C.I GLOBAL SCIENTIFIC S.A.S</t>
  </si>
  <si>
    <t>https://community.secop.gov.co/Public/Tendering/ContractNoticePhases/View?PPI=CO1.PPI.26448667&amp;isFromPublicArea=True&amp;isModal=False</t>
  </si>
  <si>
    <t>CONTRATAR EL MANTENIMIENTO PREVENTIVO Y CORRECTIVO DE LOS EQUIPOS, INCLUYENDO EL SUMINISTRO DE REPUESTOS EN LOS TALLERES DE HORNOS, MADERAS, LITOGRAFÍA, CERÁMICA, GRABADO, SERIGRAFÍA, PAPEL,  TRIDIMENSIONAL VIDRIO DE LA FACULTAD DE ARTES  ASAB, DE ACUERDO CON LAS CONDICIONES Y ESPECIFICACIONES PREVISTAS</t>
  </si>
  <si>
    <t>DESCRIPCION DEL SERVICIO:  Cuadro No. 1</t>
  </si>
  <si>
    <t>4049-2023</t>
  </si>
  <si>
    <t>https://community.secop.gov.co/Public/Tendering/ContractNoticePhases/View?PPI=CO1.PPI.26521223&amp;isFromPublicArea=True&amp;isModal=False</t>
  </si>
  <si>
    <t>CONTRATAR EL MANTENIMIENTO PREVENTIVO Y CORRECTIVO PARA LAS CABINAS EXTRACTORAS DE GASES QUE PRESTAN SERVICIO EN LOS LABORATORIOS DE BIOLOGÍA Y QUÍMICA DE LA FACULTAD DE CIENCIAS, MATEMÁTICAS Y NATURALES DE LA MACARENA B</t>
  </si>
  <si>
    <t>DESCRIPCION DEL SERVICIO: MANTENIMIENTO PREVENTIVO Y CORRECTIVO PARA NUEVE (9) CABINA EXTRACTORAS DE GASES CON DEPURADOR DE AIRE (Scrubber) C4 S.A.S MODELO: CEX200 CON VENTILADORES, SCRUBBER Y DUCTERIA. Tabla No. 1</t>
  </si>
  <si>
    <t>27/07/2023 00:00:00.000</t>
  </si>
  <si>
    <t>4379_2023</t>
  </si>
  <si>
    <t>WILFREDO  RAMIREZ PRETEL</t>
  </si>
  <si>
    <t>https://community.secop.gov.co/Public/Tendering/ContractNoticePhases/View?PPI=CO1.PPI.26873095&amp;isFromPublicArea=True&amp;isModal=False</t>
  </si>
  <si>
    <t>PRESTAR SERVICIOS DE APOYO TÉCNICO DE MANERA AUTÓNOMA E INDEPENDIENTE PARA LA GESTIÓN DE LOS PROCESOS ACADÉMICOS Y ADMINISTRATIVOS PROPIOS DE LOS LABORATORIOS DE INDUSTRIAL, ESPECÍFICAMENTE EN LO CORRESPONDIENTE AL ÁREA GEIO Y LA PLANTA DE EXTRACCIÓN SÓLIDO-LÍQUIDO, LÍQUIDO-LÍQUIDO EN EL MARCO DE LA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</si>
  <si>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  </t>
  </si>
  <si>
    <t>14/08/2023 00:00:00.000</t>
  </si>
  <si>
    <t>4348-2023</t>
  </si>
  <si>
    <t>https://community.secop.gov.co/Public/Tendering/ContractNoticePhases/View?PPI=CO1.PPI.26809869&amp;isFromPublicArea=True&amp;isModal=False</t>
  </si>
  <si>
    <t>ACTIVIDADES ESPECÍFICAS: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ETC. DE LOS EQUIPOS PERTENECIENTES A LOS LABORATORIOS DE BIOLOGÍA, 7. Registro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</si>
  <si>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4024-2023</t>
  </si>
  <si>
    <t>https://community.secop.gov.co/Public/Tendering/ContractNoticePhases/View?PPI=CO1.PPI.26656088&amp;isFromPublicArea=True&amp;isModal=False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</si>
  <si>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</si>
  <si>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GLPR- 003,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GL-PR- 007, EXPEDICIÓN DE PAZ Y SALVOS. 22. Realizar la limpieza, orden y conservación de equipos, herramientas e insumos utilizados en el laboratorio en prácticas académicas o actividades de investigación, conforme al procedimiento GL-PR-005,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25. Las demás obligaciones específicas y generales asignadas por el supervisor del contrato en cumplimiento de su objeto contractual.</t>
  </si>
  <si>
    <t>4556-2023</t>
  </si>
  <si>
    <t>https://community.secop.gov.co/Public/Tendering/ContractNoticePhases/View?PPI=CO1.PPI.26826907&amp;isFromPublicArea=True&amp;isModal=False</t>
  </si>
  <si>
    <t>PRESTAR LOS SERVICIOS TÉCNICOS DE MANERA AUTÓNOMA E INDEPENDIENTE APOYANDO LA GESTIÓN ADMINISTRATIVA Y ACADÉMICA EN LOS LABORATORIOS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</si>
  <si>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Apoyar la realización de prácticas académicas de laboratorio mediante la entrega de materiales y equipos, posterior a la verificación del cumplimiento de las normas internas del laboratorio (diligenciamiento de formato de préstamo de materiales y vigencia del carné, y entrega de material dentro de los horarios establecidos), firma de planillas de asistencia por parte de los docentes, recepción y revisión del material al finalizar las practicas. 3. Realizar el mantenimiento de los espacios físicos en condiciones apropiadas de funcionamiento, salubridad, orden y aseo. 4. Participar en el montaje de canal de youtube para el laboratorio con videos de manejo y puesta a punto de montajes experimentales en física (mecánica, termodinámica, electricidad y magnetismo, óptica y física moderna) de marca Phywe y Leybold. 5. Efectuar el mantenimiento preventivo de equipos. 6. Asesorar el montaje de prácticas extra-clase. 7. Participar en las capacitaciones programadas con los proveedores de laboratorio. 8. Participar activamente en las reuniones programadas por el coordinador de los laboratorios de física. 9. Demás funciones conexas y complementarias a la naturaleza del objeto del contrato y la propuesta de servicios presentada por el contratista, que imparta el supervisor o el contratante.</t>
  </si>
  <si>
    <t>4522 - 2023</t>
  </si>
  <si>
    <t xml:space="preserve">NATALIA   HINCAPIE  OSORIO </t>
  </si>
  <si>
    <t>https://community.secop.gov.co/Public/Tendering/ContractNoticePhases/View?PPI=CO1.PPI.26894635&amp;isFromPublicArea=True&amp;isModal=False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</si>
  <si>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FACULTADES QUE SEAN ASIGNADAS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</si>
  <si>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las facultades asignadas 3. Elaboración y actualización de bases de datos de los beneficiarios de del programa Jóvenes a la U en las facultades asignadas 4. Reporte trimestral de los estados académicos d de los beneficiarios del programa Jóvenes a la U en las facultades asignadas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</si>
  <si>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LIC EN EDU CON ENFASÍS EN EDU ARTÍSTICA</t>
  </si>
  <si>
    <t>18/08/2023 00:00:00.000</t>
  </si>
  <si>
    <t>01/09/2023 00:00:00.000</t>
  </si>
  <si>
    <t>4002-2023</t>
  </si>
  <si>
    <t>KAROL  TATIANA LATORRE PINEDA</t>
  </si>
  <si>
    <t>https://community.secop.gov.co/Public/Tendering/ContractNoticePhases/View?PPI=CO1.PPI.26837726&amp;isFromPublicArea=True&amp;isModal=False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</si>
  <si>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</si>
  <si>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</si>
  <si>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TECNÓLOGO EN GESTIÓN AMBIENTAL </t>
  </si>
  <si>
    <t>BRAYAN ESSTIBEN HENRIQUEZ RAMOS</t>
  </si>
  <si>
    <t>https://community.secop.gov.co/Public/Tendering/ContractNoticePhases/View?PPI=CO1.PPI.26900513&amp;isFromPublicArea=True&amp;isModal=False</t>
  </si>
  <si>
    <t>ACTIVIDADES ESPECÍFCIAS: 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</si>
  <si>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ING DE SISTEMAS</t>
  </si>
  <si>
    <t>3993-2023</t>
  </si>
  <si>
    <t>FENIX LOGISTICA Y EVENTOS SAS</t>
  </si>
  <si>
    <t>https://community.secop.gov.co/Public/Tendering/ContractNoticePhases/View?PPI=CO1.PPI.26424248&amp;isFromPublicArea=True&amp;isModal=False</t>
  </si>
  <si>
    <t>PRESTAR LOS SERVICIOS DE PRE-PRODUCCIÓN, PRODUCCIÓN Y POST-PRODUCCIÓN DE ESCENOGRAFÍA, UTILERÍA, VESTUARIO, DISEÑO SONORO, DISEÑO DE ILUMINACIÓN Y DISEÑO DE ARTE, REALIZACIÓN SONORA Y MUSICAL, REALIZACIÓN DE ARTE, REALIZACIÓN DE VIDEO ESCENAS PARA LOS MONTAJES ESCÉNICOS DE LAS ASIGNATURAS, TRABAJO DE GRADO II (MONTAJE DE GRADO), MONTAJES DE ACTUACIÓN VII (DOS MONTAJES), INTEGRAL IV, INTEGRAL V Y MONTAJE EN VERSO DIRIGIDOS A LOS ESTUDIANTES INSCRITOS DEL PROYECTO CURRICULAR ARTES ESCÉNICAS, EN EL MARCO DE LA SOCIALIZACIÓN DE PROCESOS ACADÉMICOS DEL 2023-3 DE LA FACULTAD DE ARTES ASAB DE LA UNIVERSIDAD DISTRITAL FRANCISCO JOSÉ DE CALDAS.</t>
  </si>
  <si>
    <t>DESCRIPCIÓN DEL SERVICIO:</t>
  </si>
  <si>
    <t>Prácticas Académicas Facultad Artes - ASAB</t>
  </si>
  <si>
    <t>3-01-002-02-02-09-0002-23</t>
  </si>
  <si>
    <t>3232-2023</t>
  </si>
  <si>
    <t>SISTEMAS Y DISTRIBUCIONES FORMACON LTDA</t>
  </si>
  <si>
    <t>https://community.secop.gov.co/Public/Tendering/ContractNoticePhases/View?PPI=CO1.PPI.25885392&amp;isFromPublicArea=True&amp;isModal=False</t>
  </si>
  <si>
    <t>SUMINISTRAR LOS ELEMENTOS DE TÓNER Y TINTAS PARA LAS DISTINTAS IMPRESOR Y  FOTOCOPIADOR DE LAS DIFERENTES DEPENDENCIAS ADMINISTRATIVAS Y ACADÉMICAS DE LA UNIVERSIDAD DISTRITAL FRANCISCO JOSÉ DE CALDAS, DE ACUERDO A LAS ESPECIFICACIONES TÉCNICAS DESCRITAS EN ELPROCESO DE SELECCIÓN</t>
  </si>
  <si>
    <t>Cartuchos plásticos para impresora de computador</t>
  </si>
  <si>
    <t>3-01-002-02-01-03-0006-09</t>
  </si>
  <si>
    <t xml:space="preserve"> $       12.780.600,00</t>
  </si>
  <si>
    <t>4662-202</t>
  </si>
  <si>
    <t>https://community.secop.gov.co/Public/Tendering/ContractNoticePhases/View?PPI=CO1.PPI.26920556&amp;isFromPublicArea=True&amp;isModal=False</t>
  </si>
  <si>
    <t>EN VIRTUD DEL PRESENTE CONTRATO, EL CONTRATISTA SE COMPROMETE A PRESTAR SUS SERVICIOS ASISTENCIALES DE MANERA AUTÓNOMA E INDEPENDIENTE EN EL EJERCICIO DE ACTIVIDADES VINCULADAS AL DESARROLLO DE PROCEDIMIENTOS DE CARÁCTER ASISTENCIAL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</si>
  <si>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30/08/2023 00:00:00.000</t>
  </si>
  <si>
    <t>3221-2023</t>
  </si>
  <si>
    <t>SOLSTA SAS</t>
  </si>
  <si>
    <t>https://community.secop.gov.co/Public/Tendering/ContractNoticePhases/View?PPI=CO1.PPI.26674815&amp;isFromPublicArea=True&amp;isModal=False</t>
  </si>
  <si>
    <t>REALIZAR LA SUSCRIPCIÓN DE SERVICIO ANUAL DE MANTENIMIENTO Y ACTUALIZACIONES PARA 30 LICENCIAS DEL SOFTWARE PV*SOL PREMIUM TIPO NETWORK LICENSE NWL Y 30 LICENCIAS DEL SOFTWARE T*SOL TIPO NETWORK LICENSE NWL PARA EL LABORATORIO DE MODELACIÓN AMBIENTAL DE LA SEDE PORVENIR DE LA FACULTAD DE MEDIO AMBIENTE Y RECURSOS NATURALES</t>
  </si>
  <si>
    <t>DESCRIPCION DEL SERVICIO: Suscripción al servicio anual de mantenimiento y actualizaciones para 30 Licencias del Software PV*SOL premium tipo "Network License" NWL (I) y Suscripción al servicio anual de mantenimiento y actualizaciones para 30 Licencias del Software T*SOL tipo "Network License" NWL (II)</t>
  </si>
  <si>
    <t>COORDINACIÓN LABORATORIOS DE INGENIERÍA Y TECNOLOGÍA APLICADA FAC. MEDIO AMBIENTE Y REC. NATURALES</t>
  </si>
  <si>
    <t>PATIÑO SILVA OMAR FRANCISCO</t>
  </si>
  <si>
    <t>4184-2023</t>
  </si>
  <si>
    <t>LIZ FRANCINETH MURCIA LARA</t>
  </si>
  <si>
    <t>https://community.secop.gov.co/Public/Tendering/ContractNoticePhases/View?PPI=CO1.PPI.26806552&amp;isFromPublicArea=True&amp;isModal=False</t>
  </si>
  <si>
    <t>ACTIVIDADES ESPECÍFICAS: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</si>
  <si>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COMERCIO INTERNACIONAL</t>
  </si>
  <si>
    <t>31/08/2023 00:00:00.000</t>
  </si>
  <si>
    <t>4029-2023 A</t>
  </si>
  <si>
    <t>https://community.secop.gov.co/Public/Tendering/ContractNoticePhases/View?PPI=CO1.PPI.26853258&amp;isFromPublicArea=True&amp;isModal=False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</si>
  <si>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</si>
  <si>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Apoyar tecnicamente el adecuado funcionamiento de los equipos de computo destinados para uso académico. 2- Apoyar las prácticas académicas del laboratorio de Cartografía Automatizada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 13- Asegurar la disponibilidad y funcionalidad de las salas de sistemas y equipos de computo para el desarrollo de clases y tiempo libre de los estudiantes y docentes segun necesidad academica. 14- No instalar, ni utilizar ningún software sin la autorización previa y escrita de la Coordinación de laboratorios o el docente encargado del aula y así mismo, responder y hacer buen uso de de los bienes y recursos tecnológicos (hardware y sotfware) 15- Dar aplicación y cumplimiento a los subsistemas que componen el sistema integrado de gestión adoptado por la Universidad.  16. Elaborar y entregar el plan de trabajo, documentación requerida para el pago de honorarios mensuales, informe final y repositorio, según el calendario establecido y requerimientos de la supervisión. 17- Las demas obligaciones especificas y generales asignadas por el supervisor del contrato en el cumplimiento de su objeto contractual.   </t>
  </si>
  <si>
    <t>2932-2023</t>
  </si>
  <si>
    <t>ASOCIACIÓN UNIVERSITARIA IBEROAMERICANA DE POSGRADOS - AUIP</t>
  </si>
  <si>
    <t>https://community.secop.gov.co/Public/Tendering/ContractNoticePhases/View?PPI=CO1.PPI.25149873&amp;isFromPublicArea=True&amp;isModal=False</t>
  </si>
  <si>
    <t>3. EXTRANJERA</t>
  </si>
  <si>
    <t>909 909. Suscripciones, afiliaciones</t>
  </si>
  <si>
    <t>PAGO DE LA MEMBRESÍA ANUAL ASOCIACIÓN UNIVERSITARIA IBEROAMERICANA DE POSGRADOS- AUIP, PARA LA VIGENCIA 2023, LA CUAL PERMITE A LA COMUNIDAD ACADÉMICA DE LA UNIVERSIDAD DISTRITAL FRANCISCO JOSÉ DE CALDAS ACCEDER A SERVICIOS DE INFORMACIÓN Y DIVULGACIÓN SOBRE LOS POSTGRADOS QUE SE OFRECEN, COLABORA EN PROCESOS DE EVALUACIÓN INTERNA Y EXTERNA, ACREDITACIÓN Y ARMONIZACIÓN CURRICULAR DE ESA OFERTA ACADÉMICA, FACILITA LA MOVILIDAD E INTERCAMBIO DE PROFESORES Y ESTUDIANTES, INCENTIVA EL TRABAJO ACADÉMICO E INVESTIGADOR A TRAVÉS DE REDES DE CENTROS DE EXCELENCIA EN DIVERSOS CAMPOS DEL CONOCIMIENTO, AUSPICIA EVENTOS ACADÉMICOS Y CIENTÍFICOS QUE ESTÁN CLARAMENTE RELACIONADOS CON LA FORMACIÓN AVANZADA Y ORGANIZA CURSOS ITINERANTES INTERNACIONALES EN TEMAS DE INTERÉS PARA PROFESORES Y DIRECTORES DE PROGRAMAS DE POSTGRADO Y DOCTORADO</t>
  </si>
  <si>
    <t>n</t>
  </si>
  <si>
    <t>Membresias</t>
  </si>
  <si>
    <t>3-01-002-02-02-08-0005-62</t>
  </si>
  <si>
    <t>3605-2023</t>
  </si>
  <si>
    <t>LATAM IFER SAS</t>
  </si>
  <si>
    <t>https://community.secop.gov.co/Public/Tendering/ContractNoticePhases/View?PPI=CO1.PPI.26657373&amp;isFromPublicArea=True&amp;isModal=False</t>
  </si>
  <si>
    <t>REALIZAR LA COMPRA Y SUSCRIPCIÓN DE SERVICIO ANUAL PARA EL MANTENIMIENTO DEL SOFTWARE FIELD-MAP UPGRADE FROM VERSIÓN X8 TO VERSIÓN 21 PARA EL LABORATORIO DE MEDICIONES FORESTALES DE LA FACULTAD DEL MEDIO AMBIENTE Y RECURSOS NATURALES.</t>
  </si>
  <si>
    <t>4507 - 2023</t>
  </si>
  <si>
    <t>EKATERINA  DIAZ SANCLEMENTE</t>
  </si>
  <si>
    <t>https://community.secop.gov.co/Public/Tendering/ContractNoticePhases/View?PPI=CO1.PPI.26891664&amp;isFromPublicArea=True&amp;isModal=False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</si>
  <si>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 QUE SEA ASIGNADA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</si>
  <si>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  facultad asignada 3. Elaboración y actualización de bases de datos de los beneficiarios de del programa Jóvenes a la U en la facultad  asignada  4. Reporte trimestral de los estados académicos d de los beneficiarios del programa Jóvenes a la U en la facultad asignada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</si>
  <si>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04/09/2023 00:00:00.000</t>
  </si>
  <si>
    <t>4291-2023</t>
  </si>
  <si>
    <t>https://community.secop.gov.co/Public/Tendering/ContractNoticePhases/View?PPI=CO1.PPI.26722205&amp;isFromPublicArea=True&amp;isModal=False</t>
  </si>
  <si>
    <t>PRESTAR SERVICIOS PROFESIONALES DE MANERA AUTÓNOMA E INDEPENDIENTE PARA LA FACULTAD DE CIENCIAS MATEMÁTICAS Y NATURALES DESARROLLANDO ACTIVIDADES Y PRODUCTOS CREATIVOS DINÁMICOS Y MODERNOS QUE APOYEN EL PROCESO DE COMUNICACIONES DESDE EL ÁREA VISUAL</t>
  </si>
  <si>
    <t xml:space="preserve">Elaborar un Plan Individual de Trabajo que permita cumplir con el Objeto del Contrato, de conformidad con los lineamientos dados por la Oficina Asesora de Planeación y Control. 1. Realizar el diseño y producción de piezas y/o productos gráficos y/o de animación, y contenidos según los requerimientos de la Facultad de Ciencias Matemáticas y Naturales siguiendo el manual de identidad, líneas conceptuales y estéticas de la UD. 2. Generar línea gráfica y visual para la Facultad de Ciencias Matemáticas y Naturales. 3. Crear y producir ilustraciones, composiciones y conceptos visuales (banner, infografías y otras imágenes) para divulgar de forma impresa o digital 4. Editar videos y audios 5. Contar con los equipos y herramientas para el desarrollo del objeto del contrato (Motion Graphics, modelado 3d, Adobe premiere, audition, Photoshop o similares)6. Realización de tomas de video u fotografías según la necesidad. 7. Diagramación y diseño de libros, revistas, folletos, agendas, separadores, afiches, pendones. 8. Asistir a las reuniones solicitadas para el correcto desarrollo del objeto contractual 9. Realizar las demás actividades que sean asignadas por el supervisoracorde con el objeto contractual. </t>
  </si>
  <si>
    <t>4639-2023</t>
  </si>
  <si>
    <t>https://community.secop.gov.co/Public/Tendering/ContractNoticePhases/View?PPI=CO1.PPI.26941562&amp;isFromPublicArea=True&amp;isModal=False</t>
  </si>
  <si>
    <t>PRESTAR SUS SERVICIOS PROFESIONALES, DE MANERA AUTÓNOMA E INDEPENDIENTE EN LO RELACIONADO CON LA GESTIÓN, ANÁLISIS, ESTRUCTURACIÓN, INVESTIGACIÓN Y NORMATIVIDAD DELAS ESCUELAS DE FÍSICA Y CIENCIAS DE LA NATURALEZA Y MATEMÁTICAS Y CIENCIAS DE LA COMPUTACIÓN Y DE SOPORTE,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</si>
  <si>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4434-2023</t>
  </si>
  <si>
    <t>https://community.secop.gov.co/Public/Tendering/ContractNoticePhases/View?PPI=CO1.PPI.26811418&amp;isFromPublicArea=True&amp;isModal=False</t>
  </si>
  <si>
    <t>ACTIVIDADES ESPECÍFICAS: 1. Brindar orientación a nivel administrativo, en cuanto a la gestión, elaboración y consecución de proyectos que contribuyan con el desarrollo al interior de la Unidad, 2. Fortalecer la imagen corporativa, nutriendo el portafolio de servicios para visualizar y obtener contratos interadministrativos con diferentes entidades privadas y/o públicas, 3. Orientar la formulación de las propuestas de formación de los contratos interadministrativos con terceros, 4. Preparar y presentar informes de gestión requeridos porla Dirección de la Unidad, 5. Brindar acompañamiento a las personas que deseen formular proyectos de extensión, 6. Liderarla suscripción de convenios para prácticas y pasantías, 7. Revisar documentos formalizar las pasantías ante la Decanatura, 8. Gestionar convenios en las diferentes entidades dentro de las cuales se puedan ofrecer los serviciosincluidos en el portafolio, 9. Generar alianzas con las diferentes instituciones distritales que soliciten procesos de formación académica, 10. Generar asesoría de manera presencial o virtual a los estudiantes en la formalización de las pasantías como modalidad de grado, 11. Participar y apoyar activamente en todas y cada una de las actividades que se desarrollan en la Unidad y las demás designadas por el Supervisor del contrato, 12. Realizar acompañamiento a la persona designada por IDEXUD para la elaboración de presupuestos, 13. Y demás funciones conexas y complementarias al objeto de contrato y la propuesta de servicios presentada por el contratista que imparta el contratante</t>
  </si>
  <si>
    <t>4380-2023</t>
  </si>
  <si>
    <t>https://community.secop.gov.co/Public/Tendering/ContractNoticePhases/View?PPI=CO1.PPI.26977941&amp;isFromPublicArea=True&amp;isModal=False</t>
  </si>
  <si>
    <t>3379-2023</t>
  </si>
  <si>
    <t>https://community.secop.gov.co/Public/Tendering/ContractNoticePhases/View?PPI=CO1.PPI.26067224&amp;isFromPublicArea=True&amp;isModal=False</t>
  </si>
  <si>
    <t>REALIZAR EL MANTENIMIENTO PREVENTIVO Y CORRECTIVO CON SUMINISTRO DE REPUESTOS PARA LOS SISTEMAS DE MOTOBOMBAS DE PRESIÓN, AGUAS LLUVIAS Y AGUAS RESIDUALES DE LA UNIVERSIDAD DISTRITAL</t>
  </si>
  <si>
    <t>05/07/2023 00:00:00.000</t>
  </si>
  <si>
    <t>Servicio de mantenimiento y reparación de equipos de fuerza hidráulica y de potencia neumática, bombas, compresores y válvulas</t>
  </si>
  <si>
    <t>3-01-002-02-02-08-0007-21</t>
  </si>
  <si>
    <t>September - 2023</t>
  </si>
  <si>
    <t>4173-2023</t>
  </si>
  <si>
    <t>ASOCIACION COLOMBIANA DE FACULTADES Y PROGRAMAS DE ARTES - ACOFARTES</t>
  </si>
  <si>
    <t>https://community.secop.gov.co/Public/Tendering/ContractNoticePhases/View?PPI=CO1.PPI.26630005&amp;isFromPublicArea=True&amp;isModal=False</t>
  </si>
  <si>
    <t>REALIZACIÓN DEL PAGO DE LA CUOTA DE SOSTENIMIENTO CORRESPONDIENTE A LA ASOCIACIÓN COLOMBIANA DE FACULTADES Y PROGRAMAS DE ARTES (ACOFARTES) PARA EL AÑO 2023</t>
  </si>
  <si>
    <t>DESCRIPCION DEL SERVICIO: Afiliación anual de la membresía</t>
  </si>
  <si>
    <t>4540-2023</t>
  </si>
  <si>
    <t>LUISA FERNANDA MARIN BALLEN</t>
  </si>
  <si>
    <t>https://community.secop.gov.co/Public/Tendering/ContractNoticePhases/View?PPI=CO1.PPI.27006535&amp;isFromPublicArea=True&amp;isModal=False</t>
  </si>
  <si>
    <t>PRESTAR SERVICIOS TÉCNICOS, OPERATIVOS Y LOGÍSTICOS DE MANERA AUTÓNOMA, INDEPENDIENTE Y COORDINADA, PARA EL DESARROLLO ACTIVIDADES DE APOYO A LA GESTIÓN, COADYUVANDO EN LOS PROCESOS Y PROCEDIMIENTOS DE GESTIÓN CONTRACTUAL, EN LO RELACIONADO CON TODO EL TRÁMITE DE CORRESPONDENCIA RECIBIDA Y ENVIADA, ASÍ COMO EN LA ADMINISTRACIÓN DEL ARCHIVO DE GESTIÓN CONTRACTUAL DE LA OFICINA, Y DEMÁS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</si>
  <si>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DE CONTRATACION DE LA CORRESPONDENCIA RECIBIDA. 3. ARCHIVAR Y ALMACENAR LOS ARCHIVOS CORRESPONDIENTES A LA GESTIÓN CONTRACTUAL 4. APOYAR LA DIGITALIZACIÓN DE LOS EXPEDIENTES CONTRACTUALES EN SUS ETAPAS PRECONTRACTUAL, CONTRACTUAL Y POS CONTRACTUAL, 5. APOYAR EN LA ENTREGA DE CORRESPONDENCIA DE LA OFICINA DE CONTRATACION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14.ATENDER VISITAS ADMINISTRATIVAS DE DIFERENTES ENTES DE CONTROL, CUANDO SEA DELEGADO POR EL JEFE. 15.RECIBIR CORRESPONDENCIA RADICADA EN LA OFICINA 16. ADMINISTRAR EL ARCHIVO DE GESTIÓN CONTRACTUAL DE LA OFICINA, Y CUMPLIR CON LOS PARÁMETROS ESTABLECIDOS EN LA LEY 1712 DE 2014, EN LO APLICABLE A DICHA LABOR. 17. DIGITALIZAR LOS CONCEPTOS, CIRCULARES, DIRECTRICES Y OFICIOS PROFERIDOS POR LA OFICINA DE CONTRATACIÓN 19. ASISTIR A LAS REUNIONES PROGRAMADAS POR EL SUPERVISOR DEL CONTRATO. 20. DIGITALIZACIÓN DE LOS DERECHOS DE PETICIÓN, ACTAS DE VISITA, CONTRALORÍA, CONSECUTIVO, ENTRE OTROS DOCUMENTOS DE LA OFICINA DE CONTRATACIÓN.  </t>
  </si>
  <si>
    <t>OFICINA DE CONTRATACIÓN</t>
  </si>
  <si>
    <t>PIRACHICAN MARTINEZ DIANA XIMENA</t>
  </si>
  <si>
    <t>GRISMEYLIN PATRICIA JOVIEN MAZA</t>
  </si>
  <si>
    <t>4247-2023</t>
  </si>
  <si>
    <t>YENNI MARCELA MENDEZ GONZALEZ</t>
  </si>
  <si>
    <t>https://community.secop.gov.co/Public/Tendering/ContractNoticePhases/View?PPI=CO1.PPI.26850536&amp;isFromPublicArea=True&amp;isModal=False</t>
  </si>
  <si>
    <t>PRESTAR SERVICIOS PROFESIONALES, DE MANERA AUTÓNOMA E INDEPENDIENTE ENCAMINADOS A LA DEPURACIÓN, ORGANIZACIÓN, DIGITALIZACIÓN, SEGUIMIENTO Y CONTROL DEL ARCHIVO Y DEMÁS ASUNTOS DE APOYO ADMINISTRATIVO EN CADA UNO DE LOS PROCESOS Y PROCEDIMIENTOS RELACIONADOS A LA GESTIÓN DOCUMENTAL DE LA DEPENDENCIA.</t>
  </si>
  <si>
    <t xml:space="preserve">Elaborar un Plan Individual de Trabajo que permita cumplir con el Objeto del Contrato, de conformidad con los lineamientos dados por la Oficina Asesora de Planeación y Control. 1. Coordinar y gestionar, la puesta en marcha de un proceso eficiente de recuperación, organización y clasificación de la información de las hojas de vida de docentes, administrativos, pensionados para ser digitalizados y actualizados en el aplicativo PRODYGYTEK, y posteriormente archivados en la hoja de vida física. 2. Diseñar y dirigir un sistema estratégico de organización y clasificación de la información física en los espacios dispuestos por la dependencia para su adecuado almacenamiento, diligenciando los formatos establecidos por la entidad para tal fin, como lo son; Tablas de retención documental, fichas de valoración documental, planilla control de préstamo, entre otros. 3.Estructurar, aplicar y evaluar un plan estratégico orientado a la depuración del archivo físico, encaminado a la adecuada gestión documental, transferencias y preservación digital a largo plazo, siguiendo los lineamientos y estándares de planeación y ejecución en el Programa de Gestión Documental de la Entidad.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Oficina de Talento Humano. </t>
  </si>
  <si>
    <t>ARCHIVISTA</t>
  </si>
  <si>
    <t>OFICINA DE TALENTO HUMANO</t>
  </si>
  <si>
    <t>4286 - 2023</t>
  </si>
  <si>
    <t>HERNÁN  JAVIER RIVEROS SOLÓRZANO</t>
  </si>
  <si>
    <t>https://community.secop.gov.co/Public/Tendering/ContractNoticePhases/View?PPI=CO1.PPI.26894795&amp;isFromPublicArea=True&amp;isModal=False</t>
  </si>
  <si>
    <t>EN VIRTUD DEL PRESENTE CONTRATO, EL CONTRATISTA SE COMPROMETE A PRESTAR SUS SERVICIOS DE PROFESIONAL ESPECIALIZADO, DE MANERA AUTÓNOMA E INDEPENDIENTE COMO PAR EXTERNO PARA LA CONSTRUCCIÓN DEL CONJUNTO DE DOCUMENTOS DE CONDICIONES DE CALIDAD Y DOCUMENTO MAESTRO A PRESENTAR PARA LA CREACIÓN DEL DOCTORADO EN COMUNICACIÓN ¿ EDUCACIÓN Y TECNOLOGÍAS DIGITALES, EN EL MARCO DE LOS PLANES, PROGRAMAS Y PROYECTOS PARA EL PLAN DE DESARROLLO DE LA UNIVERSIDAD DISTRITAL</t>
  </si>
  <si>
    <t>Elaborar un Plan Individual de Trabajo que permita cumplir con el Objeto del Contrato, de conformidad con los lineamientos dados por la Oficina Asesora de Planeación y Control. 1- Elaborar el Documento Maestro del Doctorado en Comunicación ¿ Educación y Culturas Digitales. 2- Realizar la proyección presupuestal del Doctorado en Comunicación ¿ Educación y Culturas Digitales de acuerdo con el formato establecido por la Universidad. 3- Elaborar los documentos de las diferentes condiciones de calidad para la obtención de registro calificado de programas nuevos en concordancia con el Decreto 1330 de 2019 del Doctorado en Comunicación ¿ Educación y Culturas Digitales.</t>
  </si>
  <si>
    <t>05/09/2023 00:00:00.000</t>
  </si>
  <si>
    <t>4872 - 2023</t>
  </si>
  <si>
    <t>MUSICA CONTRA LA GUERRA SAS</t>
  </si>
  <si>
    <t>https://community.secop.gov.co/Public/Tendering/ContractNoticePhases/View?PPI=CO1.PPI.27044089&amp;isFromPublicArea=True&amp;isModal=False</t>
  </si>
  <si>
    <t>35 35. Servicios de Comunicaciones</t>
  </si>
  <si>
    <t>PRESTAR SERVICIOS ESPECIALIZADOS, ASESORÍA Y ACOMPAÑAMIENTO, ACTUANDO COMO CENTRAL DE MEDIOS, ENTRENAMIENTO, MONITOREO, REVISIÓN Y CURADURÍA DE REDES DIGITALES, DIRIGIDOS A FORTALECER LAS CAPACIDADES DE COMUNICACIÓN ESTRATÉGICA Y POSICIONAMIENTO DE LAS ACCIONES Y CUMPLIMIENTO DE LA MISIÓN DESDE LA ALTA DIRECCIÓN EN LA UNIVERSIDAD DISTRITAL FRANCISCO JOSÉ DE CALDAS, MEDIANTE LA PRE PRODUCCIÓN, PRODUCCIÓN Y POST PRODUCCIÓN, DESARROLLO, POSICIONAMIENTO Y DIFUSIÓN DE CONTENIDOS DIGITALES, CURADURÍA Y PUESTA EN MARCHA POR MEDIO DE LOS DIVERSOS CANALES COMO INSTAGRAM, FACEBOOK, TWITTER, PLATAFORMAS Y DEMÁS MEDIOS DE ALTA AUDIENCIA DE LA COMUNIDAD UNIVERSITARIA, ENFOCADOS A LA EMISIÓN DE MENSAJES INSTITUCIONALES, EN LOS QUE ESTÁN INMERSOS LOS PROGRAMAS, FACULTADES, Y DEMÁS DEPENDENCIAS QUE ADELANTEN ACTIVIDADES DE FORMACIÓN, INVESTIGACIÓN, EXTENSIÓN Y PROYECCIÓN SOCIAL DE LA UNIVERSIDAD.</t>
  </si>
  <si>
    <t>Asesoria de medios y Comunicaciones</t>
  </si>
  <si>
    <t>Servicios de venta o alquiler de espacio o tiempo</t>
  </si>
  <si>
    <t>3-01-002-02-02-08-0003-71</t>
  </si>
  <si>
    <t>4577-2023</t>
  </si>
  <si>
    <t>LUIS CARLOS MARTÍNEZ RUIZ</t>
  </si>
  <si>
    <t>https://community.secop.gov.co/Public/Tendering/ContractNoticePhases/View?PPI=CO1.PPI.27023277&amp;isFromPublicArea=True&amp;isModal=False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</si>
  <si>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LA OFICINA DE INVESTIGACIONES, REALIZANDO ACTIVIDADES DE SOPORTE EN LA PLATAFORMA DEL SISTEMA DE REVISTAS CIENTÍFICAS OPEN JOURNAL SYSTEMS (OJS) PARA MEJORA Y OPTIMIZACIÓN DEL SERVICIO DE GESTIÓN DE REVISTAS CIENTÍFICAS DE LA UNIVERSIDAD DISTRITAL FRANCISCO JOSÉ DE CALDAS.</t>
  </si>
  <si>
    <t xml:space="preserve">1. Elaborar un Plan Individual de Trabajo que permita cumplir con el Objeto del Contrato, de conformidad con los lineamientos dados por la Oficina Asesora de Planeación y Control. 2. Validar el funcionamiento de los enlaces y logueo de los diferentes usuarios y roles que tiene el sitema Open Journal Systems 3. Efectuar una auditoria y actualización de plugins instalados según las necesidades de las revistas científicas de la Universidad. 4. Comprobar el flujo del intercambio de mensajería de correo electrónico y notificaciones entre usuarios del Open Journal Systems 5. Garantizar la correcta indexación de todos los artículos en el buscador del Open Journal Systems 6. Aplicar las actualizaciones necesarias al Open Journal Systems 7. Capacitar a la comunidad de usuarios de la plataforma Open Journal Systems 8. Realizar un diagnóstico y monitoreo del funcionamiento correcto de la plataforma tecnológica 9. Apoyar en la configuración de estándares de metadatos del Open Journal System 10. Brindar capacitación al equipo de ingenieros de la oficina de investigaciones en la administración de la plataforma Open Journal Systems  11. Apoyar otras actividades que sean designadas acorde a la naturaleza del objeto contractual. </t>
  </si>
  <si>
    <t>OFICINA DE INVESTIGACIONES</t>
  </si>
  <si>
    <t>ANGELA PARRADO ROSELLI</t>
  </si>
  <si>
    <t>JEFE DE OFICINA DE INVESTIGACIONES</t>
  </si>
  <si>
    <t>INGENIERÍA DE SISTEMAS</t>
  </si>
  <si>
    <t>4421 - 2023</t>
  </si>
  <si>
    <t>https://community.secop.gov.co/Public/Tendering/ContractNoticePhases/View?PPI=CO1.PPI.26960177&amp;isFromPublicArea=True&amp;isModal=False</t>
  </si>
  <si>
    <t>PRESTAR SERVICIOS PROFESIONALES ESPECIALIZADOS DE MANERA AUTÓNOMA E INDEPENDIENTE EN LA OFICINA FINANCIERA DE LA UNIVERSIDAD DISTRITAL, REALIZANDO REVISIÓN Y AJUSTE DE LOS PROCESOS Y PROCEDIMIENTOS DE LA OFICINA FINANCIERA, DE LA TESORERÍA GENERAL Y DE LAS UNIDADES DE PRESUPUESTO Y CONTABILIDAD, CONTROLES Y DEPURACIÓN DE PASIVOS EXIGIBLES, INFORMES QUE SE REQUIERAN EN LA OFICINA FINANCIERA Y LAS DEMÁS ACTIVIDADES QUE LE ASIGNE EL(LA) JEFE DE LA OFICINA FINANCIERA.</t>
  </si>
  <si>
    <t>ACTIVIDADES PROFESIONAL ESPECIALIZADO: a. Revisar y gestionar la actualización de los Procesos y procedimientos de la Oficina Financiera, Tesorería General, Unidad de Presupuesto y Unidad de Contabilidad, así como el levantamiento de los procesos y procedimientos que se requieran en el marco del Estatuto Presupuestal y Financiero. B. Liderar al interior de la Oficina Financiera el proceso de formulación y seguimiento del plan de acción. C. Realizar control y seguimiento de la ejecución de los pasivos exigibles y las reservas presupuestales. D. Elaborar el informe de seguimiento semanal y mensual de la Oficina Financiera y sus unidades asociadas. E. Las demás que el jefe de la Oficina Financiera le asigne.</t>
  </si>
  <si>
    <t>AHUMADA QUITO DIANA SORAYA</t>
  </si>
  <si>
    <t>4438-2023</t>
  </si>
  <si>
    <t>https://community.secop.gov.co/Public/Tendering/ContractNoticePhases/View?PPI=CO1.PPI.27007474&amp;isFromPublicArea=True&amp;isModal=False</t>
  </si>
  <si>
    <t>PRESTAR SERVICIOS PROFESIONALES DE MANERA AUTÓNOMA E INDEPENDIENTE EN LA TESORERÍA GENERAL DE LA UNIVERSIDAD DISTRITAL, REALIZANDO REVISIÓN, VALIDACIÓN, VERIFICACIÓN Y REGISTRO DE LOS AVANCES QUE SE TRAMITEN Y LAS DEMÁS QUE EL SUPERVISOR LE ASIGNE.</t>
  </si>
  <si>
    <t>ACTIVIDADES PROFESIONAL: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acuerdo con la normatividad interna de la Universidad Distrital F.J.C. C. Verificar lar retenciones en la fuente practicadas de acuerdo con la normatividad vigente. D. Realizar seguimiento permanente a la cuenta contable Avances por legalizar. E.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F. Prestar atención permanente y personalizada a los funcionarios que reciben recursos para el manejo de avances, encaminadas a la presentación oportuna y correcta de la legalización del gasto y a la aplicación de normas tributarias. G. Oficiar a los responsables de los avances cuando haya pasado el tiempo límite para legalizar requiriendo su legalización. H. Oficiar a los Ordenadores del gasto, Control Interno y Oficina de Asuntos Disciplinarios sobre funcionarios que presentan mora en legalizaciones.</t>
  </si>
  <si>
    <t>3476-2023-1</t>
  </si>
  <si>
    <t>PROCEDITOR LTDA</t>
  </si>
  <si>
    <t>https://community.secop.gov.co/Public/Tendering/ContractNoticePhases/View?PPI=CO1.PPI.26215557&amp;isFromPublicArea=True&amp;isModal=False</t>
  </si>
  <si>
    <t>REALIZAR LA CORRECCIÓN DE ESTILO EN ESPAÑOL E INGLÉS DE LOS LIBROS RESULTADO DE INVESTIGACIÓN DE LOS PROGRAMAS DE DOCTORADO EN INGENIERÍA, DOCTORADO INTERINSTITUCIONAL EN EDUACIÓN Y DOCTORADO EN ESTUDIOS SOCIALES, DE ACUERDO A LAS ESPECIFICACIONES TÉCNICAS CONTENIDAS EN LOS ESTUDIOS PREVIOS.</t>
  </si>
  <si>
    <t xml:space="preserve">DESCRIPCIÓN DEL SERVICIO:  </t>
  </si>
  <si>
    <t>2849-2023</t>
  </si>
  <si>
    <t xml:space="preserve">SERVICIOS INTEGRALES SEICO SAS </t>
  </si>
  <si>
    <t>https://community.secop.gov.co/Public/Tendering/ContractNoticePhases/View?PPI=CO1.PPI.24886872&amp;isFromPublicArea=True&amp;isModal=False</t>
  </si>
  <si>
    <t>CONTRATAR EL SUMINISTRO DE MATERIALES E INSUMOS PARA EL MANTENIMIENTO Y AMPLIACIÓN DE LA INFRAESTRUCTURA DE TELECOMUNICACIONES DE LA UNIVERSIDAD DISTRITAL</t>
  </si>
  <si>
    <t>3829-2023-3</t>
  </si>
  <si>
    <t>CAHOZ INVERSIONES SAS</t>
  </si>
  <si>
    <t>https://community.secop.gov.co/Public/Tendering/ContractNoticePhases/View?PPI=CO1.PPI.26371600&amp;isFromPublicArea=True&amp;isModal=False</t>
  </si>
  <si>
    <t>COMPRA DE MATERIALES E INSUMOS DE LABORATORIO PARA EL DESARROLLO DEL PROYECTO DE INVESTIGACION "CLONACION, EXPRESION Y CARACTERIZACION DE PROTEINAS ANTIGENICAS DERIVADAS DEL PARVOVIRUS PORCINO (PPV), FUSIONADAS A LA PROTEINA HSP90 DE NOCOTIANA BENTHAMIANA COMO CARRIER DE ADJUVANTE" A CARGO DE LOS TUTORES EDWIN FERNANDO SANCHEZ LOPEZ Y ADIS AYALA FAJARDO GESTORA FINANCIERA</t>
  </si>
  <si>
    <t>AYALA FAJARDO ADIS</t>
  </si>
  <si>
    <t>4381-2023</t>
  </si>
  <si>
    <t>https://community.secop.gov.co/Public/Tendering/ContractNoticePhases/View?PPI=CO1.PPI.27025858&amp;isFromPublicArea=True&amp;isModal=False</t>
  </si>
  <si>
    <t>4749-2023</t>
  </si>
  <si>
    <t>LUZ ANDREA JIMENEZ MOLINA</t>
  </si>
  <si>
    <t>https://community.secop.gov.co/Public/Tendering/ContractNoticePhases/View?PPI=CO1.PPI.26975423&amp;isFromPublicArea=True&amp;isModal=False</t>
  </si>
  <si>
    <t>PRESTAR LOS SERVICIOS DE PROFESIONALES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</si>
  <si>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ACTIVIDADES ESPECIFICAS: Operar, calibrar y mantenimiento preventivo de los siguientes equipos: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Prestar apoyo profesional a profesores y estudiantes y grupos de investigación en relación con las técnicas analíticas que se desarrollan en el laboratorio en el marco de los planes, programas y proyectos.  Actualizar la hoja de vida de cada uno de los equipos robustos del laboratorio de química. Prestar apoyo profesional al CILUD en cuanto a la evaluación de propuestas técnicas para la adquisición de equipos, suministros y mantenimientos para el laboratorio de Química de la Facultad de Ciencias y Educación.   Prestar apoyo a las respectivas actividades administrativas relacionadas con la Coordinación de Laboratorio de Química, tales como elaboración de paz y salvos, solicitudes de préstamo, ordenes de salida, etc.   Atender las solicitudes en cuanto al préstamo de equipos de circulación para llevar a cabo labores de investigación y docencia.  Brindar capacitación a Estudiantes y Docentes pertenecientes a grupos de investigación en torno al funcionamiento de algunos equipos especialiados que se encuentran en el laboratorio. Atender las demás funciones conexas y complementarias a la naturaleza del objeto del contrato y la propuesta de servicios presentada por el contratista, que imparta el supervisor o el contratante.</t>
  </si>
  <si>
    <t>3432-2023</t>
  </si>
  <si>
    <t>FABRICAMOS SU SUDADERA LTDA.</t>
  </si>
  <si>
    <t>https://community.secop.gov.co/Public/Tendering/ContractNoticePhases/View?PPI=CO1.PPI.26935970&amp;isFromPublicArea=True&amp;isModal=False</t>
  </si>
  <si>
    <t>CONTRATAR LA ADQUISICIÓN DE PESAS PARA EL ENTRENAMIENTO DEPORTIVO DE LEVANTAMIENTO DE PESAS DIRIGIDO A LA COMUNIDAD UNIVERSITARIA, DE ACUERDO CON LAS CONDICIONES Y ESPECIFICACIONES PREVISTAS EN LOS PRESENTES TÉRMINOS Y CONDICIONES</t>
  </si>
  <si>
    <t>4623-2023-a</t>
  </si>
  <si>
    <t>https://community.secop.gov.co/Public/Tendering/ContractNoticePhases/View?PPI=CO1.PPI.26936121&amp;isFromPublicArea=True&amp;isModal=False</t>
  </si>
  <si>
    <t>EN VIRTUD DEL PRESENTE CONTRATO , EL CONTRATISTA SE COMPROMETE A PRESTAR SUS SERVICIOS PROFESIONALES DE MANERA AUTÓNOMA E INDEPENDIENTE EN EL EJERCICIO DE ACTIVIDADES VINCULADAS AL DESARROLLO DE PROCEDIMIENTOS DE CARÁCTER PROFESIONAL Y DE APOYO A LA GESTIÓN, ENLAZADOS Y AJUSTADOS A LOS PROCESOS ADMINISTRATIVOS Y ACADÉMICOS DE LA DECANATURA GESTIONANDO, APOYANDO Y MANTENIENDO LAS REDES SOCIALES Y PÁGINA WEB DE LA FACULTAD DEL MEDIO AMBIENTE Y RECURSOS NATURALES  EN CONSTANTE ACTUALIZACIÓN.</t>
  </si>
  <si>
    <t>1. Gestionar, apoyar y mantener las redes sociales y página web de la Facultad del Medio Ambiente y Recursos Naturales  en constante actualización. 2. Elaborar el Manual de Marca e Identidad de la Facultad del Medio Ambiente y Recursos Naturales, incluyendo la estructuración para la creación de contenidos gráficos. 3. Apoyar la planificación de la estrategia de comunicación de la Facultad del Medio Ambiente y Recursos Naturales. 4. Colaborar en la creación de piezas gráficas, para la personalización de las Redes Sociales y página web de la Facultad del Medio Ambiente y Recursos Naturales. 5. Publicar y gestionar el contenido audiovisual proporcionado y autogestionado en las redes sociales y pagina web de la Facultad  de Medio Ambiente y Recursos Naturales. 6. Brindar apoyo para el diseño de piezas gráficas, diagramación, difusión, eventos, redes sociales, y demás temas acordes y relacionados con las comunicaciones institucionales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</si>
  <si>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4784-2023</t>
  </si>
  <si>
    <t>LUISA FERNANDA CABEZA ROZO</t>
  </si>
  <si>
    <t>https://community.secop.gov.co/Public/Tendering/ContractNoticePhases/View?PPI=CO1.PPI.27025384&amp;isFromPublicArea=True&amp;isModal=False</t>
  </si>
  <si>
    <t>EN VIRTUD DEL PRESENTE CONTRATO, EL CONTRATISTA SE COMPROMETE A  PRESTAR SUS SERVICIOS TÉCNICOS DE MANERA AUTONOMA E  INDEPENDIENTE, APOYANDO LOS PROCESOS DE COMUNICACIONES,  ADMINISTRACIÓN DE REDES SOCIALES, DIAGRAMACIÓN Y PRODUCCIÓN DE  CONTENIDO WEB Y DEMÁS ACTIVIDADES NECESARIAS PARA LA PROMOCIÓN Y  DIVULGACIÓN DE LA FACULTAD EN LOS DIFERENTES MEDIOS DE COMUNICACIÓN, EN EL MARCO DEL PLAN ESTRATEGICO DE DESARROLLO,  PLAN INDICATIVO Y PROYECTO UNIVERSITARIO INSTITUCIONAL,  ASEGURAMIENTO DE ACREDITACION DE ALTA CALIDAD Y REGISTROS  CALIFICADOS Y EL FORTALECIMIENTO DE LA MISIÓN INSTITUCIONAL.</t>
  </si>
  <si>
    <t>1.Diseñar, producir,  planificar y crear piezas gráficas y contenidos visuales para las Redes Sociales y página web de la Facultad de Medio Ambiente y Recursos Naturales y apoyo a los proyectos curriculares. 2. Crear un banco de contenido audiovisual en la nube para uso exclusivo de la Facultad del Medio Ambiente y Recursos Naturales. 3. Apoyar la planificación de la estrategia de comunicación de la Facultad del Medio Ambiente y Recursos Naturales. 3. Diseño y producción de piezas gráficas y contenidos audiovisuales, para los eventos y comunicaciones institucionales de la Facultad del Medio Ambiente y recursos Naturales y apoyo a los proyectos curricularas.  4. Diseñar producir y establecer el calendario de publicaciones de eventos institucionales y demas noticias de la Facultad del Medio Ambiente y Recursos Naturales. 5. Apoyar y participar activamente en las reuniones, actividades, y eventos a los cuales sea convocado.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</si>
  <si>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TECNOLOGO EN PRODUCCION DE CAMPO</t>
  </si>
  <si>
    <t>06/09/2023 00:00:00.000</t>
  </si>
  <si>
    <t>4865-2023</t>
  </si>
  <si>
    <t>JENNY  CAROLINA CASTRO CASTRO</t>
  </si>
  <si>
    <t>https://community.secop.gov.co/Public/Tendering/ContractNoticePhases/View?PPI=CO1.PPI.27057757&amp;isFromPublicArea=True&amp;isModal=False</t>
  </si>
  <si>
    <t>PRESTAR LOS SERVICIOS TÉCNICOS DE MANERA AUTÓNOMA E INDEPENDIENTE EN LA GESTIÓN ADMINISTRATIVA, ACADÉMICA Y DEL COMITÉ DE PRÁCTICA PEDAGÓGICA Y PRÁCTICA EDUCATIVA DE LA FACULTAD DE CIENCIAS Y EDUCACIÓN DE LA UNIVERSIDAD DISTRITAL.</t>
  </si>
  <si>
    <t>ACTIVIDADES ESPECÍFICAS: 1. Realizar la gestión administrativa del Comité de Practicas. 2. Apoyar la gestión, seguimiento y valoración de los convenios, acuerdos de voluntades. 3. Asistir a las reuniones en las que el coordinador. 4. Dar asistencia a la coordinación en las reuniones y encuentros presenciales y no presenciales. 5. Gestionar la correspondencia y manejo de archivo de la coordinación. 6. Consolidar los apuntes, la proyección de memorias y actas fruto de las reuniones, eventos y encuentros. 7. Consolidar periódicamente el registro de estudiantes, profesores y escenarios que integran la Práctica Pedagógica y la Práctica Educativa. 8. Proyectar el Plan de Acción y los Informes de Gestión del Comité. 9. Apoyar las gestiones concernientes a la planeación y desarrollo de los proyectos, eventos y estrategias de divulgación de la Práctica Pedagógica y la Práctica Educativa. 10. Llevar y apoyar la agenda de la coordinación. 11. Elaborar las cartas de presentación de los proyectos curriculares y los estudiantes que se requerían para los convenios con otras instituciones. 12. Dar respuesta a las solicitudes en los tiempos apropiados. 13. Hacer revisión documental. 14. Organizar y controlar el archivo físico y digital de los documentos. 15. Prestar atención de excelente calidad humana a la comunidad universitaria y externos, por medio de correo electrónico, telefónicamente y personalmente. 17. Brindar apoyo logístico a la Decanatura, cuando el evento así lo requiera y esté relacionado con las actividades administrativas . 18. Actualizar constantemente las redes de comunicación, del comité de práctica. 19.Mantener Comunicación con la Unidad de Extensión 20. Demás funciones conexas y complementarias a la naturaleza del objeto del contrato asignadas por el supervisor.</t>
  </si>
  <si>
    <t>4858-2023</t>
  </si>
  <si>
    <t>JEANPAUL CAMILO DAVILA SIERRA</t>
  </si>
  <si>
    <t>https://community.secop.gov.co/Public/Tendering/ContractNoticePhases/View?PPI=CO1.PPI.27056305&amp;isFromPublicArea=True&amp;isModal=False</t>
  </si>
  <si>
    <t>PRESTAR LOS SERVICIOS TÉCNICOS DE MANERA AUTÓNOMA E INDEPENDIENTE EN LA GESTIÓN ADMINISTRATIVA, ACADÉMICA Y COMUNICACIONAL DEL PROYECTO CURRICULAR DE ARCHIVÍSTICA Y GESTIÓN DOCUMENTAL DE LA FACULTAD DE CIENCIAS Y EDUCACIÓN.</t>
  </si>
  <si>
    <t>Elaborar un Plan Individual de Trabajo que permita cumplir con el Objeto del Contrato, de conformidad con los lineamientos dados por la Oficina Asesora de Planeación y Control.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</si>
  <si>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PROFESIONAL EN ARCHIVISTICA</t>
  </si>
  <si>
    <t>2692-2023</t>
  </si>
  <si>
    <t>NADIR INGENIERIA SAS</t>
  </si>
  <si>
    <t>https://community.secop.gov.co/Public/Tendering/ContractNoticePhases/View?PPI=CO1.PPI.26903732&amp;isFromPublicArea=True&amp;isModal=False</t>
  </si>
  <si>
    <t xml:space="preserve">REALIZAR LA ADQUISICIÓN DE CUARENTA Y OCHO (48) LICENCIAS REFERIDAS AL SOFTWARE SUPERMAP IDESKTOP. NET PARA EL LABORATORIO SALA DE REALIDAD AUMENTADA DE LA FACULTAD DEL MEDIO AMBIENTE Y RECURSOS NATURALES </t>
  </si>
  <si>
    <t>DESCRIPCION DEL BIEN: Cuadro  No.1</t>
  </si>
  <si>
    <t>https://community.secop.gov.co/Public/Tendering/ContractNoticePhases/View?PPI=CO1.PPI.27051917&amp;isFromPublicArea=True&amp;isModal=False</t>
  </si>
  <si>
    <t>PRESTAR LOS SERVICIOS PROFESIONALES DE MANERA AUTÓNOMA E INDEPENDIENTE, EN EL COMITÉ DE CURRÍCULO Y CALIDAD DE POSGRADOS EN LA PROYECCIÓN, GESTIÓN, ESTRUCTURACIÓN Y ASESORÍA DE LOS PROCESOS DE CURRÍCULO Y CALIDAD DE LOS PROGRAMAS ACADÉMICOS DE POSGRADO ADSCRITOS A LA FACULTAD DE CIENCIAS Y EDUCACIÓN.</t>
  </si>
  <si>
    <t>Elaborar un Plan Individual de Trabajo que permita cumplir con el Objeto del Contrato, de conformidad con los lineamientos dados por la Oficina Asesora de Planeación y Control. 1. Apoyar la gestión del comité en el desarrollo de los procesos de gestión curricular, autoevaluación, registro calificado, acreditación de programas de posgrado, acreditación institucional y, planes de mejoramiento de los programas de posgrado adscritos a la facultad. 2. Análisis, reflexión y valoración —desde una perspectiva crítica, ética y política— de las propuestas curriculares y formativas previstas para implementar por parte de los PC, a la luz de las normas institucionales y superiores del orden nacional y distrital. 3. Orientar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posgrado de la Facultad 5. Realizar la lectura, el análisis y la valoración de los documentos relacionados con los procesos de acreditación de alta calidad realizados por los PC de posgrado de la Facultad 6. 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relacionados con los Planes de Mejoramiento realizados por los PC de posgrado de la Facultad, 8. Realizar el seguimiento y la valoración de los procesos curriculares de posgrado y de aseguramiento de la calidad que se desarrollen en la Facultad, 9. Contribuir con el Comité en la ejecución de políticas y acciones que contribuyan al mejoramiento permanente de los proyectos de posgrado de la Facultad, 10. Analizar y proponer propuestas de desarrollo de políticas curriculares y académicas institucionales, en consonancia con las exigencias de organismos externos a la institución, 11. Y demás funciones conexas y complementarias a la naturaleza del objeto del contrato y la propuesta de servicios presentada por el contratista, que imparta el supervisor al contratista.</t>
  </si>
  <si>
    <t>1720-6</t>
  </si>
  <si>
    <t>PURIFICACIÓN Y ANÁLISIS DE FLUIDOS SAS</t>
  </si>
  <si>
    <t>https://community.secop.gov.co/Public/Tendering/ContractNoticePhases/View?PPI=CO1.PPI.26387801&amp;isFromPublicArea=True&amp;isModal=False</t>
  </si>
  <si>
    <t>COMPRA DE ELEMENTOS CONSUMIBLES DE LABORATORIO PARA EL DESARROLLO DE LOS PROYECTOS DE INVESTIGACION APROBADOS MEDIANTE LA CONVOCATORIA 03-2022 (PARA EL DESARROLLO DE PROYECTOS DE INVESTIGACION, INVESTIGACION -CREACION E INNOVACION DE SEMILLEROS INSTITUCIONALIZADOS Y REGISTRADOS EN EL SISTEMA DE INFORMACIION DE INVESTIGACION DE LA UNIVERSIDAD DISTRITAL FRANCISCO JOSE DE CALDAS)</t>
  </si>
  <si>
    <t xml:space="preserve">DESCRIPCION DEL BIEN: PRESENTACIÓN: PAQUETE/1 ENVASE 500G. DE AGAR CHROMOCULT CROMOGÉNICO. MARCA: MILLIPORE </t>
  </si>
  <si>
    <t>MELO BRITO NADENKA BEATRIZ</t>
  </si>
  <si>
    <t>4854-2023</t>
  </si>
  <si>
    <t>https://community.secop.gov.co/Public/Tendering/ContractNoticePhases/View?PPI=CO1.PPI.27052659&amp;isFromPublicArea=True&amp;isModal=False</t>
  </si>
  <si>
    <t>PRESTAR LOS SERVICIOS PROFESIONALES DE MANERA AUTÓNOMA E INDEPENDIENTE, EN EL COMITÉ DE CURRÍCULO Y CALIDAD DE PREGRADO EN LA PROYECCIÓN, GESTIÓN, ESTRUCTURACIÓN Y ASESORÍA DE LOS PROCESOS DE CURRÍCULO Y CALIDAD DE LOS PROGRAMAS ACADÉMICOS DE PREGRADO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</si>
  <si>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6. Apoyar al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</si>
  <si>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07/09/2023 00:00:00.000</t>
  </si>
  <si>
    <t>4449-2023</t>
  </si>
  <si>
    <t>DIANA  MARCELA COLMENARES AREVALO</t>
  </si>
  <si>
    <t>https://community.secop.gov.co/Public/Tendering/ContractNoticePhases/View?PPI=CO1.PPI.26887294&amp;isFromPublicArea=True&amp;isModal=False</t>
  </si>
  <si>
    <t xml:space="preserve">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</si>
  <si>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1. Elaborar  un  Plan  Individual  de  Trabajo  que  permita  cumplir  con  el  objeto,  obligaciones  y  productos establecidos en el  Contrato, de conformidad con los lineamientos dados  por la Oficina  Asesora de Planeación.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  </t>
  </si>
  <si>
    <t>22/08/2023 00:00:00.000</t>
  </si>
  <si>
    <t>08/09/2023 00:00:00.000</t>
  </si>
  <si>
    <t>OFICINA ASESORA DE PLANEACIÓN</t>
  </si>
  <si>
    <t>4848-2023</t>
  </si>
  <si>
    <t>https://community.secop.gov.co/Public/Tendering/ContractNoticePhases/View?PPI=CO1.PPI.27055335&amp;isFromPublicArea=True&amp;isModal=False</t>
  </si>
  <si>
    <t>ACTIVIDADES ESPECÍFICAS: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profesores.9. Apoyar en la elaboración de una lista de chequeo para la revisión de los syllabus de las  distintas asignaturas. 10. Apoyar en la organización de un archivo digital con los materiales producidos por los docentes del proyecto curricular para uso en los distintos cursosimpartidos en el programa.11. Apoyar en la gestión de espacios en otras sedes cuando por fuerza mayor no se pueda tener acceso a la sede de posgrados.12.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curricular.15. Elaborar una base de datos de revistas donde los estudiantes del proyecto curricular puedan publicar sus artículos, y difundir esta información entre ellos.16. Mantener actualizada la base de datos de los egresados y enviar invitaciones a eventos, novedades y noticias al correo electrónico, por lo menos una vez al mes.17. Apoyar a la coordinación en cualquier otra iniciativa que surja con miras a la mejora del proyecto curricular.</t>
  </si>
  <si>
    <t>4856-2023</t>
  </si>
  <si>
    <t>https://community.secop.gov.co/Public/Tendering/ContractNoticePhases/View?PPI=CO1.PPI.27053411&amp;isFromPublicArea=True&amp;isModal=False</t>
  </si>
  <si>
    <t>PRESTAR LOS SERVICIOS ASISTENCIALES DE MANERA AUTÓNOMA E INDEPENDIENTE EN LA GESTIÓN ADMINISTRATIVA Y ACADÉMICA DE LOS ESPACIOS EXPERIMENTALES DE LA LICENCIATURA EN EDUCACIÓN BÁSICA CON ÉNFASIS EN MATEMÁTICAS DE LA FACULTAD DE CIENCIAS Y EDUCACIÓN DE LA UNIVERSIDAD DISTRITAL.</t>
  </si>
  <si>
    <t>ACTIVIDADES ESPECÍFICAS: 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</si>
  <si>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4396-2023</t>
  </si>
  <si>
    <t>https://community.secop.gov.co/Public/Tendering/ContractNoticePhases/View?PPI=CO1.PPI.27078977&amp;isFromPublicArea=True&amp;isModal=False</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</si>
  <si>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el retorno a la presencialidad por parte de los usuarios. 5- Apoyar las sesiones de refuerzo o capacitación a usuarios. 6- Apoyar técnicamente el adecuado funcionamiento de los equipos de cómputo destinados para uso académico. 7- Reportar oportunamente al supervisor del contrato el daño o novedad en el funcionamiento de los equipos de cómputo, recursos audiovisuales e infraestructura. 8- Asegurar la disponibilidad y funcionabilidad de los equipos de cómputo para el desarrollo de clases y tiempo libre de los estudiantes y docentes según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</si>
  <si>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3439-2023</t>
  </si>
  <si>
    <t>INGENIERIA FS LTDA</t>
  </si>
  <si>
    <t>https://community.secop.gov.co/Public/Tendering/ContractNoticePhases/View?PPI=CO1.PPI.25992115&amp;isFromPublicArea=True&amp;isModal=False</t>
  </si>
  <si>
    <t>CONTRATAR EL MANTENIMIENTO PREVENTIVO Y/O CORRECTIVO DE LOS SIGUIENTES EQUIPOS, PERTENECIENTES A LOS LABORATORIOS Y TALLERES DE MECÁNICA DE LA FACULTAD TECNOLÓGICA DE LA UNIVERSIDAD DISTRITAL: (1) MÁQUINA UNIVERSAL DE ENSAYOS SHIMADZU UH-50A, (1) MÁQUINA DE FATIGA MODELO H-7 SHIMADZU, (1) MÁQUINA DE TORSIÓN TEQ EQUIPMENT SM21, (1) MÁQUINA DE IMPACTO SATEC SI-1ª, (1) CORTADORA METALOGRÁFICA METKON METACUT 250, (1) MUFLA ACEQUILABS MF2006 Y (1) MUFLA ACEQUILABS MF2003</t>
  </si>
  <si>
    <t xml:space="preserve">DESCRIPCION DEL SERVICIO: MAQUINA UNIVERSAL DE ENSAYOS UH-50A SHIMADZU. Incluye: Verificación del funcionamiento en general y de cada unidad (hidráulica, mecánica, eléctrica y electrónica). Reparación del extensómetro (presenta un daño en los contactos). Inspección del estado actual de alineación mecánica, anclaje, nivelación y paralelismo.Mantenimiento preventivo de acuerdo con los procedimientos establecidos en el manual de servicio de Shimadzu, que entre otras actividades incluye: Verificación y ajuste de la unidad de control en todas sus funciones (Ajuste de Hold, ganancia e integración). Limpieza de las unidades electrónicas, mecánicas, eléctricas, e hidráulicas y ajuste de conectores y cableado. Lubricación de partes móviles como los tornillos sinfín de las columnas, eje de transmisión central y de las mordazas. Remplazo del aceite de la unidad hidráulica, de la grasa de los tornillos sinfín verticales y de las mordazas. Verificación de funcionamiento, limpieza y ajuste del montaje del encoder ¿ detector de desplazamiento y sus switch finales de carrera. Verificación y ajuste de las fuentes de alimentación de bajo voltaje. Inspección y ajustes de las funciones de la unidad de procesamiento y sus accesorios. Verificación y ajuste de los amplificadores de carga. Pruebas de funcionamiento de cada unidad y del conjunto como sistema. Elaboración del informe técnico del servicio de mantenimiento. Acompañamiento durante el proceso de calibración, con el fin de asesorar al personal de calibración en el montaje de dispositivos para la máquina y realizar los ajustes de carga si son necesarios. (Es muy importante para garantizar que los dispositivos usados por el laboratorio de calibración sea el adecuado y así evitar daños en cualquier unidad de la máquina y más exactamente en las guías de los tornillos sinfín de las mordazas). </t>
  </si>
  <si>
    <t>4861-2023</t>
  </si>
  <si>
    <t>https://community.secop.gov.co/Public/Tendering/ContractNoticePhases/View?PPI=CO1.PPI.27056948&amp;isFromPublicArea=True&amp;isModal=False</t>
  </si>
  <si>
    <t>PRESTAR LOS SERVICIOS TÉCNICOS, DE MANERA AUTÓNOMA E INDEPENDIENTE EN LA GESTIÓN OPERATIVA Y DE MANTENIMIENTO Y EN EL ACOMPAÑAMIENTO A LA DECANATURA DE LA FACULTAD DE CIENCIAS Y EDUCACIÓN.</t>
  </si>
  <si>
    <t>ACTIVIDADES ESPECÍFICAS: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facultad.7. Apoyar logísticamente el desarrollo de actividades académicas y lúdicas de la facultad.8.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t>
  </si>
  <si>
    <t>4423-2023</t>
  </si>
  <si>
    <t>https://community.secop.gov.co/Public/Tendering/ContractNoticePhases/View?PPI=CO1.PPI.27129333&amp;isFromPublicArea=True&amp;isModal=False</t>
  </si>
  <si>
    <t>PRESTAR SERVICIOS PROFESIONALES ESPECIALIZADOS DE MANERA AUTÓNOMA E INDEPENDIENTE EN LA OFICINA FINANCIERA DE LA UNIVERSIDAD DISTRITAL, REALIZANDO SOPORTE, ARTICULACIÓN, REVISIÓN, SEGUIMIENTO, CONTROL, ANÁLISIS DE LOS PROCESOS DE LA OFICINA FINANCIERA EN EL MARCO DE LA IMPLEMENTACIÓN DEL ACUERDO 04 DE 2023, SOPORTE EN LOS COMITÉS RELACIONADOS CON LA CARTERA DE LA UNIVERSIDAD, SOSTENIBILIDAD CONTABLE, REVISIÓN DE LOS INFORMES PRESENTADOS POR LA TESORERÍA GENERAL, UNIDAD DE CONTABILIDAD Y UNIDAD DE PRESUPUESTO Y LAS DEMÁS QUE LE ASIGNE EL(LA) JEFE DE LA OFICINA FINANCIERA.</t>
  </si>
  <si>
    <t>Actividades Profesional Especializado: a. Hacer seguimiento y prestar soporte, articulación y revisión de los temas contables y tesorales. B. Elaborar informe de análisis a la ejecución presupuestal, generando las alertas necesarias a las diferentes unidades y ordenadores del gasto. C. Apoyar y efectuar seguimiento a los reportes de los ingresos, y la depuración de la cuenta única. D. Efectuar el seguimiento a la implementación del Estatuto Presupuestal y Financiero. E. Realizar seguimiento a la ejecución de las fuentes de financiación. F. Realizar el seguimiento, y apoyar el desarrollo de los Comités de Cartera y de Sostenibilidad Contable. G. Brindar apoyo en el seguimiento al plan de mejoramiento y consolidación de la respuesta de hallazgos de las diferentes auditorías. H. Las demás que le asigne la jefe de la Oficina Financiera.</t>
  </si>
  <si>
    <t>4391-2023</t>
  </si>
  <si>
    <t>ELSY KARINA RODRIGUEZ VERGARA</t>
  </si>
  <si>
    <t>https://community.secop.gov.co/Public/Tendering/ContractNoticePhases/View?PPI=CO1.PPI.26764417&amp;isFromPublicArea=True&amp;isModal=False</t>
  </si>
  <si>
    <t>CONTRATAR LA CONSULTORÍA PARA EL MONTAJE DEL DOCUMENTO DE TRABAJO FASE I DEL ESTADO LAS PRÁCTICAS DE INVESTIGACIÓN - CREACIÓN DE LA FACULTAD DE ARTES ASAB Y MODERACIÓN DE EVENTO SEMINARIO INTERNO DE INVESTIGACIÓN-CREACIÓN DE LA FACULTAD DE ARTES ASAB: POLÍTICAS PARA LA INVESTIGACIÓN-CREACIÓN 2023</t>
  </si>
  <si>
    <t xml:space="preserve">CIENCIAS SOCIALES </t>
  </si>
  <si>
    <t>3888-2023</t>
  </si>
  <si>
    <t>ANAMARIA MERCEDES PAREDES GARCIA</t>
  </si>
  <si>
    <t>https://community.secop.gov.co/Public/Tendering/ContractNoticePhases/View?PPI=CO1.PPI.26447297&amp;isFromPublicArea=True&amp;isModal=False</t>
  </si>
  <si>
    <t>CONTRATAR EL MANTENIMIENTO PREVENTIVO Y CORRECTIVO, INCLUYENDO EL SUMINISTRO DE REPUESTOS DE LOS INSTRUMENTOS DE CUERDAS PULSADAS Y FROTADAS DE LA BODEGA DE INSTRUMENTOS DE LA FACULTAD DE ARTES  ASAB  DE ACUERDO CON LAS CONDICIONES Y ESPECIFICACIONES TÉCNICAS PREVISTAS</t>
  </si>
  <si>
    <t>DESCRIPCION DEL SERVICIO: El Mantenimiento de los instrumentos de Arco incluye: • Limpieza general del Instrumento. • Puesta a punto: Ajuste y lubricación de clavijas, ajuste de puente, ajuste de cejilla, mentonera, tiracuerdas. • Colocación del alma. • Cambio de encordados (mano de obra). • El mantenimiento de los arcos en este caso, incluye el cambio por cerdas naturales de caballo mongoles, tal como estaban originalmente, cambio de hilo de plata, cambio de cuero. Limpieza y lubricación del mecanismo. El mantenimiento de los instrumentos de cuerdas pulsadas para estos instrumentos en particular consta de: • Limpieza general del instrumento. • Desinfección de diapasones y tratamiento para el gorgojo. • Cambio de entrastadura en el caso de las bandolas andinas exclusivamente. • Limpieza y lubricación de clavijeros. • Cambio de encordados (mano de obra). Adicionalmente, dentro del valor del procedimiento se encuentra incluido el valor de las reparaciones que deban hacerse en cada caso. Los encordados a cambiarse serán para los instrumentos de arco marca Thomastik alphayue tanto para violín, viola y violoncello. Para los contrabajos en este momento lo único que se consigue es D´Addario Prelude. Para las bandolas andinas, tiples y requintos de tiple los encordados serán Cantaclaro o Sonora Para el charango serán marca La Bella o Aquila según disponibilidad del mercado. La salida y entrada de los instrumentos será coordinada con la facultad en su momento</t>
  </si>
  <si>
    <t>LUTIER</t>
  </si>
  <si>
    <t>MANTENIMIENTO INSTRUMENTOS DE CUERDA</t>
  </si>
  <si>
    <t>3466-2023</t>
  </si>
  <si>
    <t>https://community.secop.gov.co/Public/Tendering/ContractNoticePhases/View?PPI=CO1.PPI.26065594&amp;isFromPublicArea=True&amp;isModal=False</t>
  </si>
  <si>
    <t>REALIZAR EL MANTENIMIENTO PREVENTIVO Y CORRECTIVO AL ULTRACONGELADOR 651LT DOBLE PUERTA SN 832116-1176, DEL LABORATORIO DE BIOLOGÍA MOLECULAR EN LA SEDE VIVERO. DICHO SERVICIO INCLUYE LA REPARACIÓN Y AJUSTE DEL CONDENSADOR DE CALOR, REPARACIÓN DE LAS FUGAS QUE PRESENTE, CAMBIO DEL FILTRO Y CALIBRACIÓN DE LA CARGA REFRIGERANTE, AL IGUAL QUE LA LIMPIEZA Y AJUSTE DEL EVAPORADOR. ADICIONALMENTE SE REQUIERE LA REVISIÓN Y AJUSTE DEL COMPRESOR, DESARROLLANDO A ESTE PRUEBAS DE ESCAPE O FUGAS DEL REFRIGERANTE, CON ANEXO: EL INFORME DEL MANTENIMIENTO REALIZADO, INFORMACIÓN DE LA PERSONA QUE EFECTUÓ EL SERVICIO Y FECHA TENTATIVA DEL PRÓXIMO MANTENIMIENTO.</t>
  </si>
  <si>
    <t>3218-2023</t>
  </si>
  <si>
    <t>INFORMESE S.A.S.</t>
  </si>
  <si>
    <t>https://community.secop.gov.co/Public/Tendering/ContractNoticePhases/View?PPI=CO1.PPI.25988505&amp;isFromPublicArea=True&amp;isModal=False</t>
  </si>
  <si>
    <t>REALIZAR LA COMPRA Y SUSCRIPCIÓN ANUAL SPSS STATISTICS PREMIUM COMO APOYO EN LOS PROCESOS DE INVESTIGACIÓN. INCLUYE 1 AÑO DEL PLAN ANUAL DE MANTENIMIENTO, PARA EL LABORATORIO DE SUELOS DE LA SEDE VIVERO DE LA FACULTAD DE MEDIO AMBIENTE Y RECURSOS NATURALES</t>
  </si>
  <si>
    <t>DESCRIPCION DEL SERVICIO: Suscripción anual a IBM SPSS Statistics Premium para investigación.  Incluye 1 año del Plan Anual de Mantenimiento. ENTREGABLES: Certificado del licenciamiento IBM SPSS Statistics adquirido, el cual contiene instrucciones de descarga de medios de instalación y código de activación de licencia en 8 días hábiles. Dicho certificado se enviará a la Universidad, de manera digital, al correo electrónico dispuesto por la misma. SERVICIOS DE CAPACITACIÓN: Acompañamiento en el proceso de transferencia de conocimiento para descubrir los elementos clave dentro de grandes cantidades de datos para la toma de decisiones informadas. Nuestros cursos de capacitación cuentan con su respectivo temario, el cual define: objetivo, alcance, duración total del curso, perfil de los asistentes, material a utilizar, condiciones del certificado de asistencia y los requisitos para cada uno de los entrenamientos. Incluye como valor agregado y por única vez, (1) un cupo para una capacitación virtual abierta de Manejo Operativo con IBM SPSS Statistics de 16 horas; adicionalmente, pueden acceder a nuestros talleres virtuales y Webinars gratuitos.</t>
  </si>
  <si>
    <t>3561-2023</t>
  </si>
  <si>
    <t>SCPAYE LOGISTICA Y ENTRETENIMIENTO SAS</t>
  </si>
  <si>
    <t>https://community.secop.gov.co/Public/Tendering/ContractNoticePhases/View?PPI=CO1.PPI.26358910&amp;isFromPublicArea=True&amp;isModal=False</t>
  </si>
  <si>
    <t>CONTRATAR EL APOYO LOGÍSTICO REQUERIDO PARA LAS DIFERENTES ACTIVIDADES ACADÉMICO - ADMINISTRATIVAS QUE SE REALIZAN CON LA COMUNIDAD UNIVERSITARIA EN TORNO A LA MISIONALIDAD DEL CENTRO DE BIENESTAR INSTITUCIONAL DE LA UNIVERSIDAD DISTRITAL FRANCISCO JOSÉ DE CALDAS</t>
  </si>
  <si>
    <t>4862-2023</t>
  </si>
  <si>
    <t>EDITH MARINA RODRIGUEZ BUITRAGO</t>
  </si>
  <si>
    <t>https://community.secop.gov.co/Public/Tendering/ContractNoticePhases/View?PPI=CO1.PPI.27056997&amp;isFromPublicArea=True&amp;isModal=False</t>
  </si>
  <si>
    <t>PRESTAR LOS SERVICIOS TÉCNICOS DE MANERA PRESENCIAL, AUTÓNOMA E INDEPENDIENTE EN LA GESTIÓN ADMINISTRATIVA, ACADÉMICA Y COMUNICACIONAL DEL PROYECTO CURRICULAR DE LICENCIATURA EN EDUCACIÓN BÁSICA CON ÉNFASIS EN INGLÉS DE LA FACULTAD DE CIENCIAS Y EDUCACIÓN.</t>
  </si>
  <si>
    <t xml:space="preserve">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docente,9. Elaborar informes de gestión. 10. Apoyar el proceso de evaluación docente. 11. Atención a la comunidad Universitaria y externos, por medio de correo electrónico, telefónicamente y personalmente. 12. Manejo de las redes de comunicación, como Facebook y página web. 13. Tramite y seguimiento especial para el grupo de estudiantes del programa Jóvenes a la U. 14. Apoyar los trámites administrativos de renovación de registro calificado para LLEEI. 15. Apoyar los trámites administrativos de Reacreditación de LLEEI. 16. Y demás funciones conexas y complementarias a la naturaleza del objeto del contrato y la propuesta de servicios presentada por el contratista, que imparta el supervisor al contratista (DFCE-05-2023), INFORMES, PRODUCTOS Y/O ENTREGABLES: 1. Oficios de Respuestas a los trámites administrativos debidamente archivadas y publicadas. (Enlaces de archivo digital) 2. Documentos de reintegro, homologaciones, bajo rendimiento y vida académica de los estudiantes. 3. Informe de evidencia de respuestas mediante correo electrónico – módulo de cumplidos. 4. Memorias de los eventos (Enlaces de archivo digital) 5. Informes (Enlaces de archivo digital)6. Informe de evidencia de carga de horarios inscripciones, adiciones, cancelaciones, carga académica, registros de notas, novedades y transferencias – Soporte SGA y Correo electrónico de los respectivos trámites, dentro de las fechas establecidas. (Enlaces de archivo digital - módulo de cumplidos) 7. Soportes de actualización en la Página Web y redes sociales. 8. Registro de seguimiento y trámites para el grupo de estudiantes del programa Jóvenes a la U. 9. Todos los anteriores y demás soportes que considere reflejan y soportan el cumplimiento del objeto contractual y sus obligaciones específicas. (Enlaces de archivo digital - módulo de cumplidos). </t>
  </si>
  <si>
    <t>11/09/2023 00:00:00.000</t>
  </si>
  <si>
    <t>https://community.secop.gov.co/Public/Tendering/ContractNoticePhases/View?PPI=CO1.PPI.27083179&amp;isFromPublicArea=True&amp;isModal=False</t>
  </si>
  <si>
    <t xml:space="preserve">PRESTAR SERVICIOS TÉCNICOS, DE MANERA AUTÓNOMA E INDEPENDIENTE, DESARROLLANDO ACTIVIDADES DE APOYO PARA LA GESTIÓN DE INVENTARIOS DE LA UNIVERSIDAD, A TRAVÉS DE LA EJECUCIÓN DE ACTIVIDADES EN EL MARCO DE LOS PROCEDIMIENTOS DE INGRESO DE BIENES, TRASLADO DE ELEMENTOS, LEVANTAMIENTO DE INVENTARIOS Y GENERACIÓN DE PAZ Y SALVO.  </t>
  </si>
  <si>
    <t>1. Apoyar revisión y validación de los documentos cargados en el aplicativo del control y manejo de los inventarios, Propiedad, Plata y equipo, de las actas conforme a la información remitida de las órdenes de compras-contratos. 2. Verificar y registrar en el sistema establecido por la entidad los traslados de custodia de los elementos solicitados. 3. Apoyar la entrega de elementos de papelería de acuerdo a las solicitudes de las dependencias. 4. Elaborarlos informes de acuerdo a las indicaciones de la supervisión. 5. Apoyar en las actividades precontractuales y contractuales asignadas pro el supervisor. 6. Apoyar en la elaboración de paz y salvos 7. Participar en las diferentes mesas de trabajo y reuniones que se requieran. 8. Las demás actividades que tengan relación directa con el objeto del contrato, y que sea asignada como apoyo a la gestión por el Supervisor.</t>
  </si>
  <si>
    <t>LUZ KATHERINE GONZALEZ LUQUE</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</si>
  <si>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supervisorINFORMES, PRODUCTOS Y/O ENTREGABLES: 1. propuestas de diseño gráfico para aulas virtuales atendiendo necesidades de uso de textos, imágenes, videos, entre otros, 2. Informe de recursos educativos digitales, ambientes virtuales, de aprendizaje y objetos virtuales de aprendizaje, 3. Piezas gráficas implementadas en las aulas virtuales que se encuentran en la plataforma Moodle, 4. Informe y relación del soporte brindado en el manejo de la imagen institucional y los componentes gráficos de las diferentes propuestas, a la comunidad Universitaria (Estudiantes, Docentes y Administrativos) por medio de los diferentes canales de comunicación del equipo PAET, 5. Registro de los procesos de formación de aspectos gráficos para el desarrollo de recursos educativos digitales, 6. Piezas gráficas impresas y web que sirvan para la promoción de eventos realizados por la Facultad de Ciencias y Educación, 7. Imágenes implementadas en el portal web de la Facultad de Ciencias y Educación, 8. Todos los anteriores y demás soportes que considere reflejan y soportan el cumplimiento del objeto contractual y sus obligaciones específicas. (Enlaces de archivo digital - módulo de cumplidos).</t>
  </si>
  <si>
    <t>DISEÑADORA GRAFICA</t>
  </si>
  <si>
    <t>4270-2023</t>
  </si>
  <si>
    <t>https://community.secop.gov.co/Public/Tendering/ContractNoticePhases/View?PPI=CO1.PPI.26736614&amp;isFromPublicArea=True&amp;isModal=False</t>
  </si>
  <si>
    <t>ACTIVIDADES A CARGO DEL CONTRATISTA: 1. Realizar las acciones pertinentes para la proyección y gestión de las necesidades del Plan de Acción de Funcionamiento (Contratistas) para la vigencia futura de acuerdo con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con la naturaleza del contrato 8. Y demás actividades que sean asignadas por la naturaleza del contrato y de acuerdo con las necesidades del Sistema de Bibliotecas.</t>
  </si>
  <si>
    <t>4187-2023</t>
  </si>
  <si>
    <t>https://community.secop.gov.co/Public/Tendering/ContractNoticePhases/View?PPI=CO1.PPI.26666679&amp;isFromPublicArea=True&amp;isModal=False</t>
  </si>
  <si>
    <t>39 39. Servicios de Capacitación</t>
  </si>
  <si>
    <t>REALIZAR LA CAPACITACIÓN EN TEMAS ESTRATÉGICOS PARA LA FORMACIÓN EN INVESTIGACIÓN, CREACIÓN E INNOVACIÓN, CON EL FIN DE BRINDAR LAS HERRAMIENTAS PARA QUE LOS DOCENTES Y ESTUDIANTES DE LA UNIVERSIDAD DISTRITAL FRANCISCO JOSÉ DE CALDAS ADQUIERAN ELEMENTOS PROPIOS DE LA FORMACIÓN CIENTÍFICA PARA EL DESARROLLO DE PROYECTOS, LA GENERACIÓN DE NUEVO CONOCIMIENTO Y SU DIVULGACIÓN</t>
  </si>
  <si>
    <t>Actividades: 1). PRESENTAR LAS RESPECTIVAS OFERTAS DE SERVICIOS/COTIZACIONES DE ACUERDO A LOS PARÁMETROS REQUERIDOS, PARA TODAS LAS TEMÁTICAS PRESENTADAS A PARA LA REALIZACIÓN DE LOS CURSOS/TALLERES EN LOS SIGUIENTES TEMAS: (A).  COMPETENCIAS PARA LA LECTURA RÁPIDA, COMPRENSIÓN Y PRODUCCIÓN DE TEXTOS. (B).  FORMULACIÓN, IMPLEMENTACIÓN, SEGUIMIENTO Y EVALUACIÓN DE PROYECTOS. (C).  ANALÍTICA DE DATOS: DESCRIPTIVA, PREDICTIVA, PRESCRIPTIVA. (D).  CURSO DE FOTOGRAMETRÍA. (E).  DESIGN THINKING PARA NO DISEÑADORES (F).  HISTORIA DEL ARTE DIGITAL Y HUMANIDADES DIGITALES. (G). EXCEL BÁSICO, INTERMEDIO Y AVANZADO - ANÁLISIS DE INFORMACIÓN Y USO ESTADÍSTICO. (H).  FORMULACIÓN DE PROYECTOS CON FINANCIACIÓN DE COOPERACIÓN INTERNACIONAL. (I).  CREATIVIDAD ESTRATÉGICA E INNOVACIÓN: DEL SERVICIO A LA EXPERIENCIA. (J).  PERSUADIR CON ARGUMENTOS: COMUNICACIÓN VERBAL Y NO VERBAL. (K).  EVALUACIÓN DE IMPACTO AMBIENTAL Y VALORACIÓN ECONÓMICA.  2). REALIZAR LOS CURSOS/TALLERES DE MANERA VIRTUAL SINCRÓNICA O PRESENCIAL EN LAS SEDES DE LA UNIVERSIDAD DISTRITAL FJC SEGÚN LAS CAPACIDADES ENTIDAD EDUCATIVA, EL DISEÑO DE LOS CONTENIDOS Y EL CRONOGRAMA, TODO DE COMÚN ACUERDO ENTRE LAS PARTES. 3). CONTAR CON AYUDAS AUDIOVISUALES QUE PERMITAN UN MEJOR DESEMPEÑO DEL CURSO.  4). ENTREGAR MATERIAL DE TRABAJO Y MEMORIAS. 5). AL CULMINAR CADA CURSO, LOS ESTUDIANTES DEBERÁN SER CERTIFICADOS POR EL/LA ENTIDAD A CONTRATAR Y LA JEFE DE LA OFICINA DE INVESTIGACIONES. 6). EL CONTRATISTA DEBERÁ ENTREGAR UN INFORME DE EJECUCIÓN CADA UNO DE LOS CURSOS.</t>
  </si>
  <si>
    <t>2910-2023</t>
  </si>
  <si>
    <t>MECHANICAL IDEAS SAS</t>
  </si>
  <si>
    <t>https://community.secop.gov.co/Public/Tendering/ContractNoticePhases/View?PPI=CO1.PPI.25192778&amp;isFromPublicArea=True&amp;isModal=False</t>
  </si>
  <si>
    <t>CONTRATAR EL SERVICIO DE MANTENIMIENTO PARA LAS IMPRESORAS 3D DLP G1, FILAMENTO F1 Y FILAMENTO F2 A NIVEL GENERAL DE CADA UNA DE LAS IMPRESORAS, COMPRENDE TRES VISITAS ADICIONALES, PARA REVISIÓN DEL BUEN FUNCIONAMIENTO Y LIMPIEZA DE LOS EQUIPOS</t>
  </si>
  <si>
    <t xml:space="preserve">DESCRIPCION DEL SERVICIO: Impresoras 3D Filamento F1 Filamento F2 Impresora resina G1  Impresora Filamento F2:  - Reemplazo de ventilador de capa y de extrusor - Revisión, reemplazo y correcta conexión de cableado general. - Reemplazo de finales de carrera junto con su cableado - Reemplazo de cama calefactora por una cama siliconada de 110 V que optimiza el calentamiento y consumo energético. - Limpieza total y puesta a punto de partes mecánicas. - Limpieza del HOTEND - Ajuste de la cadeneta antiestres - Reemplazo de correas dentadas GT2 - Rediseño y fabricación de sistema de sujeción de correas del carro movible - Calibración de límites de todos los ejes - Diseño y fabricación de sistema de refrigeración de tarjeta madre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 Entrega de juego de correas GT2 de repuesto  Impresora Filamento F1:  - Reemplazo de ventiladores de extrusor. - Desatasco en HOTEND - Desarmado de extrusor y reemplazo de partes desgastadas. - Limpieza total y puesta a punto de partes mecánicas - Revisión y limpieza de partes electrónicas - Calibración de límites de todos los ejes.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Impresora Resina G1: - Actualización completa de máquina - Actualización y puesta a punto de software principal de acuerdo a características reales de la impresora. - Pruebas de impresión para optimización de calidad de impresión - Capacitación de uso, operación y calibración del funcionamiento de software e impresora a técnicos de laboratorio.   </t>
  </si>
  <si>
    <t>12/09/2023 00:00:00.000</t>
  </si>
  <si>
    <t>https://community.secop.gov.co/Public/Tendering/ContractNoticePhases/View?PPI=CO1.PPI.26895056&amp;isFromPublicArea=True&amp;isModal=False</t>
  </si>
  <si>
    <t>BRINDAR APOYO EN PREPRODUCCIÓN, PRODUCCIÓN E IMPRESIÓN DEL MATERIAL PUBLICITARIO NECESARIO PARA LA FERIA DE SEMILLEROS DE INVESTIGACIÓN, INVESTIGACIÓN - CREACIÓN E INNOVACIÓN A DESARROLLARSE EN LAS DIFERENTES FACULTADES DE LA UNIVERSIDAD DISTRITAL FRANCISCO JOSÉ DE CALDAS EN EL MES DE SEPTIEMBRE DEL 2023</t>
  </si>
  <si>
    <t>DESCRIPCION DEL SERVICIO: ELABORACION Y ENTREGA DE: - (63) IDENTIFICADORES TIPO PENDON 80 X 30 CM- MATERIAL BANNER 13 ONZAS, CON TUBOS DE SOPORTE (ARRIBA Y ABAJO MÁS CUERDA) ) IMPRESO POR UNA CARA. - (63) POSTERS TIPO PENDON 50 X 70 CM MATERIAL BANNER 13 ONZAS, CON TUBOS DE SOPORTE (ARRIBA Y ABAJO MÁS CUERDA) IMPRESO POR UNA CARA. - (63) REFERENCIAS * 40 COPIAS CADA UNA EN PAPEL PROPALCOTE 150 GMRS IMPRESO POR LAS DOS CARAS</t>
  </si>
  <si>
    <t>4863-2023</t>
  </si>
  <si>
    <t>ENGIE NATALHY PACHÓN MENDOZA</t>
  </si>
  <si>
    <t>https://community.secop.gov.co/Public/Tendering/ContractNoticePhases/View?PPI=CO1.PPI.27206733&amp;isFromPublicArea=True&amp;isModal=False</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</si>
  <si>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</si>
  <si>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SANITAS SAS</t>
  </si>
  <si>
    <t>4073-2</t>
  </si>
  <si>
    <t>WILSON ALBERTO PEREA CABEZAS</t>
  </si>
  <si>
    <t>https://community.secop.gov.co/Public/Tendering/ContractNoticePhases/View?PPI=CO1.PPI.27135809&amp;isFromPublicArea=True&amp;isModal=False</t>
  </si>
  <si>
    <t>TECNOLOGO EN GESTION ADMINISTRATIVA</t>
  </si>
  <si>
    <t>4875-2023</t>
  </si>
  <si>
    <t>YARA JULIANA MUÑOZ SANDOVAL</t>
  </si>
  <si>
    <t>https://community.secop.gov.co/Public/Tendering/ContractNoticePhases/View?PPI=CO1.PPI.27143015&amp;isFromPublicArea=True&amp;isModal=False</t>
  </si>
  <si>
    <t>PRESTAR SERVICIOS COMO PROFESIONAL DE MANERA AUTÓNOMA E INDEPENDIENTE EN LA VICERRECTORÍA ACADÉMICA, DESARROLLANDO ACTIVIDADES RELACIONADAS CON EL OBSERVATORIO LABORAL NODO UD, PARA REALIZAR EL APOYO ADMINISTRATIVO PARA LA GESTIÓN; EN CONCORDANCIA CON EL PLAN DE ACCIÓN 2023, PLAN INDICATIVO 2021-2024 Y PLAN ESTRATÉGICO DE DESARROLLO. 2018-2030.</t>
  </si>
  <si>
    <t>1. Apoyar la consolidación de las bases de datos de estudiantes y graduados de la Universidad Distrital Francisco José de Caldas. 2. Apoyar la gestión de las actividades del Observatorio Laboral Regional Nodo UD y articular sus acciones con los demás nodos de la Alianza del Pacifico. 3. Apoyar el desarrollo de actividades definidas en el plan de acción del Observatorio Laboral Regional. 4. Actualizar el plan de acción del Observatorio Laboral Regional Nodo UD acorde con las acciones definidas por las demás acciones definidas en los otros nodos de la Alianza del Pacifico. 5. Realizar el cronograma de los conversatorios a realizar por el observatorio laboral nodo UD. 6. Gestionar los conversatorios del observatorio laboral nodo UD. 7. Realizar la logística de las actividades de los conversatorios. Contactar a los invitados de instituciones para el desarrollo de los conversatorios. 8. Apoyar la elaboración de planes de acción del observatorio laboral nodo UD. 9. Realizar la atención y resolución de consultas generales respecto al observatorio laboral nodo UD. 10. Definir la estrategia para la gestión en redes sociales del observatorio laboral. 11. Mantener actualizada la página web del observatorio. 12. Realizar los informes de gestión del observatorio laboral nodo UD. 13. Realizar convocatorias a reuniones y actividades del observatorio laboral nodo UD. 14. Definir y dar a conocer la agenda del observatorio laboral UD. 15. Acompañar actividades de auditoría relacionadas con las actividades de su objeto contractual. 16. Asistir a reuniones que convoque el supervisor del contrato o el líder del observatorio laboral según la naturaleza del objeto. 17. Realizar las demás actividades que sean asignadas por el supervisor según objeto contractual.</t>
  </si>
  <si>
    <t>1640-2023-1</t>
  </si>
  <si>
    <t>SERGIO  BELTRAN RODRIGUEZ</t>
  </si>
  <si>
    <t>https://community.secop.gov.co/Public/Tendering/ContractNoticePhases/View?PPI=CO1.PPI.26984429&amp;isFromPublicArea=True&amp;isModal=False</t>
  </si>
  <si>
    <t>PRESENTAR SERVICIOS ASISTENCIALES DE MANERA AUTÓNOMA E INDEPENDIENTE EN EL INSTITUTO DE PAZ CORRESPONDIENTES A LAS ACTIVIDADES TRANSVERSALES ACADÉMICAS, APOYO EN LOS EVENTOS ACADÉMICOS REALIZADOS Y EL FORTALECIMIENTO DE LA GESTIÓN DE LA DEPENDENCIA ENMARCADAS EN: PLAN DE ACCIÓN, PLAN INDICATIVO 2023 Y PLAN ESTRATÉGICO DE DESARROLLO</t>
  </si>
  <si>
    <t>1. Realizar las labores relativas a la gestión documental, llevando la tabla de retención documental del o los procesos que se deriven de la parte académica del Instituto.  2. Apoyar en la realización de las conferencias en el marco de la Cátedra Democracia y Ciudadanía Asistir a las reuniones convocadas por el supervisor del contrato.  3. Apoyar en la compilación de las producciones académicas del Instituto  4. Planificar, organizar y realizar las actividades correspondientes para garantizar la calidad del contenido de las emisiones radiales del programa ¿Que está pazando?.  5. Apoyar en la planeación y desarrollo de los eventos realizados por el Instituto  6. Realizar apoyo y seguimiento a los requerimientos de los estudiantes de las electivas  7. Realizar las labores relativas a la gestión documental, llevando la tabla de retención documental del o los procesos que se deriven de la parte académica del Instituto. 8. Apoyar en la realización de las conferencias en el marco de la Cátedra Democracia y Ciudadanía  9. Las demás que le asigne el supervisor</t>
  </si>
  <si>
    <t>DIEGO ANDRES BERNAL SILVA</t>
  </si>
  <si>
    <t>https://community.secop.gov.co/Public/Tendering/ContractNoticePhases/View?PPI=CO1.PPI.27011342&amp;isFromPublicArea=True&amp;isModal=False</t>
  </si>
  <si>
    <t>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</si>
  <si>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LOCUCIÓN Y MEDIOS AUDIOVISUALES</t>
  </si>
  <si>
    <t>4394-2023</t>
  </si>
  <si>
    <t>https://community.secop.gov.co/Public/Tendering/ContractNoticePhases/View?PPI=CO1.PPI.27184617&amp;isFromPublicArea=True&amp;isModal=False</t>
  </si>
  <si>
    <t xml:space="preserve">1- Brindar soporte técnico remoto a funcionarios y docentes a través de los diferentes medios habilitados. 2- Administrar las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gestión de espacios en el proceso de elaboración de horarios. 6- Apoyar técnicamente el adecuado funcionamiento de los equipos de cómputo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cómputo discriminando, fechas, horario, usuario y novedades. 10- Reportar oportunamente al supervisor del contrato el daño o novedad en el funcionamiento de los equipos de cómputo, recursos audiovisuales e infraestructura. 11- Asegurar la disponibilidad y funcionabilidad de las salas de sistemas y equipos de cómputo para el desarrollo de clases y tiempo libre de los estudiantes y docentes según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 </t>
  </si>
  <si>
    <t>13/09/2023 00:00:00.000</t>
  </si>
  <si>
    <t>JEFFERSON  STEVEN BERMÚDEZ  ZAPATA</t>
  </si>
  <si>
    <t>https://community.secop.gov.co/Public/Tendering/ContractNoticePhases/View?PPI=CO1.PPI.26987704&amp;isFromPublicArea=True&amp;isModal=False</t>
  </si>
  <si>
    <t>PRESTAR SUS SERVICIOS TÉCNICOS EN LA EMISORA DE LA UNIVERSIDAD DISTRITAL, COMO OPERADOR CONTROL MASTER DE PROGRAMAS, PROGRAMADOR, CUBRIMIENTOS INTERNOS Y EXTERNOS Y REALIZADOR DE CUÑAS.</t>
  </si>
  <si>
    <t>4442-2023</t>
  </si>
  <si>
    <t>https://community.secop.gov.co/Public/Tendering/ContractNoticePhases/View?PPI=CO1.PPI.26814075&amp;isFromPublicArea=True&amp;isModal=False</t>
  </si>
  <si>
    <t xml:space="preserve"> PRESTAR LOS SERVICIOS ASISTENCIALES DE MANERA AUTÓNOMA E INDEPENDIENTE EN LA GESTIÓN ADMINISTRATIVA Y ACADÉMICA DE LOS LABORATORIOS DE LA SEDE BOSA PORVENIR DE LA UNIVERSIDAD DISTRITAL. </t>
  </si>
  <si>
    <t>Elaborar un Plan Individual de Trabajo que permita cumplir con el Objeto del Contrato, de conformidad con los lineamientos dados por la Oficina Asesora de Planeación y Control. 1. Atender docentes y estudiantes de los programas que funcionan en la sede Porvenir de la Facultad de Ciencias y Educación ( Archivística , Comunicación social y periodismo) y los programas que allí funcionan de la Facultad del medio Ambiente y Recursos Naturales (Administración Ambiental, Administración Deportiva, Ingeniería Sanitaria, Tecnología en Gestión Ambiental y Servicios Públicos, Tecnología en Saneamiento Ambiental)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</si>
  <si>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14/09/2023 00:00:00.000</t>
  </si>
  <si>
    <t>4414-2023</t>
  </si>
  <si>
    <t>https://community.secop.gov.co/Public/Tendering/ContractNoticePhases/View?PPI=CO1.PPI.26808094&amp;isFromPublicArea=True&amp;isModal=False</t>
  </si>
  <si>
    <t>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</si>
  <si>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</si>
  <si>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15/09/2023 00:00:00.000</t>
  </si>
  <si>
    <t>3747-2023</t>
  </si>
  <si>
    <t>GALILEO INSTRUMENTS SAS</t>
  </si>
  <si>
    <t>https://community.secop.gov.co/Public/Tendering/ContractNoticePhases/View?PPI=CO1.PPI.26812521&amp;isFromPublicArea=True&amp;isModal=False</t>
  </si>
  <si>
    <t>CONTRATAR LA REALIZACIÓN DEL MANTENIMIENTO PREVENTIVO Y CONFIGURACIÓN DE LOS EQUIPOS GNSS DE LA  MARCA TOPCON CON REFERENCIA HIPER V Y ACTUALIZACIÓN DEL SOFTWARE OAF PARA GARANTIZAR SU CORRECTA  PUESTA EN FUNCIONAMIENTO, DADO QUE ESTE EQUIPO ES FUNDAMENTAL PARA LOS PROYECTOS CURRICULARES DE  INGENIERÍA CATASTRAL Y GEODESIA DE LA FACULTAD DE INGENIERÍA</t>
  </si>
  <si>
    <t>4443-2023</t>
  </si>
  <si>
    <t>https://community.secop.gov.co/Public/Tendering/ContractNoticePhases/View?PPI=CO1.PPI.26814718&amp;isFromPublicArea=True&amp;isModal=False</t>
  </si>
  <si>
    <t>4843-1-2023</t>
  </si>
  <si>
    <t>https://community.secop.gov.co/Public/Tendering/ContractNoticePhases/View?PPI=CO1.PPI.27053687&amp;isFromPublicArea=True&amp;isModal=False</t>
  </si>
  <si>
    <t>PRESTAR LOS SERVICIOS ASISTENCIALES DE MANERA AUTÓNOMA E INDEPENDIENTE EN LA GESTIÓN ADMINISTRATIVA Y ACADÉMICA DEL ÁREA DE APOYO PSICOLÓGICO DE LA FACULTAD DE CIENCIAS Y EDUCACIÓN, INCLUYENDO LA IMPLEMENTACIÓN DE LAS POLÍTICAS DE PREVENCIÓN Y ATENCIÓN PSICOSOCIALES DEL CENTRO DE ATENCIÓN PSICOPEDAGÓGICA, ASÍ COMO EL APOYO A LAS CAPACITACIONES Y JORNADAS DE LOS EQUIPOS DE TRABAJO DE LA FACULTAD EN TEMAS DE CONSUMOS RESPONSABLES (SPA), ASUNTOS DE CONVIVENCIA, IMAGEN INSTITUCIONAL Y SENTIDO DE PERTENENCIA.</t>
  </si>
  <si>
    <t>ACTIVIDADES ESPECÍFICAS: 1. Apoyar las capacitaciones del centro de atención psicopedagógica de la facultad 2. informar y divulgar dentro de las políticas de la Facultad lo concerniente al centro de atención psicopedagógica,3.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</si>
  <si>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4675-2023</t>
  </si>
  <si>
    <t>CORPORACION CASA PLASTICA</t>
  </si>
  <si>
    <t>https://community.secop.gov.co/Public/Tendering/ContractNoticePhases/View?PPI=CO1.PPI.27014103&amp;isFromPublicArea=True&amp;isModal=False</t>
  </si>
  <si>
    <t>PRESTAR LOS SERVICIOS DE APOYO LOGÍSTICO EN LA CIUDAD DE BOGOTÁ D.C. QUE PERMITA EL ALISTAMIENTO DE REQUERIMIENTOS, ESPACIO FÍSICO, MONTAJE, DESMONTAJE, EL TRANSPORTE DE INSTRUMENTOS Y DE ARTISTAS, ELABORACIÓN Y/O PRODUCCIÓN DE UTILERÍA Y ESCENOGRAFÍA SEGÚN LOS REQUERIMIENTOS DE LOS INVESTIGADORES, COORDINACIÓN LOGÍSTICA DE LA DISTRIBUCIÓN DE LAS OBRAS Y SERVICIO DE CURADURÍA PARA LA EXHIBICIÓN EN TÉRMINOS DE DISEÑOS DE ARTES, ESCENOGRAFÍA, UTILERÍA, LOGÍSTICA, VIDEOGRAFÍA, FOTOGRAFÍA E IMPRESIÓN SEGÚN SEA REQUERIDO PARA LAS DIEZ (10) OBRAS O PRODUCTOS GANADORES EN EL MARCO DE LA ¿CONVOCATORIA 07-2022 ALIST-ARTE CONVOCATORIA PARA ALISTAMIENTO Y TRANSFERENCIA DE RESULTADOS DE PROCESOS DE INVESTIGACIÓN-CREACIÓN DE LA UNIVERSIDAD DISTRITAL FRANCISCO JOSÉ DE CALDAS.¿, ASÍ COMO TAMBIÉN, GARANTIZAR QUE LOS INVESTIGADORES GANADORES PUEDAN REALIZAR RECONOCIMIENTO DE LAS LOCACIONES Y PUEDAN HACER MÍNIMO DOS (2) ENSAYOS PREVIOS AL EVENTO</t>
  </si>
  <si>
    <t>DESCRIPCION DEL SERVICIO: 1). ALISTAMIENTO DE REQUERIMIENTOS DE DIEZ (10) OBRAS O RESULTADOS DE INVESTIGACIÓN GANADORAS DE LA CONVOCATORIA 07 DE 2022 SEGÚN LOS MEDIOS DE PRODUCCIÓN DE DEFINIDOS PARA CADA UNA; 2). MONTAJE Y DESMONTAJE DE LAS DIEZ (10) OBRAS O RESULTADOS DE PROYECTOS; 3). COORDINACIÓN LOGÍSTICA DEL EVENTO DE EXPOSICIÓN DE DIEZ (10) OBRAS O RESULTADOS DE PROYECTOS DE INVESTIGACIÓN-CREACIÓN; 4). PRESTAR LOS SERVICIOS DE APOYO LOGÍSTICO EN LA CIUDAD DE BOGOTÁ D.C. QUE PERMITA EL ALISTAMIENTO DE REQUERIMIENTOS, ESPACIO FÍSICO, MONTAJE, DESMONTAJE DE LAS DIEZ (10) OBRAS O RESULTADOS DE INVESTIGACIÓN; 5). TRANSPORTE DE ARTISTAS (IDA Y VUELTA); 6). TRANSPORTE DE INSTRUMENTOS (IDA Y VUELTA); 7). SERVICIO DE CURADURÍA DE DIEZ (10) OBRAS O RESULTADOS DE INVESTIGACIÓN GANADORAS DE LA CONVOCATORIA 07 DE 2022; 8). IMPRESIÓN DE TRES (3) PIEZAS EN TELA CON BASTIDORES DE 130 X 90 CM; 9). IMPRESIÓN UN (1) CARTEL INFORMATIVO, DE LA UBICACIÓN DE LAS TODAS LAS OBRAS Y LA HORA DE PRESENTACIÓN DE CADA UNA. 10). IMPRESIÓN DE 10 CARTELES CON: TÍTULO, EL AUTOR, DATACIÓN, MATERIALES, PROCEDENCIA, BREVE DESCRIPCIÓN Y EL OBJETIVO QUE LOS CREADORES DE LA MUESTRA QUIEREN TRASMITIR AL PÚBLICO; 11). ALQUILER DE SONIDO DOS (2) UNIDADES; 12). ALQUILER DE MICRÓFONOS OCHO (8) UNIDADES; 13). ALQUILER DE VIDEO BEAM Y FONDOS CUATRO (4) UNIDADES; 14). ALQUILER DE TELEVISORES CUATRO (4) UNIDADES; 15). ELABORACIÓN DE CUATRO (4) BASES DE 40 CM DE ALTO EN COLOR OSCURO O NEGRO CUATRO (4) UNIDADES.</t>
  </si>
  <si>
    <t>4282-2023</t>
  </si>
  <si>
    <t>https://community.secop.gov.co/Public/Tendering/ContractNoticePhases/View?PPI=CO1.PPI.26740629&amp;isFromPublicArea=True&amp;isModal=False</t>
  </si>
  <si>
    <t>Elaborar un Plan Individual de Trabajo que permita cumplir con el Objeto del Contrato, de conformidad con los lineamientos dados por la Oficina Asesora de Planeación y Control. 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</si>
  <si>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4278-2023</t>
  </si>
  <si>
    <t>https://community.secop.gov.co/Public/Tendering/ContractNoticePhases/View?PPI=CO1.PPI.26739491&amp;isFromPublicArea=True&amp;isModal=False</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</si>
  <si>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</si>
  <si>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19/09/2023 00:00:00.000</t>
  </si>
  <si>
    <t>https://community.secop.gov.co/Public/Tendering/ContractNoticePhases/View?PPI=CO1.PPI.27232484&amp;isFromPublicArea=True&amp;isModal=False</t>
  </si>
  <si>
    <t xml:space="preserve">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  </t>
  </si>
  <si>
    <t>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t>
  </si>
  <si>
    <t>4431-1-2023</t>
  </si>
  <si>
    <t>EDNA ROCIO RUBIO RAMOS</t>
  </si>
  <si>
    <t>https://community.secop.gov.co/Public/Tendering/ContractNoticePhases/View?PPI=CO1.PPI.26811461&amp;isFromPublicArea=True&amp;isModal=False</t>
  </si>
  <si>
    <t xml:space="preserve"> 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</si>
  <si>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t>
  </si>
  <si>
    <t>18/09/2023 00:00:00.000</t>
  </si>
  <si>
    <t>3562-2023</t>
  </si>
  <si>
    <t>CORPORACION DEPARTAMENTO DE ARBITROS FUTBOL DE SALON</t>
  </si>
  <si>
    <t>https://community.secop.gov.co/Public/Tendering/ContractNoticePhases/View?PPI=CO1.PPI.26990233&amp;isFromPublicArea=True&amp;isModal=False</t>
  </si>
  <si>
    <t>BRINDAR APOYO LOGÍSTICO PARA DESARROLLAR EL TORNEO INTERNO DE DEPORTES AUTÓCTONOS, BOLOS Y FUTBOL 5 DIRIGIDO AL PERSONAL ADMINISTRATIVO DE LA UNIVERSIDAD DISTRITAL FRANCISCO JOSÉ DE CALDAS EN LA PRESENTE VIGENCIA</t>
  </si>
  <si>
    <t>SERVICIOS DE ORGANIZACIÓN Y ASISTENCIA DE CONVENCIONES Y FERIAS</t>
  </si>
  <si>
    <t>3-01-002-02-02-08-0005-61</t>
  </si>
  <si>
    <t>JAIRO ALEJANDRO LEON ACUÑA</t>
  </si>
  <si>
    <t>https://community.secop.gov.co/Public/Tendering/ContractNoticePhases/View?PPI=CO1.PPI.27208202&amp;isFromPublicArea=True&amp;isModal=False</t>
  </si>
  <si>
    <t>ACTIVIDADES: 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   PRODUCTOS / ENTREGABLES: 1. Archivo digital y físico de las propuestas presentadas por el DES en proyectos de extensión, investigación y proyección social. 2. Repositorio de la gestión realizada para el apoyo del desarrollo de pasantías. 3. Documento final del apoyo realizado dentro de los procesos de autoevaluación y acreditación del DES.</t>
  </si>
  <si>
    <t>Servicios de consultoría en gestión administrativa - Contratistas Doctorados</t>
  </si>
  <si>
    <t>3-01-002-02-02-08-0003-70</t>
  </si>
  <si>
    <t>4873 - 2023</t>
  </si>
  <si>
    <t>https://community.secop.gov.co/Public/Tendering/ContractNoticePhases/View?PPI=CO1.PPI.27266823&amp;isFromPublicArea=True&amp;isModal=False</t>
  </si>
  <si>
    <t>PRESTAR SERVICIOS DE APOYO PROFESIONAL ESPECIALIZADO DE MANERA AUTÓNOMA E INDEPENDIENTE EN  LA VICERRECTORÍA ACADÉMICA DE LA UNIVERSIDAD DISTRITAL FRANCISCO JOSÉ DE CALDAS EN EL MARCO DEL DESARROLLO DEL PROGRAMA JÓVENES A LA U, EN EL DESARROLLO DE ACTIVIDADES ACADÉMICO, ADMINISTRATIVAS Y DE  GESTIÓN RELACIONADOS CON EL CUMPLIMIENTO DE LAS OBLIGACIONES ESTABLECIDAS EN EL PROGRAMA, EN CONCORDANCIA CON EL CRONOGRAMA Y PLAN DE TRABAJO, ASÍ MISMO LAS DEMÁS ACTIVIDADES DETERMINADAS POR  LA VICERRECTORÍA ACADÉMICA, DE ACUERDO CON LA MISIONALIDAD INSTITUCIONAL EN EL MARCO DE LOS PLANES PROGRAMAS Y PROYECTOS ENMARCADOS EN EL PLAN DE DESARROLLO VIGENTE EN LA UNIVERSIDAD</t>
  </si>
  <si>
    <t xml:space="preserve">1. Desarrollar los procesos de seguimiento y gestión académica y administrativa del programa Jóvenes a la U 2. Orientar a las Facultades en el desarrollo administrativo del programa Jóvenes a la U 3. Realizar los reportes de acuerdo a cada corte (tres en total por semestre) con base a los requerimientos establecidos para el programa Jóvenes a la U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Todas las actividades que por naturaleza de la Vicerrectoría Académica y el procesos e admisiones se establezca por parte de la supervisión. </t>
  </si>
  <si>
    <t>3890-2023</t>
  </si>
  <si>
    <t>HIPERTEXTO SAS</t>
  </si>
  <si>
    <t>https://community.secop.gov.co/Public/Tendering/ContractNoticePhases/View?PPI=CO1.PPI.26316897&amp;isFromPublicArea=True&amp;isModal=False</t>
  </si>
  <si>
    <t>DIGITALIZACIÓN DE TÍTULOS EDITORIALES A FORMATO E-BOOK</t>
  </si>
  <si>
    <t xml:space="preserve">DESCRIPCION DEL SERVICIO: Servicios de conversión ePub 2.0. proyecto de hasta 27.635 páginas, las cuales corresponden aproximadamente a 100 libros, que serán entregados por la Editorial UD a nosotros en formato PDF.  Valor de la página: $2.735. Número de  páginas: 27.635. De acuerdo con lo anterior, los títulos que nos envíen deberán ser convertidos a formato EPUB 2.0 para la lectura en dispositivos digitales y portales de comercialización con las siguientes características:• Contenidos con características multimedia (audio, video o interactividad, animación html5), lectura guiada, texto fluido y mucho más. • Visualización en todo tipo de dispositivos móviles. • Control de calidad de los archivos previa entrega final. • E-books enriquecidos con una robusta tecnología que permite entregar los contenidos de una forma acorde con las necesidades de los usuarios y características de última generación en interactividad y usabilidad. Vinculación a las redes sociales mediante el formato de Open Access.  </t>
  </si>
  <si>
    <t>Servicios de preparación de documentos y otros servicios especializados de apoyo a oficina</t>
  </si>
  <si>
    <t>3-01-002-02-02-08-0005-54</t>
  </si>
  <si>
    <t>5118-2023</t>
  </si>
  <si>
    <t>LUIS EDUARDO OSPINA LABRADOR</t>
  </si>
  <si>
    <t>https://community.secop.gov.co/Public/Tendering/ContractNoticePhases/View?PPI=CO1.PPI.27299897&amp;isFromPublicArea=True&amp;isModal=False</t>
  </si>
  <si>
    <t>PRESTAR SERVICIOS PROFESIONALES PARA EL CUMPLIMIENTO DE LA MISIÓN DE LA OFICINA DE CONTROL INTERNO, ESPECÍFICAMENTE, EN EL FORTALECIMIENTO DE LOS PROCESOS DE AUDITORIA INTERNA, EN EL CONTROL Y EL SEGUIMIENTO A LA GESTIÓN DE LAS DEPENDENCIAS DE LA UNIVERSIDAD, CONFORME AL PROGRAMA ANUAL DE AUDITORIAS Y SEGUIMIENTOS PROGRAMADO PARA LA VIGENCIA 2023.</t>
  </si>
  <si>
    <t>Elaborar un Plan Individual de Trabajo que permita cumplir con el Objeto del Contrato, de conformidad con los lineamientos dados por la Oficina Asesora de Planeación y Control. 1. Elaborar un Plan Individual de Trabajo que permita cumplir con el Objeto del Contrato, de conformidad con los formatos dados por la Oficina Asesora de Planeación y Control y las obligaciones del contrato. 2. Atender los requerimientos de los diferentes entes de control y demás solicitudes que la Oficina de Control Interno deba responder. 3. Planear, ejecutar y elaborar las auditorías y seguimientos de las dependencias Administrativas asignadas en el programa anual de auditoria, en materia Administrativa, Económica, Jurídica y Contractual,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t>
  </si>
  <si>
    <t>3829-2</t>
  </si>
  <si>
    <t>SUMINISTROS CLÍNICOS ISLA S.A.S</t>
  </si>
  <si>
    <t>https://community.secop.gov.co/Public/Tendering/ContractNoticePhases/View?PPI=CO1.PPI.26975313&amp;isFromPublicArea=True&amp;isModal=False</t>
  </si>
  <si>
    <t>4719-2023</t>
  </si>
  <si>
    <t>JESSICA ALEJANDRA TORRES HERRERA</t>
  </si>
  <si>
    <t>https://community.secop.gov.co/Public/Tendering/ContractNoticePhases/View?PPI=CO1.PPI.26968413&amp;isFromPublicArea=True&amp;isModal=False</t>
  </si>
  <si>
    <t>CONTRATAR LOS SERVICIOS DE PRE-PRODUCCIÓN, PRODUCCIÓN Y POST-PRODUCCIÓN PARA LA GESTIÓN Y REALIZACIÓN DE PRESENTACIÓN DE OBRAS, FOROS, CONVERSATORIOS, FESTIVALES, PROYECTOS DE SEMILLEROS Y GRUPOS DE INVESTIGACIÓN DE ESTUDIANTES, EGRESADOS Y DOCENTES INSCRITOS AL PROYECTO CURRICULAR DE ARTES ESCÉNICAS, DE LA FACULTAD DE ARTES ASAB DE LA UNIVERSIDAD DISTRITAL FRANCISCO JOSÉ DE CALDAS</t>
  </si>
  <si>
    <t>MAESTRA EN ARTES ESCENICAS</t>
  </si>
  <si>
    <t>4876 - 2023</t>
  </si>
  <si>
    <t>MÓNICA DEL CARMEN  MONTERROZA SALGADO</t>
  </si>
  <si>
    <t>https://community.secop.gov.co/Public/Tendering/ContractNoticePhases/View?PPI=CO1.PPI.27143403&amp;isFromPublicArea=True&amp;isModal=False</t>
  </si>
  <si>
    <t>PRESTAR SERVICIOS COMO TÉCNICO DE MANERA AUTÓNOMA E INDEPENDIENTE EN LA VICERRECTORÍA ACADÉMICA, DESARROLLANDO ACTIVIDADES RELACIONADAS CON EL OBSERVATORIO LABORAL NODO UD, EL MANEJO DE LA PLATAFORMA OLR, REDES SOCIALES Y PAGINA WEB; EN CONCORDANCIA CON EL PLAN DE ACCIÓN 2023, PLAN INDICATIVO 2021-2024 Y PLAN ESTRATÉGICO DE DESARROLLO. 2018-2030.</t>
  </si>
  <si>
    <t>1Realizarlaconexióncontantaspersonascomoseaposibleyobtenerlamáximacantidaddeexposición.2. Apoyar el diseño del plan de comunicaciones del observatorio laboral nodo UD. 3. Apoyar en la creación de contenido de interés para los diferentes grupos de interés del Observatorio. 4. Apoyar la ejecución del plan de acción del Observatorio Laboral Regional. 5. Crear y ejecutar estrategias en las redes sociales mediante la investigación, la determinación de las plataformas a usar y la identificación del público. 6. Generar, editar, publicar y compartir diariamente contenido de textos originales, imágenes y vídeos para buscar conexiones productivas que fomenten la acción entre los miembros de la comunidad, primando en todo la responsabilidad, veracidad y asertividad de lo expuesto.7. Configurar las páginas de la empresa en cada plataforma para aumentar la visibilidad de los diferentes contenidos. 8. Moderar todo el contenido generado por los usuarios de conformidad con las políticas de la empresa. 9. Realizar la interacción, seguimiento y fidelización de los seguidores de las redes sociales. 10. Acompañar actividades de auditoría relacionadas con las actividades de su objeto contractual. 11. Asistir a reuniones que convoque el supervisor del contrato la naturaleza del objeto. 12. Realizar las demás actividades que sean asignadas por el supervisor según objeto contractual.</t>
  </si>
  <si>
    <t>5055-2023</t>
  </si>
  <si>
    <t>HECTOR ARMANDO OSPINA OSPINA</t>
  </si>
  <si>
    <t>https://community.secop.gov.co/Public/Tendering/ContractNoticePhases/View?PPI=CO1.PPI.27339551&amp;isFromPublicArea=True&amp;isModal=False</t>
  </si>
  <si>
    <t>PRESTAR SERVICIOS PROFESIONALES ESPECIALIZADOS EN LA OFICINA ASESORA JURÍDICA DE MANERA AUTÓNOMA, INDEPENDEINTE Y COORDINADA, PARA EL ADECUADO FUNCIONAMIENTO DEL PROCESO DE CONTROL DISCIPLINARIO Y GESTIÓN JURÍDICA Y DE LOS PROCEDIMIENTOS PROPIOS DE LA DEPENDENCIA TALES COMO REVISIÓN JURIDICA DE DOCUMENTOS, ACTOS ADMINISTRATIVOS, DERECHOS DE PETICION Y ELABORACION DE CONCEPTOS; ASÍ COMO EL APOYO EN LOS ASUNTOS DISCIPLINARIOS QUE LLEGUEN A LA OFICINA JURÍDICA PARA SUSTANCIACIÓN.</t>
  </si>
  <si>
    <t>1.ELABORAR UN PLAN INDIVIDUAL DE TRABAJO QUE PERMITA CUMPLIR CON EL OBJETO DEL CONTRATO, DE CONFORMIDAD CON LOS LINEAMIENTOS DADOS POR LA OFICINA ASESORA DE PLANEACIÓN Y CONTROL.2. SUSTANCIAR Y PROYECTAR PARA LA FIRMA DE LA JEFATURA TODAS LAS ACTUACIONES QUE CORRESPONDAN EN EL TRAMITE DE INSTRUCCIÓN DE LOS PROCESOS DISCIPLINARIOS ASIGNADOS.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 REVISAR PARA VISTO BUENO DEL JEFE DE LA OFICINA, LOS PROYECTOS DE RESOLUCIONES Y ACUERDOS PARA LA RECTORÍA, CONSEJO SUPERIOR Y DEMÁS DEPENDENCIAS CUANDO ÉSTAS LO REQUIERAN.6. PRESTAR LA ASESORÍA OPORTUNA REQUERIDA, DE FORMA ESCRITA O VERBAL, AL JEFE DE LA OFICINA O A LOS ASUNTOS QUE LE SEAN DESIGNADOS, EN LOS DIFERENTES ASUNTOS JURÍDICOS, ADMINISTRATIVOS Y DISCIPLINARIOS REQUERIDOS.7. APOYAR LA RESPUESTA, REALIZAR LA REVISIÓN, EFECTUAR EL TRÁMITE O ASUMIR LA DEFENSA, CUANDO SEA PREVIAMENTE APODERADO, Y LLEVAR A CABO EL SEGUIMIENTO PARA EL CONTROL DE LAS DEMANDAS Y TUTELAS QUE ADELANTE O EN LAS QUE SEA ACCIONADA O DEMANDADA LA UNIVERSIDAD.8.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ANTIJURÍDICO.9.REALIZAR EL PAGO OPORTUNO DE LOS APORTES AL SISTEMA DE SEGURIDAD SOCIAL INTEGRAL EN SALUD, PENSIÓN Y RIESGOS PROFESIONALES DE CONFORMIDAD CON EL ARTÍCULO 23 DE LA LEY 1150 DE 2007, MODIFICADA POR EL DECRETO 1273 DE 2018.10. ATENDER CON PRONTITUD Y DILIGENCIAR LAS ACTIVIDADES SOLICITADAS EN CUMPLIMIENTO DE LAS OBLIGACIONES ESTABLECIDAS EN EL CONTRATO. 11. ASISTIR A LAS REUNIONES QUE CONVOQUE EL SUPERVISOR DEL CONTRATO.</t>
  </si>
  <si>
    <t>DERECHO DISCIPLINARIO</t>
  </si>
  <si>
    <t>4741-2023</t>
  </si>
  <si>
    <t>https://community.secop.gov.co/Public/Tendering/ContractNoticePhases/View?PPI=CO1.PPI.27266347&amp;isFromPublicArea=True&amp;isModal=False</t>
  </si>
  <si>
    <t>Elaborar un Plan Individual de Trabajo que permita cumplir con el Objeto del Contrato, de conformidad con los lineamientos dados por la Oficina Asesora de Planeación y Control. Actividades: a) Causar las cuentas por cobrar por concepto de matrículas diferidas y seguimiento del recaudo a través del aplicativo CÓNDOR, determinando los ingresos que afectan las cuentas por cobrar. B)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oficina de jurídica para que realicen el cobro coactivo. C) Actualizar diariamente los consolidados de matrículas y valores pecuniarios e ICETEX, para facilitar la consulta y/o elaboración de certificaciones a estudiantes. D) Remitir mensualmente informe de incapacidades y cuotas partes por identificar a la División de Recursos Humanos y Seguridad Social. E)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Francisco José de Caldas. F) Reportar a la Unidad de Contabilidad las cuentas por cobrar por concepto de matrículas diferidas que no han sido recaudadas, así como el seguimiento del recaudo a través del aplicativo CÓNDOR, determinando los ingresos que afectan la cartera correspondiente a las matrículas. G) Hacer el seguimiento y verificación del pago de las respectivas cuotas de los créditos por concepto de préstamos a funcionarios de la Universidad Distrital Francisco José de Caldas. Si los funcionarios se encuentran al día, remitir las libranzas a las respectivas dependencias. En el caso del funcionario que se encuentre en mora se remite información a la oficina de jurídica para que realicen el cobro coactivo. h) Realizar la proyección y recomendación de acciones que mejoren el logro de los objetivos del área de Tesorería. i) Elaborar los informes de la Tesorería General para su presentación a la Oficina Financiera, de acuerdo con la periodicidad requerida. j) Apoyar en el diligenciamiento y seguimiento de las matrices establecidas por la Oficina Asesora de Planeación, y la Oficina de Control Interno. k) Atender el Sistema Distrital para la Gestión de Peticiones Ciudadanas - Bogotá te Escucha PQRS. l) Atender usuarios internos y externos en forma personal y a través de la administración de correos electrónicos institucionales. m) Apoyar en el proceso de implementación y puesta en marcha del nuevo sistema de información financiera de la U.D.FJ.C.</t>
  </si>
  <si>
    <t>4860-2023</t>
  </si>
  <si>
    <t>LAURA ANDREA MORA  VARGAS</t>
  </si>
  <si>
    <t>https://community.secop.gov.co/Public/Tendering/ContractNoticePhases/View?PPI=CO1.PPI.27262574&amp;isFromPublicArea=True&amp;isModal=False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</si>
  <si>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</si>
  <si>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ACTIVIDADES ESPECÍFICAS: 11.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y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 17. Captura y compilación de fotografías de la comunidad y de los espacios de la Universidad Distrital. 18. Realizar el registro fotográfico de la comunidad académica y los espacios universitarios para los eventos y publicaciones que se requieran. 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</si>
  <si>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4837-2023</t>
  </si>
  <si>
    <t>https://community.secop.gov.co/Public/Tendering/ContractNoticePhases/View?PPI=CO1.PPI.27051975&amp;isFromPublicArea=True&amp;isModal=False</t>
  </si>
  <si>
    <t>5499-2023</t>
  </si>
  <si>
    <t>BRAYAN DUVAN MANCHOLA SANDOVAL</t>
  </si>
  <si>
    <t>https://community.secop.gov.co/Public/Tendering/ContractNoticePhases/View?PPI=CO1.PPI.27289398&amp;isFromPublicArea=True&amp;isModal=False</t>
  </si>
  <si>
    <t>PRESTAR LOS SERVICIOS ASISTENCIALES DE MANERA AUTÓNOMA E INDEPENDIENTE EN EL ÁREA ACADÉMICA DURANTE EL CONGRESO ALED, CON EL PROPÓSITO DE GARANTIZAR EL EFICIENTE DESARROLLO DE TODAS LAS ACTIVIDADES PROGRAMADAS EN EL EVENTO.</t>
  </si>
  <si>
    <t xml:space="preserve"> ACTIVIDADES ESPECÍFICAS:  1. Envío y recepción de información, vía Correo Electrónico. 2. redacción de Actas de Reuniones. 3. organización de Mesas Temáticas. 4. Envío y recepción de Cartas de Aceptación al Evento. 5. Envío de cartas de invitación a universidades. 6. Cotizaciones de lugares de eventos (Hoteles, centros de convenciones, universidades). 7.   Cotizaciones de servicios de catering. 8. Cotizaciones de souvenirs. 9.   Cotizaciones de servicios de hospedaje y transporte para ponentes principales (Hoteles). 10.   Registro de evaluaciones del comité científico. 11.   Asistencia y participación en las reuniones con el Comité Organizador. 12    Asistencia y participación en las reuniones con la Junta Directiva. 13.    Asistencia y atención a participantes e interesados en el evento. 14.    Organización de mesas coordinadas. 15. Creación de formulario de recepción de pagos y membresías. </t>
  </si>
  <si>
    <t>5714-2023</t>
  </si>
  <si>
    <t>https://community.secop.gov.co/Public/Tendering/ContractNoticePhases/View?PPI=CO1.PPI.27377159&amp;isFromPublicArea=True&amp;isModal=False</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</si>
  <si>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t>
  </si>
  <si>
    <t>ttps://community.secop.gov.co/Public/Tendering/ContractNoticePhases/View?PPI=CO1.PPI.27011860&amp;isFromPublicArea=True&amp;isModal=False</t>
  </si>
  <si>
    <t>Elaborar un Plan Individual de Trabajo que permita cumplir con el Objeto del Contrato, de conformidad con los lineamientos dados por la Oficina Asesora de Planeación y Control.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</si>
  <si>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20/09/2023 00:00:00.000</t>
  </si>
  <si>
    <t>https://community.secop.gov.co/Public/Tendering/ContractNoticePhases/View?PPI=CO1.PPI.27114926&amp;isFromPublicArea=True&amp;isModal=False</t>
  </si>
  <si>
    <t>Elaborar un Plan Individual de Trabajo que permita cumplir con el Objeto del Contrato, de conformidad con los lineamientos dados por la Oficina Asesora de Planeación y Control.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t>
  </si>
  <si>
    <t>SANCHEZ BUSTAMANTE GIOVANNA PAOLA</t>
  </si>
  <si>
    <t>https://community.secop.gov.co/Public/Tendering/ContractNoticePhases/View?PPI=CO1.PPI.27113680&amp;isFromPublicArea=True&amp;isModal=False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</si>
  <si>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</si>
  <si>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3376-2023</t>
  </si>
  <si>
    <t>GESTION DE PROYECTOS DE INGINIERIA AAA SAS</t>
  </si>
  <si>
    <t>https://community.secop.gov.co/Public/Tendering/ContractNoticePhases/View?PPI=CO1.PPI.26088805&amp;isFromPublicArea=True&amp;isModal=False</t>
  </si>
  <si>
    <t>REALIZAR EL MANTENIMIENTO PREVENTIVO Y CORRECTIVO CON SUMINISTRO E INSTALACIÓN DE REPUESTOS PARA LOS EQUIPOS DE AIRE ACONDICIONADO Y VENTILACIÓN MECÁNICA UBICADOS EN LAS DIFERENTES SEDES DE LA UNIVERSIDAD DISTRITAL</t>
  </si>
  <si>
    <t>Servicio de mantenimiento y reparación de otros productos metálicos elaborados n.c.p.</t>
  </si>
  <si>
    <t>3-01-002-02-02-08-0007-12</t>
  </si>
  <si>
    <t>22/09/2023 00:00:00.000</t>
  </si>
  <si>
    <t>3372-2023</t>
  </si>
  <si>
    <t>SOS AMBIENTAL INGENIERIA SAS</t>
  </si>
  <si>
    <t>https://community.secop.gov.co/Public/Tendering/ContractNoticePhases/View?PPI=CO1.PPI.25749432&amp;isFromPublicArea=True&amp;isModal=False</t>
  </si>
  <si>
    <t>CONTRATAR LA CONSULTORÍA PARA LOS ESTUDIOS Y DISEÑOS DE  SISTEMAS PARA EL MANEJO Y APROVECHAMIENTO DE AGUAS LLUVIAS PARA USOS NO POTABLES (JARDINERÍA, LAVADO DE PISOS Y FACHADAS) EN LOS EDIFICIOS DEL LOTE EL ENSUEÑO DE LA FACULTAD TECNOLÓGICA Y LOS EDIFICIOS DE LA SEDE DE BOSA PORVENIR DE LA UNIVERSIDAD DISTRITAL FRANCISCO JOSÉ DE CALDAS, CONFORME A LOS LINEAMIENTOS TÉCNICOS DEFINIDOS POR LA UNIVERSIDAD Y EN CUMPLIMIENTO CON LA NORMATIVIDAD VIGENTE</t>
  </si>
  <si>
    <t xml:space="preserve">JENNIFER  CRESPO </t>
  </si>
  <si>
    <t>Fortalecimiento y Ampliación de la infraestructura física de la Universidad Distrital Francisco José de Caldas</t>
  </si>
  <si>
    <t>3-03-001-16-01-17-7896-00</t>
  </si>
  <si>
    <t>4367-2023</t>
  </si>
  <si>
    <t>RICARDO JUNIORS CANO CARO</t>
  </si>
  <si>
    <t>https://community.secop.gov.co/Public/Tendering/ContractNoticePhases/View?PPI=CO1.PPI.27025555&amp;isFromPublicArea=True&amp;isModal=False</t>
  </si>
  <si>
    <t>Elaborar un Plan Individual de Trabajo que permita cumplir con el Objeto del Contrato, de conformidad con los lineamientos dados por la Oficina Asesora de Planeación y Control. 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t>
  </si>
  <si>
    <t>MATEMÁTICO</t>
  </si>
  <si>
    <t>FISICA MATEMATICA</t>
  </si>
  <si>
    <t>4269-2023</t>
  </si>
  <si>
    <t>https://community.secop.gov.co/Public/Tendering/ContractNoticePhases/View?PPI=CO1.PPI.26734954&amp;isFromPublicArea=True&amp;isModal=False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</si>
  <si>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TECNOLÓGICA - ENSUEÑO O EN DONDE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</si>
  <si>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5085-2023</t>
  </si>
  <si>
    <t>FABIAN ENRIQUE TORRES DIAZ</t>
  </si>
  <si>
    <t>https://community.secop.gov.co/Public/Tendering/ContractNoticePhases/View?PPI=CO1.PPI.27218212&amp;isFromPublicArea=True&amp;isModal=False</t>
  </si>
  <si>
    <t>ACTIVIDADES ESPECIFICAS. 1. Garantizar el buen funcionamiento del parque informático de las aulas de informática asignadas. 2. Orientar a docentes y estudiantes que dan uso de las aulas de informática de la facultad, para el manejo y solución de dificultades presentadas con las diferentes herramientas. 3. Orientar las solicitudes de docentes y estudiantes en el uso de las aulas de informática. 4. Ejecutar mantenimiento preventivo y correctivo de software (instalación y configuración) en las aulas de informática. 5. Hacer el registro y seguimiento de servicios prestados en las aulas de informática asignada. 6. Orientar la atención de las aulas de informática asignadas de acuerdo con el horario programado. 7. Efectuar la configuración técnica a los computadores de las aulas de informática asignadas definidas por el área de soporte y atendiendo los lineamientos de la política de dominio.8. Cuando un equipo presente fallos de hardware (previo diagnostico), y este bajo garantía, informar al grupo de soporte para hacer cumplir la garantía del parque informático de las aulas de informática de la Facultad. 9. Y demás actividades relacionadas con el objeto contractual y de acuerdo con la propuesta de servicio</t>
  </si>
  <si>
    <t>5272 -2 -2023</t>
  </si>
  <si>
    <t>ERIKA TATIANA CONTRERAS ZAMBRANO</t>
  </si>
  <si>
    <t>https://community.secop.gov.co/Public/Tendering/ContractNoticePhases/View?PPI=CO1.PPI.27420961&amp;isFromPublicArea=True&amp;isModal=False</t>
  </si>
  <si>
    <t>PRESTAR SERVICIOS DE APOYO TÉCNICO DE MANERA AUTÓNOMA E INDEPENDIENTE A LA VICERRECTORÍA ACADÉMICA DE LA UNIVERSIDAD DISTRITAL FRANCISCO JOSÉ DE CALDAS EN EL MARCO DEL DESARROLLO DE LOS CONVENIOS DE AMPLIACIÓN DE COBERTURA, PARA LOS PROCESOS DE APOYO A LA GESTIÓN ADMINISTRATIVA EN LAS FACULTADES QUE SEAN ASIGNADAS EN CONCORDANCIA CON EL CRONOGRAMA Y PLAN DE TRABAJO ESTABLECIDO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</si>
  <si>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Elaborar un Plan Individual de Trabajo que permita cumplir con el Objeto del Contrato, de conformidad con los lineamientos dados por la Oficina Asesora de Planeación y Control. 1. Apoyo en el diligenciamiento y actualización de bases de datos de los beneficiarios de del programa Jóvenes a la U en las facultades asignadas 2. Apoyo en la gestión de soportes en las carpetas asignadas a cada uno de los beneficiarios del programa Jóvenes a la U en las facultades asignadas en los momentos indicados. 3. Apoyar la gestión administrativa del programa Jóvenes a la U en las actividades que se requieran para el debido cumplimiento de las obligaciones contractuales. 4. Realizar visitas a los espacios académicos de los beneficiarios para brindar información específica del programa 5. Entrega de resultados semanales a los enlaces designados en cada Facultad para el programa Jóvenes a la U. 6. Apoyo en la gestión administrativa de los convenios de ampliación de cobertura en las actividades que se requieran para el debido cumplimiento de las obligaciones contractuales con las entidades respectivas. 7. Asistir a las reuniones citadas por la supervisión del contrato relacionadas con su ejecución. 8. Alistamiento de actas y asistencia en las reuniones citadas 9. Apoyar la creación de estrategias e implementación de herramientas organizacionales que promuevan la mejora de los procesos internos del equipo del programa Jóvenes a la U. 10. Las demás actividades asignadas por la Supervisión del Convenio.</t>
  </si>
  <si>
    <t>TRABAJO SOCIAL</t>
  </si>
  <si>
    <t>4273-2023</t>
  </si>
  <si>
    <t>https://community.secop.gov.co/Public/Tendering/ContractNoticePhases/View?PPI=CO1.PPI.26737042&amp;isFromPublicArea=True&amp;isModal=False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</si>
  <si>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</si>
  <si>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 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</si>
  <si>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4428-2023</t>
  </si>
  <si>
    <t>https://community.secop.gov.co/Public/Tendering/ContractNoticePhases/View?PPI=CO1.PPI.26810206&amp;isFromPublicArea=True&amp;isModal=False</t>
  </si>
  <si>
    <t>ACTIVIDADES ESPECÍFICAS: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</si>
  <si>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4042-2023</t>
  </si>
  <si>
    <t>https://community.secop.gov.co/Public/Tendering/ContractNoticePhases/View?PPI=CO1.PPI.26738112&amp;isFromPublicArea=True&amp;isModal=False</t>
  </si>
  <si>
    <t>DIAGRAMACIÓN DE TÍTULOS EDITORIALES DE LA UNIVERSIDAD DISTRITAL</t>
  </si>
  <si>
    <t>5026-2023</t>
  </si>
  <si>
    <t>https://community.secop.gov.co/Public/Tendering/ContractNoticePhases/View?PPI=CO1.PPI.27221598&amp;isFromPublicArea=True&amp;isModal=False</t>
  </si>
  <si>
    <t xml:space="preserve">ACTIVIDADES ESPECIFICAS: 1. Asesorar y apoyar jurídicamente a las diferentes dependencias de la facultad de ciencias matemáticas y naturales, en sustentación y trámite de los requerimientos, escritos de petición, acciones. 2. Asesorar, analizar, revisar y adelantar la gestión precontractual y contractual en los contratos de prestación de servicios de la facultad de ciencias matemáticas y naturales. 3. Analizar y revisar la proyección de convenios macro y específicos interinstitucionales, de cooperación, de pasantías y los demás que requiera la unidad de extensión de la facultad. 4. Apoyar y sustanciar a la decanatura y los programas curriculares en la apertura de procesos disciplinarios contra estudiantes y/o docentes, prestando el acompañamiento durante el desarrollo del proceso al docente investigador.5. Apoyar y sustanciar a la decanatura en los procesos disciplinarios en el que se le designe docente investigador. 6. Analizar, asesorar y proyectar los actos administrativos de pérdida de calidad de estudiante. 7. Prestar acompañamiento a la secretaria académica durante las visitas administrativas y penales que realicen las autoridades competentes. 8. Asesorar, acompañar y hacer las recomendaciones necesarias al desarrollo de las sesiones del consejo de facultad y proyectar los actos administrativos que éste considere pertinente. 9. Revisar las resoluciones de vinculación especial de docentes de la facultad. 10. Revisar las resoluciones modificatorias relacionadas con el cambio de fechas y/o lugares en los rubros de la facultad. 11. Proyectar las respuestas a las peticiones, quejas y reclamos (PQR) del SDQS. 12. Acompañar las actividades de auditoría relacionadas con la facultad. 13. Prestar acompañamiento jurídico al sr decano y a secretaría académica en la supervisión de los contratos de comisión de estudios remunerada y no remunerada.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Asesorar al decano como primera autoridad académico- administrativa y ordenadora de gasto, en medidas que permitan la prevención del daño antijurídico. 17. Y demás funciones conexas y complementarias a la naturaleza del objeto del contrato y la propuesta de servicios presentada por el contratista, que imparta el supervisor o el contratante. </t>
  </si>
  <si>
    <t>https://community.secop.gov.co/Public/Tendering/ContractNoticePhases/View?PPI=CO1.PPI.27101801&amp;isFromPublicArea=True&amp;isModal=False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</si>
  <si>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</si>
  <si>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3431-2023</t>
  </si>
  <si>
    <t>https://community.secop.gov.co/Public/Tendering/ContractNoticePhases/View?PPI=CO1.PPI.26936133&amp;isFromPublicArea=True&amp;isModal=False</t>
  </si>
  <si>
    <t>42 42. Suministro de Bienes en general</t>
  </si>
  <si>
    <t>CONTRATAR LA ADQUISICIÓN DE IMPLEMENTOS DEPORTIVOS PARA EL ENTRENAMIENTO DE LAS DIFERENTES DISCIPLINAS DEL ÁREA DE DEPORTES DIRIGIDO A LA COMUNIDAD UNIVERSITARIA, DE ACUERDO CON LAS CONDICIONES Y ESPECIFICACIONES PREVISTAS EN LOS PRESENTES TÉRMINOS Y CONDICIONES.</t>
  </si>
  <si>
    <t>...</t>
  </si>
  <si>
    <t>4285-2023</t>
  </si>
  <si>
    <t>https://community.secop.gov.co/Public/Tendering/ContractNoticePhases/View?PPI=CO1.PPI.26741301&amp;isFromPublicArea=True&amp;isModal=False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</si>
  <si>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Y PQRS,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</si>
  <si>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Icaro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en el SDQS.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</si>
  <si>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5025-2023</t>
  </si>
  <si>
    <t>https://community.secop.gov.co/Public/Tendering/ContractNoticePhases/View?PPI=CO1.PPI.27425236&amp;isFromPublicArea=True&amp;isModal=False</t>
  </si>
  <si>
    <t>PRESTAR SERVICIOS PROFESIONALES ESPECIALIZADOS DE MANERA AUTÓNOMA E INDEPENDIENTE EN LA OFICINA DE INFRAESTRUCTURA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</si>
  <si>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de Infraestructura. 2) Coordinar la asistencia a las visitas técnicas a los espacios que se requiera en el desarrollo de los proyectos de adecuación, mejoramiento y dotación de la infraestructura física, adicionalmente para conceptuar sobre las definiciones de espacios por adecuar o adquirir o arrendar por la universidad, y presentar informe acerca de las condiciones para el desarrollo de la infraestructura, según sea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 documentos relacionados con los proyectos de infraestructura física de las diferentes edificaciones de la Universidad. 6) Coordinar la ejecución del proyecto de levantamiento de la información de los espacios Académicos en las sedes de la universidad, elaborar informes, indicadores y presentaciones del proyecto, realizar el debido acompañamiento al equipo de apoyo, consolidar el reporte final y coordinar las labores de actualización con corte semestral. 7)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8) Apoyar los procesos de seguimiento a la ejecución de los proyectos de la oficina de infraestructura, que le sean asignados por la supervisión.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</si>
  <si>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4628-2023</t>
  </si>
  <si>
    <t>https://community.secop.gov.co/Public/Tendering/ContractNoticePhases/View?PPI=CO1.PPI.26978602&amp;isFromPublicArea=True&amp;isModal=False</t>
  </si>
  <si>
    <t>3070 - 2023</t>
  </si>
  <si>
    <t>https://community.secop.gov.co/Public/Tendering/ContractNoticePhases/View?PPI=CO1.PPI.25350080&amp;isFromPublicArea=True&amp;isModal=False</t>
  </si>
  <si>
    <t>CONTRATAR LA ADQUISICIÓN, INSTALACIÓN Y CONFIGURACIÓN DE EQUIPOS DE LABORATORIO DEL GRUPO DE MÚSICA Y SONIDO CON DESTINO A LAS UNIDADES ACADÉMICAS DE LA FACULTAD DE ARTES ASAB Y DE LA FACULTAD DE CIENCIAS Y EDUCACIÓN, DE LA UNIVERSIDAD DISTRITAL FRANCISCO JOSÉ DE CALDAS, DE ACUERDO CON LAS CONDICIONES Y ESPECIFICACIONES PREVISTAS</t>
  </si>
  <si>
    <t>SUMINISTROS DE LABORATORIO KASALAB SAS</t>
  </si>
  <si>
    <t>https://community.secop.gov.co/Public/Tendering/ContractNoticePhases/View?PPI=CO1.PPI.25535656&amp;isFromPublicArea=True&amp;isModal=False</t>
  </si>
  <si>
    <t>SE REQUIERE REALIZAR EL MANTENIMIENTO PREVENTIVO Y CORRECTIVO DE LOS EQUIPOS DEL GRUPO CALOR, FRÍO Y PRECISIÓN, QUE DOTAN A LOS LABORATORIOS DE LA FACULTAD DEL MEDIO AMBIENTE Y RECURSOS NATURALES EN LA SEDE VIVERO Y CIUDADELA UNIVERSITARIA EL PORVENIR SEDE-BOSA, LOS LABORATORIOS DE LA FACULTAD DE CIENCIAS, MATEMÁTICAS Y NATURALES Y LOS LABORATORIOS DE LA FACULTAD DE INGENIERÍA, LOS CUALES CONSISTIRÁN EN LIMPIEZA GENERAL (INTERNA Y EXTERNA), AJUSTE Y CORRECTO FUNCIONAMIENTO DE COMPONENTES ELÉCTRICOS, ELECTRÓNICOS, MECÁNICOS, LUBRICACIÓN, ENGRASE, VERIFICACIÓN, AJUSTE Y CALIBRACIÓN CON INSTRUMENTACIÓN CERTIFICADA, VERIFICACIÓN METROLÓGICA, VERIFICACIÓN, FUNCIONAMIENTO DEL SISTEMA DE CONTROL Y PRUEBAS FUNCIONALES. ADICIONAL A ESTAS ACTIVIDADES, EL MANTENIMIENTO CORRECTIVO INCLUIRÁ SUMINISTRO, INSTALACIÓN Y CONFIGURACIÓN DE ELEMENTOS O REPUESTOS NECESARIOS PARA EL ADECUADO FUNCIONAMIENTO DE LOS EQUIPOS, VERIFICACIÓN DEL FUNCIONAMIENTO DEL SISTEMA, CAPACITACIÓN O RETROALIMENTACIÓN AL PERSONAL DEL LABORATORIO Y ENTREGA DE INFORME TÉCNICO CON REGISTRO DEL DESENSAMBLE Y PRUEBA DE FUNCIONAMIENTO</t>
  </si>
  <si>
    <t>CR TROFEOS LTDA</t>
  </si>
  <si>
    <t>https://community.secop.gov.co/Public/Tendering/ContractNoticePhases/View?PPI=CO1.PPI.27509948&amp;isFromPublicArea=True&amp;isModal=False</t>
  </si>
  <si>
    <t>EN VIRTUD DEL PRESENTE CONTRATO, EL CONTRATISTA SE COMPROMETE A PRESTAR SUS SERVICIOS PARA PROVEER A LA UNIVERSIDAD DE DOS PLACAS CONMEMORATIVAS PARA LA CEREMONIA DE GRADO DE LA FACULTAD DE MEDIO AMBIENTE Y RECURSOS NATURALES.</t>
  </si>
  <si>
    <t>DESCRIPCION DEL BIEN: Una (1) Placa 40 x 50 cms con textos grabados impresión en acero calibre 20, 4 dilatadores para instalar en pared, según modelo aprobado. Una (1Placa 20 x 25 cms grabada con impresos en acero calibre 20 con base de madera y estuche de lujo en pana japonesa )</t>
  </si>
  <si>
    <t>4779-2023</t>
  </si>
  <si>
    <t>CRUCIAL SOLUTIONS S.A.S.</t>
  </si>
  <si>
    <t>https://community.secop.gov.co/Public/Tendering/ContractNoticePhases/View?PPI=CO1.PPI.27303051&amp;isFromPublicArea=True&amp;isModal=False</t>
  </si>
  <si>
    <t>CONTRATAR LA RENOVACIÓN DE 253 LICENCIAS Y LA ADQUISICIÓN DE 40 NUEVAS LICENCIAS DEL SOFTWARE REXTORE TIPO REINICIE Y RESTAURE, INCLUYE ACTUALIZACIONES POR 12 MESES Y SOPORTE PREFERENCIAL, EL CUAL PROTEGE LOS COMPUTADORES DE LAS SALAS DE SOFTWARE PERTENECIENTES A LOS LABORATORIOS DE CIENCIAS BÁSICAS, DE INFORMÁTICA Y ELECTRICIDAD DE LA FACULTAD TECNOLÓGICA, DE EFECTOS DE VIRUS, SPYWARE Y MALAS MANIPULACIONES, PARA GARANTIZAR EL BUEN FUNCIONAMIENTO DE LOS EQUIPOS</t>
  </si>
  <si>
    <t xml:space="preserve">DESCRIPCION DEL SERVICIO: Software REXTORE. </t>
  </si>
  <si>
    <t>5485-2023</t>
  </si>
  <si>
    <t>YURY CAROLINA MORENO ROMERO</t>
  </si>
  <si>
    <t>https://community.secop.gov.co/Public/Tendering/ContractNoticePhases/View?PPI=CO1.PPI.27420933&amp;isFromPublicArea=True&amp;isModal=False</t>
  </si>
  <si>
    <t>PRESTAR SUS SERVICIOS ASISTENCIALES, DE MANERA AUTÓNOMA E INDEPENDIENTE EN LA OFICINA ASESORA DE PLANEACIÓN Y CONTROL, CON LAS ACTIVIDADES DE APOYO ADMINISTRATIVO EN MATERIA DE COMUNICACIONES, SISTEMATIZACIÓN Y ENVÍO OPORTUNO DE RESPUESTAS A REQUERIMIENTOS INTERNOS Y EXTERNOS Y APOYO EN LA ACTUALIZACIÓN DE SISTEMAS O APLICATIVOS NECESARIOS PARA LA GESTIÓN INSTITUCIONAL.</t>
  </si>
  <si>
    <t xml:space="preserve">OBLIGACIONES ESPECÍFICAS DEL CONTRATISTA:  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 APOYAR LA ACTUALIZACIÓN DE LA PUBLICACIÓN EN SECOP DE LOS PROCESOS A CARGO DE LA OFICINA ASESORA DE PLANEACIÓN 9.COLABORAR CON CUALQUIER OTRA ACTIVIDAD RELACIONADA CON EL OBJETO DE ESTE CONTRATO Y QUE LE SEAN ASIGNADAS POR EL SUPERVISOR   </t>
  </si>
  <si>
    <t>5087-2023</t>
  </si>
  <si>
    <t xml:space="preserve">XSYSTEM LTDA </t>
  </si>
  <si>
    <t>https://community.secop.gov.co/Public/Tendering/ContractNoticePhases/View?PPI=CO1.PPI.27227881&amp;isFromPublicArea=True&amp;isModal=False</t>
  </si>
  <si>
    <t>ADQUIRIR LICENCIAS EN ARRENDAMIENTO DEL SOFTWARE ADOBE CREATIVE CLOUD MULTIPLATAFORMA, MULTILENGUAJE VERSIÓN EDUCATIVA Y ADOBE ACROBAT PRO MULTIPLATAFORMA EN ESPAÑOL VERSIÓN EDUCATIVA, CON SOPORTE TÉCNICO, INSTALACIÓN Y ACTUALIZACIONES (UPDATE Y UPGRADE)</t>
  </si>
  <si>
    <t>5460-2023</t>
  </si>
  <si>
    <t>ALFONSO  PORTO  MUÑOZ</t>
  </si>
  <si>
    <t>https://community.secop.gov.co/Public/Tendering/ContractNoticePhases/View?PPI=CO1.PPI.27425477&amp;isFromPublicArea=True&amp;isModal=False</t>
  </si>
  <si>
    <t>PRESTAR SERVICIOS DE APOYO ASISTENCIAL DE MANERA AUTÓNOMA E INDEPENDIENTE EN LA OFICINA DE INFRAESTRUCTURA, DESARROLLANDO ACTIVIDADES DE MANTENIMIENTO PREVENTIVO, CORRECTIVO Y TRASLADOS DE PLANTA FÍSICA EN LAS DIFERENTES SEDES DE LA UNIVERSIDAD DISTRITAL, DENTRO DEL MARCO DE LOS PROGRAMAS Y PROYECTOS DE LA DIVISIÓN.</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</si>
  <si>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</si>
  <si>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5939 - 2023</t>
  </si>
  <si>
    <t>HEIDY MELISA BAUTISTA OJEDA</t>
  </si>
  <si>
    <t>https://community.secop.gov.co/Public/Tendering/ContractNoticePhases/View?PPI=CO1.PPI.27549785&amp;isFromPublicArea=True&amp;isModal=False</t>
  </si>
  <si>
    <t>PRESTAR SERVICIOS COMO PROFESIONAL ESPECIALIZADO EN LA VICERRECTORÍA ACADÉMICA Y SU COMITÉ DE AMPLIACIÓN DE COBERTURA Y FORTALECIMIENTO DE LA EDUCACIÓN MEDIA-SUPERIOR PARA APOYAR LAS ACTIVIDADES RELACIONADAS CON LA LÍNEA DE CADENA DE FORMACIÓN EN EL MARCO DEL CONVENIO ESPECIAL DE ARTICULACIÓN CON EL SISTEMA EDUCATIVO NO. 21 DEL 28 DE JUNIO 2023, SUSCRITO ENTRE EL SERVICIO NACIONAL DE APRENDIZAJE - SENA REGIONAL DISTRITO CAPITAL Y LA UNIVERSIDAD DISTRITAL, VIABILIZAR LA EQUIVALENCIA Y HOMOLOGACIÓN DE LAS MALLAS CURRICULARES DE LOS PROGRAMAS DE FORMACIÓN TÉCNICO-PROFESIONALES Y TECNOLÓGICAS DEL SENA CON LOS PLANES DE ESTUDIO DE LOS PROGRAMAS CURRICULARES DE PREGRADO (NIVEL TECNOLÓGICO Y NIVEL PROFESIONAL) DE LA UNIVERSIDAD DISTRITAL, EN EL MISMO MARCO DESARROLLAR ESTRATEGIAS QUE CONTRIBUYAN A LA ADMISIÓN DE LOS ESTUDIANTES EGRESADOS DEL SENA Y OTRAS ITTU.</t>
  </si>
  <si>
    <t xml:space="preserve">ACTIVIDAD  1. Participar en las reuniones con los equipos curriculares de los centros de formación SENA.  2. Realizar las revisiones curriculares de mallas curriculares y planes de estudio.  3. Realizar actas de reunión. 4. Gestionar la construcción de las tablas de equivalencia y los criterios de homologación de las mallas curriculares del SENA y planes de estudio de la Universidad Distrital. 5. Proponer la trayectoria de formación para estudiantes admitidos en cadena de formación con el SENA 6. Todas las actividades que por naturaleza de la Vicerrectoría Académica se establezcan por parte de la supervisión.  </t>
  </si>
  <si>
    <t xml:space="preserve">INGENIERA ELECTRONICA </t>
  </si>
  <si>
    <t xml:space="preserve">ANALITICA DE DATOS </t>
  </si>
  <si>
    <t>October   - 2023</t>
  </si>
  <si>
    <t>https://community.secop.gov.co/Public/Tendering/ContractNoticePhases/View?PPI=CO1.PPI.27476804&amp;isFromPublicArea=True&amp;isModal=False</t>
  </si>
  <si>
    <t>PRESTAR SERVICIOS PROFESIONALES ESPECIALIZADOS, DE MANERA AUTÓNOMA E INDEPENDIENTE, EN EL MARCO DE LOS PLANES, PROGRAMAS Y PROYECTOS APOYANDO A LA SECRETARIA GENERAL COMO WEB MASTER, PUBLICANDO LA INFORMACIÓN Y DOCUMENTACIÓN OFICIAL DE LA UNIVERSIDAD, ESTRUCTURANDO Y ADMINISTRANDO EL SISTEMA DE INFORMACIÓN DE LA SECRETARIA GENERAL, ASÍ COMO LAS LISTAS DE CORREO ELECTRÓNICO Y BASES DE DATOS, ASESORAR Y PROGRAMAR ACTIVIDADES PARA EL FORO ABIERTO DEL CSU Y APOYAR EL DESARROLLO DE ACTIVIDADES RELACIONADAS CON LOS ÓRGANOS DE DIRECCIÓN DE LA UNIVERSIDAD, ASESORAR EL MEJORAMIENTO CONTINUO DE LOS PROCESOS ELECTORALES, LA ACTUALIZACION DEL NORMOGRAMA INSTITUCIONAL Y DEMÁS ACTIVIDADES QUE EN MATERIA DE SISTEMAS, COMUNICACIONES Y PROYECTOS REQUIERA LA DEPENDENCIA.</t>
  </si>
  <si>
    <t>1.Elaborar un Plan Individual de Trabajo que permita cumplir con el Objeto del Contrato, de conformidad con los lineamientos dados por la Oficina Asesora de Planeación y Control2.Divulgar oportunamente las decisiones de los Órganos de Dirección, sus comisiones, la Rectoría y los diferentes comités a cargo de la dependencia.3.Consolidar la información para su publicación en el portal web institucional, con base en los lineamientos de Gobierno en Línea y datos abiertos, referente a la divulgación de los proyectos y actos administrativos generados por los órganos de Dirección de la Universidad, así como las notas del Foro Abierto del CSU y la documentación generada de los Procesos Electorales.4.Estructurar el Sistemas de Información de la Secretaria General - SISGRAL, actualizando el inventario documental de la información normativa de la Universidad Distrital.5.Difundir oportunamente por los medios puestos a disposición los documentos para trámite ante los consejos, sus comisiones o comités y demás allegados por el SDQS.6.Asesorar e implementar el desarrollo para la generación de una nueva plataforma del Sistema de Información de la Secretaria General para visibilidad documental.7.Apoyar la organización y hacer seguimiento a las sesiones de los Órganos de Dirección, sus comisiones y comités.8.Coordinar actividades en cuanto a tecnología y bases de datos para el desarrollo de los Procesos Electorales y la actualización del Normograma.9.Asesorar e implementar actividades para el desarrollo del Comité de Seguridad de la Información liderado por la Secretaría General.10.Presentar los informes, estadísticas y reportes que sean requeridos y que den cuenta de la gestión y actividades realizadas durante el periodo.11.Revisar los procedimientos necesarios con el fin de tramitar oportunamente las PQRS que le sean asignadas.12.Las demás que por asignación del secretario se adelanten en la dependencia en relación con el objeto contractual.</t>
  </si>
  <si>
    <t>02/10/2023 00:00:00.000</t>
  </si>
  <si>
    <t>5743-2023</t>
  </si>
  <si>
    <t>https://community.secop.gov.co/Public/Tendering/ContractNoticePhases/View?PPI=CO1.PPI.27483281&amp;isFromPublicArea=True&amp;isModal=False</t>
  </si>
  <si>
    <t>PRESTAR SERVICIOS PROFESIONALES ESPECIALIZADOS EN LA OFICINA DE CONTRATACIÓN DE MANERA AUTÓNOMA, INDEPENDIENTE Y COORDINADA PARA LA EJECUCIÓN DE ACTIVIDADES DE APOYO A LA GESTIÓN, ASÍ COMO PARA EL ADECUADO SEGUIMIENTO A LOS PROCEDIMIENTOS QUE LIDERA O EN LOS QUE PARTICIPEN LAS DEPENDENCIAS ESPECIALMENTE LO RELACIONADO CON LOS SISTEMAS DE GESTIÓN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</si>
  <si>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OFIICNA DE CONTRATACIÓN.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DE CONTRATACIÓN; ASI COMO LOS DOCUMENTOS PUBLICOS, CONTRATO, RP, PÓLIZA Y APROBACION DE POLIZA DE TODOS LOS CONTRATOS ELABORADOS POR LA OFICINA DE CONTRATACIÓN. 8. REVISAR TRIMESTRALMENTE LOS PROCEDIMIENTOS Y FORMATOS CORRESPONDIENTES QUE CORRESPONDERÁN A LA OFICINA DE CONTRATACIÓN PUBLICADOS EN EL SIGUD CON EL FIN DE VALIDAR SU ACTUALIZACION Y PROCEDER DE CONFORMIDAD EN CASO DE QUE SEA NECESARIO.9. ELABORACIÓN Y CONSOLIDACIÓN DE LOS INFORMES DE GESTIÓN DE LA OFICINA DE CONTRATACIÓN.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13. CONSOLIDAR LA INFORMACIÓN QUE SE ENCUENTRE EN LA DEPENDENCIA Y QUE SEA REQUERIDA POR LOS ENTES Y DEPENDENCIAS DE CONTROL, TANTO INTERNOS COMO EXTERNOS. 14. APOYAR AL JEFE DE LA OFICINA DE CONTRATACIÓN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DE CONTRATACIÓN,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16.ASISTIR A LAS REUNIONES QUE CONVOQUE EL SUPERVISOR DEL CONTRATO.</t>
  </si>
  <si>
    <t>21/09/2023 00:00:00.000</t>
  </si>
  <si>
    <t>4778-2023</t>
  </si>
  <si>
    <t>POTENCIA Y TECNOLOGÍAS INCORPORADAS S.A.</t>
  </si>
  <si>
    <t>https://community.secop.gov.co/Public/Tendering/ContractNoticePhases/View?PPI=CO1.PPI.27387942&amp;isFromPublicArea=True&amp;isModal=False</t>
  </si>
  <si>
    <t>CONTRATAR EL SOPORTE Y ACTUALIZACIÓN DE UNA GAMA DE TOOLBOX PARA EL SOFTWARE EMTP RV, QUE SON SOLUCIÓN INTEGRAL DEL SOFTWARE CIENTÍFICO, DE INVESTIGACIÓN Y DE USO ACADÉMICO PARA LOS LABORATORIOS DE TECNOLOGÍA EN ELECTRICIDAD FACULTAD TECNOLÓGICA DE LA UNIVERSIDAD DISTRITAL.</t>
  </si>
  <si>
    <t>DESCRIPCION DEL SERVICIO: Quantities Represent 3 Years Maintenance - Universidad Distrital Francisco José de Caldas UNIT #7834. Maintenance from 31-Dec-2023 to 31-Dec-2026 EMTP - 4.2.1 - Education - Education - Professional Package - Node lock / Stand alone / Hardware key - EMTP (Basic). - Protection Toolbox level 1 (Full Access and modification). - Exciters &amp; Governors library. Maintenance contract includes: free updates, free upgrades and free technical support by (e)mail, phone or web meeting.</t>
  </si>
  <si>
    <t>5637_2023</t>
  </si>
  <si>
    <t>SANDRA PATRICIA RODRÍGUEZ LAMUS</t>
  </si>
  <si>
    <t>https://community.secop.gov.co/Public/Tendering/ContractNoticePhases/View?PPI=CO1.PPI.27420846&amp;isFromPublicArea=True&amp;isModal=False</t>
  </si>
  <si>
    <t>SERVICIO DE EDICIÓN, CORRECCIÓN DE ESTILO, DIAGRAMACIÓN, TRADUCCIÓN Y DISEÑO DE CARATULAS PARA LAS REVISTAS Y PUBLICACIONES ACADÉMICAS, DE LA FACULTAD TECNOLÓGICA UNIVERSIDAD DISTRITAL FRANCISCO JOSÉ DE CALDAS</t>
  </si>
  <si>
    <t>DISEÑO GRÁFICO LIC. Y MSC LINGUISTICA</t>
  </si>
  <si>
    <t>IMPRESION, EDITORIAL Y CORREC. ESTILO</t>
  </si>
  <si>
    <t>5461-2023</t>
  </si>
  <si>
    <t>https://community.secop.gov.co/Public/Tendering/ContractNoticePhases/View?PPI=CO1.PPI.27426717&amp;isFromPublicArea=True&amp;isModal=False</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</si>
  <si>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</si>
  <si>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4975-2023</t>
  </si>
  <si>
    <t>GLORIA ELIZABETH OSORIO BENAVIDES</t>
  </si>
  <si>
    <t>https://community.secop.gov.co/Public/Tendering/ContractNoticePhases/View?PPI=CO1.PPI.27173749&amp;isFromPublicArea=True&amp;isModal=False</t>
  </si>
  <si>
    <t>121 121. Compraventa (Bienes Muebles)</t>
  </si>
  <si>
    <t>ADQUIRIR TABLEROS RODANTES PARA PROYECTOS ARTÍSTICOS Y CURATORIALES EN LAS DIFERENTES BIBLIOTECAS UNIVERSIDAD DISTRITAL FRANCISCO JOSÉ DE CALDAS</t>
  </si>
  <si>
    <t>Consolidación del modelo de servicios Centro de Recursos para el Aprendizaje y la Investigación- CRAI de la Universidad</t>
  </si>
  <si>
    <t>3-03-001-16-01-17-7889-00</t>
  </si>
  <si>
    <t>3475 - 2023</t>
  </si>
  <si>
    <t>MARIA MARCELA CARDONA PRIETO</t>
  </si>
  <si>
    <t>https://community.secop.gov.co/Public/Tendering/ContractNoticePhases/View?PPI=CO1.PPI.27070431&amp;isFromPublicArea=True&amp;isModal=False</t>
  </si>
  <si>
    <t>EN VIRTUD DEL PRESENTE CONTRATO, EL CONTRATISTA SE COMPROMETE A PRESTAR LOS SERVICIOS PROFESIONALES DE MANERA AUTÓNOMA E INDEPENDIENTE EN LA ELABORACIÓN DE CONTENIDO DE AUTOR DE LOS ESPACIOS ACADÉMICOS DE ESCRITURA DE TESIS, ARTÍCULOS Y PONENCIAS PARA LA MAESTRÍA EN EDUCACIÓN EN TECNOLOGÍA,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</si>
  <si>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DISEÑO GRAFICO</t>
  </si>
  <si>
    <t>MAESTRIA EN ESTUDIOS ARTÍSTICOS</t>
  </si>
  <si>
    <t>4429-</t>
  </si>
  <si>
    <t>https://community.secop.gov.co/Public/Tendering/ContractNoticePhases/View?PPI=CO1.PPI.27367709&amp;isFromPublicArea=True&amp;isModal=False</t>
  </si>
  <si>
    <t xml:space="preserve">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  </t>
  </si>
  <si>
    <t xml:space="preserve">PROFESIONAL CUMPLIENDO LAS SIGUIENTES ACTIVIDADES 1. Apoyar en la elaboración de informes contables mensuales que se requieran de acuerdo con los movimientos de inventario registrados.  2. Hacer las respectivas validaciones de la información de los saldos de las cuentas de Propiedad, Planta y Equipo e inventarios, en cuanto a la depreciación, ajuste, reclasificaciones, codificaciones de Colombia compra eficiente de los inventarios para su    respectiva depuración y conciliación entre el almacén general e inventarios y la sección de contabilidad. 3. Participar en articulación con la Oficina Asesora de Sistemas y otras dependencias para la migración de ARKA 1 a los sistemas que determine la Universidad. 4. Elaborar las respuestas a los requerimientos radicados por los entes de control, por la Oficina Asesora de Control Interno u otras dependencias, y apoyar en la formulación y seguimiento de los planes de mejoramiento 5. Apoyar en la elaboración de respuestas de requerimiento internos de la entidad  6. Las demás actividades que tengan relación directa con el objeto del contrato, que sea asignada como apoyo a la gestión por el Supervisor </t>
  </si>
  <si>
    <t>5482-2023</t>
  </si>
  <si>
    <t>JEFERSON ALEJANDRO  HERNANDEZ  CABRERA</t>
  </si>
  <si>
    <t>https://community.secop.gov.co/Public/Tendering/ContractNoticePhases/View?PPI=CO1.PPI.27499852&amp;isFromPublicArea=True&amp;isModal=False</t>
  </si>
  <si>
    <t>Elaborar un Plan Individual de Trabajo que permita cumplir con el Objeto del Contrato, de conformidad con los lineamientos dados por la Oficina Asesora de Planeación y Control.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</si>
  <si>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9.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</si>
  <si>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t>
  </si>
  <si>
    <t>MAGISTER EN ADMINISTRACIÓN DE NEGOCIOS</t>
  </si>
  <si>
    <t>6039-2023</t>
  </si>
  <si>
    <t>AIDA CRISTINA GALVEZ MARTINEZ</t>
  </si>
  <si>
    <t>https://community.secop.gov.co/Public/Tendering/ContractNoticePhases/View?PPI=CO1.PPI.27598047&amp;isFromPublicArea=True&amp;isModal=False</t>
  </si>
  <si>
    <t>EN VIRTUD DEL PRESENTE CONTRATO, LA CONTRATISTA SE COMPROMETE A PRESTAR SUS SERVICIOS PROFESIONALES ESPECIALIZADOS DE MANERA AUTÓNOMA E INDEPENDIENTE, EN EL EJERCICIO DE ACTIVIDADES RELACIONADAS CON EL DISEÑO, REESTRUCTURACIÓN, SEGUIMIENTO Y ACOMPAÑAMIENTO DE LOS DIFERENTES PROCESOS Y PROCEDIMIENTOS REQUERIDOS PARA EL DESARROLLO DE LAS ACTIVIDADES, DE LA OFICINA DE INVESTIGACIONES</t>
  </si>
  <si>
    <t xml:space="preserve">1. Elaborar un Plan Individual de Trabajo que permita cumplir con el Objeto del Contrato, de conformidad con los lineamientos dados por la Oficina Asesora de Planeación y Control. 2. Realizar un diagnóstico de los procesos y procedimientos de las áreas estratégicas de la oficina de investigación.  3. Diseñar, actualizar y optimizar los procesos y procedimientos, buscando mejoras alineadas con los objetivos estratégicos de la Oficina de Investigaciones.  4. Generar KPI¿s para llevar a cabo el seguimiento a los procesos y procedimientos formulados.  5. Realizar sesiones de discusión y socialización con el personal de la oficina acerca de los procesos y procedimientos de la Oficina de Investigaciones 6. Generar documentos como manuales, guías, formatos, instructivos asociada al proceso de Gestión de la Investigación  7. Validar y realizar la gestión pertinente de los procesos, procedimientos y documentación ante la oficina asesora de planeación equipo (SIGUD). 8. Las demás que le asigne la supervisión del contrato, en cuanto estén acordes y se relacionen con el objeto del mismo.  </t>
  </si>
  <si>
    <t>5533-2023</t>
  </si>
  <si>
    <t>SANDRA MAYERLY ROMERO ZIPA</t>
  </si>
  <si>
    <t>https://community.secop.gov.co/Public/Tendering/ContractNoticePhases/View?PPI=CO1.PPI.27434026&amp;isFromPublicArea=True&amp;isModal=False</t>
  </si>
  <si>
    <t>PRESTAR APOYO PROFESIONAL DE MANERA AUTÓNOMA E INDEPENDIENTE EN LA OFICINA DE DOCENCIA Y EVALUACIÓN DOCENTE PARA LLEVAR A CABO LAS ACTIVIDADES DE APOYO EN LA PROYECCIÓN DEL PROGRAMA INSTITUCIONAL DE FORMACIÓN DOCENTE, LA PROYECCIÓN DEL NUEVO SISTEMA DE EVALUACIÓN DOCENTE, ASÍ COMO GESTIONAR LAS SOLICITUDES DE PRODUCTIVIDAD ACADÉMICA DE LOS DOCENTES DE CARRERA DE LA UNIVERSIDAD DISTRITAL FRANCISCO JOSÉ DE CALDAS Y LAS DEMÁS ACTIVIDADES REQUERIDAS POR EL JEFE INMEDIATO, QUE CONLLEVEN AL CUMPLIMIENTO DEL OBJETO A CONTRATAR. LO ANTERIOR ENMARCADO EN LOS LINEAMIENTOS Y METAS DE LA INSTITUCIÓN, ENMARCADAS EN EL PLAN DE ACCIÓN 2023 DE LA DEPENDENCIA, PLAN INDICATIVO Y PLAN ESTRATÉGICO DE DESARROLLO 2018-2030.</t>
  </si>
  <si>
    <t xml:space="preserve">ACTIVIDADES A DESARROLLAR   1. Organizar las actividades requeridas en las fase de implementación del Programa Institucional de Formación Docente 2. Apoyar el desarrollo e implementación del nuevo Sistema de Evaluación Docente 3. Presentar los informes técnicos requeridos por el jefe de la dependencia. 4. Determinar las solicitudes que requieren evaluación de pares externos y enviar la productividad académica a los pares de las listas de Minciencias para su revisión y evaluación 5. Apoyar el proceso de pago de los pares académicos que evaluaron la productividad académica de los docentes de la Universidad 6. Y las demás actividades asignadas por el jefe de la oficina de docencia que guarden relación con el objeto contractual. </t>
  </si>
  <si>
    <t>ADMINISTRACIÓN FINANCIERA</t>
  </si>
  <si>
    <t>5030-2023</t>
  </si>
  <si>
    <t>https://community.secop.gov.co/Public/Tendering/ContractNoticePhases/View?PPI=CO1.PPI.27222378&amp;isFromPublicArea=True&amp;isModal=False</t>
  </si>
  <si>
    <t>PRESTAR LOS SERVICIOS PROFESIONALES, DE MANERA AUTÓNOMA E INDEPENDIENTE, EN LA GESTIÓN ACADÉMICA Y ADMINISTRATIVA DEL LABORATORIO DE BIOLOGÍA DE LA FACULTAD DE CIENCIAS MATEMATICAS Y NATURALES.</t>
  </si>
  <si>
    <t>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</si>
  <si>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03/10/2023 00:00:00.000</t>
  </si>
  <si>
    <t>6066-2023</t>
  </si>
  <si>
    <t>https://community.secop.gov.co/Public/Tendering/ContractNoticePhases/View?PPI=CO1.PPI.27572697&amp;isFromPublicArea=True&amp;isModal=False</t>
  </si>
  <si>
    <t>ACTIVIDADES ESPECÍFICAS: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</si>
  <si>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5487-2023 1</t>
  </si>
  <si>
    <t>https://community.secop.gov.co/Public/Tendering/ContractNoticePhases/View?PPI=CO1.PPI.27422389&amp;isFromPublicArea=True&amp;isModal=False</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</si>
  <si>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</si>
  <si>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</si>
  <si>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6052-2023</t>
  </si>
  <si>
    <t>https://community.secop.gov.co/Public/Tendering/ContractNoticePhases/View?PPI=CO1.PPI.27548339&amp;isFromPublicArea=True&amp;isModal=False</t>
  </si>
  <si>
    <t>PRESTAR APOYO TÉCNICO EN LOS LABORATORIOS DE BIOLOGÍA RELACIONADO A LA SISTEMATIZACIÓN DE INVENTARIOS, FICHAS DE USO, HOJAS DE VIDA, Y DEMÁS DOCUMENTOS, DE LOS EQUIPOS PERTENECIENTES A LOS LABORATORIOS DE BIOLOGÍA, PREPARACIÓN DE REACTIVOS, AL IGUAL QUE PRESTAR APOYO TÉCNICO A LA COORDINACIÓN DE LOS LABORATORIOS DE BIOLOGÍA Y DEMÁS FUNCIONES CONEXAS Y COMPLEMENTARIAS AL OBJETO DEL CONTRATO Y LA PROPUESTA DE SERVICIOS PRESENTADA POR EL CONTRATISTA, QUE IMPARTA EL SUPERVISOR O EL CONTRATANTE.</t>
  </si>
  <si>
    <t xml:space="preserve">ACTIVIDADES ESPECIFICAS:1. Atender las solicitudes de otras dependencias y atención a estudiantes de manera remota relacionada a informes, visitas, paz y salvos, presencia en laboratorios para actividades académicas y administrativas y todo lo necesario mientas se mantenga la virtualidad o alternancia.2. Garantizar el servicio de los laboratorios y que los usuarios al momento de hacer uso de los espacios tengan los elementos de bioseguridad.3. Realizar una labor eficiente en la  atención con los estudiantes y profesores que soliciten el servicio de los laboratorios, entrega de paz y salvos y atención en la coordinación de Biología.4. Atender oportunamente el suministro de reactivos necesarios para la elaboración de las diferentes prácticas de laboratorio, requeridos por los estudiantes, monitores y profesores en las prácticas, trabajos de grado y demás servicios que presta el almacén de biología.5. Realización del control diario de equipos utilizados en los laboratorios de biología por profesores y estudiantes.6. Elaborar los inventarios, hojas de uso y procedimientos operativos estándar los diferentes equipos robustos presentes en las líneas de investigación.7. Realizar seguimiento de uso y velar por el correcto uso de los diferentes equipos robustos con que cuentan los Laboratorios de Biología.8. Apoyar las actividades administrativas de la Coordinación de los Laboratorios de Biología.9. Participar en las reuniones propuestas por el proyecto y demás dependencias de la Universidad Distrital Francisco José de Caldas, para mejorar la calidad en el servicio. </t>
  </si>
  <si>
    <t>5291-2023</t>
  </si>
  <si>
    <t>AC INGENIEROS SAS</t>
  </si>
  <si>
    <t>https://community.secop.gov.co/Public/Tendering/ContractNoticePhases/View?PPI=CO1.PPI.27396911&amp;isFromPublicArea=True&amp;isModal=False</t>
  </si>
  <si>
    <t>CONTRATAR EL SUMINISTRO E INSTALACIÓN DE DOS (2) ÁRBOLES SOLARES CON SALIDAS DE ENERGÍA PARA CARGADOR NORMAL O CABLE DATOS USB Y SALIDAS RECTIFICADAS PARA CARGADORES DE COMPUTADORES PORTÁTILES O TABLETAS DIGITALES DOTADO EN SU BASE CON MOBILIARIO DE USO PUBLICO QUE PERMITA COMODIDAD DURANTE LA CARGA DE DISPOSITIVOS</t>
  </si>
  <si>
    <t>04/10/2023 00:00:00.000</t>
  </si>
  <si>
    <t>5764-2023</t>
  </si>
  <si>
    <t>ANDREA  CASALLAS RODRIGUEZ</t>
  </si>
  <si>
    <t>https://community.secop.gov.co/Public/Tendering/ContractNoticePhases/View?PPI=CO1.PPI.27623269&amp;isFromPublicArea=True&amp;isModal=False</t>
  </si>
  <si>
    <t xml:space="preserve">PRESTAR SERVICIOS PROFESIONALES COMO ASESOR I DE MANERA AUTÓNOMA E INDEPENDIENTE EN LA RECTORIA Y/O DEPEDENCIAS QUE ESTRUCTUREN Y DESARROLLEN LA GESTIÓN CONTRACTUAL EN LA UNIVERSIDAD DISTRITAL, ASÍ COMO EL APOYO EN EL DESARROLLO DE ACTIVIDADES CONTRACTUALES COMO LA REVISIÓN DE PROCESOS   Y PROCEDIMIENTOS CONTRACTUALES EN SUS DIFRENTES ETAPAS, REVISIÓN DE DOCUMNTOS, PLIGOS Y ESTUDIOS PREVIOS, ELABORACIÓN DE CONTRATOS; REVISIÓN JURÍDICA DE ACTOS ADMINISTRATIVOS; EMISIÓN DE CONCEPTOS Y ASESORAMIENTO EN TEMAS CONTRACTUALES A LAS DIFERENTES DEPENDENCIAS DE LA UNIVERSIDAD. </t>
  </si>
  <si>
    <t xml:space="preserve">1.ELABORAR UN PLAN INDIVIDUAL DE TRABAJO QUE PERMITA CUMPLIR CON EL OBJETO DEL CONTRATO, DE CONFORMIDAD CON LOS LINEAMIENTOS DADOS POR LA OFICINA ASESORA DE PLANEACIÓN Y CONTROL. 2. PROYECTAR CONCEPTOS JURÍDICOS RESPECTO A TEMAS CONTRACTUALES Y ADMINISTRATIVOS. 3. ASISTIR AL COMITÉ ASESOR DE CONTRATACIÓN DE LA ENTIDAD Y PARTICIPAR EN LOS PROCESOS PRECONTRACTUALES, REALIZANDO LOS AJUSTES, OBSERVACIONES Y APORTES QUE CONSIDERE PERTINENTES. 4. ACOMPAÑAR JURÍDICAMENTE LAS TAREAS DE SUPERVISIÓN E INTERVENTORÍA DE LOS CONTRATOS CELEBRADOS POR LA UNIVERSIDAD DISTRITAL, APOYANDO INCLUSIVE LO RELACIONADO CON TRÁMITES POR INCUMPLIMIENTO Y DECLARATORIA DE SINIESTRO DE LAS GARANTÍAS. 5. ASESORAR A LOS DIFERENTES ORGANOS, CONSEJOS Y DEMÁS DEPEDENCIAS DE LA UNIVERSIDAD DISTRITAL EN MATERIA DE contratación. 6. REVISAR LOS PROYECTOS DE ESTATUTOS Y DE OTROS ACTOS ADMINISTRATIVOS que tengan relación con la materia contractual. 7. ASESORAR EN LA PROYECCIÓN, Y REALIZAR LA REVISIÓN JURÍDICA DE DOCUMENTOS Y ACTOS ADMINISTRATIVOS PARA FIRMA O VISTO BUENO DEL RECTOR Y/O DEL JEFE DE LA OFICINA en al cual se estructuren procesos de contratación, CONFORME A LA CONSTITUCIÓN Y LA NORMATIVIDAD JURÍDICA VIGENTE. 8) PRESTAR ASESORÍA OPORTUNA REQUERIDA DE FORMA ESCRITA O VERBAL A LAS DIFERENTES DEPENDENCIAS DE LA UNVIERSIDAD. 9) APOYAR EL DESARROLLO DE LAS ACTIVIDADES RELACIONADAS EN LOS PROCEDIMIENTOS PARA LA ELABORACIÓN DE CONTRATOS. 10) HACER PARTE DE LOS COMITÉS VERIFICADORES Y/O EVALUADORES DE PROCESOS DE SELECCIÓN QUE ADELANTE LA UNIVERSIDAD, EN EL EVENTO EN QUE SEA DESIGNADO POR EL SUPERVISOR. 11) ASESORAR Y APOYAR A LA RECTORIA Y/O DEPEDENCIA A CARGO DE ESTRUCTURAR PROCESOS CONTRATACTUALES EN LA CAPACITACIÓN, INVESTIGACIÓN Y DESARROLLO DE CONFERENCIAS, TALLERES, SEMINARIOS CON EL FIN DE DIFUNDIR, SENSIBILIZAR Y CAPACITAR A LA COMUNIDAD EN GENERAL EN LOS TEMAS CONTRACTUALES.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t>
  </si>
  <si>
    <t>3634-2023</t>
  </si>
  <si>
    <t>JHON ALEJANDRO AYALA  OLIVEROS</t>
  </si>
  <si>
    <t>https://community.secop.gov.co/Public/Tendering/ContractNoticePhases/View?PPI=CO1.PPI.27028585&amp;isFromPublicArea=True&amp;isModal=False</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</si>
  <si>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</si>
  <si>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TÉCNICO EN CONTABILIDAD COMERCIAL</t>
  </si>
  <si>
    <t>5722-2023</t>
  </si>
  <si>
    <t>https://community.secop.gov.co/Public/Tendering/ContractNoticePhases/View?PPI=CO1.PPI.27491086&amp;isFromPublicArea=True&amp;isModal=False</t>
  </si>
  <si>
    <t xml:space="preserve">PRESTAR SERVICIOS PROFESIONALES DE MANERA AUTÓNOMA E INDEPENDIENTE EN LA OFICINA ASESORA DE PLANEACIÓN, RELACIONADOS CON LAS ESTADÍSTICAS INSTITUCIONALES, SNIES Y ELABORACIÓN, SOCIALIZACIÓN Y PUBLICACIÓN DE ESTUDIOS SOCIOECONÓMICOS.  </t>
  </si>
  <si>
    <t xml:space="preserve">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 </t>
  </si>
  <si>
    <t>5938 - 2023</t>
  </si>
  <si>
    <t>https://community.secop.gov.co/Public/Tendering/ContractNoticePhases/View?PPI=CO1.PPI.27597398&amp;isFromPublicArea=True&amp;isModal=False</t>
  </si>
  <si>
    <t>PRESTAR SERVICIOS COMO PROFESIONAL ESPECIALIZADO DE MANERA AUTÓNOMA E INDEPENDIENTE EN LA VICERRECTORÍA ACADÉMICA Y LA FACULTAD DE CIENCIAS DE LA SALUD DESARROLLANDO ACTIVIDADES QUE APORTEN AL IMPLEMENTACIÓN Y PROYECCIÓN DE LAS PROPUESTAS CURRICULARES QUE SE GENEREN DESDE LA FACULTAD, EN CONCORDANCIA CON EL PLAN DE ACCIÓN 2023, PLAN INDICATIVO 2021-2024 Y EL PLAN ESTRATÉGICO DE DESARROLLO UD 2018  2030.</t>
  </si>
  <si>
    <t xml:space="preserve">1. Realizar el plan individual de trabajo en que se relacionan los plazos y actividades a desempeñar durante la vigencia del contrato. 2. Apoyar la consecución de la información que a nivel institucional se requiera para la construcción de los documentos ejecutivos que soportarán la propuesta de nuevos programas de la Facultad de Ciencias de la Salud. 3. Gestionar frente a las instancias correspondientes las solicitudes que se realicen desde la Facultad de Ciencias de la Salud. 4. Todas aquellas actividades que disponga el ordenador del gasto. </t>
  </si>
  <si>
    <t>5774-2023</t>
  </si>
  <si>
    <t xml:space="preserve">JUAN  DIEGO  ORTIZ  OLAYA </t>
  </si>
  <si>
    <t>https://community.secop.gov.co/Public/Tendering/ContractNoticePhases/View?PPI=CO1.PPI.27548020&amp;isFromPublicArea=True&amp;isModal=False</t>
  </si>
  <si>
    <t>PRESTAR APOYO ASISTENCIAL DE MANERA AUTÓNOMA E INDEPENDIENTE EN LA OFICINA DE EVALUACIÓN DOCENTE EN EL DESARROLLO DEL PROCESO DE EVALUACIÓN DOCENTE EN LOS DIFERENTES PROYECTOS CURRICULARES DE LAS FACULTADES, DE LA UNIVERSIDAD DISTRITAL FRANCISCO JOSÉ DE CALDAS DURANTE EL PERIODO ACADÉMICO 2023-III.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</si>
  <si>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Las demás actividades requeridas por el jefe inmediato, que conlleven al cumplimiento del objeto a contratar. </t>
  </si>
  <si>
    <t>5082-2023</t>
  </si>
  <si>
    <t>https://community.secop.gov.co/Public/Tendering/ContractNoticePhases/View?PPI=CO1.PPI.27220238&amp;isFromPublicArea=True&amp;isModal=False</t>
  </si>
  <si>
    <t>PRESTAR SERVICIOS TÉCNICOS DE MANERA AUTÓNOMA E INDEPENDIENTE DESARROLLANDO ACTIVIDADES DE APOYO A LA GESTIÓN DOCUMENTAL PARA EJECUTAR LAS ACTIVIDADES DE, ORGANIZACIÓN, ORDENACIÓN, CLASIFICACIÓN, SELECCIÓN, FOLIACIÓN, DIGITACIÓN, EMBALAJE, CUSTODIA, ADMINISTRACIÓN Y TRANSFERENCIAS DEL ARCHIVO PRODUCIDA Y RECIBIDO, HASTA SU DISPOSICIÓN FINAL, CON EL OBJETO DE FACILITAR SU CONSULTA, CONSERVACIÓN Y PRESERVACIÓN, BAJO LOS PARÁMETROS DE LA LEY GENERAL DE ARCHIVO 594 DE 2000; ASÍ COMO, SUMINISTRAR LA INFORMACIÓN QUE REQUIEREN LAS DIFERENTES DEPENDENCIAS, EN CUMPLIMIENTO DE LA MISIÓN INSTITUCIONAL.</t>
  </si>
  <si>
    <t>CTIVIDADES ESPECIFICAS. 1. APOYAR LA FUNCIÓN ARCHIVÍSTICA, CONFORME A LOS PARÁMETROS ESTABLECIDOS EN LA LEY 594 DE 2000 Y SUS REGLAMENTOS, O LAS NORMAS QUE LA ADICIONEN, MODIFIQUEN O SUSTITUYAN, Y CONFORME A LOS LINEAMIENTOS DEL ARCHIVO CENTRAL DE LA UNIVERSIDAD DISTRITAL FRANCISCO JOSÉ DE CALDAS, EL ARCHIVO DISTRITAL DE BOGOTÁ Y EL ARCHIVO GENERAL DE LA NACIÓN. 2.ACOMPAÑAR, ASISTIR Y CAPACITAR A LA FACULTAD,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3.ORGANIZAR EL ARCHIVO DE LA FACULTAD, SEGÚN LOS LINEAMIENTOS DEL ARCHIVO CENTRAL DE LA UNIVERSIDAD DISTRITAL FRANCISCO JOSÉ DE CALDAS, EL ARCHIVO DISTRITAL Y EL ARCHIVO GENERAL DE LA NACIÓN. 4.ELABORACIÓN DE LA BASE DE DATOS QUE CONTIENE TODA LA INFORMACIÓN PERTINENTE DE LOS ARCHIVOS DEPURADOS. 5.HACER EL INVENTARIO DOCUMENTAL DE LOS ARCHIVOS QUE SE VAN ORGANIZANDO PARA LA TRANSFERENCIA AL ARCHIVO CENTRAL. 6.ALISTAMIENTO DE LOS DOCUMENTOS PARA HACER LA TRANSFERENCIA DOCUMENTAL AL ARCHIVO CENTRAL DE LA UNIVERSIDAD DE ACUERDO AL MANUAL DE ARCHIVO. 7.SUMINISTRAR INFORMACIÓN Y ATENDER LOS DERECHOS DE PETICIÓN Y CONSULTAS ESCRITAS INTERNAS Y EXTERNAS QUE TENGAN RELACIÓN DIRECTA CON LA LABOR DE GESTIÓN DOCUMENTAL, Y QUE SEA SOLICITADA A LA FACULTAD.8.ASISTIR A LAS REUNIONES QUE CONVOQUEN CON LO RELACIONADO EN LA GESTIÓN DOCUMENTAL. 9.REALIZAR LAS DEMÁS ACTIVIDADES ACORDES DIRECTAMENTE AL OBJETO DEL CONTRATO.</t>
  </si>
  <si>
    <t>05/10/2023 00:00:00.000</t>
  </si>
  <si>
    <t>5760-2023</t>
  </si>
  <si>
    <t>https://community.secop.gov.co/Public/Tendering/ContractNoticePhases/View?PPI=CO1.PPI.27616513&amp;isFromPublicArea=True&amp;isModal=False</t>
  </si>
  <si>
    <t>PRESTAR SERVICIOS TÉCNICOS O TECNOLÓGICOS DE MANERA AUTÓNOMA E INDEPENDIENTE EN LA COORDINACIÓN DE LABORATORIOS DE LA FACULTAD DE INGENIERÍA DESARROLLANDO ACTIVIDADES DE APOYO EN LOS PROCESOS CONTRACTUALES Y DE GESTIÓN VELANDO POR EL FORTALECIMIENTO DE LOS LABORATORIOS, TALLERES, CENTROS Y AULAS ESPECIALIZADAS ASOCIADOS A LA COORDINACIÓN DE LOS LABORATORIOS DE INGENIERÍA DE LA UNIVERSIDAD DISTRITAL FRANCISCO JOSÉ DE CALDAS.</t>
  </si>
  <si>
    <t>1.Apoyar las actividades administrativas de la coordinación de Laboratorios de la Facultad de Ingeniería.2. Asistir a los canales de comunicación de la coordinación y proyectar respuestas frente a las solicitudes direccionadas al Laboratorio de Ingeniería.3. Apoyar los procesos precontractuales, contractuales y poscontractuales del comité de laboratorios de la Facultad de Ingeniería.4. Realizar los procesos precontractuales, contractuales y poscontractuales asociados con los contratistas bajo la supervisión del coordinador.5. Asistir al personal de apoyo operativo para la entrega, revisión y recepción de inventarios de almacén, laboratorios y salas de informática.6. Mantener actualizado el archivo digital de la coordinación de Laboratorio de Ingeniería.7. Informar a los docentes responsables de inventarios, para realizar los trámites pertinentes cuando se presenten novedades con los equipos (daño, pérdida, hurto, mal uso, etc) asociados con Laboratorios de Ingeniería.8. Elaborar las actas de las reuniones relacionadas con los laboratorios de la Facultad de Ingeniería.9. Presentar los reportes e informes que sean solicitados por parte de la coordinación de laboratorios, la Decanatura o la administración central de la Universidad Distrital Francisco José de Caldas.10. Apoyar la adecuación, reglamentación, organización, consolidación y regulación de los laboratorios, talleres, centros y aulas especializadas de la Facultad de Ingeniería.11. Realizar las demás actividades que se requieran por parte del coordinador de laboratorios de la Facultad de Ingeniería según objeto contractual.</t>
  </si>
  <si>
    <t>INGENIERO AGRICOLA</t>
  </si>
  <si>
    <t>5716-1-2023</t>
  </si>
  <si>
    <t>JHON ALEXANDER GOMEZ ALBARADO</t>
  </si>
  <si>
    <t>https://community.secop.gov.co/Public/Tendering/ContractNoticePhases/View?PPI=CO1.PPI.27630009&amp;isFromPublicArea=True&amp;isModal=False</t>
  </si>
  <si>
    <t>Elaborar un Plan Individual de Trabajo que permita cumplir con el Objeto del Contrato, de conformidad con los lineamientos dados por laOficina Asesora de Planeación y Control. 1. Prestar los servicios facilitando la materia audiovisual a los usuarios de este centro 2. Prestar asistencia técnica, preparar y poner a disposición losrecursos ofrecidos. 3. Gestionar las solicitudes y atender losservicios, en la jornada académica. 4. Desarrollar mantenimiento preventivo y correctivo de los equipos a cargo de la dependencia o que se requieran para prestar susservicios. 5. Utilizar los equipos de la dependencia o que se requieran para prestarsus servicios. 6. Asistirtécnicamente en la producción de material didáctico, visual,sonoro y audiovisual. 7. Salvaguardar,mantener y entregar actualizado el inventario de la dependencia. 8. Actualizar y presentar los reportes e informes que sean solicitados en el marco de los servicios de la dependencia. 9. Velar por el cumplimiento del reglamento interno y el buen uso de los equipos, elementos y espacios físicos. 10. Realizarlas demás actividades asignadas en el marco de los planes y proyectos en el plan de desarrollo de la Universidad Distrital F.J.C. 11. Llevar a término otras funciones conexas y complementarias a la naturaleza del objeto del contrato y la propuesta de servicios presentada por el contratista, que imparta el supervisor o el contratante.</t>
  </si>
  <si>
    <t>6094-2023</t>
  </si>
  <si>
    <t>AURA HELENA GALVIS MANZANARES</t>
  </si>
  <si>
    <t>https://community.secop.gov.co/Public/Tendering/ContractNoticePhases/View?PPI=CO1.PPI.27596836&amp;isFromPublicArea=True&amp;isModal=False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</si>
  <si>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</si>
  <si>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Elaborar un Plan Individual de Trabajo que permita cumplir con el Objeto del Contrato, de conformidad con los lineamientos dados por la Oficina Asesora de Planeación y Control. 1. Recibir, distribuir los documentos y gestionar el archivo de la correspondencia de la dependencia de acuerdo con la normativa. 2. Recepción de solicitudes de trámites académicos(certificaciones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t>
  </si>
  <si>
    <t>28/09/2023 00:00:00.000</t>
  </si>
  <si>
    <t>Servicios de consultoría en gestión administrativa - Contratistas Facultad de Artes Asab</t>
  </si>
  <si>
    <t>3-01-002-02-02-08-0003-55</t>
  </si>
  <si>
    <t>06/10/2023 00:00:00.000</t>
  </si>
  <si>
    <t>2954-2023</t>
  </si>
  <si>
    <t>MAP INGENIEROS Y/O MARIA FERNANDA CORTES EU</t>
  </si>
  <si>
    <t>https://community.secop.gov.co/Public/Tendering/ContractNoticePhases/View?PPI=CO1.PPI.25337601&amp;isFromPublicArea=True&amp;isModal=False</t>
  </si>
  <si>
    <t>SUMINISTRO DE ELEMENTOS ERGONÓMICOS EN CUMPLIMIENTO DEL PROGRAMA DE VIGILANCIA EPIDEMIOLOGIA PARA LA PREVENCIÓN DE DESORDENES MUSCULO ESQUELÉTICOS COMO LOS PROGRAMAS DE PROMOCIÓN Y PREVENCIÓN DE ENFERMEDADES LABORALES EN CUMPLIMIENTO DEL DECRETO 1072 DEL 2015 POR MEDIO DEL CUAL SE ESTABLECE EL REGLAMENTO ÚNICO DEL SECTOR DE TRABAJO Y LAS MEDIDAS DE PREVENCIÓN PARA EL CONTROL DE RIESGO Y ENFERMEDADES LABORALES, COMO ES LA PREVENCIÓN DE DESORDENES MUSCULO ESQUELÉTICOS</t>
  </si>
  <si>
    <t>DESCRIPCIÓN DE LOS ELEMENTOS: Cuadro No. 1</t>
  </si>
  <si>
    <t>ESP.  HIGIENE Y SALUD OCUPACIONAL</t>
  </si>
  <si>
    <t>6033-2023</t>
  </si>
  <si>
    <t>JORGE ALEXANDER CASTAÑEDA  PEÑA</t>
  </si>
  <si>
    <t>https://community.secop.gov.co/Public/Tendering/ContractNoticePhases/View?PPI=CO1.PPI.27658379&amp;isFromPublicArea=True&amp;isModal=False</t>
  </si>
  <si>
    <t>PRESTAR SERVICIOS PROFESIONALES DE MANERA AUTÓNOMA E INDEPENDIENTE COMO PSICÓLOGO CLÍNICO PARA DISEÑAR Y EJECUTAR ESTRATEGIAS DE PREVENCIÓN Y PROMOCIÓN DE LA SALUD MENTAL CON UNA CULTURA DE AUTOCUIDADO ARTICULADA CON EL ÁREA DE SALUD MENTAL DE LA OFICINA DE BIENESTAR UNIVERSITARIO.</t>
  </si>
  <si>
    <t>1. Diseñar e implementar programas de promoción y prevención en salud mental adaptados a las necesidades de la comunidad universitaria 2. Organizar campañas y actividades de sensibilización que porpicien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</si>
  <si>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2966-2023</t>
  </si>
  <si>
    <t>JENNY LORENA YEPES SUAREZ</t>
  </si>
  <si>
    <t>https://community.secop.gov.co/Public/Tendering/ContractNoticePhases/View?PPI=CO1.PPI.25261885&amp;isFromPublicArea=True&amp;isModal=False</t>
  </si>
  <si>
    <t>CONSTRUIR UN MECANISMO (DISPOSITIVO MECÁNICO) PARA SER APLICADO EN UN PROTOTIPO ROBÓTICO BASADO EN ACTUADORES ELÁSTICOS EN SERIE PARA MIEMBRO INFERIOR, A ESCALA REAL, QUE PERMITA REALIZAR LA VALIDACIÓN DE LAS TÉCNICAS DE CONTROL Y DE LOS MODELOS DINÁMICOS, PARA APOYO EN EL DESARROLLO DEL PROYECTO DE INVESTIGACIÓN TITULADO ANÁLISIS DE DESEMPEÑO DE SISTEMAS ROBÓTICOS PARA REHABILITACIÓN DEL CAMINAR, PROYECTO A CARGO DEL DOCENTE ANDRÉS LEONARDO JUTINICO ALARCÓN SEGÚN ACTA COMPROMISORIA DEL CIDC NO. 16-2020</t>
  </si>
  <si>
    <t>Actividades: 1. APOYAR EN LOS AJUSTES DEL DISEÑO CON EL OBJETIVO DE CONSTRUIR EL PROTOTIPO. 2. REALIZAR LA CONSTRUCCIÓN DE UN PROTOTIPO ROBÓTICO BASADO EN ACTUADORES ELÁSTICOS EN SERIE PARA MIEMBRO INFERIOR, A ESCALA REAL</t>
  </si>
  <si>
    <t>JUTINICO ALARCON ANDRES LEONARDO</t>
  </si>
  <si>
    <t>5954_2023</t>
  </si>
  <si>
    <t>E DESIGN LTDA</t>
  </si>
  <si>
    <t>https://community.secop.gov.co/Public/Tendering/ContractNoticePhases/View?PPI=CO1.PPI.27561953&amp;isFromPublicArea=True&amp;isModal=False</t>
  </si>
  <si>
    <t>IMPRESIÓN DE MATERIAL PUBLICITARIO, EN EL MARCO DE LAS ACTIVIDADES DE DIFUSIÓN DE LOS EVENTOS: 1. XXVII SEMANA TECNOLÓGICA, 2. CONGRESO INDUSTRIAL, 3. JORNADA EN SEGURIDAD INFORMÁTICA, 4. JORNADA TELEMÁTICA, 5. INTERNATIONAL CONFERENCE ON APPLIED INFORMATICS ICAI 2023, 6. JORNADA DE GESTIÓN DEL CONOCIMIENTO E INFORMÁTICA EDUCATIVA Y OTROS EVENTOS ACADÉMICOS, GESTIONADOS POR LOS PROYECTOS CURRICULARES Y LAS DEPENDENCIAS ACADÉMICO ADMINISTRATIVAS DE LA FACULTAD TECNOLÓGICA, UNIVERSIDAD DISTRITAL FRANCISCO JOSÉ DE CALDAS, EN LA PRESENTE VIGENCIA.</t>
  </si>
  <si>
    <t xml:space="preserve">DESCRIPCIÓN DEL SERVICIO: Cuadro No. 1. </t>
  </si>
  <si>
    <t>5823-2023</t>
  </si>
  <si>
    <t xml:space="preserve">QUIMICONTROL SAS </t>
  </si>
  <si>
    <t>https://community.secop.gov.co/Public/Tendering/ContractNoticePhases/View?PPI=CO1.PPI.27608532&amp;isFromPublicArea=True&amp;isModal=False</t>
  </si>
  <si>
    <t>CONTRATAR EL MANTENIMIENTO PREVENTIVO-CORRECTIVO PARA EL CROMATÓGRAFO HPLC WATERS 2998, CON EXCLUSIVIDAD DE LA MARCA WATERS; UBICADO EN EL LABORATORIO DE COLORANTES NATURALE DEL EDIFICIO DE LABORATORIOS DE BIOLOGÍA Y QUÍMICA DE LA FACULTAD DE CIENCIAS, MATEMÁTICAS Y NATURALES DE LA UNIVERSIDAD DISTRITAL FRANCISCO JOSÉ DE CALDAS, DE ACUERDO CON LAS CONDICIONES Y ESPECIFICACIONES PREVISTAS</t>
  </si>
  <si>
    <t>DESCRIPCION DEL SERVICIO: Mantenimiento Preventivo-Correctivo para Cromatógrafo HPLC - Waters 2998. Cuadro No. 1</t>
  </si>
  <si>
    <t>CASTRILLON CARDONA WILLIAM FERNANDO</t>
  </si>
  <si>
    <t>5766-2023</t>
  </si>
  <si>
    <t>ASOCIACION DE ASTRONOMIA DE COLOMBIA</t>
  </si>
  <si>
    <t>https://community.secop.gov.co/Public/Tendering/ContractNoticePhases/View?PPI=CO1.PPI.27683248&amp;isFromPublicArea=True&amp;isModal=False</t>
  </si>
  <si>
    <t>CUOTA DE SOSTENIMIENTO PARA  EL PAGO DE LA MEMBRESÍA A NOMBRE DE LA ASOCIACIÓN DE ASTRONOMÍA DE COLOMBIA ASASAC IDENTIFICADA CON NIT 860.516.664-6 VIGENCIA 2023, POR NOVECIENTOS VEINTIOCHO MIL PESOS MONEDA CORRIENTE ($928.000)</t>
  </si>
  <si>
    <t>DESCRIPCION: MEMBRESÍA anual</t>
  </si>
  <si>
    <t>6173-2023</t>
  </si>
  <si>
    <t>https://community.secop.gov.co/Public/Tendering/ContractNoticePhases/View?PPI=CO1.PPI.27691656&amp;isFromPublicArea=True&amp;isModal=False</t>
  </si>
  <si>
    <t>PRESTAR SERVICIOS ASISTENCIALES DE MANERA AUTÓNOMA E INDEPENDIENTE EN LA UNIDAD DE EXTENSIÓN DE LA FACULTAD DE ARTES ASAB, DESARROLLANDO ACTIVIDADES DE APOYO ADMINISTRATIVO Y DE GESTIÓN DE LOS PREPARATORIOS Y CURSOS LIBRES DE LOS PROYECTOS CURRICULARES DE PREGRADO,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</si>
  <si>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1. Realizar apoyo administrativo a la unidad de extensión, con la recepción, revisión, organización y trámite de documentación recibida y enviada sobre preparatorios. 2.Contrastar contra soportes los ingresos por inscripción, matrículas y pecuniarios de los programas de extensión. 3. Apoyar los procesos precontractuales (organización de documentación contractual) para la contratación de los talleristas de los preparatorios cursos libres y demás proyectos de extensión. 4. Verificar el correcto diligenciamiento por parte de los contratistas de los formatos y documentos para la gestión de pago (informes, reportes de pagos de seguridad social, evidencias) a fin de consolidar la información para gestión de pagos mensuales a contratistas. 5. Apoyar la recolección de información requerida por las dependencias de la Universidad (PMR, PED-Plan de Acción, SNIES, SUIT y estadística entre otros). 6. Apoyar y orientar en temas administrativos a los talleristas de los preparatorios, cursos libres y otros proyectos de Extensión de la facultad de artes. 7. Atender a la comunidad universitaria y ciudadanía en general, por los tres medios, atención directa, correo electrónico y teléfono, en las franjas acordadas con el supervisor del contrato y la facultad de artes ASAB. 8.Asistir a reuniones que convoque el supervisor. 9. Realizar las demás actividades que sean asignadas por el supervisor.</t>
  </si>
  <si>
    <t>5486-2023</t>
  </si>
  <si>
    <t>https://community.secop.gov.co/Public/Tendering/ContractNoticePhases/View?PPI=CO1.PPI.27675809&amp;isFromPublicArea=True&amp;isModal=False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</si>
  <si>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LIDERANDO EL DESARROLLO E IMPLEMENTACIÓN DE APLICACIONES Y HERRAMIENTAS TECNOLÓGICAS QUE FORTALEZCAN EL DESARROLLO Y OPERACIÓN DE LAS UNIDADES ACADÉMICAS DE LABORATORIOS EL USO DE TECNOLOGÍAS DE LA INFORMACIÓN Y COMUNICACIONES (TIC) COMO AVANCE A LA META(2) S(2):  REALIZAR 1 ESTUDIO TÉCNICO DE LARGO PLAZO "PLAN INTEGRAL LABORATORIOS DE LAS FACULTADES UDFJC" Y ACTIVIDAD 2.1. REALIZAR UN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</si>
  <si>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Fortalecer la propuesta inicial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Prestar apoyo técnico especializado enfocado en el uso, implementación y aplicación de Tecnologías de la Información en la operación de las Unidades Académicas de Laboratorios. 4. Apoyar técnica y operativamente los procesos de difusión, comunicación y socialización de eventos relacionados con la gestión y operación de las Unidades Académicas de Laboratorios de la Universidad. 5. Apoyar los requerimientos y necesidades de las Unidades Académicas de Laboratorios frente a mecanismos y procesos de capacitación mediados por Tecnologías de la Información enfocados en los diferentes actores y usuarios de la Universidad. 6. Prestar apoyo especializado en actividades relacionadas con contacto y gestión con entidades, universidades, empresas y enlaces para los procesos relacionados con la operación las Unidades Académicas de Laboratorios de la Universidad, buscando fortalecer y establecer alianzas estratégicas que fortalezcan los procesos en la Universidad. 7. Participar, apoyar y brindar concepto técnico en los diferentes comités de la Universidad y procesos de contratación para desarrollar los procesos de adquisiciones y adquisiciones en las Unidades Académicas de Laboratorios de la Universidad, de acuerdo con el plan de acción y plan de mejoramiento. 8. Realizar un seguimiento y prestar apoyo a las iniciativas vinculadas al funcionamiento y operación de las Unidades Académicas de Laboratorio de la Universidad, con el propósito de identificar, promocionar y fortalecer las capacidades existentes, y brindar apoyo para las actividades relacionadas con la gestión de las mismas. 9. Apoyar el diseño e implementación de instrumentos metodológicos para establecer procesos de adquisición de información relacionada con la operación y funcionamiento de las Unidades Académicas de Laboratorios de la Universidad, así como la estructuración de indicadores estratégicos del mismo. 10. Apoyar técnicamente las diferentes iniciativas, tareas y actividades relacionadas con la consolidación, operación, fortalecimiento y estructuración del Comité Institucional de Laboratorios. 11. Presentar, según solicitud, informes consolidados que aporten al desarrollo de: diagnóstico del plan de acción, plan maestro, planes de mejoramiento, así como actividades para el cumplimiento de del plan maestro y fortalecimiento mediante TIC de procesos de los Laboratorios, Talleres, Centros y Aulas de la Universidad 12. Asistir a las reuniones internas y externas que le sean convocadas por el supervisor del contrato relacionadas con el objeto contractual. 13. Realizar otras actividades relacionadas con el objeto contractual y la operación de las unidades académicas de laboratorio que sean asignadas por el supervisor.</t>
  </si>
  <si>
    <t>5495-2023</t>
  </si>
  <si>
    <t xml:space="preserve">MARIA  ALEJANDRA RODRIGUEZ  GUTIERREZ </t>
  </si>
  <si>
    <t>https://community.secop.gov.co/Public/Tendering/ContractNoticePhases/View?PPI=CO1.PPI.27687615&amp;isFromPublicArea=True&amp;isModal=False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</si>
  <si>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</si>
  <si>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el estudio de televisión ajustando la iluminación y el sonido en cada plano y escena para los diferentes productos comunicativos 2. Adelantar la gestión audiovisual en las etapas de producción en el estudio de televisión ajustando la iluminación y el sonido en cada plano y escena para los diferentes productos comunicativos 3. Gestionar la realización audiovisual en las etapas de postproducción al crear y diseñar los efectos de iluminación definidos por los realizadores para los diferentes productos comunicativos 4. Elaborar la visualización previa de los requerimientos técnicos definidos en los libretos, guiones y anotaciones para ajustar la iluminación y el sonido correspondiente 5. Atender el alistamiento y pruebas de iluminación antes de las actividades académicas e institucionales programadas en el estudio de televisión 6. Ubicar y montar los equipos de iluminación de acuerdo con la escena, encuadre y composición en el set definido por los realizadores 7. Provisionar y acompañar el préstamo de software y hardware, de acuerdo con la ficha correspondiente, dentro de los estudios de televisión para comunidad educativa del proyecto curricular 8. Apoyar y controlar el uso de los equipos de iluminación y sonido por parte de la comunidad académica en los espacios asignados 9. Atender las necesidades y solicitudes de la comunidad Universitaria respecto de la iluminación y el sonido en el set del estudio de televisión 10. Verificar que se cumplan los requisitos de prevención de riesgos en el montaje de los equipos de iluminación y sonido en el estudio de televisión 11. Realizar y acompañar la captura del material audiovisual de acuerdo con los estándares internacionales y necesidades de la comunidad académica definidas en los guiones, libretos o requerimientos atendiendo la calidad de la iluminación y el sonido. 12. Verificar en postproducción que se cumplan los parámetros definidos para la iluminación y el sonido realizando los ajustes pertinentes 13. Realizar y acompañar la construcción de efectos especiales de luz y sonido para los productos audiovisuales requeridos por la comunidad universitarias 14. Realizar el desmonte de los equipos de iluminación y sonido al finalizar la producción, de acuerdo con los manuales de uso. 15. Elaborar informe de actividades, evaluación, novedades y alcances asociados al objeto de contrato que contribuya a los objetivos académicos, administrativos e investigativos del proyecto curricular 16. Y demás funciones conexas y complementarias a la naturaleza del objeto del contrato y la propuesta de servicios presentada por el contratista, que imparta el supervisor.</t>
  </si>
  <si>
    <t>COMUNICACIÓN SOCIAL - PERIODISMO</t>
  </si>
  <si>
    <t>5988_2023</t>
  </si>
  <si>
    <t>https://community.secop.gov.co/Public/Tendering/ContractNoticePhases/View?PPI=CO1.PPI.27600827&amp;isFromPublicArea=True&amp;isModal=False</t>
  </si>
  <si>
    <t>LOGÍSTICA NECESARIA PARA EL DESARROLLO DEL EVENTO: ENCUENTRO DE DOCTORES FACULTAD TECNOLÓGICA A REALIZARSE EN EL MES DE OCTUBRE DE 2023, QUE INCLUYA UN SALÓN DE CONVENCIONES CON CAPACIDAD PARA 50 PERSONAS, SERVICIO DE CATERING Y EQUIPO DE APOYO TECNOLÓGICO</t>
  </si>
  <si>
    <t>DESCRIPCION DEL SERVICIO: El evento se incluye: Evento corporativo para 50 personas con locación, Alquiler de salón 4 horas, Estación de café, cena servida, meseros, equipo de apoyo
audiovisual</t>
  </si>
  <si>
    <t>3434-2023</t>
  </si>
  <si>
    <t>ANDIVISION SAS</t>
  </si>
  <si>
    <t>https://community.secop.gov.co/Public/Tendering/ContractNoticePhases/View?PPI=CO1.PPI.26935668&amp;isFromPublicArea=True&amp;isModal=False</t>
  </si>
  <si>
    <t>CONTRATAR LA ADQUISICIÓN DE ELEMENTOS DE SONIDO PARA LAS PRESENTACIONES DE LOS GRUPOS CULTURALES ADSCRITOS AL CENTRO DE BIENESTAR INSTITUCIONAL, DE ACUERDO CON LAS CONDICIONES Y ESPECIFICACIONES PREVISTAS EN LOS PRESENTES TÉRMINOS Y CONDICIONES</t>
  </si>
  <si>
    <t>6104_2023</t>
  </si>
  <si>
    <t>JAGUAR PRODUCCIONES GROUP SAS</t>
  </si>
  <si>
    <t>https://community.secop.gov.co/Public/Tendering/ContractNoticePhases/View?PPI=CO1.PPI.27620337&amp;isFromPublicArea=True&amp;isModal=False</t>
  </si>
  <si>
    <t>LOGÍSTICA NECESARIA PARA EL DESARROLLO DEL EVENTO: XXVII SEMANA TECNOLÓGICA A REALIZARSE EN EL MES DE OCTUBRE DE 2023 Y OTROS EVENTOS ACADÉMICOS, GESTIONADOS POR LOS PROYECTOS CURRICULARES Y LAS DEPENDENCIAS ACADÉMICO ADMINISTRATIVAS DE LA FACULTAD TECNOLÓGICA, UNIVERSIDAD DISTRITAL FRANCISCO JOSÉ DE CALDAS, EN LA PRESENTE VIGENCIA, QUE INCLUYA: CUBRIMIENTO FOTOGRÁFICO Y AUDIOVISUAL, DESARROLLO DE ACTIVIDADES RECREODEPORTIVAS, PREMIACIÓN, REFRIGERIOS Y BARRA DE CAFÉ, ALQUILER DE CARPA, TARIMA Y SONIDO</t>
  </si>
  <si>
    <t>6101-2023</t>
  </si>
  <si>
    <t>DANIEL ALFONSO SUAREZ CALDERON</t>
  </si>
  <si>
    <t>https://community.secop.gov.co/Public/Tendering/ContractNoticePhases/View?PPI=CO1.PPI.27696511&amp;isFromPublicArea=True&amp;isModal=False</t>
  </si>
  <si>
    <t>Elaborar un Plan Individual de Trabajo que permita cumplir con el Objeto del Contrato, de conformidad con los lineamientos dados por la Oficina Asesora de Planeación y Control. 1. Diseñar e implementar programas de promoción y prevención en salud mental adaptados a las necesidades de la comunidad universitaria 2. Organizar campañas y actividades de sensibilización que propicien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</si>
  <si>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6196-2023</t>
  </si>
  <si>
    <t>VALENTINA  RODRIGUEZ PRIETO</t>
  </si>
  <si>
    <t>https://community.secop.gov.co/Public/Tendering/ContractNoticePhases/View?PPI=CO1.PPI.27720112&amp;isFromPublicArea=True&amp;isModal=False</t>
  </si>
  <si>
    <t>PRESTAR SERVICIOS TÉCNICOS DE MANERA AUTÓNOMA E INDEPENDIENTE EN LA RECTORÍA DE LA UNIVERSIDAD DISTRITAL, EN PROCESOS ADMINISTRATIVOS DE LA RECTORÍA RELACIONADOS AL MANEJO DOCUMENTAL, RELACIONAMIENTO CON ENTES EXTERNOS Y CONTROL Y GESTIÓN DE LA AGENDA INSTITUCIONAL.</t>
  </si>
  <si>
    <t>a) Proyectar los informes ordinarios y extraordinarios al Consejo Superior Universitario CSU, CESU, ASCUN, entre otros. b) Gestionar y Coordinar la agenda del Rector y liderar la logística necesaria para la asistencia a reuniones, comités y eventos, con el material que a su vez sea necesario para el buen desarrollo de las actividades cuando sea pertinente. c) Apoyar a la difusión en medios digitales de las actividades cotidianas del Rector y la administración llevando registro documental y fotográfico de los acontecimientos diarios. d) Apoyar en acta y documentación de la secretaria Técnica de los cuerpos colegiados de los cuales la Rectoría sea la responsable, según corresponda. e) Elaborar informes, insumos, estadísticas y gestión de datos para uso del despacho. f) Las demás que le sean asignadas por el Supervisor del contrato y que guarden relación con el objeto contractual.</t>
  </si>
  <si>
    <t>12/10/2023 00:00:00.000</t>
  </si>
  <si>
    <t>6197-2023</t>
  </si>
  <si>
    <t>ANGY MILENA INFANTE BUITRAGO</t>
  </si>
  <si>
    <t>https://community.secop.gov.co/Public/Tendering/ContractNoticePhases/View?PPI=CO1.PPI.27719093&amp;isFromPublicArea=True&amp;isModal=False</t>
  </si>
  <si>
    <t>PRESTAR SERVICIOS TÉCNICOS DE MANERA AUTÓNOMA E INDEPENDIENTE EN LA RECTORÍA DE LA UNIVERSIDAD DISTRITAL, EN LOS PROCESOS ENCAMINADOS A LAS GESTIONES ADMINISTRATIVAS, ELABORACIÓN DE DOCUMENTOS, ACTAS, OFICIOS Y SEGUIMIENTO A LOS INFORMES TRIMESTRALES Y PERIÓDICOS, CONSOLIDANDO LA INFORMACIÓN PARA EL DESPACHO.</t>
  </si>
  <si>
    <t>Elaborar un Plan Individual de Trabajo que permita cumplir con el Objeto del Contrato, de conformidad con los lineamientos dados por la Oficina Asesora de Planeación y Control.  1. Hacer el seguimiento a los procesos de gestión y control de cambios a los procedimientos derivados de la reconfiguración de grupos y comités. 2. Apoyar en el diagnóstico de los comités institucionales y actualización de los procesos y procedimiento de los mismos. 3. Elaboración de documentación necesaria para el seguimiento y cumplimiento de los convenios, contratos y compromisos en el cual la Rectoría sea el Supervisor. 4. Apoyar la revisión de la documentación adjunta de las actuaciones administrativas que expida la Rectoría, cuando ello hubiere al lugar. 5. Acompañamiento a la delegación del Rector y equipos de trabajo a comités, sesiones de trabajo y reuniones de todo tipo para llevar registro y control de los compromisos institucionales. 6. Las demás que le sean asignadas por el Supervisor del contrato y que guarden relación con el objeto contractual.</t>
  </si>
  <si>
    <t>6061-2023</t>
  </si>
  <si>
    <t>PARALELO CULTURAL S.A.S</t>
  </si>
  <si>
    <t>https://community.secop.gov.co/Public/Tendering/ContractNoticePhases/View?PPI=CO1.PPI.27574559&amp;isFromPublicArea=True&amp;isModal=False</t>
  </si>
  <si>
    <t>CONTRATAR EL SERVICIO DE MONTAJE, DESMONTAJE Y PRODUCCIÓN DE EVENTOS TRANSVERSALES PARA LA FACULTAD DE ARTES ASAB DE LA UNIVERSIDAD DISTRITAL FRANCISCO JOSÉ DE CALDAS</t>
  </si>
  <si>
    <t>6243-2023</t>
  </si>
  <si>
    <t>ERIKA VIVIANA RODRIGUEZ ACOSTA</t>
  </si>
  <si>
    <t>https://community.secop.gov.co/Public/Tendering/ContractNoticePhases/View?PPI=CO1.PPI.27812766&amp;isFromPublicArea=True&amp;isModal=False</t>
  </si>
  <si>
    <t>PRESTAR SERVICIOS DE APOYO PROFESIONAL DE MANERA AUTÓNOMA E INDEPENDIENTE EN LA OFICINA DE INFRAESTRUCTURA, DESARROLLANDO ACTIVIDADES DE ELABORACIÓN Y PRESENTACIÓN DE ESTUDIOS PREVIOS DE CONVENIENCIA Y OPORTUNIDAD DE CONTRATOS ADMINISTRATIVOS GENERALES, PARA EL BUEN FUNCIONAMIENTO DE LAS SEDES DE LA UNIVERSIDAD; ELABORAR Y PROGRAMAR EXPEDICIÓN DE CARNET DE SERVICIO DE PARQUEADERO DE DIFERENTES SEDES, ATENCIÓN Y ARTICULACIÓN DE LOS REQUERIMIENTOS DEL CGCCT, CGA Y BIENESTAR INSTITUCIONAL, CON LOS ENCARGADOS DE LAS DIFERENTES SEDES; APOYO A LA SUPERVISIÓN, SEGUIMIENTO Y TRAMITE DE LOS CONTRATOS DE ARRENDAMIENTO, ASÍ COMO LOS CONTRATOS DE MANTENIMIENTO Y COMBUSTIBLES GENERADOS PARA EL FUNCIONAMIENTO DE LA PLANTA AUTOMOTORA DE LA UNIVERSIDAD.</t>
  </si>
  <si>
    <t>Elaborar y presentar estudios previos de contratos administrativos para el buen funcionamiento de las áreas administrativas. o Apoyar el seguimiento para los trámites de autorización de préstamo del edificio administrativo. o Realizar seguimiento a las actividades de mantenimiento en adecuaciones y mejoras de la sede. o Certificar y tramitar los pagos en arrendamientos de la Universidad. o Entregar carnet del servicio de parqueaderos sede Calle 40. o Presentar informes de requerimientos solicitados por el SG-SST y Bienestar Institucional de la Universidad. o Participar de reuniones requeridas por la Oficina. o Realizar el trámite de autorizaciones de ingreso para mantenimiento del BBVA sede administrativa y tecnológica. o Las demás que el cargo requiera y sean asignadas por la Oficina.</t>
  </si>
  <si>
    <t>ESP ADMINISTRACION Y FINANZAS</t>
  </si>
  <si>
    <t>5333-2023</t>
  </si>
  <si>
    <t>KAREN NATALIA MOLINA GAMBA</t>
  </si>
  <si>
    <t>https://community.secop.gov.co/Public/Tendering/ContractNoticePhases/View?PPI=CO1.PPI.27741540&amp;isFromPublicArea=True&amp;isModal=False</t>
  </si>
  <si>
    <t>PRESTAR SERVICIOS TECNICOS Y/O TECNOLOGICOS EN LA OFICINA ASESORA JURÍDICA DE MANERA  AUTÓNOMA, INDEPENDEINTE Y COORDINADA, PARA EL ADECUADO FUNCIONAMIENTO DEL PROCESO DE GESTIÓN JURÍDICA ESPECIALMENTE EN LOS RELACIONADO CON LA PLANIFICACIÓN, MANEJO Y ORGANIZACIÓN DE LA DOCUMENTACIÓN PRODUCIDA Y RECIBIDA POR LA DEPENDENCIA, DESDE SU ORIGEN HASTA SU DESTINO FINAL, CON EL OBJETO DE FACILITAR SU UTILIZACIÓN, PRÉSTAMO, REPRODUCCIÓN Y CONSULTA, DEPURACIÓN DE LOS ARCHIVOS DE LA GESTIÓN JURÍDICA; Y ATENCIÓN A LOS REQUERIMIENTOS DE LOS CIUDADANOS, DEPENDENCIAS Y ENTES DE CONTROL, QUE GUARDEN RELACIÓN CON EL OBJETODEL CONTRATO, BAJO LOS PARÁMETROS DE LA LEY594 DE 2000 Y DE LA LEY 1712 DE 2014.</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</si>
  <si>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EN LA ENTREGA DE CORRESPONDENCIA DE LA OFICINA JURÍDICA A LAS DIFERENTES DEPENDENCIAS DE LA UNIVERSIDAD. 5. APOYO EN LA ATENCIÓN AL PÚBLICO PARA ENTREGA DE COPIAS DE DOCUMENTOS QUE REQUIERAN LOS CONTRATISTAS U OTRAS DEPENDENCIAS 6. APOYO EN LA DEPURACIÓN DE LOS ARCHIVOS CORRESPONDIENTES A LA GESTIÓN JURIDICA DE LA OFICINA ASESORA JURÍDICA 7. ATENDER Y APLICAR LA REGLAMENTACIÓN DE LOS SISTEMAS DE GESTIÓN DE CALIDAD EN EL CUMPLIMIENTO DE SU OBJETO CONTRACTUAL. 8.APOYAR EN LA ELABORACIÓN DE INFORMES A LOS ORGANISMOS DE CONTROL Y VIGILANCIA FISCAL, ADMINISTRATIVOS Y DEMÁS QUE SE REQUIEREN 09. ELABORACIÓN DE LA BASE DE DATOS QUE CONTIENE TODA LA INFORMACIÓN PERTINENTE DE LOS EXPEDIENTES DEPURADOS 10. HACER EL INVENTARIO DOCUMENTAL A SU CARGO 11. ATENDER VISITAS ADMINISTRATIVAS DE DIFERENTES ENTES DE CONTROL, CUANDO SEA DELEGADO POR EL JEFE. 13.RECIBIR CORRESPONDENCIA RADICADA EN LA OFICINA JURÍDICA. 12. ADMINISTRAR EL ARCHIVO DE GESTIÓN JURÍDICA DE LA OFICINA, Y CUMPLIR CON LOS PARÁMETROS ESTABLECIDOS EN LA LEY 1712 DE 2014, EN LO APLICABLE A DICHA LABOR. 13.DIGITALIZAR LOS CONCEPTOS JURÍDICOS, PARA SER PUBLICADOS EN LA PÁGINA WEB DE LA UNIVERSIDAD 14. ASISTIR A LAS REUNIONES PROGRAMADAS POR EL SUPERVISOR DEL CONTRATO. 15. DIGITALIZACIÓN DE LOS DERECHOS DE PETICIÓN, TUTELAS, CIRCULARES, ACTAS DE VISITA, CARPETAS DIGITALES DE SINDICATOS, COBROS POR MAYORES VALORES PAGADOS, CONTRALORÍA, FALLOS JUDICIALES, CONSECUTIVO, ENTRE OTROS DOCUMENTOS DE LA OFICINA JURÍDICA</t>
  </si>
  <si>
    <t>4842-2023</t>
  </si>
  <si>
    <t>MARTHA ALBA BONILLA ESTEVEZ</t>
  </si>
  <si>
    <t>https://community.secop.gov.co/Public/Tendering/ContractNoticePhases/View?PPI=CO1.PPI.27748650&amp;isFromPublicArea=True&amp;isModal=False</t>
  </si>
  <si>
    <t>EN VIRTUD DEL PRESENTE CONTRATO, EL CONTRATISTA SE COMPROMETE A PRESTAR LOS SERVICIOS PROFESIONALES DE MANERA AUTÓNOMA E INDEPENDIENTE EN LA ELABORACIÓN DE CONTENIDO DE AUTOR DEL  ESPACIO ACADÉMICO DE SEMINARIO TRABAJO DE GRADO, SEMINARIO DE PROFUNDIZACIÓN, TESIS I ASÍ COMO EL CONTENIDOS TESIS II PARA LA MAESTRÍA EN EDUCACIÓN EN TECNOLOGÍA CON METODOLOGÍA VIRTUAL,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</si>
  <si>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</si>
  <si>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5680-2023</t>
  </si>
  <si>
    <t>ANDREA  DEL PILAR GARCIA  MUÑOZ</t>
  </si>
  <si>
    <t>https://community.secop.gov.co/Public/Tendering/ContractNoticePhases/View?PPI=CO1.PPI.27712049&amp;isFromPublicArea=True&amp;isModal=False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</si>
  <si>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 SEDE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</si>
  <si>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</si>
  <si>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5913-2023</t>
  </si>
  <si>
    <t>POINT LOGISTIC INTERNATIONAL LTDA</t>
  </si>
  <si>
    <t>https://community.secop.gov.co/Public/Tendering/ContractNoticePhases/View?PPI=CO1.PPI.27649118&amp;isFromPublicArea=True&amp;isModal=False</t>
  </si>
  <si>
    <t>COMPRA DE MATERIAL POP PARA EL POSICIONAMIENTO DE LA IMAGEN INSTITUCIONAL EN LA INDUCCIÓN 2023 DE JÓVENES A LA U Y DEMÁS FERIAS EN LAS QUE PARTICIPA LA UNIVERSIDAD PARA LA VISIBILIZACIÓN DE LA OFERTA ACADÉMICA</t>
  </si>
  <si>
    <t>4594-2023</t>
  </si>
  <si>
    <t>https://community.secop.gov.co/Public/Tendering/ContractNoticePhases/View?PPI=CO1.PPI.27258440&amp;isFromPublicArea=True&amp;isModal=False</t>
  </si>
  <si>
    <t>REALIZAR SERVICIO DE MANTENIMIENTO PREVENTIVO DEL EQUIPO SIMULADOR DE LLUVIA P6530  (HIDROLOGY APPARATUS) UBICADO EN EL LABORATORIO DE MODELACIÓN AMBIENTAL DE LA CIUDADELA UNIVERSITARIA EL PORVENIR- SEDE BOSA. DICHO SERVICIO DEBE INCLUIR COMO MÍNIMO LIMPIEZA INTERNA DE MANGUERAS, LIMPIEZA INTERNA Y EXTERNA DEL EQUIPO, AJUSTE DE DEFLECTORES Y SUS RESPECTIVOS LATERALES, REVISIÓN DE BOMBAS, REVISIÓN DE BOQUILLAS, REVISIÓN, LIMPIEZA Y PURGA DE VÁLVULAS (TANQUE DE ARENA, TANQUE DE SUMINISTRO, BOMBAS DE SUMINISTRO DE AGUA, BOQUILLAS DE ROCIADO), AJUSTE Y ALINEACIÓN DE PARTES MECÁNICAS ESCALA DE INCLINACIÓN DEL TANQUE DE ARENA, GATO TIPO TIJERA) REVISIÓN, LIMPIEZA Y AJUSTE DE SER NECESARIO DE LOS MANÓMETROS DE PLACA DE VERTEDERO, MANÓMETROS LONGITUDINALES DEL TANQUE DE ARENA, MANÓMETRO DE TUBO DE REVESTIMIENTO DE POZO IZQUIERDO, MANÓMETRO LATERAL Y DE POZO DERECHO, VÁLVULAS DE CONTROL DE POZO LH Y RH, MEDIDOR DE FLUJO DE ÁREA VARIABLE, VÁLVULAS DE SUMINISTRO DEL TANQUE DE CABECERA, VÁLVULAS DE CONTROL DE FLUJO DE BOQUILLAS, TANQUE DE CABECERA, PRUEBAS DE FUNCIONAMIENTO DEL EQUIPO</t>
  </si>
  <si>
    <t>DESCRIPCION DEL SERVICIO: Cuadro No. 1. Descripción del mantenimiento</t>
  </si>
  <si>
    <t>5387-2023</t>
  </si>
  <si>
    <t>FADY ANDRES ABUSHAWISH LOPEZ</t>
  </si>
  <si>
    <t>https://community.secop.gov.co/Public/Tendering/ContractNoticePhases/View?PPI=CO1.PPI.27284186&amp;isFromPublicArea=True&amp;isModal=False</t>
  </si>
  <si>
    <t>CONTRATACIÓN OPERADOR LOGÍSTICO PARA EL SUMINISTRO DE SERVICIOS RELACIONADOS AL DESARROLLO DE EVENTOS ACADÉMICOS (FERIAS, CONVENCIONES, SEMINARIOS, TALLERES, ENCUENTROS, ETC.) ORGANIZADOS POR LA URELINTER, EN LOS RELACIONADO CON LOS SERVICIOS DE REGISTRO DE ASISTENTES (INSCRIPCIONES EN LÍNEA Y REGISTRO DE ASISTENTES), MATERIAL DE APOYO IMPRESO (PENDONES, CARTILLAS, MATERIAL PROMOCIONAL DE LOS EVENTOS) EN EL MARCO DE ACCIONES PARA EL FORTALECIMIENTO DE LA  INTERINSTITUCIONALIZACIÓN E INTERNACIONALIZACIÓN</t>
  </si>
  <si>
    <t>13/10/2023 00:00:00.000</t>
  </si>
  <si>
    <t>4974-2023</t>
  </si>
  <si>
    <t>CORPACTO SAS</t>
  </si>
  <si>
    <t>https://community.secop.gov.co/Public/Tendering/ContractNoticePhases/View?PPI=CO1.PPI.27258148&amp;isFromPublicArea=True&amp;isModal=False</t>
  </si>
  <si>
    <t>17 17-Institución Financiera</t>
  </si>
  <si>
    <t>SERVICIO DE ALOJAMIENTO, ALIMENTACIÓN DE DOCENTES EXPERTOS, INVITADOS Y GESTORES EXTERNOS QUE REALIZARÁN ACTIVIDADES RELACIONADAS CON EL FORTALECIMIENTO DE LOS PROYECTOS CURRICULARES DE LA UDFJC Y LAS DEPENDENCIAS QUE SE ENCUENTRAN REALIZANDO PROCESOS DE INTERNACIONALIZACIÓN INSTITUCIONAL</t>
  </si>
  <si>
    <t>5759-2023</t>
  </si>
  <si>
    <t>NICOL VALENTINA BARAJAS RIVERA</t>
  </si>
  <si>
    <t>https://community.secop.gov.co/Public/Tendering/ContractNoticePhases/View?PPI=CO1.PPI.27615087&amp;isFromPublicArea=True&amp;isModal=False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</si>
  <si>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</si>
  <si>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1.Realizar seguimiento al inventario perteneciente a las salas de informática (Equipos de cómputo y software). 2. Atender al público de la comunidad universitaria durante las horas de servicio de las salas de informática. 3. Administrar los espacios académicos y cumplir con las asignaciones de salas según las solicitudes de proyectos curriculares, grupos de investigación y prácticas adicionales. 4. Elaborar y gestionar las hojas de vida de los equipos de las salas de informática. 5. Gestionar mantenimientos preventivos y correctivos de los equipos de cómputo de las salas de informática. 6. Prestar el servicio de soporte técnico para los equipos correspondientes a las salas de cómputo de los Laboratorios. 7. Realizar el seguimiento de uso de equipos de las salas de informática y software correspondientes. 8. Elaborar informes y gestionar cifras relacionadas con el uso y disponibilidad de las salas de informática. 9. Apoyo en la administración las actividades y asignaciones de salas según con el plan maestro de los laboratorios y actividades solicitadas por la coordinación de los Laboratorios. 10. Administrar los equipos de audiovisuales en las salas de informática. 11. Reportar indicadores e información solicitada por la universidad o instituciones externas que lo solicitan a través de la coordinación de la Facultad Ingeniería sobre las salas de informática. 12. Asistir a las reuniones convocadas por el coordinador según el objeto contractual. 13. Realizar otras actividades requeridas por el coordinador de las salas de informática según el objeto contractual.</t>
  </si>
  <si>
    <t>TECNOLOGÍA EN SISTEMATIZACIÓN DE DATOS</t>
  </si>
  <si>
    <t>5536_2023</t>
  </si>
  <si>
    <t>NIKOL ANDREA RODRIGUEZ CASTILLO</t>
  </si>
  <si>
    <t>https://community.secop.gov.co/Public/Tendering/ContractNoticePhases/View?PPI=CO1.PPI.27528433&amp;isFromPublicArea=True&amp;isModal=False</t>
  </si>
  <si>
    <t>0 0. CPS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</si>
  <si>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  </t>
  </si>
  <si>
    <t>6233-2023</t>
  </si>
  <si>
    <t>DANIELA  CHAPARRO RESTREPO</t>
  </si>
  <si>
    <t>https://community.secop.gov.co/Public/Tendering/ContractNoticePhases/View?PPI=CO1.PPI.27802548&amp;isFromPublicArea=True&amp;isModal=False</t>
  </si>
  <si>
    <t>PRESTAR SUS SERVICIOS PROFESIONALES DE MANERA AUTÓNOMA E INDEPENDIENTE EN LA DISMINUCIÓN DE LOS RIESGOS PSICOSOCIALES DESDE EL ÁREA DE PSICOLOGÍA APOYANDO EL FORTALECIMIENTO DEL GRUPO DE DERECHOS HUMANOS Y EQUIDAD DE GÉNERO DE LA OFICINA DE BIENESTAR UNIVERSITARIO.</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</si>
  <si>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en el diseño,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</si>
  <si>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 xml:space="preserve"> PSICOLOGIA CLINICA</t>
  </si>
  <si>
    <t>3375-2023</t>
  </si>
  <si>
    <t>AA MANTENIMIENTO A COMPUTADORES SAS</t>
  </si>
  <si>
    <t>https://community.secop.gov.co/Public/Tendering/ContractNoticePhases/View?PPI=CO1.PPI.25585746&amp;isFromPublicArea=True&amp;isModal=False</t>
  </si>
  <si>
    <t>CONTRATAR LOS SERVICIOS DE MANTENIMIENTO PREVENTIVO, CORRECTIVO Y SUMINISTRO DE REPUESTOS PARA IMPRESORAS LÁSER (BLANCO/NEGRO Y COLOR), MATRIZ DE PUNTO, INYECCIÓN, BURBUJA, IMPRESORAS MULTIFUNCIONALES LASER (BLANCO/NEGRO Y COLOR), PLOTTERS DE IMPRESIÓN E IMPRESIÓN Y CORTE, VIDEO BEAM Y ESCÁNER DE UNA CARA, DOS CARAS Y CAMAS PLANAS, UBICADAS EN LAS DIFERENTES SEDES DE LA UNIVERSIDAD DISTRITAL</t>
  </si>
  <si>
    <t>6232-2023</t>
  </si>
  <si>
    <t>CRISTOPHER  TORRES CANACUE</t>
  </si>
  <si>
    <t>https://community.secop.gov.co/Public/Tendering/ContractNoticePhases/View?PPI=CO1.PPI.27802552&amp;isFromPublicArea=True&amp;isModal=False</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</si>
  <si>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</si>
  <si>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19/10/2023 00:00:00.000</t>
  </si>
  <si>
    <t>Convenios</t>
  </si>
  <si>
    <t>IDEXUD</t>
  </si>
  <si>
    <t>FRED EMIRO NUÑEZ CRUZ</t>
  </si>
  <si>
    <t>PRESTAR SERVICIOS TÉCNICOS EN EL ÁREA DE COMUNICACIONES, DE MANERA AUTÓNOMA E INDEPENDIENTE EN EL PROCESO DE EJECUCIÓN DE LA GESTIÓN DE EXTENSIÓN DE LA UNIVERSIDAD.</t>
  </si>
  <si>
    <t xml:space="preserve">Las actividades específicas a desarrollar por parte de EL CONTRATISTA en la ejecución del presente contrato, son las siguientes: "1. Realizar actividades de locución, realizando la pre-producción, la presentación y la conducción del programa Pase la voz y otras que le sean delegadas. 2. Apoyar la realización y elaboración de la estrategia de comunicaciones del Idexud en coordinación con la dirección, que debe contener, gestión de redes sociales, campañas de comunicación, marketing digital, organización de eventos y otros de ser necesarios. 3. Estructurar, editar, organizar y corregir los textos y contenidos de los diferentes documentos generados para los medios e impresos que se realizan en el área de comunicaciones. 4. Brindar el acompañamiento requerido en el diseño, diagramación, difusión, eventos, streaming, prensa, redes sociales y demás temas acordes y relacionados con las comunicaciones institucionales, siguiendo las orientaciones emanadas de la Alta Dirección” 5. Apoyar la elaboración del plan de comunicación anual que debe contener todas las acciones a desarrollar. 6. APOYAR LA LOGISTA Y REALIZAR EL ACOMPAÑAMIENTO A EVENTOS DE LOS DIVERSOS PROYECTOS QUE SUSCRIBE EL IDEXUD, REALIZANDO REGISTRO FOTOGRÁFICO O DE VIDEO. 7. RECIBIR Y MANTENER EN BUEN ESTADO LOS ELEMENTOS ASIGNADOS POR EL ÁREA DE SISTEMAS DE INFORMACIÓN Y LAS TELECOMUNICACIONES PARA LA EJECUCIÓN DEL CONTRATO, CUANDO HAYA LUGAR. 8. CONOCER E INTERPRETAR LA MISIÓN, VISIÓN, POLÍTICA Y OBJETIVOS DE CALIDAD Y PARTICIPAR EN LAS ACTIVIDADES ENCOMENDADAS, SIGUIENDO LINEAMIENTOS DEL SISTEMA DE GESTIÓN DE CALIDAD Y APORTAR PARA LA MEJORA DEL MISMO. 9. LAS DEMÁS QUE LE SEAN ASIGNADAS POR EL DIRECTOR DEL IDEXUD, O QUIEN ESTE DELEGUE. " ENTREGABLES: "1. BIBLIOTECA VIRTUAL CON LOS CONTENIDOS MULTIMEDIA, GRABACIONES O TRASMISIONES 2. INFORMES PERIODICOS DE LAS ACTIVIDADES REALIZADAS 3. REGISTROS DEL PROGRAMA RADIAL 4. CONTENIDOS ESTRUCTURADOS, EDITADOS Y CORREGIDOS 5. REGISTRO DEL ACOMPAÑAMIENTO A EVENTOS 6. BOLETIN MENSUAL DEL IDEXUD. 7. PLAN DE TRABAJO 8. INFORME FINAL DE ACTIVIDADES DONDE SE DETALLE LA EJECUCIÓN DE LAS MISMAS 9. DECLARACION DE BIENES Y RENTAS SIGEP EN RETIRO A LA FINALIZACION DEL CONTRATO" </t>
  </si>
  <si>
    <t>OFICINA DE EXTENSIÓN</t>
  </si>
  <si>
    <t>FERRO ESCOBAR ROBERTO</t>
  </si>
  <si>
    <t>ROBERTO FERRO ESCOBAR</t>
  </si>
  <si>
    <t>JEFE DE OFICINA DE EXTENSIÓN</t>
  </si>
  <si>
    <t>ADMINISTRADOR LOGISTICO</t>
  </si>
  <si>
    <t>CALLE 40 A No 13-09</t>
  </si>
  <si>
    <t>6209-2023</t>
  </si>
  <si>
    <t>https://community.secop.gov.co/Public/Tendering/ContractNoticePhases/View?PPI=CO1.PPI.27787620&amp;isFromPublicArea=True&amp;isModal=False</t>
  </si>
  <si>
    <t>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t>
  </si>
  <si>
    <t>6096-2023</t>
  </si>
  <si>
    <t>EMMA EMIRA CARRION RODRIGUEZ</t>
  </si>
  <si>
    <t>https://community.secop.gov.co/Public/Tendering/ContractNoticePhases/View?PPI=CO1.PPI.27602517&amp;isFromPublicArea=True&amp;isModal=False</t>
  </si>
  <si>
    <t>PRESTAR SERVICIOS PROFESIONALES DE MANERA AUTÓNOMA E INDEPENDIENTE EN LA DECANATURA DE LA FACULTAD DE ARTES ASAB DESARROLLANDO ACTIVIDADES DE APOYO INTELECTUAL Y DE GESTIÓN A CARGO DE ESTA DEPENDENCIA PARA APOYAR LAS ACTIVIDADES DESTINADAS A LA RENOVACIÓN DE REGISTROS CALIFICADOS DE LOS PROYECTOS CURRICULARES DE LA FACULTAD DE ARTES ASAB.</t>
  </si>
  <si>
    <t>1-Apoyar la elaboración de documentos de renovación del registro calificado de los Proyectos Curriculares que lo requieran. 2. Recolección y sistematización de información para la redacción de las condiciones de calidad exigidas para tramitar la solicitud de Registro Calificado para los proyectos curriculares que lo requieran. 3. Apoyar la revisión de documentos de condiciones iniciales para nuevos proyectos curriculares de pregrado y de posgrado. 4. Construcción de los documentos borradores con las condiciones de calidad requeridas para el trámite de registro calificado de los programas propuesto por la Facultad de Artes. 5. Elaborar la versión preliminar del Documento Maestro de registro calificado y de los anexos correspondientes para los proyectos curriculares que lo requieran. 6. Elaborar la versión final del Documento Maestro con sus anexos para el cargue y radicación de la solicitud por parte de la Institución al Ministerio de Educación Nacional para los proyectos curriculares que lo requieran. 7. Asistir a reuniones que convoque el supervisor. 8. Realizar las demás actividades que sean asignadas por el supervisor.</t>
  </si>
  <si>
    <t>ASEGURAMIENTO DE LA CALIDAD</t>
  </si>
  <si>
    <t>4376-2023</t>
  </si>
  <si>
    <t>LUIS FERNANDO MOJICA HERRERA</t>
  </si>
  <si>
    <t>https://community.secop.gov.co/Public/Tendering/ContractNoticePhases/View?PPI=CO1.PPI.26954696&amp;isFromPublicArea=True&amp;isModal=False</t>
  </si>
  <si>
    <t>FABRICAR TRESCIENTAS (300) BRIQUETAS MARSHALL CON BASE EN LOS REQUISITOS ESTABLECIDOS POR LA ESPECIFICACIÓN INV. E 748-13 Y LAS ESPECIFICACIONES PARTICULARES DEL PROYECTO DE INVESTIGACIÓN.  CARACTERIZAR LOS MATERIALES QUE COMPONEN DICHAS BRIQUETAS (AGREGADOS Y LIGANTES ASFÁLTICOS) Y HACER LA ENTREGA DE LOS INFORMES RESPECTIVOS.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</si>
  <si>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 xml:space="preserve">Actividades: 1. FABRICACIÓN Y ENTREGA DE 300 BRIQUETAS MARSHALL SEGÚN LINEAMIENTOS ESTABLECIDOS POR EL DIRECTOR DEL PROYECTO DE INVESTIGACIÓN. 2. CARACTERIZACIÓN DE MATERIALES QUE COMPONEN LAS BRIQUETAS (AGREGADOS Y LIGANTES ASFÁLTICOS). 3. ENTREGA DE LOS INFORMES RESPECTIVOS Y DEL INFORME FINAL. </t>
  </si>
  <si>
    <t>RONDON QUINTANA HUGO ALEXANDER</t>
  </si>
  <si>
    <t>INGENIRO CIVIL</t>
  </si>
  <si>
    <t>18/10/2023 00:00:00.000</t>
  </si>
  <si>
    <t>6210-2023</t>
  </si>
  <si>
    <t>LET ME KNOW S.A.S</t>
  </si>
  <si>
    <t>https://community.secop.gov.co/Public/Tendering/ContractNoticePhases/View?PPI=CO1.PPI.27777984&amp;isFromPublicArea=True&amp;isModal=False</t>
  </si>
  <si>
    <t>REALIZAR LA IMPLEMENTACIÓN Y LICENCIAMIENTO A PERPETUIDAD DEL SOFTWARE SIGIIP COMO HERRAMIENTA PARA LA ACTUALIZACIÓN Y MEJORA DEL SISTEMA SICIUD DE LA OFICINA DE INVESTIGACIONES, QUIEN SOPORTARA EL PROCESO MISIONAL DE INVESTIGACIÓN DE LA UNIVERSIDAD DISTRITAL FRANCISCO JOSÉ DE CALDAS</t>
  </si>
  <si>
    <t xml:space="preserve">DESCRIPCION DEL SERVICIO: 1. Dar licenciamiento a perpetuidad de la solución SIGIIP en su versión On Premise customizable. 2. Realizar el despliegue de la solución SIGIIP en los servidores de la universidad (On Premise), parametrizada para su operación conforme las necesidades académicas y administrativas requeridos y comunicados por la universidad, que incluya la configuración de roles, vinculación con el sistema de gestión académica y otros sistemas institucionales requeridos, reportes y módulos requeridos por la institución. 3. Realizar capacitación de usuarios administradores de la Solución SIGIIP y usuarios generales. 4. Realizar el desarrollo, ajuste e implementación de evolutivos funcionales, realizando las respectivas pruebas y ajustes, así como la validación de su adecuado funcionamiento. 5. Realizar el alistamiento y puesta en producción: Pruebas funcionales, Certificados HTTPS, y Soporte post implementación. </t>
  </si>
  <si>
    <t>5989-2023</t>
  </si>
  <si>
    <t>SIO SAS</t>
  </si>
  <si>
    <t>https://community.secop.gov.co/Public/Tendering/ContractNoticePhases/View?PPI=CO1.PPI.27608601&amp;isFromPublicArea=True&amp;isModal=False</t>
  </si>
  <si>
    <t>CONTRATAR SUMINISTRO DE TELÓN CON INSTALACIÓN CON DESTINO A LAS DIFERENTES UNIDADES ACADÉMICAS DE LABORATORIOS,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</si>
  <si>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SERVICIO: Telón medidas 407 cm x 254 cm. Instalación del sistema de video proyector y telón, incluye sistema eléctrico independiente</t>
  </si>
  <si>
    <t>6168-2023</t>
  </si>
  <si>
    <t>LUIS FERNANDO MUÑOZ ROJAS</t>
  </si>
  <si>
    <t>https://community.secop.gov.co/Public/Tendering/ContractNoticePhases/View?PPI=CO1.PPI.27834222&amp;isFromPublicArea=True&amp;isModal=False</t>
  </si>
  <si>
    <t>1. Gestionar las plataformas de seguridad administradas por la Red de Datos UDNET 2. Proponer acciones para minimizar los riesgos de perdida de información y caídas en los servicios administrados por la red de Datos UDNET, con la documentación requerida 3. Proponer y participar en la elaboración, implementación y seguimiento de planes de:  mejoramiento, mantenimiento, contingencia, seguridad, simulacros.  4. presentar documento de políticas para la optimización de los servicios, sistemas, plataformas e infraestructura de la Red de Datos UDNET 5. Monitorear los servicios y plataformas 6. participar en la migración de páginas web en lo relacionado con configuraciones de los espacios y condiciones técnicas de las plataformas para desarrollo web. 7. Elaborar documentación técnica relacionadas del área 8. Las demás funciones asignadas que correspondan a la naturaleza del contrato.</t>
  </si>
  <si>
    <t>09/10/2023 00:00:00.000</t>
  </si>
  <si>
    <t>20/10/2023 00:00:00.000</t>
  </si>
  <si>
    <t>5983-2023</t>
  </si>
  <si>
    <t>https://community.secop.gov.co/Public/Tendering/ContractNoticePhases/View?PPI=CO1.PPI.27714093&amp;isFromPublicArea=True&amp;isModal=False</t>
  </si>
  <si>
    <t>INSCRIPCIÓN PARA LA PARTICIPACIÓN DE LA UNIVERSIDAD DISTRITAL FRANCISCO JOSÉ DE CALDAS EN LA FERIA INTERNACIONAL DEL LIBRO DE GUADALAJARA 2023, CON EL FIN DE PROMOVER LA DIVULGACIÓN DE LA PRODUCCIÓN EDITORIAL, ACADÉMICA Y CIENTÍFICA</t>
  </si>
  <si>
    <t>DESCRIPCION DEL SERVICIO: Incluye lo siguiente: 1. Registro de participación en bases de datos de la Feria. 2. Asignación de espacio de un librero en el área destinada de estand para Hipertexto – Netizen, localizado en el pabellon internacional, estand ÑÑ7. 3. Traslado de hasta 50 ejemplares de libros desde Bogotá (Bogotá – Ciudad de México – Guadalajara). 4. Servicio de promoción y venta en el estand asignado. 5. Servicio de promoción y gestión del catálogo editorial en actividades profesionales en la FIL Guadalajara y contacto con bibliotecas y compradores institucionales para la posibilidad de comercialización del fondo luego de la Feria y visual de desarrollo de oportunidades para la Universidad. 6. Reporte de actividades e informe pos-feria. Nota: La Universidad podrá seleccionar los 50 ejemplares de su preferencia para ser entregados en calidad de consignación en las oficinas de Hipertexto en Bogotá bajo el mismo porcentaje de descuento acordado de distribución. - Los libros sobrantes serán trasladados a las oficinas de Netizen Digital Solutions en Ciudad de México para su almacenaje.</t>
  </si>
  <si>
    <t>23/10/2023 00:00:00.000</t>
  </si>
  <si>
    <t>5375-2023</t>
  </si>
  <si>
    <t>GRUPO ABSTRACT SAS</t>
  </si>
  <si>
    <t>https://community.secop.gov.co/Public/Tendering/ContractNoticePhases/View?PPI=CO1.PPI.27515364&amp;isFromPublicArea=True&amp;isModal=False</t>
  </si>
  <si>
    <t>CONTRATAR LA ADQUISICIÓN DE LICENCIAS DEL SOFTWARE SOLIDWORKS EDU. EDITION NETWORK-500 USERS - PLC Y SOLIDWOKS EDU EDITION NETWORK ¿ 500 USERS ¿ ALC POR DOS AÑOS, SUSCRIPCIÓN INCLUYE: CRÉDITOS DE CERTIFICACIÓN CSWA, CSWP Y DE PROFUNDIZACION IGUAL AL NÚMERO DE LICENCIAS SEGÚN EL PLAN ACADÉMICO ADQUIRIDO, SOPORTE TÉCNICO Y LAS ACTUALIZACION DE SOLIDWORKS EDU EDITION 2024 Y SOLIDWORKS EDU EDITION 2025. ESTO CON EL FIN DE PERMITIR UN MEJOR DESARROLLO DE LOS LABORATORIOS DE LA FACULTAD DE INGENIERIA Y LA FACULTAD TECNOLOGICA</t>
  </si>
  <si>
    <t>DESCRIPCION DEL BIEN: SOFTWARE SOLIDWORKS EDU. EDITION NETWORK 500 USERS - PLC Y SOLIDWOKS EDU EDITION NETWORK – 500 USERS – ALC POR DOS AÑOS. SOFTWARE SOLIDWORKS. SUSCRIPCIÓN INCLUYE: TODO EL PRODUCTO OFERTADO POR LA CASA MATRIZ DE LA LICENCIA TIPO ECUCATION EDITION Y TODO EL TIPO DE CERTIFICACIONES DE LA LICENCIA TIPO EDUCATION EDITION</t>
  </si>
  <si>
    <t>13/06/2023 00:00:00.000</t>
  </si>
  <si>
    <t>Servicios de mantenimiento y reparación de computadores y equipos periféricos</t>
  </si>
  <si>
    <t>3-01-002-02-02-08-0007-13</t>
  </si>
  <si>
    <t>https://community.secop.gov.co/Public/Tendering/ContractNoticePhases/View?PPI=CO1.PPI.27494895&amp;isFromPublicArea=True&amp;isModal=False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</si>
  <si>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</si>
  <si>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</si>
  <si>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24/10/2023 00:00:00.000</t>
  </si>
  <si>
    <t>5945-2023</t>
  </si>
  <si>
    <t>https://community.secop.gov.co/Public/Tendering/ContractNoticePhases/View?PPI=CO1.PPI.27569368&amp;isFromPublicArea=True&amp;isModal=False</t>
  </si>
  <si>
    <t>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t>
  </si>
  <si>
    <t>DECRIPCION DEL SERVICIO: La Universidad Distrital Francisco José de Caldas, requiere se adelante el proceso de contratación y está interesada en recibir propuestas para 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 Cuadro No. DESCRIPCION DE ELEMENTOS.</t>
  </si>
  <si>
    <t>25/09/2023 00:00:00.000</t>
  </si>
  <si>
    <t>Otros servicios de publicidad</t>
  </si>
  <si>
    <t>3-01-002-02-02-08-0003-64</t>
  </si>
  <si>
    <t>EDWIN CAMILO CARREÑO ANDRADE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</si>
  <si>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</si>
  <si>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</si>
  <si>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6371-2023</t>
  </si>
  <si>
    <t>https://community.secop.gov.co/Public/Tendering/ContractNoticePhases/View?PPI=CO1.PPI.27891661&amp;isFromPublicArea=True&amp;isModal=False</t>
  </si>
  <si>
    <t>PRESTAR SERVICIOS DE APOYO TÉCNICO DE MANERA AUTÓNOMA E INDEPENDIENTE EN LA OFICINA DE INFRAESTRUCTURA, DESARROLLANDO ACTIVIDADES DE: CONTROL Y SEGUIMIENTO A LOS MANTENIMIENTOS PREVENTIVOS Y CORRECTIVOS DE FUNCIONAMIENTO Y DE OBRA DE LA UNIVERSIDAD; SEGUIMIENTO A PROCESOS CONTRACTUALES DE EJECUCIÓN OPERACIONAL Y LOGÍSTICA DE LA SEDE A CARGO; Y PRESENTACIÓN DE INFORMES DE GESTIÓN, EN EL MARCO DE LOS PROGRAMAS Y PROYECTOS DE LA OFICINA.</t>
  </si>
  <si>
    <t xml:space="preserve">1. Entregar informes de supervisión de los contratos de mantenimiento de la sede a cargo. 2. Realizar informes de la supervisión en los contratos de aseo y cafetería y vigilancia de la sede a cargo. 3. Elaborar y realizar el levantamiento de cantidades de obra de adecuación y/o mantenimiento a  las sedes. 4. Elaborara las especificaciones técnicas y anexo técnico de obra de adecuación y/o  mantenimiento a las sedes. 5. Apoyar el las respuesta a requerimientos o entes de control referente a la sede a cargo  designada por el supervisor. 6. Apoyar en el inventario y seguimiento a los insumos de ferretería asignados para los diferentes  mantenimientos de la sede. 7. Realizar el informe de Kardex y reporte mensual de inventarios de insumos de aseo y cafetería y ferretería a cargo. 8. Apoyar los procesos en planeación y ejecución de los mantenimientos de la sede a cargo; Realizar apoyo técnico a las actividades administrativas de la sede. 9. Elaborar informes y gestiones de coordinación que sean requeridos por la facultad. 10. Asistir a comités/reuniones, tomando notas detalladas y puntos clave discutidos para así redactar, consolidar y dar seguimiento a las Actas de reunión, en las que la Oficina de  Infraestructura. 11. Apoyar la supervisión del personal e insumos necesarios para el normal funcionamiento de la sede 12. Las demás que del cargo se requieran y sean asignadas por la Oficina. </t>
  </si>
  <si>
    <t>4672-2023</t>
  </si>
  <si>
    <t>CONCRESERVICIOS SAS</t>
  </si>
  <si>
    <t>https://community.secop.gov.co/Public/Tendering/ContractNoticePhases/View?PPI=CO1.PPI.27083553&amp;isFromPublicArea=True&amp;isModal=False</t>
  </si>
  <si>
    <t>REALIZAR LOS SIGUIENTES ENSAYOS DE LABORATORIO SIGUIENDO LOS LINEAMIENTOS ESTABLECIDOS POR EL DIRECTOR DEL PROYECTO DE INVESTIGACIÓN: SEIS (6) ENSAYOS DE MÓDULO RESILIENTE (3 TEMPERATURAS, 3 FRECUENCIAS; INV. E-749), SEIS (6) ENSAYOS DE RESISTENCIA A LA DEFORMACIÓN PERMANENTE (EN 12697-24E), SEIS (6) ENSAYOS DE RESISTENCIA A FATIGA (NF 9 98-261-1), DOS (2) ENSAYOS DE REOLOGÍA EMPLEANDO DSR (INV. E-750) Y SEIS (6) HORAS DE OBSERVACIÓN USANDO MICROSCOPÍA ATÓMICA POR DISPERSIÓN DE ELECTRONES (SEM).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</si>
  <si>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Actividades: 1). REALIZACIÓN DE SEIS (6) ENSAYOS DE MÓDULO RESILIENTE (3 TEMPERATURAS, 3 FRECUENCIAS; INV. E-749); 2). REALIZACIÓN DE SEIS (6) ENSAYOS DE RESISTENCIA A LA DEFORMACIÓN PERMANENTE (EN 12697-24E); 3). REALIZACIÓN DE SEIS (6) ENSAYOS DE RESISTENCIA A FATIGA (NF 9 98-261-1); 4). REALIZACIÓN DE DOS (2) ENSAYOS DE REOLOGÍA EMPLEANDO DSR (INV. E-750); 5). REALIZACIÓN DE SEIS (6) HORAS DE OBSERVACIÓN USANDO MICROSCOPÍA ATÓMICA POR DISPERSIÓN DE ELECTRONES (SEM); 6). ENTREGA DE LOS INFORMES TÉCNICOS RESPECTIVOS DE CADA UNO DE LOS ENSAYOS DE LOS NUMERALES 1 AL 5.</t>
  </si>
  <si>
    <t>25/10/2023 00:00:00.000</t>
  </si>
  <si>
    <t>5808-2023</t>
  </si>
  <si>
    <t>BOTSOLUTIONSGROUP S.A.S</t>
  </si>
  <si>
    <t>https://community.secop.gov.co/Public/Tendering/ContractNoticePhases/View?PPI=CO1.PPI.27768950&amp;isFromPublicArea=True&amp;isModal=False</t>
  </si>
  <si>
    <t>CONTRATAR EL SUMINISTRO DE MATERIALES ASOCIADOS AL GRUPO DE PARTES DE CÓMPUTO CON DESTINO A LOS DIFERENTES LABORATORIOS, AULAS, CENTROS Y TALLERES ESPECIALIZADOS DE LA FACULTAD DE INGENIERÍA, FACULTAD TECNOLÓGICA, FACULTAD DEL MEDIO AMBIENTE Y RECURSOS NATURALES, FACULTAD DE CIENCIAS Y EDUCACIÓN, Y FACULTAD DE CIENCIAS MATEMÁTICAS Y NATURALES DE LA UNIVERSIDAD DISTRITAL FRANCISCO JOSÉ DE CALDAS, DE ACUERDO CON LAS CONDICIONES Y ESPECIFICACIONES PREVISTAS</t>
  </si>
  <si>
    <t>DESCRIPCION DEL BIEN:  Cuadro No. 1</t>
  </si>
  <si>
    <t>5936-2023</t>
  </si>
  <si>
    <t>MARIA VICTORIA GOMEZ MARENTES</t>
  </si>
  <si>
    <t>https://community.secop.gov.co/Public/Tendering/ContractNoticePhases/View?PPI=CO1.PPI.27953522&amp;isFromPublicArea=True&amp;isModal=False</t>
  </si>
  <si>
    <t>PRESTAR SUS SERVICIOS COMO PROFESIONAL ESPECIALIZADO DE MANERA AUTÓNOMA E INDEPENDIENTE EN LA VICERRECTORÍA ACADÉMICA PARA LA CONSTRUCCIÓN DEL DOCUMENTO EJECUTIVO PARA LA PROPUESTA DEL PROGRAMA DE FISIOTERAPIA DE LA UNIVERSIDAD DISTRITAL FRANCISCO JOSÉ DE CALDAS.</t>
  </si>
  <si>
    <t xml:space="preserve">ACTIVIDADES 1. Estructurar un documento ejecutivo para el programa de Fisioterapia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Fisioterapia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Fisioterapia y sus rasgos distintivos a partir de tendencias y desarrollos de la disciplina y de la profesión. 4. Presentar para revisión y análisis, una propuesta preliminar sobre las competencias a desarrollar en el Proyecto Curricular de Fisioterapia de la Universidad Distrital Francisco José de Caldas  5. Presentar para revisión y análisis, una propuesta preliminar que contenga el plan de estudios con las posibles trayectorias de los estudiantes del Programa de Fisioterapia de la Universidad Distrital Francisco José de Caldas. 6. Todas las actividades que por naturaleza de la Vicerrectoría Académica se establezcan por parte de la supervisión. </t>
  </si>
  <si>
    <t>CUIDADO RESPIRATORIO</t>
  </si>
  <si>
    <t>6340_2023</t>
  </si>
  <si>
    <t>PAOLA ANDREA PEÑA BARRERA</t>
  </si>
  <si>
    <t>https://community.secop.gov.co/Public/Tendering/ContractNoticePhases/View?PPI=CO1.PPI.27948254&amp;isFromPublicArea=True&amp;isModal=False</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</si>
  <si>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</si>
  <si>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LOPEZ PALOMINO PAULO MARCELO</t>
  </si>
  <si>
    <t>CONSTADORA PÚBLICA</t>
  </si>
  <si>
    <t>5986-2023</t>
  </si>
  <si>
    <t>CAMILO ANDRES REYES PEDRAZA</t>
  </si>
  <si>
    <t>https://community.secop.gov.co/Public/Tendering/ContractNoticePhases/View?PPI=CO1.PPI.27714403&amp;isFromPublicArea=True&amp;isModal=False</t>
  </si>
  <si>
    <t>PRESTAR SUS SERVICIOS PROFESIONALES COMO PERIODISTA PARA APOYAR A LA ALTA DIRECCIÓN DE LA UNIVERSIDAD DISTRITAL FRANCISCO JOSÉ DE CALDAS, RESPONSABLE DE REALIZAR FUNCIONES DE ASESORÍA A LOS LINEAMIENTOS GENERALES DE LAS COMUNICACIONES INSTITUCIONALES, EJECUTAR LA PLANEACIÓN Y DIFUSIÓN DE CAMPAÑAS COMUNICATIVAS, PROMOVER ACCIONES MEDIÁTICAS CON LAS DIFERENTES DEPENDENCIAS QUE MANEJAN HERRAMIENTAS DE COMUNICACIÓN Y PARTICIPAR EN TODO LO QUE TENGA QUE VER CON LA POLÍTICA DE COMUNICACIONES DE LA UNIVERSIDAD DISTRITAL.</t>
  </si>
  <si>
    <t>1. Diseñar y difundir mediáticamente las diferentes campañas institucionales. 2. Apoyar la definición y presentación de la Política de Comunicaciones. 3. Orientar la gestión  comunicativa del grupo de comunicaciones de la Universidad. 4. Revisar la redacción de comunicados institucionales. 5. Acompañar eventos institucionales. 6. Brindar el  acompañamiento requerido en el diseño, diagramación, difusión, eventos, streaming, prensa, redes sociales y demás temas acordes y relacionados con las comunicaciones institucionales,  siguiendo las orientaciones emanadas de la Alta Dirección. 7. Demás actividades que sean requeridas en concordancia con el objeto del contrato.</t>
  </si>
  <si>
    <t>6053-2023</t>
  </si>
  <si>
    <t>PEDRO  SIERRA GARCIA</t>
  </si>
  <si>
    <t>https://community.secop.gov.co/Public/Tendering/ContractNoticePhases/View?PPI=CO1.PPI.27742521&amp;isFromPublicArea=True&amp;isModal=False</t>
  </si>
  <si>
    <t>PRESTAR SERVICIOS TÉCNICOS EN LOS PROCESOS RELACIONADOS CON LA ACTUALIZACIÓN PERMANENTE DE LA PÁGINA WEB Y DETERMINACIÓN DE LAS NECESIDADES DE REAJUSTE Y MODIFICACIÓN DE LA MISMA DE ACUERDO CON LOS LINEAMIENTOS DE IMAGEN INSTITUCIONAL; DESARROLLO DE HERRAMIENTAS QUE PERMITAN MEJORAR LA GESTIÓN DEL ARCHIVO DE LA DEPENDENCIA EN EL MARCO DE LA POLÍTICA DE GESTIÓN DOCUMENTAL, Y LAS DEMÁS REQUERIDAS POR EL SUPERVISOR DEL CONTRATO.</t>
  </si>
  <si>
    <t>ACTIVIDADES ESPECÍFICAS: a) Elaborar un Plan Individual de Trabajo que permita cumplir con el Objeto del Contrato, de conformidad con los lineamientos dados por la Oficina Asesora de Planeación y Control. b) Apoyar la actualización permanente de todos los documentos e información que deba ser publicada en la página web de la Vicerrectoría Administrativa y Financiera, determinando las necesidades de reajuste y modificación de la misma con el objeto de dar cumplimiento a los lineamientos de imagen institucional de la Universidad. c) Desarrollar herramientas que permitan a la dependencia mejorar la gestión del archivo y la disponibilidad de la información, atendiendo los lineamientos y criterios definidos a través de la política de gestión documental. d) Las demás actividades que se requieran para el cumplimiento de la misión de la Vicerrectoría Administrativa.</t>
  </si>
  <si>
    <t>TECNICO PROFESIONAL ADMON DE EMPRESAS</t>
  </si>
  <si>
    <t>2667-2023</t>
  </si>
  <si>
    <t>COMERCIALIZADORA INTEGRAL G&amp;C SAS</t>
  </si>
  <si>
    <t>https://community.secop.gov.co/Public/Tendering/ContractNoticePhases/View?PPI=CO1.PPI.25191729&amp;isFromPublicArea=True&amp;isModal=False</t>
  </si>
  <si>
    <t>CONTRATAR PROVEEDOR PARA LA ENTREGA DE SUMINISTROS Y DOTACIÓN DE ELEMENTOS COMO MICROPORE, CURAS ADHESIVAS, CLORHEXIDINA (JABÓN QUIRÚRGICO), ELEMENTO DE BARRERA O MÁSCARA PARA RCP, SULFADIAZINA DE PLATA 1\\\% GARANTIZANDO LA DOTACIÓN COMPLETA DE LOS BOTIQUINES PARA LA ATENCIÓN DE EMERGENCIAS SEGÚN LO REQUERIDO POR EL SGSST EN CUMPLIMIENTO DE LA RESOLUCIÓN 705 DE 2007.</t>
  </si>
  <si>
    <t>25/05/2023 00:00:00.000</t>
  </si>
  <si>
    <t>Sistema General de Seguridad y Salud en el Trabajo SG-SST</t>
  </si>
  <si>
    <t>3-01-002-02-02-09-0003-01</t>
  </si>
  <si>
    <t>26/10/2023 00:00:00.000</t>
  </si>
  <si>
    <t>4245-2023</t>
  </si>
  <si>
    <t>WILSON  FERNANDO RODRIGUEZ NIÑO</t>
  </si>
  <si>
    <t>https://community.secop.gov.co/Public/Tendering/ContractNoticePhases/View?PPI=CO1.PPI.27570321&amp;isFromPublicArea=True&amp;isModal=False</t>
  </si>
  <si>
    <t>REALIZAR EL MANTENIMIENTO PREVENTIVO Y CORRECTIVO, INCLUYENDO EL SUMINISTRO DE REPUESTOS DE LAS GUITARRAS Y BAJOS ELÉCTRICOS  DE LA BODEGA DE INSTRUMENTOS DE LA FACULTAD DE ARTES  ASAB, DE ACUERDO CON LAS CONDICIONES Y ESPECIFICACIONES TÉCNICAS PREVISTAS</t>
  </si>
  <si>
    <t>6363_2023</t>
  </si>
  <si>
    <t>JULIAN SANTIAGO VARGAS SUAREZ</t>
  </si>
  <si>
    <t>https://community.secop.gov.co/Public/Tendering/ContractNoticePhases/View?PPI=CO1.PPI.27941384&amp;isFromPublicArea=True&amp;isModal=False</t>
  </si>
  <si>
    <t>PRESTAR SERVICIOS DE APOYO TÉCNICO DE MANERA AUTÓNOMA E INDEPENDIENTE PARA EL DESARROLLO DE PROCESOS Y PROCEDIMIENTOS ADMINISTRATIVOS DE CARÁCTER MISIONAL Y DE APOYO A LA GESTIÓN EN LA SECRETARIA ACADÉMICA DE LA FACULTAD TECNOLÓGICA, EN EL MARCO DEL PLAN ESTRATÉGICO DE DESARROLLO 2018-2030, PROCESO GESTIÓN DOCENCIA DE LA UNIVERSIDAD DISTRITAL FRANCISCO JOSÉ DE CALDAS.</t>
  </si>
  <si>
    <t>1. Elaborar un Plan Individual de Trabajo que permita cumplir con el Objeto del Contrato, de conformidad con los lineamientos dados por la Oficina Asesora de Planeación y Control. 2. Generar la documentación a egresados y estudiantes acorde a las solicitudes que se presenten ante la Secretaria Académica. 3. Realizar verificaciones académicas básicas que sean solicitadas acorde a los procesos de la secretaria Académica 4. Apoyar la consolidación de información y documentación para los consejos de Facultad. 5. Apoyar la gestión de archivo documental de la Secretaria Académica de la Facultad Tecnológica. 6. Otras que le sean asignadas por el Supervisor del contrato con base en el objeto contractual.</t>
  </si>
  <si>
    <t>6507-2023</t>
  </si>
  <si>
    <t>MARIA CAMILA REYES HERNANDEZ</t>
  </si>
  <si>
    <t>https://community.secop.gov.co/Public/Tendering/ContractNoticePhases/View?PPI=CO1.PPI.28045823&amp;isFromPublicArea=True&amp;isModal=False</t>
  </si>
  <si>
    <t>PRESTAR SERVICIOS TÉCNICOS DE FORMA AUTÓNOMA E INDEPENDIENTE EN LO REFERENTE A LAS ACTIVIDADES PROPIAS DE LA OFICINA DE TALENTO HUMANO RELACIONADAS Y ENCAMINADAS AL APOYO A LA GESTIÓN EN LA ESTRUCTURACIÓN Y ACTUALIZACIÓN DE LA INFORMACIÓN DEL CANAL DE COMUNICACIÓN OFICIAL (PÁGINA WEB) DE LA OFICINA, CON EL FIN DE CONSOLIDARLA COMO UNA HERRAMIENTA DE CONSULTA A NIVEL INTERNO Y EXTERNO DE LA UNIVERSIDAD DISTRITAL.</t>
  </si>
  <si>
    <t xml:space="preserve">Elaborar un Plan Individual de Trabajo que permita cumplir con el Objeto del Contrato, de conformidad con los lineamientos dados por la Oficina Asesora de Planeación y Control. 1. Elaborar, presentar y publicar un cronograma con información detallada de las actividades que se adelanten en el distrito y que tengan pertinencia para los funcionarios de la Universidad Distrital. 2. Gestionar y apoyar la puesta en marcha del Proyecto de Certificaciones Automatizadas en conjunto con la Oficina Asesora de Tecnologías de la Información-OATI. 3. Actualizar y publicar en el canal de comunicación digital (página web), la información relacionada con las diferentes actividades, procesos y procedimientos que adelanta la Oficina de Talento Humano, con el fin de mantener una comunicación efectiva con los usuarios. (Docentes, funcionarios y usuarios externos). 4. Realizar el seguimiento a la implementación de la propuesta para la actualización de la página web de la Oficina de Talento Humano, y trabajar en conjunto con la Unidad de Red de Datos UDNET, con el fin de consolidarla como una herramienta de consulta a nivel interno y externo. 5. Apoyar a la Oficina en la actualización de la caracterización de manuales, planes, reglamentos, procedimientos, protocolos, programas, instructivos, formatos, nomograma, relacionados con sus actividades. 6.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todas las demás actividades que tengan relación directa con el objeto del contrato, y que sean asignadas como apoyo a la gestión por el Supervisor.  </t>
  </si>
  <si>
    <t>TECNOLOGO EN FOTOGRAFIA E IMAGEN DIGITAL</t>
  </si>
  <si>
    <t>https://community.secop.gov.co/Public/Tendering/ContractNoticePhases/View?PPI=CO1.PPI.27913332&amp;isFromPublicArea=True&amp;isModal=False</t>
  </si>
  <si>
    <t>COMPRA DE EQUIPOS E INSTRUMENTOS DE LABORATORIO PARA EL DESARROLLO DEL PROYECTO DE INVESTIGACIÓN "PRÁCTICAS ARTÍSTICAS PARA UNA COLOMBIA MÁS QUE HUMANA. DE LOS MUNDOS DE PLANTACIÓN A LAS MARAÑAS DEL MUNDO" A CARGO DEL DOCENTE ÁLVARO IVÁN HERNÁNDEZ RODRÍGUEZ</t>
  </si>
  <si>
    <t>DESCRIPCION DEL BIEN. Cuadro No. 1</t>
  </si>
  <si>
    <t>17/10/2023 00:00:00.000</t>
  </si>
  <si>
    <t>30/10/2023 00:00:00.000</t>
  </si>
  <si>
    <t>6201-2023</t>
  </si>
  <si>
    <t>ASOCIACIÓN COLOMBIANA PARA EL AVANCE DE LA CIENCIA</t>
  </si>
  <si>
    <t>https://community.secop.gov.co/Public/Tendering/ContractNoticePhases/View?PPI=CO1.PPI.27898917&amp;isFromPublicArea=True&amp;isModal=False</t>
  </si>
  <si>
    <t>TRÁMITE Y PAGO POR TRANSFERENCIA BANCARIA A NOMBRE DE LA ASOCIACIÓN COLOMBIANA PARA EL AVANCE DE LA CIENCIA -AVANCIENCIA-, NIT. NO. 890.203.944-9; PARA LA RENOVACIÓN DE LA MEMBRESÍA DEL AÑO EN CURSO 2023 EN ESTA ASOCIACIÓN DE LA CUAL LA UNIVERSIDAD DISTRITAL FRANCISCO JOSÉ DE CALDAS ES MIEMBRO ACTIVO EN LA CATEGORÍA ¿TITULAR PERSONA JURÍDICA¿ DESDE EL AÑO 1994, DE MANERA QUE LA UNIVERSIDAD DISTRITAL CONTINÚE ACCEDIENDO A LOS BENEFICIOS QUE OFERTA LA ASOCIACIÓN DENTRO DE SU PORTAFOLIO DE SERVICIOS</t>
  </si>
  <si>
    <t>ACTIVIDADES: LOS ASOCIADOS A AVANCIENCIA PODRÁN ACCEDER A LAS SIGUIENTES EXPERIENCIAS: 1. ACCEDER A UN DESCUENTO ESPECIAL EN LAS CATEGORÍAS DE EDUCACIÓN, SALUD, ENTRETENIMIENTO Y SERVICIOS CON LAS ENTIDADES ALIADAS CON AVANCIENCIA. 2. RECIBIR APOYO PARA SU DIVULGACIÓN INSTITUCIONAL EN LA RED DE ASOCIADOS DE LA ASOCIACIÓN. 3. TENER ACCESO AL DIRECTORIO DE ASOCIADOS DE AVANCIENCIA. 4. RECIBIR AL CORREO ELECTRÓNICO INFORMACIÓN SOBRE BECAS, CONVOCATORIAS Y OPORTUNIDADES LABORALES. 5. TENER ACCESO A LA EDITORIAL ELECTRÓNICA DE AVANCIENCIA. 6. PODER SER CONVOCADOS POR AVANCIENCIA COMO EVALUADOR O CONSULTOR. 7. PODER SER JURADOS EN LOS PREMIOS AVANCIENCIA. 8. LOS DEMÁS BENEFICIOS QUE LA UNIVERSIDAD DISTRITAL PUEDA DISFRUTAR MANTENIENDO ACTIVA SU MEMBRESÍA CON AVANCIENCIA DE ACUERDO A LOS ESTATUTOS Y PORTAFOLIO DE SERVICIOS ESTABLECIDOS POR AVANCIENCIA, A CONFORMIDAD DE LA NORMATIVIDAD VIGENTE</t>
  </si>
  <si>
    <t>6367-2023</t>
  </si>
  <si>
    <t>JORGE  LEONARDO FORERO CASTAÑEDA</t>
  </si>
  <si>
    <t>https://community.secop.gov.co/Public/Tendering/ContractNoticePhases/View?PPI=CO1.PPI.28071901&amp;isFromPublicArea=True&amp;isModal=False</t>
  </si>
  <si>
    <t>PRESTAR SERVICIOS TÉCNICOS DE MANERA AUTÓNOMA E INDEPENDIENTE OFICINA DE INFRAESTRUCTURA, PARA DESARROLLAR ACTIVIDADES ADMINISTRATIVAS EN TEMAS ADMINISTRATIVOS REFERENTES A PÓLIZAS Y SEGUROS; DEMÁS CONTRATOS DE SERVICIOS ADMINISTRATIVOS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</si>
  <si>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todas las demás actividades que tengan relación directa con el objeto del contrato y que sean asignadas como apoyo a la gestión por el Supervisor. 4. Consolidar y actualizar la información física y digital en los espacios dispuestos por la Oficina para su adecuado almacenamiento. 5. Asistir a comités/reuniones, tomando notas detalladas y puntos clave discutidos para así redactar, consolidar y dar seguimiento a las Actas de reunión, en las que la Oficina de Infraestructura. 6. Recibir, verificar, recopilar y consolidar los pedidos de insumos de ferretería, solicitados por los diferentes coordinadores de sedes de la Universidad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8. Las demás actividades que le sean asignadas por el supervisor. </t>
  </si>
  <si>
    <t>TECNOLOGIA EN GESTION ADMINISTRATIVA</t>
  </si>
  <si>
    <t>31/10/2023 00:00:00.000</t>
  </si>
  <si>
    <t>6532-2023</t>
  </si>
  <si>
    <t>DIANA PATRICIA MURILLO BONILLA</t>
  </si>
  <si>
    <t>https://community.secop.gov.co/Public/Tendering/ContractNoticePhases/View?PPI=CO1.PPI.28041796&amp;isFromPublicArea=True&amp;isModal=False</t>
  </si>
  <si>
    <t>PRESTAR SERVICIOS PROFESIONALES, DE FORMA AUTÓNOMA E INDEPENDIENTE EN LO CONCERNIENTE A LAS ACTIVIDADES PROPIAS DE LA OFICINA DE TALENTO HUMANO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</si>
  <si>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Oficina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Oficina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8. Apoyar a la Oficina en la actualización de la caracterización, manuales, planes, reglamentos, procedimientos, protocolos, programas, instructivos, formatos, nomograma, relacionados con el Proceso de Pasivo Pensional. 9.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Oficina de Talento Humano. </t>
  </si>
  <si>
    <t>CONTADOR</t>
  </si>
  <si>
    <t>6437-2023</t>
  </si>
  <si>
    <t>MICHELLE STEPHANIE SEPULVEDA SANCHEZ</t>
  </si>
  <si>
    <t>https://community.secop.gov.co/Public/Tendering/ContractNoticePhases/View?PPI=CO1.PPI.28006940&amp;isFromPublicArea=True&amp;isModal=False</t>
  </si>
  <si>
    <t>PRESTAR LOS SERVICIOS TÉCNICOS DE MANERA AUTÓNOMA E INDEPENDIENTE, EN LA FACULTAD DE CIENCIAS MATEMATICAS Y NATURALES PARA VELAR POR EL BUEN FUNCIONAMIENTO Y REALIZAR MANTENIMIENTO PREVENTIVO Y CORRECTIVO DEL PARQUE INFORMÁTICO.</t>
  </si>
  <si>
    <t>ACTIVIDADES ESPECIFICAS: 1.Asegurar el buen funcionamiento del parque informático de la Facultad.2.Ejecutar las solicitudes de soporte informático de las dependencias académico administrativas de la Facultad.3.Efectuar los requerimientos solicitados de Mantenimiento de Hardware, Software, Comunicaciones y realizar el registro y seguimiento del servicio prestado. 4.Garantizar el funcionamiento en red de los equipos verificando que la transmisión de los datos sea la adecuada.5. Efectuar la instalación y mantenimiento de cableado estructurado y potencia regulada cuando sea requerido. 6.Ejecutar la garantía del parque informático de la Facultad cuando esté vigente. 7.Dar concepto técnico de computadores e impresoras susceptibles a dar de baja. 8. Demás funciones conexas y complementarias al objeto del contrato y la propuesta de servicios presentada por el contratista.</t>
  </si>
  <si>
    <t>6555-2023</t>
  </si>
  <si>
    <t>DIEGO ANDRÉS BARRETO JAIMES</t>
  </si>
  <si>
    <t>https://community.secop.gov.co/Public/Tendering/ContractNoticePhases/View?PPI=CO1.PPI.28035053&amp;isFromPublicArea=True&amp;isModal=False</t>
  </si>
  <si>
    <t>PRESTAR SERVICIOS TÉCNICOS DE MANERA AUTÓNOMA E INDEPENDIENTE EN LA FACULTAD DE ARTES ASAB ¿ EQUIPO DE GESTIÓN, PRODUCCIÓN Y COMUNICACIONES DESARROLLANDO ACTIVIDADES DE APOYO A LA GESTIÓN ADMINISTRATIVA A CARGO DE ESTA DEPENDENCIA PARA EL ADECUADO FUNCIONAMIENTO DE LOS PROCESOS DE GESTIÓN DE DOCENCIA, GESTIÓN DE INVESTIGACIÓN, Y EXTENSIÓN Y PROYECCIÓN SOCIAL DE LA UNIVERSIDAD DISTRITAL FRANCISCO JOSÉ DE CALDAS.</t>
  </si>
  <si>
    <t>1. Elaborar y mantener actualizado el cronograma mensual de actividades del equipo de producción y comunicaciones (productores, comunicaciones y técnicos). 2. Consolidar la información proporcionada por los productores y proyectar los informes de PMR, Plan de Acción y demás solicitados por Decanatura u otras dependencias de la Universidad. 3. Gestionar y hacer seguimiento a los trámites de los procesos, precontractual (solicitud cotizaciones, solicitud documentos) contractual y poscontractual. 4. Gestionar las solicitudes de avances radicadas por los docentes de planta y los cumplidos de los avances. 5. Atención a docentes, estudiantes y externos por los canales de comunicación y atención de la facultad. 6. Apoyar la logística de los eventos realizados por el equipo de producción y comunicaciones. 7. Asistir a las reuniones que convoque o delegue el supervisor. 8. Demas actividades que sean asignadas por el supervisor referentes con él objeto del contrato.</t>
  </si>
  <si>
    <t>01/11/2023 00:00:00.000</t>
  </si>
  <si>
    <t>November  - 2023</t>
  </si>
  <si>
    <t>6464-2023-</t>
  </si>
  <si>
    <t>LUIS GABRIEL PATERNINA MENDOZA</t>
  </si>
  <si>
    <t>https://community.secop.gov.co/Public/Tendering/ContractNoticePhases/View?PPI=CO1.PPI.28156534&amp;isFromPublicArea=True&amp;isModal=False</t>
  </si>
  <si>
    <t>PRESTAR SERVICIOS PROFESIONALES ESPECIALIZADOS DE MANERA AUTÓNOMA E INDEPENDIENTE EN LA OFICINA INFRAESTRUCTURA, RELACIONADAS CON EL APOYO AL JEFE DE LA DEPENDENCIA PARA DESARROLLAR GERENCIA DE PROYECTOS ESTRATÉGICOS, APOYO A LA SUPERVISIÓN EN LA EJECUCIÓN DE PROYECTOS DE INFRAESTRUCTURA FÍSICA EN LAS DIFERENTES EN LAS DIFERENTES SEDES DE LA UNIVERSIDAD DISTRITAL FRANCISCO JOSÉ DE CALDAS.</t>
  </si>
  <si>
    <t>1. Elaborar un Plan Individual de Trabajo que permita cumplir con el objeto, obligaciones y productos establecidos en el Contrato, de conformidad con los lineamientos dados por la Oficina de Infraestructura. 2. Elaborar los levantamientos y conceptos técnicos en los proyectos de adecuación, mejoramiento y construcción de la infraestructura física,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 temas estructurales, suelos o similares en los proyectos de adecuación, mejoramiento y construcción y/o remodelación que se requieran. 6. Realizar el seguimiento y acompañamiento al desarrollo de las obras y/o proyectos de infraestructura que sean asignadas como apoyo a la supervisión, generando los informes correspondientes. 7. Elaborar el seguimiento y control de los contratos de obra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t>
  </si>
  <si>
    <t>ANALISIS Y DISEÑO DE ESTRUCTURAS</t>
  </si>
  <si>
    <t>6369-2023</t>
  </si>
  <si>
    <t>CAROL JOHANNA PEREZ GAITAN</t>
  </si>
  <si>
    <t>https://community.secop.gov.co/Public/Tendering/ContractNoticePhases/View?PPI=CO1.PPI.27892166&amp;isFromPublicArea=True&amp;isModal=False</t>
  </si>
  <si>
    <t>PRESTAR SERVICIOS TÉCNICOS DE MANERA AUTÓNOMA E INDEPENDIENTE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</si>
  <si>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la programación y seguimiento a las diferentes reuniones o mesas de trabajo que sean convocadas a la oficina, llevando la agenda como sea asignada por la supervisión. 4. Realizar todas las demás actividades que tengan relación directa con el objeto del contrato y que sean asignadas como apoyo a la gestión por el Supervisor. 5. Consolidar y actualizar la información física y digital del archivo de la oficina de infraestructura. 6. Asistir a comités/reuniones, tomando notas detalladas y puntos clave discutidos para así redactar, consolidar y dar seguimiento a las Actas de reunión, en las que la Oficina de Infraestructura. 7. Las demás que el cargo requiera y sean asignadas por la Oficina. </t>
  </si>
  <si>
    <t>TEC. SECRETARIADO COMERCIAL BILINGÚE</t>
  </si>
  <si>
    <t>02/11/2023 00:00:00.000</t>
  </si>
  <si>
    <t>https://community.secop.gov.co/Public/Tendering/ContractNoticePhases/View?PPI=CO1.PPI.28118586&amp;isFromPublicArea=True&amp;isModal=False</t>
  </si>
  <si>
    <t xml:space="preserve">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 </t>
  </si>
  <si>
    <t>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t>
  </si>
  <si>
    <t>Convocatoria Publica 010-2023</t>
  </si>
  <si>
    <t>https://community.secop.gov.co/Public/Tendering/ContractNoticePhases/View?PPI=CO1.PPI.27571019&amp;isFromPublicArea=True&amp;isModal=False</t>
  </si>
  <si>
    <t>CONTRATAR UN PLAN COMPLEMENTARIO DE SALUD, PARA LOS SERVIDORES PÚBLICOS DE LA UNIVERSIDAD, CON SU RESPECTIVO GRUPO FAMILIAR DEFINIDO POR LA LEY, QUE GARANTICE EL CUMPLIMIENTO A LOS ACUERDOS COLECTIVOS SUSCRITOS CON EL SINDICATO DE TRABAJADORES ¿ ¿SINTRAUD¿.</t>
  </si>
  <si>
    <t>XXXXXXX</t>
  </si>
  <si>
    <t>6690-2023</t>
  </si>
  <si>
    <t>EDITH JOHANA VARGAS PEÑA</t>
  </si>
  <si>
    <t>https://community.secop.gov.co/Public/Tendering/ContractNoticePhases/View?PPI=CO1.PPI.28125625&amp;isFromPublicArea=True&amp;isModal=False</t>
  </si>
  <si>
    <t>PRESTAR SERVICIOS PROFESIONALES ESPECIALIZADOS DE MANERA AUTÓNOMA E INDEPENDIENTE, EN EL ACOMPAÑAMIENTO Y ASESORAMIENTO JURÍDICO Y EN LOS PROCESOS CONTRACTUALES QUE SE DESARROLLEN EN LA FACULTAD DE CIENCIAS Y EDUCACIÓN</t>
  </si>
  <si>
    <t xml:space="preserve">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marco y específicos interinstitucionales, de cooperación, de pasantías y los demás que requiera la Unidad de Extensión de la Facultad de Ciencias y Educación. 4. Apoyar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 6. Analizar y proyectar los actos administrativos de pérdida de calidad de estudiante. 7. Prestar acompañamiento a la secretaria académica durante las visitas administrativas y penales que realicen las autoridades competentes. 8. Acompañar y brindar las recomendaciones necesarias al desarrollo de las sesiones del consejo de facultad – FCE y proyectar los actos administrativos que éste considere pertinente. 9. Revisar las resoluciones modificatorias relacionadas con el cambio de fechas y/o lugares en los rubros de la facultad, en acompañamiento del profesional financiero de la FCE. 10. Proyectar las respuestas a las peticiones, quejas y reclamos (PQR) del SDQS, de acuerdo a su competencia. 11. Acompañar las actividades de auditoría relacionadas con la Decanatura de la FCE. 12. Prestar acompañamiento jurídico al decano de la FCE, en la supervisión de los contratos de comisión de estudios remunerada y no remunerada. 13. Revisión de lasresoluciones que se generen para los docentes de vinculación especial de la FCE.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Seguimiento al proceso de contratación a través de la plataforma SECOP II. 17. Y demás funciones conexas y complementarias a la naturaleza del objeto del contrato y la propuesta de servicios presentada por la contratista, que imparta el supervisor o el contratante. </t>
  </si>
  <si>
    <t>ADMINISTRATIVO</t>
  </si>
  <si>
    <t>27/10/2023 00:00:00.000</t>
  </si>
  <si>
    <t>3557 DE 2023</t>
  </si>
  <si>
    <t>CONSORCIO RED</t>
  </si>
  <si>
    <t>https://community.secop.gov.co/Public/Tendering/ContractNoticePhases/View?PPI=CO1.PPI.26161911&amp;isFromPublicArea=True&amp;isModal=False</t>
  </si>
  <si>
    <t>10 10. Contrato de Obra</t>
  </si>
  <si>
    <t>CONTRATAR LOS ESTUDIOS, DISEÑOS ARQUITECTÓNICOS Y TÉCNICOS, GESTIÓN DE TRÁMITES Y OBTENCIÓN DE PERMISOS Y LICENCIAS NECESARIOS PARA LA CONSTRUCCIÓN DEL CERRAMIENTO DE LA SEDE BOSA PORVENIR DE LA UNIVERSIDAD DISTRITAL FRANCISCO JOSÉ DE CALDAS</t>
  </si>
  <si>
    <t>6466-2023</t>
  </si>
  <si>
    <t>EDWIN EUGENIO FLOREZ MAHECHA</t>
  </si>
  <si>
    <t>https://community.secop.gov.co/Public/Tendering/ContractNoticePhases/View?PPI=CO1.PPI.28175905&amp;isFromPublicArea=True&amp;isModal=False</t>
  </si>
  <si>
    <t xml:space="preserve">PRESTAR SERVICIOS PROFESIONALES ESPECIALIZADOS DE MANERA AUTÓNOMA E INDEPENDIENTE EN LA OFICINA DE INFRAESTRUCTURA,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OFICINA. </t>
  </si>
  <si>
    <t xml:space="preserve">1) Elaborar un Plan Individual de Trabajo que permita cumplir con el objeto, obligaciones y productos establecidos en el Contrato, de conformidad con los lineamientos dados por la Oficina de Infraestructura. 2) Elaborar los levantamientos y conceptos técnicos sistema de aire acondicionado, ascensores y ventilación mecánica, sistema de motobombas, eléctricos y electrónicos, plantas eléctricas, ups y demás equipos de las diferentes sedes de la Universidad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relacionadostemas estructurales, suelos o similares en los proyectos de adecuación, mejoramiento y construcción y/o remodelación que se requieran. 6) Realizar elseguimiento y acompañamiento al desarrollo de las obras y/o proyectos de infraestructura que sean asignadas como apoyo a la supervisión, generando los informes correspondientes. 7) Elaborar el seguimiento y control de los contratos de mantenimiento mecánico preventivo y correctivo de ascensores y salvaescaleras, mantenimiento preventivo y correctivo de andamios colgantes, barreras, cortinas y puertas electromecánicas, sistemas e instalaciones, equipos y / o servicios destinados a la detección, alarma y extinción de incendios;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 </t>
  </si>
  <si>
    <t>ESP. GEST. PÚBLICA Y ESP. GEST.AMBIENTAL</t>
  </si>
  <si>
    <t>Convocatoria Publica 005-2023</t>
  </si>
  <si>
    <t>INFOTRANS COLOMBIA SAS</t>
  </si>
  <si>
    <t>https://community.secop.gov.co/Public/Tendering/ContractNoticePhases/View?PPI=CO1.PPI.26603580&amp;isFromPublicArea=True&amp;isModal=False</t>
  </si>
  <si>
    <t>CONTRATAR LOS SERVICIOS DE SOPORTE, MANTENIMIENTO PREVENTIVO Y CORRECTIVO CON REMPLAZO DE PARTES, UPDATE Y UPGRADE (SOFTWARE Y FIRMWARE) DE LA PLATAFORMA DE VOIP MARCA AVAYA®, COMPUESTA POR LAS APLICACIONES  AVAYA AURA ®COMMUNICATION MANAGER, AVAYA AURA ®SESSION MANAGER, AVAYA AURA ®SYSTEM MANAGER,  AVAYA AURA® BREEZE,  AVAYA AURA® APPLICATION ENABLEMENT SERVICES,  AVAYA AURA® IX MESSAGING, AVAYA AURA® ASBCE Y  GATEWAY  CON SUS RESPECTIVAS TARJETAS, ASÍ COMO AL SOFTWARE DE TARIFICACIÓN PC-SISTEL, DE ACUERDO  CON LOS REQUERIMIENTOS GENERALES PREVISTOS POR LA UNIVERSIDAD DISTRITAL FRANCISCO JOSÉ DE CALDAS EN LAS ESPECIFICACIONES TÉCNICAS.</t>
  </si>
  <si>
    <t xml:space="preserve">Elaborar un Plan Individual de Trabajo que permita cumplir con el Objeto del Contrato, de conformidad con los lineamientos dados por la Oficina Asesora de Planeación y Control. 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 y trámite de citas médicas. 2. Revisar las autorizaciones de lentes y monturas en las proporciones que corresponden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o cotizante. </t>
  </si>
  <si>
    <t>5937 2023</t>
  </si>
  <si>
    <t>JUAN CAMILO CUESTA REDONDO</t>
  </si>
  <si>
    <t>https://community.secop.gov.co/Public/Tendering/ContractNoticePhases/View?PPI=CO1.PPI.28140524&amp;isFromPublicArea=True&amp;isModal=False</t>
  </si>
  <si>
    <t>PRESTAR SUS SERVICIOS COMO PROFESIONAL ESPECIALIZADO DE MANERA AUTÓNOMA E INDEPENDIENTE EN LA VICERRECTORÍA ACADÉMICA PARA LA CONSTRUCCIÓN DEL DOCUMENTO EJECUTIVO PARA LA PROPUESTA DEL PROGRAMA DE OPTOMETRÍA DE LA UNIVERSIDAD DISTRITAL FRANCISCO JOSÉ DE CALDAS.</t>
  </si>
  <si>
    <t xml:space="preserve">ACTIVIDADES 1. Estructurar un documento ejecutivo para el programa de Optometría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Optometría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Optometría y sus rasgos distintivos a partir de tendencias y desarrollos de la disciplina y de la profesión.  4. Presentar para revisión y análisis, una propuesta preliminar sobre las competencias a desarrollar en el Proyecto Curricular de Optometría de la Universidad Distrital Francisco José de Caldas   5. Presentar para revisión y análisis, una propuesta preliminar que contenga el plan de estudios con las posibles trayectorias de los estudiantes del Programa de Optometría de la Universidad Distrital Francisco José de Caldas.  6. Todas las actividades que por naturaleza de la Vicerrectoría Académica se establezcan por parte de la supervisión. </t>
  </si>
  <si>
    <t>OPTÓMETRA</t>
  </si>
  <si>
    <t>MAGÍSTER EN DOCENCIA</t>
  </si>
  <si>
    <t>5337-2023</t>
  </si>
  <si>
    <t>LAURA  VALENTINA LAMILLA HERNANDEZ</t>
  </si>
  <si>
    <t>https://community.secop.gov.co/Public/Tendering/ContractNoticePhases/View?PPI=CO1.PPI.28105138&amp;isFromPublicArea=True&amp;isModal=False</t>
  </si>
  <si>
    <t>PRESTAR SERVICIOS PROFESIONALES COMO ABOGADO EN LA OFICINA ASESORA JURIDICA DE MANERA AUTONOMA INDEPENDIENTE Y COORDINADA PARA EL ADECUADO FUNCIONAMIENTO DEL PROCESO DE GESTIÓN JURÍDICA Y LOS PROCEDIMIENTOS ASOCIADOS DE EMISION DE CONCEPTOS, REVISION JURIDICA DE ACTOS ADMINISTRATIVOS Y DOCUMENTOS, ESPECIALMENTE LO RELACIONADO CON TEMAS PENSIONALES, ADMINISTRATIVOS, LABORALES Y LA SUSTANCIACIÓN DE LOS PROCESOS DE COBRO COACTIVO DE LA OFICINA ASÍ COMO EL TRÁMITE DE ACCIONES CONSTITUCIONALES Y DEMANDAS EN FAVOR DE LOS INTERESES DE LA UNIVERSIDAD</t>
  </si>
  <si>
    <t>1. ELABORAR UN PLAN INDIVIDUAL DE TRABAJO QUE PERMITA CUMPLIR CON EL OBJETO DEL CONTRATO, DE CONFORMIDAD CON LOS LINEAMIENTOS DADOS POR LA OFICINA ASESORA DE PLANEACIÓN Y CONTROL. 2. APOYAR A LA OFICINA JURÍDICA EN SU LABOR DE ACOMPAÑAMIENTO A LOS CONSEJOS SUPERIOR UNIVERSITARIO Y ACADÉMICO, ASÍ COMO A LAS DEMÁS DEPENDENCIAS DE LA UNIVERSIDAD QUE LO REQUIERAN. 3. APOYAR EN LA ELABORACIÓN DE LOS ACTOS ADMINISTRATIVOS QUE SE GENEREN CON OCASIÓN DE LOS DIFERENTES PROCESOS DE COBRO COACTIVO DE LA UNIVERSIDAD. 4. GESTIONAR Y ACOMPAÑAR EL PROCEDIMIENTO DE COBRO COACTIVO DE CONFORMIDAD CON LO ESTABLECIDO EN LA LEY Y EN EL MANUAL DE COBRO COACTIVO VIGENTE DE LA UNIVERSIDAD. 5. ESTRUCTURAR LÍNEAS DE ACCIÓN QUE ASEGUREN LA IDONEIDAD DE LOS TÍTULOS Y DOCUMENTOS QUE SE GENEREN CON OCASIÓN DE LAS OBLIGACIONES ECONÓMICAS. 6.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08. REVISAR PARA VISTO BUENO DEL JEFE DE LA OFICINA, LOS PROYECTOS DE RESOLUCIONES Y ACUERDOS PARA LA RECTORÍA, CONSEJO SUPERIOR Y DEMÁS DEPENDENCIAS CUANDO ÉSTAS LO REQUIERAN. 09. PRESTAR ASESORÍA OPORTUNA REQUERIDA DE FORMA ESCRITA O VERBAL AL JEFE DE LA OFICINA O A LOS TEMAS QUE LE SEAN DESIGNADOS, EN LOS DIFERENTES ASUNTOS JURÍDICOS, ADMINISTRATIVOS, LABORALES, PENSIONALES REQUERIDOS. 10. RESPONDER Y LLEVAR A CABO EL SEGUIMIENTO PARA EL CONTROL DE LAS TUTELAS QUE ADELANTE O EN LAS QUE SEA ACCIONADA LA UNIVERSIDAD. 11. REGISTRAR, ALIMENTAR Y REALIZAR SEGUIMIENTO, EN EL SISTEMA DE INFORMACIÓN DE PROCESOS JUDICIALES SIPROJ, CUANDO SEA ASIGNADA UNA ACCIÓN DE TUTELA POR EL SUPERVISOR. 12. REALIZAR EL PAGO OPORTUNO DE LOS APORTES AL SISTEMA DE SEGURIDAD SOCIAL INTEGRAL EN SALUD, PENSIÓN Y RIESGOS PROFESIONALES DE CONFORMIDAD CON EL ARTÍCULO 23 DE LA LEY 1150 DE 2007. 13. ASISTIR A LAS REUNIONES QUE CONVOQUE EL SUPERVISOR DEL CONTRATO. 14. RADICAR, ACTUALIZAR, VERIFICAR Y HACER SEGUIMIENTO MENSUALMENTE EN EL SISTEMA DE INFORMACIÓN DE PROCESOS JUDICIALES DE LA ALCALDIA - SIPROJ- O EL QUE HAGA SUS VECES, Y EN EL DRIVE DE LA OFICINA ASESORA JURÍDICA, DE ACUERDO A LOS PROCESOS JUDICIALES ASIGNADOS.</t>
  </si>
  <si>
    <t>6063-2023</t>
  </si>
  <si>
    <t>DAYE  ESCOBAR PAVAJEAU</t>
  </si>
  <si>
    <t>https://community.secop.gov.co/Public/Tendering/ContractNoticePhases/View?PPI=CO1.PPI.27571928&amp;isFromPublicArea=True&amp;isModal=False</t>
  </si>
  <si>
    <t>CONTRATAR LOS SERVICIOS DE PRE-PRODUCCIÓN, PRODUCCIÓN Y POST-PRODUCCIÓN PARA LA LOGÍSTICA, GESTIÓN Y REALIZACIÓN DE EVENTOS DANZARIOS, CORRESPONDIENTES AL PROYECTO CURRICULAR DE ARTE DANZARIO DE LA FACULTAD DE ARTES ASAB DE LA UNIVERSIDAD DISTRITAL FRANCISCO JOSÉ DE CALDAS</t>
  </si>
  <si>
    <t xml:space="preserve">DESCRIPCION DEL SERVICIO: (1.) Servicios de preproducción, producción y post-producción para encuentro con egresados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o noviembre de 2023, con un tiempo total de ejecución de 2 meses y 9 días. Nota aclaratoria: se tendrá en cuenta el encuentro de egresados 4 de noviembre de 2023, auditorio Samuel Bedoya. además de dos talleres enfocados a egresados. Valor $ 8.800.000 Cantidad 1. (2.) Servicios de preproducción, producción y post-producción para encuentros con invitados de las líneas de profundización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contará con 1 invitada internacional, 13 nacionales y 13 internos. Valor ítem: $ 8.800.000 Cantidad: 1  (3.) Servicios de preproducción, producción y postproducción para encuentro arte y academia 2023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arte y academia se realizará entre el 4 y el 10 de noviembre de 2023, en las instalaciones de la UD, auditorio Samuel Bedoya, auditorio aduanilla de Páiba y salones 125, 312, 307 Y HYUNDAI, además del aula máxima de la universidad Jorge Tadeo Lozano. Valor Unitario $ 8.800.000 Cantidad: 1 </t>
  </si>
  <si>
    <t>03/11/2023 00:00:00.000</t>
  </si>
  <si>
    <t>6692-1-2023</t>
  </si>
  <si>
    <t>GERMÁN EDUARDO VANEGAS VÁSQUEZ</t>
  </si>
  <si>
    <t>PRESTAR LOS SERVICIOS ASISTENCIALES DE MANERA AUTÓNOMA E INDEPENDIENTE EN LA FACULTAD DE CIENCIAS Y EDUCACIÓN, ESPECÍFICAMENTE APOYANDO LA GESTIÓN ACADÉMICA Y ADMINISTRATIVA DEL CENTRO DE AYUDAS EDUCATIVAS AUDIOVISUALES UBICADO EN LA SEDE POSGRADOS, CON EL FIN DE CONTRIBUIR AL MEJORAMIENTO DE LOS PROCESOS EDUCATIVOS Y FORMATIVOS.</t>
  </si>
  <si>
    <t>Elaborar un Plan Individual de Trabajo que permita cumplir con el Objeto del Contrato, de conformidad conloslineamientos dados porla Oficina Asesora de Planeación y Control. 1. Brindar apoyo asistencial al Centro de Ayudas Educativas Audiovisuales mediante la administración y prestación de servicios de apoyo didáctico y audiovisual a los usuarios del centro, así como colaborar en la preparación de losrecursos ofrecidos. 2. Recepcionarlassolicitudes de los usuarios. 3. Atenderlosservicios programados para garantizarla satisfacción de los usuarios. 4. Apoyar enel mantenimiento preventivo y correctivo de los equipos y sistemas de audio y video. 5. Producir y editarmaterial audiovisual para ofrecer recursos de calidad a los usuarios. 6. Manejarequipos de uso audiovisual con responsabilidady profesionalismo. 7. Asistir en la instalación de equipos, cuidado y manejo del inventario de la dependencia. 8. Realizar cualquier otra función conexasy complementarias a la naturaleza del objeto del contrato.</t>
  </si>
  <si>
    <t>07/11/2023 00:00:00.000</t>
  </si>
  <si>
    <t>6771 - 2023</t>
  </si>
  <si>
    <t>MARIA ELIZABETH GALEANO VALBUENA</t>
  </si>
  <si>
    <t>https://community.secop.gov.co/Public/Tendering/ContractNoticePhases/View?PPI=CO1.PPI.28209725&amp;isFromPublicArea=True&amp;isModal=False</t>
  </si>
  <si>
    <t>Elaborar un Plan Individual de Trabajo que permita cumplir con el Objeto del Contrato, de conformidad con los lineamientos dados por la Oficina Asesora de Planeación y Control. 1.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2.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(Ingresos Men, Shd, Recursos Propios y fuentes de inversión). 3. Causar las cuentas por cobrar por concepto de matrículas diferidas y seguimiento del recaudo a través del aplicativo CÓNDOR, determinando los ingresos que afectan las cuentas por cobrar. 4. Actualizar Diariamente los consolidados de matrículas y valores pecuniarios e ICETEX, para facilitar la consulta y/o Elaboración de certificaciones a estudiantes 5. Remitir mensualmente informe de incapacidades y Cuotas Partes por identificar a la División de Recursos Humanos y Seguridad Social. 6.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7.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8. Ejecutar el análisis, proyección, perfeccionamiento y recomendación de acciones que mejoren el logro de los objetivos del área de Tesorería. 9.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 A. Jurídica para que realicen el cobro coactivo. 10. Generar el formato para traslado de los recursos por concepto de ingresos de pago del fondo de préstamos ordinarios y prestamos de vivienda. 11. Realizar el análisis, identificar y solicitar a la O. A. de Sistemas el marcado de los recibos en el sistema de Gestión acade3mica, anexando los soportes que avalan cada caso. 12. Presentar Informe de Recaudo de Seguro de Vida de Estudiantes y certificación para remitir a la Oficina de Bienestar Institucional. 13. Presentar informe de Publicaciones y remitir a la Sección de Contabilidad y a la Oficina de Publicaciones. 14. Presentar el informe mensual de conciliaciones bancarias, detallando el motivo de las partidas conciliatorias determinadas por contabilidad 15. Apoyar en el proceso de implementación y puesta en marcha del nuevo sistema de información financiera de la U.D.FJ.C. 16. Presentar Informes trimestrales para la consolidación del Informe de gestión de la División Financiera. 17. Atender usuarios internos y externos en forma personal y a través de la administración de correos electrónicos institucionales.</t>
  </si>
  <si>
    <t>Convocatoria Publica 004-2023</t>
  </si>
  <si>
    <t>https://community.secop.gov.co/Public/Tendering/ContractNoticePhases/View?PPI=CO1.PPI.26603303&amp;isFromPublicArea=True&amp;isModal=False</t>
  </si>
  <si>
    <t>CONTRATAR LA ADQUISICIÓN, INSTALACIÓN Y CONFIGURACIÓN DE EQUIPOS DEL GRUPO ROBUSTOS CON DESTINO A LAS UNIDADES ACADÉMICAS DE LABORATORIOS DE LAS FACULTADES DE LA UNIVERSIDAD DISTRITAL FRANCISCO JOSÉ DE CALDAS, DE ACUERDO CON LAS CONDICIONES Y ESPECIFICACIONES PREVISTAS.</t>
  </si>
  <si>
    <t>DD</t>
  </si>
  <si>
    <t>Contrato de Compra-Venta</t>
  </si>
  <si>
    <t>SUMINISTROS Y CONTROLES ELECTRÓNICOS S.A</t>
  </si>
  <si>
    <t>CONTRATAR LA ADQUISICIÓN, INSTALACIÓN Y CONFIGURACIÓN DE 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</si>
  <si>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</si>
  <si>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INSTRUMENTACIÓN Y SERVICIOS SAS</t>
  </si>
  <si>
    <t>CASA CIENTIFICA BLANCO Y COMPAÑIA SAS</t>
  </si>
  <si>
    <t>ICL DIDACTICA SAS</t>
  </si>
  <si>
    <t>Convocatoria Pública 004-2023</t>
  </si>
  <si>
    <t>SANDOX  CIENTIFICA  LTDA</t>
  </si>
  <si>
    <t>ELECTRONICA I+D S.A.S.</t>
  </si>
  <si>
    <t>3027-3</t>
  </si>
  <si>
    <t>SOFTWARE SHOP DE COLOMBIA SAS</t>
  </si>
  <si>
    <t>https://community.secop.gov.co/Public/Tendering/ContractNoticePhases/View?PPI=CO1.PPI.27866350&amp;isFromPublicArea=True&amp;isModal=False</t>
  </si>
  <si>
    <t>REALIZAR LA ADQUISICIÓN DE LAS LICENCIAS N-VIVO, CREATIVE CLOUD EDUCACION 1-9 Y CANVA PRO PARA LOS PROGRAMAS DE DOCTORADO EN ESTUDIOS SOCIALES, DOCTORADO INTERINSTITUCIONAL EN EDUCACIÓN, DOCTORADO EN INGENIERÍA Y DOCTORADO EN ESTUDIOS ARTÍSTICOS DE LA UNIVERSIDAD DISTRITAL</t>
  </si>
  <si>
    <t xml:space="preserve">DESCRIPCION DEL SERVICIO: DOCTORADO EN ESTUDIOS SOCIALES: 2 licencias de Creative Cloud Educacion 1-9, DOCTORADO INTERINSTITUCIONAL EN EDUCACIÓN: N-Vivo para tres usuarios. 1 licencia de Creative Cloud Educacion 1-9 y 1 licencia de Canva PRO, DOCTORADO EN INGENIERÍA: 1 licencia de Creative Cloud Educacion 1-9 y 1 licencia de Canva PRO, DOCTORADO EN ESTUDIOS ARTISTICOS: 2 licencias de Creative Cloud Educacion 1-9 </t>
  </si>
  <si>
    <t>26/05/2023 00:00:00.000</t>
  </si>
  <si>
    <t>6693-2-2023</t>
  </si>
  <si>
    <t>FREDY MAURICIO SANCHEZ  SEGURA</t>
  </si>
  <si>
    <t>https://community.secop.gov.co/Public/Tendering/ContractNoticePhases/View?PPI=CO1.PPI.28211443&amp;isFromPublicArea=True&amp;isModal=False</t>
  </si>
  <si>
    <t>PRESTAR SERVICIOS ASISTENCIALES DE MANERA AUTÓNOMA E INDEPENDIENTE EN LA FACULTAD DE CIENCIAS Y EDUCACIÓN, ENFOCADOS EN RESPALDAR LA GESTIÓN ACADÉMICA Y ADMINISTRATIVA DEL CENTRO DE AYUDAS EDUCATIVAS AUDIOVISUALES DE LA SEDE POSGRADOS, CON EL PROPÓSITO DE FORTALECER LOS PROCESOS EDUCATIVOS Y FORMATIVOS DE MANERA EFICIENTE Y EFECTIVA</t>
  </si>
  <si>
    <t>ACTIVIDADES ESPECÍFICAS: Actividades a desarrollar: 1. Prestar apoyo asistencial al Centro de Ayudas Educativas Audiovisuales de la Facultad de Ciencias y educación, mediante la administración y prestación de los servicios de apoyo didáctico, audiovisual a los usuarios de este centro y colaboración en la preparación de los recursos ofrecidos, 2. Recepcionar las solicitudes, 3. Atender los servicios programados, 4. Apoyar en el mantenimiento preventivo y correctivo, 5. Realizar producción y editar material Audiovisual, 6.        Manejar equipos de uso Audiovisual, 7. Asistir en la instalación de equipos, cuidado y manejo del inventario de la dependencia, 8. Y demás funciones conexas y complementarias a la naturaleza del objeto del contrato.</t>
  </si>
  <si>
    <t>https://community.secop.gov.co/Public/Tendering/ContractNoticePhases/View?PPI=CO1.PPI.28188199&amp;isFromPublicArea=True&amp;isModal=False</t>
  </si>
  <si>
    <t>Elaborar un Plan Individual de Trabajo que permita cumplir con el Objeto del Contrato, de conformidad con los lineamientos dados por la Oficina Asesora de Planeación y Control especificando las actividades de apoyo académico-administrativas del proyecto TransMigrArts. 1. Gestión administrativa de avales y resoluciones de comisiones docentes de planta, quienes realizan movilidades salientes en el proyecto TransMigrARTS. 2. Gestión de avales académicos para estudiantes de doctorado quienes realizan movilidades salientes en el proyecto TransMigrArts, como investigadores, pasantes o tesis en cotutela. 3. Gestión administrativa al proceso presupuestal del proyecto, que involucra los procedimientos de recepción, proyección, contratación, seguimiento y legalización, de los recursos presupuestales asignados al proyecto para las movilidades TransMigrARTS, en la lógica del convenio. 4. Asistencia a las reuniones del Comité Presupuesto y demás reuniones de gestión presupuestal continua, con las instancias de IDEXUD, CERI, Bienestar Universitario y demás instancias implicadas en estos procesos, que sean convocadas por la Supervisora y Coordinadora Presupuestal del proyecto TransMigrARTS, y/o la Responsable Científica del proyecto TransMigrARTS. 5. Apoyar la proyección de informes de avance del proyecto para la UDFJC, según lo requieran las diferentes instancias del proyecto en consideración de la Resolución No. 133 que rige el proyecto. 6. Apoyar la actualización del Plan de Calidad del proyecto TransMigrARTS. 7. Realizar las demás actividades que sean asignadas por el supervisor del contrato acordes con el objeto contractual.</t>
  </si>
  <si>
    <t>SURGENOMA</t>
  </si>
  <si>
    <t>https://community.secop.gov.co/Public/Tendering/ContractNoticePhases/View?PPI=CO1.PPI.28001446&amp;isFromPublicArea=True&amp;isModal=False</t>
  </si>
  <si>
    <t>COMPRA DE EQUIPOS DE LABORATORIO ESPECIALIZADO PARA EL DESARROLLO DEL PROYECTO DE INVESTIGACION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</si>
  <si>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CDT SAS</t>
  </si>
  <si>
    <t>https://community.secop.gov.co/Public/Tendering/ContractNoticePhases/View?PPI=CO1.PPI.27676690&amp;isFromPublicArea=True&amp;isModal=False</t>
  </si>
  <si>
    <t>COMPRA DE PAPELERÍA PARA EL DESARROLLO DEL PROYECTO DE INVESTIGACIÓN ¿NARRATIVAS DE VERDAD, MEMORIA Y JUSTICIA RESTAURATIVA PARA LA CONSTRUCCIÓN DE PAZ CON PERSPECTIVA INTERSECCIONAL DE GÉNERO¿ A CARGO DE LA DOCENTE MARIETA QUINTERO MEJÍA</t>
  </si>
  <si>
    <t>08/11/2023 00:00:00.000</t>
  </si>
  <si>
    <t>5289-2023</t>
  </si>
  <si>
    <t>https://community.secop.gov.co/Public/Tendering/ContractNoticePhases/View?PPI=CO1.PPI.27441130&amp;isFromPublicArea=True&amp;isModal=False</t>
  </si>
  <si>
    <t>ADQUIRIR SOLUCIONES TECNOLÓGICAS A NIVEL DE HARDWARE PARA FORTALECER LOS SERVICIOS DE INFORMACIÓN DE LAS DIFERENTES BIBLIOTECAS DE LA UNIVERSIDAD DISTRITAL FRANCISCO JOSÉ DE CALDAS</t>
  </si>
  <si>
    <t>6132-2023</t>
  </si>
  <si>
    <t>GOLDSYS</t>
  </si>
  <si>
    <t>https://community.secop.gov.co/Public/Tendering/ContractNoticePhases/View?PPI=CO1.PPI.27696669&amp;isFromPublicArea=True&amp;isModal=False</t>
  </si>
  <si>
    <t>ADQUIRIR LA RENOVACIÓN DEL PLAN DE ACTUALIZACIONES (UPDATE Y UPGRADE) DEL SOFTWARE CORELDRAW GRAPHICS SUITE 2023 O LA ÚLTIMA VERSIÓN LIBERADA EN EL MERCADO EN ESPAÑOL, BAJO EL ESQUEMA DE LICENCIAMIENTO ACADÉMICO</t>
  </si>
  <si>
    <t>Paquetes de software</t>
  </si>
  <si>
    <t>3-01-002-01-01-05-0002-03</t>
  </si>
  <si>
    <t>09/11/2023 00:00:00.000</t>
  </si>
  <si>
    <t>6599-2023</t>
  </si>
  <si>
    <t>EVISUAL S.A.S</t>
  </si>
  <si>
    <t>https://community.secop.gov.co/Public/Tendering/ContractNoticePhases/View?PPI=CO1.PPI.28259094&amp;isFromPublicArea=True&amp;isModal=False</t>
  </si>
  <si>
    <t>PRESTAR LOS SERVICIOS DE APOYO LOGÍSTICO DEL EVENTO ACADÉMICO DE INGENIERÍA ELÉCTRICA DE LA FACULTAD DE INGENIERÍA PARA UN DÍA DEL MES DE NOVIEMBRE DE 2023 SEGÚN CRONOGRAMA ESTABLECIDO POR LA DECANATURA</t>
  </si>
  <si>
    <t>DESCRIPCION DEL SERVICIO: Evento Académico para doscientas (200) personas. Seis (6) personas brigadistas con equipo certificados por Bomberos. Un (1) puesto de salud (MEC) mínimo tres (3) personas compuestas entre Medico o Paramédico y Auxiliares de Enfermería. Seis (6) acomodadores para los asistentes. Manillas de ingreso al auditorio</t>
  </si>
  <si>
    <t>3646-2023</t>
  </si>
  <si>
    <t>IMOCOM SAS</t>
  </si>
  <si>
    <t>https://community.secop.gov.co/Public/Tendering/ContractNoticePhases/View?PPI=CO1.PPI.26527504&amp;isFromPublicArea=True&amp;isModal=False</t>
  </si>
  <si>
    <t>CONTRATAR EL MANTENIMIENTO PREVENTIVO Y PUESTA EN MARCHA EN SU RESPECTIVO LUGAR DE FUNCIONAMIENTO DEL CENTRO DE MECANIZADO LEADWELL V20I, PERTENECIENTE A LOS LABORATORIOS Y TALLERES DE MECÁNICA DE LA FACULTAD TECNOLÓGICA DE LA UNIVERSIDAD DISTRITAL</t>
  </si>
  <si>
    <t>DESCRIPCION DEL SERVICIO: Mantenimiento preventivo y puesta en marcha del centro de mecanizado Leadwell V20I. Debe incluir: - Fotografías estado inicial - Bloqueo de ejes axiales. - Desensamble de ejes axiales. - Desensamble general. - Cambio de cheques de lubricación. - Cambio de aceites de hidráulico del husillo y de la unidad de mantenimiento. - Limpieza de sistema de control. - Cambio de final de carrera del eje Y. - Cambio del acople que va entre el servomotor y el tonillo de bolas recirculante del eje Z. - Ensamble del equipo en su lugar de funcionamiento. - Pruebas de funcionamiento. - Fotografías estado final</t>
  </si>
  <si>
    <t>6413-2023</t>
  </si>
  <si>
    <t>BESTTELECOM SAS</t>
  </si>
  <si>
    <t>https://community.secop.gov.co/Public/Tendering/ContractNoticePhases/View?PPI=CO1.PPI.28098456&amp;isFromPublicArea=True&amp;isModal=Fals</t>
  </si>
  <si>
    <t>RENOVACIÓN POR UN (1) AÑO DE LA LICENCIA DEL SOFTWARE DE SIMULACION DE REDES RADIOELECTRICAS XIRIO ONLINE PARA TODO TIPO DE TECNOLOGIAS PARA LAS UNIDADES ACADÉMICAS DE LABORATORIOS DE LAS FACULTADES DE INGENIERÍA Y LA FACULTAD TECNOLÓGICA DE LA UNIVERSIDAD DISTRITAL FRANCISCO JOSÉ DE CALDAS DE ACUERDO CON LAS CONDICIONES Y ESPECIFICACIONES PREVISTAS</t>
  </si>
  <si>
    <t>DESCRIPCION DEL SERVICIO: Paquete Xirio Online por un (01) año para 100 accesos o usuarios simultáneos vía internet. (Servicio excluido de IVA. Art. 476 numeral 6 del Estatuto Tributario)</t>
  </si>
  <si>
    <t>6407-2023</t>
  </si>
  <si>
    <t>FENIX MEDIA GROUP SAS</t>
  </si>
  <si>
    <t>https://community.secop.gov.co/Public/Tendering/ContractNoticePhases/View?PPI=CO1.PPI.28059715&amp;isFromPublicArea=True&amp;isModal=False</t>
  </si>
  <si>
    <t>26/10/023</t>
  </si>
  <si>
    <t>CONTRATAR EL SUMINISTRO DE  SOUVENIRS PARA EL CORRECTO DESARROLLO DE LA LOGÍSTICA DE LA SEMANA UNIVERSITARIA  DE LA FACULTAD DEL MEDIO AMBIENTE Y RECURSOS NATURALES DE ACUERDO CON LAS CONDICIONES Y ESPECIFICACIONES PREVISTAS</t>
  </si>
  <si>
    <t>DESCRIPCION DEL BIEN: Cuadro No. 1 COMPRA DE ELEMENTOS PARA LOGISTICA DEL LA SEMANA UNIVERSITARIA</t>
  </si>
  <si>
    <t>10/11/2023 00:00:00.000</t>
  </si>
  <si>
    <t>6651-2023</t>
  </si>
  <si>
    <t>https://community.secop.gov.co/Public/Tendering/ContractNoticePhases/View?PPI=CO1.PPI.28151389&amp;isFromPublicArea=True&amp;isModal=False</t>
  </si>
  <si>
    <t>PRESTAR SERVICIOS TÉCNICOS DE MANERA AUTÓNOMA E INDEPENDIENTE, DESARROLLANDO ACTIVIDADES DE APOYO A LA GESTIÓN ADMINISTRATIVA EN EL COMITÉ DE LABORATORIOS, TALLERES, CENTROS Y AULAS ESPECIALIZADAS DE LA FACULTAD DE ARTES ASAB, PARA LA ADECUADA ADMINISTRACIÓN DE LOS RECURSOS DE LOS PROCESOS MISIONALES DE LA UNIVERSIDAD DISTRITAL FRANCISCO JOSÉ DE CALDAS</t>
  </si>
  <si>
    <t>1- Apoyar el proceso precontractual (cotizaciones, solicitud de documentos, estudios de mercado, proyectar estudios previos), el proceso contractual y el poscontractual de Laboratorios. 2- Apoyar los trámites y el seguimiento del préstamo externo de los equipos pertenecientes a las sedes de la Facultad. 3. Atender a los docentes de manera personal, telefónica y virtualmente, en lo concerniente a la Coordinación de Laboratorios. 4. Apoyar con el reporte de afectaciones de mantenimiento de infraestructura física de los laboratorios, talleres, almacenes y aulas especializadas de la Facultad de Artes ASAB. 5. Recolectar los insumos, consolidar la información, proyectar y/o presentar los reportes e informes que sean solicitados por parte de la coordinación de laboratorios, la Decanatura o la Administración central de la Universidad Distrital. 6. Apoyar con la revisión de inventarios de laboratorios, talleres, almacenes y aulas especializadas de la Facultad de Artes ASAB. 7. Asistir a las reuniones que convoque o le delegue el supervisor. 8. Demas actividades que sean asignadas por el supervisor referentes al objeto del contrato.</t>
  </si>
  <si>
    <t>6385-2023</t>
  </si>
  <si>
    <t xml:space="preserve">DILIA  MERCEDES MORALES  SANCHEZ </t>
  </si>
  <si>
    <t>https://community.secop.gov.co/Public/Tendering/ContractNoticePhases/View?PPI=CO1.PPI.27953947&amp;isFromPublicArea=True&amp;isModal=False</t>
  </si>
  <si>
    <t>CONTRATAR EL SERVICIO DE PRE-PRODUCCIÓN, PRODUCCIÓN Y POSTPRODUCCIÓN A LAS EXPOSICIONES Y PROYECTOS DESTINADOS A SALA ASAB PROGRAMADOS EN OCTUBRE Y NOVIEMBRE DE 2023, INCLUYENDO: CREACIÓN DOCENTE, CONVOCATORIA ARTE Y GÉNERO, CONVOCATORIA EGRESADOS Y CONVOCATORIA DE EXTENSIÓN ARTE EN LA ACADEMIA</t>
  </si>
  <si>
    <t>DESCRIPCION DEL SERVICIO: Apoyo y ejecución en la preproducción, producción, y posproducción de exposiciones para proyecto curricular de artes Plásticas y Visuales</t>
  </si>
  <si>
    <t xml:space="preserve">MAESTRA EN ARTES PLASTICAS </t>
  </si>
  <si>
    <t>6388-2023</t>
  </si>
  <si>
    <t>LINA FERNANDA BOLAÑOS AVILA</t>
  </si>
  <si>
    <t>https://community.secop.gov.co/Public/Tendering/ContractNoticePhases/View?PPI=CO1.PPI.27957030&amp;isFromPublicArea=True&amp;isModal=False</t>
  </si>
  <si>
    <t>CONTRATAR LOS SERVICIOS DE PRE-PRODUCCIÓN, PRODUCCIÓN Y POSTPRODUCCIÓN PARA LAS EXPOSICIONES Y PROPUESTAS GANADORAS DE LAS CONVOCATORIAS REALIZADAS POR EL SUBCOMITÉ DE INVESTIGACIÓN - CREACIÓN: PREMIO LORENZO JARAMILLO, CURADURÍAS ESTUDIANTILES 2023, SEMILLEROS Y VISITA INTERNACIONAL; EL CUAL SERÁ DIRIGIDO A ESTUDIANTES Y PÚBLICO EN GENERAL EN LAS INSTALACIONES DE LA FACULTAD DE ARTES ASAB DURANTE EL PERIODO ACADÉMICO 2023-3</t>
  </si>
  <si>
    <t>DESCRIPCION DEL SERVICIO: Apoyo en servicios de preproducción, producción y postproducción para las exposiciones y propuestas ganadoras de convocatorias realizadas por el subcomité de investigación- creación. LINEA: PREMIO LORENZO JARAMILLO. CURADURÍAS ESTUDIANTILES 2023. SEMILLEROS APV. VISITA INTERNACIONAL</t>
  </si>
  <si>
    <t>6635-2023</t>
  </si>
  <si>
    <t>DIEGO MAURICIO ROJAS CACHOPE</t>
  </si>
  <si>
    <t>https://community.secop.gov.co/Public/Tendering/ContractNoticePhases/View?PPI=CO1.PPI.28288203&amp;isFromPublicArea=True&amp;isModal=False</t>
  </si>
  <si>
    <t xml:space="preserve">PRESTAR LOS SERVICIOS PROFESIONALES ESPECIALIZADOS EN LA OFICINA ASESORA DE PLANEACIÓN DE MANERA AUTÓNOMA E INDEPENDIENTE, EN EL MARCO DE LA RESOLUCIÓN NO.010 DEL 23 DE JUNIO DE 2022, CON LA ACTUALIZACIÓN Y REDIMENSIONAMIENTO ESTRATÉGICO DE DESARROLLO 2018-2030, EN LO CONCERNIENTE A LA COORDINACIÓN Y EJECUCIÓN DE LAS ACTIVIDADES REQUERIDAS POR PARTE DEL EQUIPO MISIONAL OPERATIVO DEL MODELO DE SISTEMA VIABLE- VIPLAN, ACORDE A LAS ACTIVIDADES DESARROLLADAS SEGÚN SU ROL, FUNCIÓN Y COMPETENCIA.  </t>
  </si>
  <si>
    <t>1. Elaborar un Plan Individual de Trabajo que permita cumplir con el objeto, obligaciones y productos establecidos en el contrato, de conformidad con los lineamientos dados por la  oficina asesora de planeación y control. 2. Coordinar  actividades  del  equipo  a  cargo,  gestionar  la  organización  y  seguimiento  que demande  la  ejecución  de  las  actividades  inherentes  al  desarrollo  del  Equipo  Misional Operativo del Modelo de Sistema Viable‐ VIPLAN, acorde a su rol, función y competencia en los diferentes escenarios que demande el proyecto. 3. Coordinar el plan de trabajo en campo con el equipo misional operativo, para efectos de la realización de las actividades como: Socializaciones del proyecto, el diseño, aplicación de instrumentos, interpretación y análisis de los resultados u otra actividad relacionada con trabajo campo. 4. Elaboración  de  informes  y  consolidación  de  información  inherente  a  las  funciones desempeñadas en el proyecto. 5. Presentar estadísticas y  reportes  que  sean  requeridos y  que den  cuenta  de la gestión y  actividades realizadas durante el periodo contractual según la periodicidad establecida por la Oficina Asesora de Planeación. 6. Asistir a las  reuniones  técnicas y administrativas que se programen en cumplimento del objeto del contrato. 7. Garantizar que la información relacionada con la ejecución se encuentre actualizada y bajo custodia en el repositorio que se encuentre establecido. 8. Colaborar con cualquier otra actividad relacionada con el objeto de este contrato y que le sean asignadas por el supervisor.</t>
  </si>
  <si>
    <t>6636-2023</t>
  </si>
  <si>
    <t>JENNY ALEJANDRA MELO HENAO</t>
  </si>
  <si>
    <t>https://community.secop.gov.co/Public/Tendering/ContractNoticePhases/View?PPI=CO1.PPI.28290178&amp;isFromPublicArea=True&amp;isModal=False</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</si>
  <si>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</si>
  <si>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</si>
  <si>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INFENIERIA INDUSTRIAL</t>
  </si>
  <si>
    <t>6252-2023</t>
  </si>
  <si>
    <t>MEDIREZ SAS</t>
  </si>
  <si>
    <t>https://community.secop.gov.co/Public/Tendering/ContractNoticePhases/View?PPI=CO1.PPI.27792005&amp;isFromPublicArea=True&amp;isModal=False</t>
  </si>
  <si>
    <t>CONTRATAR EL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t>
  </si>
  <si>
    <t>DESCRIPCION DEL SERVICIO: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 La limpieza debe realizarse libro a libro, limpieza de estante, tener en cuenta que en el CENTRO DE DOCUMENTACIÓN DE ARTES el material predominante es, discos planos, discos negros, CD, partituras</t>
  </si>
  <si>
    <t xml:space="preserve"> Servicios de desinfección y exterminación</t>
  </si>
  <si>
    <t>3-01-002-02-02-08-0005-31</t>
  </si>
  <si>
    <t>15/11/2023 00:00:00.000</t>
  </si>
  <si>
    <t>6637-2023</t>
  </si>
  <si>
    <t>JOSE DAVID PULIDO STUBBS</t>
  </si>
  <si>
    <t>https://community.secop.gov.co/Public/Tendering/ContractNoticePhases/View?PPI=CO1.PPI.28290782&amp;isFromPublicArea=True&amp;isModal=False</t>
  </si>
  <si>
    <t>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 FACULTAD TECNOLÓGICA, ARTES Y CIENCIAS DE LA SALUD</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</si>
  <si>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</si>
  <si>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OBSERVATORIO NACIONAL DE LA CALIDAD DE LA EDUCACIÓN Y LA POLITICA SAS</t>
  </si>
  <si>
    <t>https://community.secop.gov.co/Public/Tendering/ContractNoticePhases/View?PPI=CO1.PPI.27681710&amp;isFromPublicArea=True&amp;isModal=False</t>
  </si>
  <si>
    <t>PRESTAR SERVICIOS DE DESARROLLO DE UNA APLICACIÓN MÓVIL COMPUESTA POR IMÁGENES PROPIAS Y TEXTO QUE SE ADAPTE AL SISTEMA OPERATIVO IOS Y ANDROID, DIRIGIDA A DOCENTES DE CIENCIAS NATURALES ALOJADA EN LA NUBE QUE PERMITA OBTENER A CADA DOCENTE UNA EVALUACIÓN OBJETIVA, Y RECOMENDACIONES; CON EL FIN DE MEJORAR LAS PRÁCTICAS DE ENSEÑANZA, CON DISEÑO PARA EL USUARIO Y OTRO PARA LAS ACCIONES QUE DEBERÁ EJECUTAR LA PARTE ADMINISTRATIVA DE LA APLICACIÓN; LO ANTERIOR EN EL MARCO DEL DESARROLLO DE LA CONVOCATORIA 04-2022 PARA EL ¿ALISTAMIENTO DE RESULTADOS DE INVESTIGACIÓN PARA PROCESOS DE PROTECCIÓN O TRANSFERENCIA.</t>
  </si>
  <si>
    <t>DESCRIPCION DEL SERVICIO: 1)Construir con la investigadora principal el plan de trabajo del proceso de construcción de la app, la hoja de ruta de la validación y de los criterios de informes de validación. 2) Desarrollar de una herramienta tecnológica tipo aplicación móvil (APP) que incorpore una metodología (ya definida en un cuestionario) de análisis de desempeño docente a través de uno o varios algoritmos. La aplicación está dirigida a docentes de ciencias naturales, de modo que al utilizarla le permita a cada docente obtener una evaluación objetiva y generar una serie de recomendaciones para tener en cuenta con el fin de mejorar sus prácticas de enseñanza. 3) Realizar la validación del desarrollo tecnológico, a través de una convocatoria abierta a docentes de Instituciones Educativas. 4) Elaborar un informe que analice la información obtenida de la validación.</t>
  </si>
  <si>
    <t>6772-2023</t>
  </si>
  <si>
    <t>SILVIA JANNETH BUITRAGO GONZALEZ</t>
  </si>
  <si>
    <t>https://community.secop.gov.co/Public/Tendering/ContractNoticePhases/View?PPI=CO1.PPI.28215256&amp;isFromPublicArea=True&amp;isModal=False</t>
  </si>
  <si>
    <t>PRESTE SERVICIOS PROFESIONALES, DE MANERA AUTÓNOMA E INDEPENDIENTE EN LA TESORERÍA GENERAL DESARROLLANDO ACTIVIDADES A CARGO DE ESTA DEPENDENCIA PARA EL ADECUADO FUNCIONAMIENTO DEL PROCESO FINANCIERO DE LA UNIVERSIDAD DISTRITAL FRANCISCO JOSÉ DE CALDAS</t>
  </si>
  <si>
    <t>a) Depuración de Cartera revisando los saldos de difícil recaudo o cuando se compruebe que la relación costo-beneficio es desfavorable para la Universidad Distrital Francisco José de Caldas. B) Soporte al Comité de Cartera de la Universidad Distrital Francisco José de Caldas. C) Elaboración de Actas del Comité de Cartera de la Universidad Distrital Francisco José de Caldas. D) Depuración Cartera relacionado con las deudas de los docentes, deudas de pagarés, deudas préstamos ordinarios, deudas de préstamos de vivienda, matrículas diferidas, y demás que se hayan causado a favor de la Universidad. E) Elaboración de informe quincenal de las personas que tienen cartera vencida con la Universidad para efectuar las comunicaciones a las instancias correspondientes</t>
  </si>
  <si>
    <t>3497-2023</t>
  </si>
  <si>
    <t>https://community.secop.gov.co/Public/Tendering/ContractNoticePhases/View?PPI=CO1.PPI.26509404&amp;isFromPublicArea=True&amp;isModal=False</t>
  </si>
  <si>
    <t>CONTRATAR EL MANTENIMIENTO PREVENTIVO Y CORRECTIVO, INCLUYENDO EL SUMINISTRO DE REPUESTOS DE LOS INSTRUMENTOS DE VIENTOS DE LA BODEGA DE INSTRUMENTOS DE LA FACULTAD DE ARTES  ASAB, DE ACUERDO CON LAS CONDICIONES Y ESPECIFICACIONES TÉCNICAS PREVISTAS</t>
  </si>
  <si>
    <t>DESCRIPCION DEL SERVICIO: Cuadro No. 1. Especificaciones del mantenimiento preventivo y correctivo</t>
  </si>
  <si>
    <t>https://community.secop.gov.co/Public/Tendering/ContractNoticePhases/View?PPI=CO1.PPI.28053676&amp;isFromPublicArea=True&amp;isModal=False</t>
  </si>
  <si>
    <t>COMPRA DE EQUIPOS DE LABORATORIO ESPECIALIZADO PARA EL DESARROLLO DEL PROYECTO DE INVESTIGACIÓN DESARROLLO DE UN MAPA DE RIESGO POR DESCARGAS ELÉCTRICAS ATMOSFÉRICAS (RAYOS) PARA COLOMBIA A CARGO DEL DOCENTE HERBERT ENRIQUE ROJAS CUBIDES</t>
  </si>
  <si>
    <t>ROJAS CUBIDES HERBERT ENRIQUE</t>
  </si>
  <si>
    <t>16/11/2023 00:00:00.000</t>
  </si>
  <si>
    <t>6108-2023</t>
  </si>
  <si>
    <t>COLOMBIA CIPE SAS</t>
  </si>
  <si>
    <t>https://community.secop.gov.co/Public/Tendering/ContractNoticePhases/View?PPI=CO1.PPI.27701197&amp;isFromPublicArea=True&amp;isModal=False</t>
  </si>
  <si>
    <t>ADQUIRIR INSUMOS PARA EL TERMINADO FINAL DE MATERIAL BIBLIOGRÁFICO (LIBROS), CAJAS Y CARPETAS PARA LA PRESERVACIÓN DE DOCUMENTOS DE ARCHIVO EN TODO TIPO DE FORMATO, EN EL MARCO DEL BUEN FUNCIONAMIENTO DEL MODELO DE SERVICIOS CRAI</t>
  </si>
  <si>
    <t>Pastas o pulpas de otras fibras n.c.p. para papel</t>
  </si>
  <si>
    <t>3-01-002-02-01-03-0002-01</t>
  </si>
  <si>
    <t>6678_2023</t>
  </si>
  <si>
    <t>https://community.secop.gov.co/Public/Tendering/ContractNoticePhases/View?PPI=CO1.PPI.28340529&amp;isFromPublicArea=True&amp;isModal=False</t>
  </si>
  <si>
    <t>PRESTAR SERVICIOS DE APOYO TÉCNICO DE MANERA AUTÓNOMA E INDEPENDIENTE PARA LA GESTIÓN DE LOS PROCESOS ACADÉMICOS Y ADMINISTRATIVOS PROPIOS DE LOS LABORATORIOS INFORMÁTICA, ESPECÍFICAMENTE EN LO CORRESPONDIENTE A LOS LABORATORIOS DE INFORMÁTICA DEL EDIFICIO TECHNE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</si>
  <si>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Realizar el alistamiento, préstamo y recepción de equipos y espacios de los laboratorios de acuerdo con los servicios solicitados por la comunidad académica y administrativa. 4. Realizar el mantenimiento preventivo y correctivo a los equipos y elementos de las salas de informática del edificio Techne. 5. Asistir a reuniones que le sean convocadas por el Supervisor del contrato o por el Decano de la Facultad Tecnológica. 6. Realizar otras actividades relacionadas con el objeto del contrato que le sean asignadas por la supervisión y/o la Decanatura de la Facultad.</t>
  </si>
  <si>
    <t>6681_2023</t>
  </si>
  <si>
    <t>MARIO ALEJANDRO ACOSTA PERDOMO</t>
  </si>
  <si>
    <t>https://community.secop.gov.co/Public/Tendering/ContractNoticePhases/View?PPI=CO1.PPI.28340606&amp;isFromPublicArea=True&amp;isModal=False</t>
  </si>
  <si>
    <t>PRESTAR SERVICIOS DE APOYO TÉCNICO DE MANERA AUTÓNOMA E INDEPENDIENTE PARA LA GESTIÓN DE LOS PROCESOS ACADÉMICOS Y ADMINISTRATIVOS PROPIOS DEL ÁREA DE AUDIOVISUALES DEL EDIFICIO TECHNE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</si>
  <si>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Realizar el mantenimiento preventivo y correctivo a los equipos y elementos del área de audiovisuales. 5. Asistir a reuniones que le sean convocadas por el supervisor del contrato o por el Decano de la Facultad Tecnológica. 6. Realizar otras actividades relacionadas con el objeto del contrato que le sean asignadas por la supervisión y/o la Decanatura de la Facultad.</t>
  </si>
  <si>
    <t>6679_2023</t>
  </si>
  <si>
    <t>CRISTIAN ALEJANDRO BEJARANO CASTELLANOS</t>
  </si>
  <si>
    <t>https://community.secop.gov.co/Public/Tendering/ContractNoticePhases/View?PPI=CO1.PPI.28340517&amp;isFromPublicArea=True&amp;isModal=False</t>
  </si>
  <si>
    <t>PRESTAR SERVICIOS DE APOYO ASISTENCIAL DE MANERA AUTÓNOMA E INDEPENDIENTE PARA LA GESTIÓN DE LOS PROCESOS ACADÉMICOS Y ADMINISTRATIVOS PROPIOS DEL ÁREA DE AUDIOVISUALES DEL EDIFICIO LECTUS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</si>
  <si>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</si>
  <si>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6677_2023</t>
  </si>
  <si>
    <t>SANDY CATHERINE  GONZALEZ OROZCO</t>
  </si>
  <si>
    <t>https://community.secop.gov.co/Public/Tendering/ContractNoticePhases/View?PPI=CO1.PPI.28339142&amp;isFromPublicArea=True&amp;isModal=False</t>
  </si>
  <si>
    <t>PRESTAR SERVICIOS DE APOYO TÉCNICO DE MANERA AUTÓNOMA E INDEPENDIENTE PARA LA GESTIÓN DE LOS PROCESOS ACADÉMICOS Y ADMINISTRATIVOS PROPIOS DE LOS LABORATORIOS DE TECNOLOGÍA EN CONSTRUCCIONES CIVILES E INGENIERÍA CIVIL, ESPECÍFICAMENTE EN LO CORRESPONDIENTE AL ÁREA DE SUELOS,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</si>
  <si>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Construcciones Civiles que le sean asignados por el coordinador de los laboratorios. 3. Realizar el control y seguimiento de inventario de equipos de forma periódica y reportar al coordinador cualquier inconsistencia. 4. Brindar soporte a las actividades administrativas y operativas de los Laboratorios de Construcciones Civiles.  5. Realizar otras actividades relacionadas con el objeto del contrato que le sean asignadas por la supervisión y/o la Decanatura de la Facultad.</t>
  </si>
  <si>
    <t>6688_2023</t>
  </si>
  <si>
    <t>SANTIAGO  CASTRO VELOZA</t>
  </si>
  <si>
    <t>https://community.secop.gov.co/Public/Tendering/ContractNoticePhases/View?PPI=CO1.PPI.28339200&amp;isFromPublicArea=True&amp;isModal=False</t>
  </si>
  <si>
    <t>PRESTAR SERVICIOS DE APOYO ASISTENCIAL DE MANERA AUTÓNOMA E INDEPENDIENTE PARA LA GESTIÓN DE LOS PROCESOS ACADÉMICOS Y ADMINISTRATIVOS PROPIOS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</si>
  <si>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herramientas de espacios de los talleres y laboratorios de mecánica,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</si>
  <si>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6676_2023</t>
  </si>
  <si>
    <t>GABRIELA  LIZARAZO GARZON</t>
  </si>
  <si>
    <t>https://community.secop.gov.co/Public/Tendering/ContractNoticePhases/View?PPI=CO1.PPI.28339107&amp;isFromPublicArea=True&amp;isModal=False</t>
  </si>
  <si>
    <t>PRESTAR SERVICIOS DE APOYO TÉCNICO DE MANERA AUTÓNOMA E INDEPENDIENTE PARA LA GESTIÓN DE LOS PROCESOS ACADÉMICOS Y ADMINISTRATIVOS PROPIOS DE LOS LABORATORIOS DE CIENCIAS  BÁSICAS DE LA FACULTAD TECNOLÓGICA, ESPECÍFICAMENTE EN LO CORRESPONDIENTE AL ÁREA FÍSICA MECÁNICA, ELECTROMAGNÉTICA, ÓPTICA Y MODERNA,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</si>
  <si>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en los diferentes laboratorios de Física Mecánica, Electromagnética, Óptica y Moderna velando por el correcto funcionamiento de los equipos de los laboratorios.  3. Realizar el control y seguimiento de inventario de los laboratorios de Física Mecánica, Electromagnética, Óptica y Moderna de forma periódica y reportar al coordinador cualquier inconsistencia.  4. Realizar mantenimientos preventivos o correctivos a los equipos de laboratorio de Física Mecánica, Electromagnética, Óptica y Moderna cuando sea necesario y procedente. 5. Generar y/o actualizar las hojas de vida de los equipos del laboratorio de Física Mecánica, Electromagnética, Óptica y Moderna cuando sea necesario.  6. Brindar soporte a las actividades administrativas y operativas de los Laboratorios de Física Mecánica, Electromagnética, Óptica y Moderna.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</si>
  <si>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6484-2023</t>
  </si>
  <si>
    <t>https://community.secop.gov.co/Public/Tendering/ContractNoticePhases/View?PPI=CO1.PPI.28275233&amp;isFromPublicArea=True&amp;isModal=False</t>
  </si>
  <si>
    <t>CONTRATAR LA ADQUISICIÓN, INSTALACIÓN Y CONFIGURACIÓN DE EQUIPOS DE FÍSICA DE LA MARCA LEYBOLD LD DIDACTIC, PARA COMPLEMENTAR LOS ELEMENTOS EXISTENTES EN LOS LABORATORIOS DE FÍSICA DE LA FACULTAD DE INGENIERÍA DE LA UNIVERSIDAD DISTRITAL FRANCISCO JOSÉ DE CALDAS. ESTOS EQUIPOS SERÁN DESTINADOS A MEJORAR LA CALIDAD Y DISPONIBILIDAD DE RECURSOS EDUCATIVOS EXISTENTES Y A LA NECESIDAD DE ASIGNAR MÁS GRUPOS DE LABORATORIO EN RESPUESTA AL AUMENTO DE ESTUDIANTES DADA POR LA AMPLIACIÓN DE LA COBERTURA ACADÉMICA</t>
  </si>
  <si>
    <t>6332-2023</t>
  </si>
  <si>
    <t>CENTRO COLOMBIANO DE DERECHOS REPROGRAFICOS</t>
  </si>
  <si>
    <t>https://community.secop.gov.co/Public/Tendering/ContractNoticePhases/View?PPI=CO1.PPI.27947792&amp;isFromPublicArea=True&amp;isModal=False</t>
  </si>
  <si>
    <t>RENOVAR MEMBRESÍA CON EL CENTRO DE DERECHOS REPROGRAFICOS CDR, PARA LA UNIVERSIDAD DISTRITAL FRANCISCO JOSÉ DE CALDAS A TRAVÉS DE LA UNIDAD DE BIBLIOTECA, EL  CDR CONCEDE A LA UNIVERSIDAD DE LOS LÍMITES FIJADOS AUTORIZACIÓN NO EXCLUSIVA PARA EL ACCESO, LA REPRODUCCIÓN DE FORMA DIGITAL, ALMACENAMIENTO, COMUNICACIÓN PÚBLICA, EN SU MODALIDAD DE PUESTA A DISPOSICIÓN DEL PÚBLICO, LAS OBRAS DEL REPERTORIO DE CDR, PARA LA COMUNIDAD UNIVERSITARIA, QUE INCLUYE LOS DOCENTES, INVESTIGADORES, LOS ESTUDIANTES, EGRESADOS Y EL PERSONAL ADMINISTRATIVO, INCLUYENDO LOS CONTRATISTAS DE PRESTACIÓN DE SERVICIOS PROFESIONALES Y DE APOYO A LA GESTIÓN ADMINISTRATIVA</t>
  </si>
  <si>
    <t>DESCRIPCION DEL SERVICIO: Membresia Anual Centro de Derechos Reprograficos</t>
  </si>
  <si>
    <t>6686_2023</t>
  </si>
  <si>
    <t>https://community.secop.gov.co/Public/Tendering/ContractNoticePhases/View?PPI=CO1.PPI.28340211&amp;isFromPublicArea=True&amp;isModal=False</t>
  </si>
  <si>
    <t>PRESTAR SERVICIOS DE APOYO TÉCNICO DE MANERA AUTÓNOMA E INDEPENDIENTE PARA LA GESTIÓN DE LOS PROCESOS ACADÉMICOS Y ADMINISTRATIVOS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</si>
  <si>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espacios de los laboratorios y talleres de mecánica de acuerdo con los servicios solicitados por la comunidad académica y administrativa. 4. Realizar el mantenimiento preventivo a los equipos y elementos de los laboratorios y talleres de mecánica. 5. Asistir a reuniones que le sean convocadas por el supervisor del contrato o por el Decano de la Facultad Tecnológica. 6. Realizar otras actividades relacionadas con el objeto del contrato que le sean asignadas por la supervisión y/o la Decanatura de la Facultad.</t>
  </si>
  <si>
    <t xml:space="preserve">JUAN GABRIEL TORRES CASTELLANOS </t>
  </si>
  <si>
    <t>https://community.secop.gov.co/Public/Tendering/ContractNoticePhases/View?PPI=CO1.PPI.28365252&amp;isFromPublicArea=True&amp;isModal=False</t>
  </si>
  <si>
    <t>PRESTAR LOS SERVICIOS TÉCNICOS DE MANERA AUTÓNOMA E INDEPENDIENTE EN EL APOYO A LA GESTIÓN ACADÉMICO-ADMINISTRATIVA Y PEDAGÓGICA, DEL COMITÉ DE CURRÍCULO Y CALIDAD DE LA FACULTAD DE CIENCIAS MATEMÁTICAS Y NATURALES.</t>
  </si>
  <si>
    <t>Elaborar un Plan Individual de Trabajo que permita cumplir con el Objeto del Contrato, de conformidad con los lineamientos dados por la Oficina Asesora de Planeación y Control. 1. Realizar seguimiento y cronograma de las actividades de la unidad Currículo y Calidad en la Facultad de Ciencias Matemáticas y Naturales 2. Realizar archivo digital y físico de la unidad de Currículo y Calidad. 3. Revisar documentación en el proceso de acreditación o reacreditación los programas académicos de la Facultad de Ciencias Matemáticas y Naturales 4. Realizar documentos de acompañamiento en la construcción y reformas de planes de estudios los programas académicos de la Facultad de Ciencias Matemáticas y Naturales 5. Realizar divulgación y difusión de todo lo relacionado con la unidad de currículo y calidad en la Facultad de Ciencias Matemáticas y Naturales 6. Atender a los docentes que requieran asesoría y acompañamiento en las solicitudes de la unidad de Currículo y Calidad en la Facultad de Ciencias Matemáticas y Naturales 7. Atender y responder el correo institucional de la unidad de Currículo y Calidad 8. Otros que se requieran por el coordinador de la unidad de Currículo y Calidad en relación con las funciones misionales de la unidad.</t>
  </si>
  <si>
    <t>6634-2023</t>
  </si>
  <si>
    <t>WENDY YURANI RODRÍGUEZ ALARCÓN</t>
  </si>
  <si>
    <t>https://community.secop.gov.co/Public/Tendering/ContractNoticePhases/View?PPI=CO1.PPI.28289781&amp;isFromPublicArea=True&amp;isModal=Fal</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</si>
  <si>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  9. OBLIGACIONES ESPECÍFICAS DEL CONTRATISTA:   1) ELABORAR UN PLAN INDIVIDUAL DE TRABAJO QUE PERMITA CUMPLIR CON EL OBJETO, OBLIGACIONES Y PRODUCTOS ESTABLECIDOS EN EL CONTRATO, DE CONFORMIDAD CON LOS LINEAMIENTOS DADOS POR LA OFICINA ASESORA DE PLANEACIÓN Y CONTROL.  2) CREACIÓN DE BASE DE DATOS DE COMUNICACIONES DEL PROYECTO. 3) CREACIÓN DE CONTENIDO DIGITAL PARA TODAS LAS PLATAFORMAS DE REDES SOCIALES DEL PROYECTO. 4) GRABACIÓN DE VIDEOS, TOMA DE FOTOS, ACOMPAÑAMIENTO A LAS DIFERENTES ACTIVIDADES DEL PROYECTO. 5) CREACIÓN DE ESTRATEGIAS QUE PERMITAN DAR A CONOCER Y PROMOVER EL PROYECTO DE FORMA EFICAZ A LA COMUNIDAD EN GENERAL. 6) ELABORACIÓN DE ACTAS, LISTADOS DE ASISTENCIAS Y DEMÁS FORMATOS NECESARIOS PARA LA EJECUCIÓN Y SEGUIMIENTO DEL PROYECTO. 7) CREACIÓN DE INFORMES Y CONSOLIDACIÓN DE INFORMACIÓN INHERENTE A LAS FUNCIONES DESEMPEÑADAS EN EL PROYECTO. 8) DIFUNDIR OPORTUNAMENTE POR LOS MEDIOS PUESTOS A DISPOSICIÓN LOS DOCUMENTOS, PIEZAS GRÁFICAS Y DEMÁS DOCUMENTOS DE SOCIALIZACIÓN DEL PROYECTO EN LAS DIFERENTES INSTANCIAS. 9) COORDINAR ACTIVIDADES, APOYAR LA ORGANIZACIÓN Y HACER SEGUIMIENTO DE LAS ACTIVIDADES INHERENTES A COMUNICACIONES EN LOS DIFERENTES ESCENARIOS QUE DEMANDE EL PROYECTO.  10) PRESENTAR LOS INFORMES, ESTADÍSTICAS Y REPORTES QUE SEAN REQUERIDOS Y QUE DEN CUENTA DE LA GESTIÓN Y ACTIVIDADES REALIZADAS DURANTE EL PERIODO CONTRACTUAL SEGÚN LA PERIODICIDAD ESTABLECIDA POR LA OFICINA ASESORA DE PLANEACIÓN. 11) ASISTIR A LAS REUNIONES TÉCNICAS Y ADMINISTRATIVAS QUE SE PROGRAMEN EN CUMPLIMENTO DEL OBJETO DEL CONTRATO. 12) COLABORAR CON CUALQUIER OTRA ACTIVIDAD RELACIONADA CON EL OBJETO DE ESTE CONTRATO Y QUE LE SEAN ASIGNADAS POR EL SUPERVISOR. </t>
  </si>
  <si>
    <t>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t>
  </si>
  <si>
    <t>COMUNICACIÓN SOCIAL Y PERIODISTA</t>
  </si>
  <si>
    <t>6683_2023</t>
  </si>
  <si>
    <t>https://community.secop.gov.co/Public/Tendering/ContractNoticePhases/View?PPI=CO1.PPI.28339163&amp;isFromPublicArea=True&amp;isModal=False</t>
  </si>
  <si>
    <t>PRESTAR SERVICIOS DE APOYO TÉCNICO DE MANERA AUTÓNOMA E INDEPENDIENTE PARA LA GESTIÓN DE LOS PROCESOS ACADÉMICOS Y ADMINISTRATIVOS PROPIOS DE LOS LABORATORIOS DE  ELECTRICIDAD EN EL EDIFICIO TECHNÉ,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</si>
  <si>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de Tecnología en Electricidad e Ingeniería Eléctrica de la Facultad Tecnológica. 3. Realizar el alistamiento, préstamo y recepción de equipos y espacios de los laboratorios de Tecnología en Electricidad e Ingeniería Eléctrica de la Facultad Tecnológica de acuerdo con los servicios solicitados por la comunidad académica y administrativa. 4. Realizar el mantenimiento preventivo a los equipos y elementos de los laboratorios de Tecnología en Electricidad e Ingeniería Eléctrica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</si>
  <si>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GIRAL RAMIREZ DIEGO ARMANDO</t>
  </si>
  <si>
    <t>6675_2023</t>
  </si>
  <si>
    <t>YOHILER ALEXANDER CUESTA HINESTROZA</t>
  </si>
  <si>
    <t>https://community.secop.gov.co/Public/Tendering/ContractNoticePhases/View?PPI=CO1.PPI.28339125&amp;isFromPublicArea=True&amp;isModal=False</t>
  </si>
  <si>
    <t>PRESTAR SERVICIOS DE APOYO TÉCNICO DE MANERA AUTÓNOMA E INDEPENDIENTE PARA LA GESTIÓN DE LOS PROCESOS ACADÉMICOS Y ADMINISTRATIVOS PROPIOS DE LOS LABORATORIOS DE CIENCIAS BÁSICAS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</si>
  <si>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Ciencias Básicas que le sean asignados por el coordinador, velando por el correcto funcionamiento de los equipos de los laboratorios. 3. Realizar el control y seguimiento de inventario de equipos de cómputo de forma periódica y reportar al coordinador cualquier inconsistencia. 4. Realizar mantenimientos preventivos o correctivos a los equipos de cómputo software y hardware de Laboratorios de Ciencias Básicas, cuando sea necesario y procedente. 5. Actualizar y generar contenidos para la página web de los Laboratorios de Ciencias Básicas. 6. Brindar soporte a las actividades administrativas y operativas de los Laboratorios de Ciencias Básicas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</si>
  <si>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6638-2023</t>
  </si>
  <si>
    <t>JOSE  GILBERTO CASTILLO PRIETO</t>
  </si>
  <si>
    <t>https://community.secop.gov.co/Public/Tendering/ContractNoticePhases/View?PPI=CO1.PPI.28291319&amp;isFromPublicArea=True&amp;isModal=False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</si>
  <si>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9. 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</si>
  <si>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 xml:space="preserve">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</si>
  <si>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6299-2023</t>
  </si>
  <si>
    <t xml:space="preserve">ASOCIACION DE ESPECIALISTAS EN PERCEPCION REMOTA Y SISTEMAS DE INFORMACION GEOGRAFICA SELPER </t>
  </si>
  <si>
    <t>https://community.secop.gov.co/Public/Tendering/ContractNoticePhases/View?PPI=CO1.PPI.27795132&amp;isFromPublicArea=True&amp;isModal=False</t>
  </si>
  <si>
    <t>LA CUOTA DE SOSTENIMIENTO PARA LA  MEMBRESÍAS A NOMBRE DE LA ASOCIACIÓN DE ESPECIALISTAS EN PERCEPCIÓN REMOTA Y SISTEMAS DE INFORMACIÓN GEOGRÁFICA - SELPER, CAPÍTULO COLOMBIA CORRESPONDIENTE A LA MEMBRESÍA 2024 POR VALOR DE CUATRO MILLONES DE PESOS MONEDA CORRIENTE ($4.000.000)</t>
  </si>
  <si>
    <t>DESCRIPCION DEL SERVICIO: MEMBRESÍA ANUAL</t>
  </si>
  <si>
    <t>6480-2023</t>
  </si>
  <si>
    <t>JORGE ALBERTO VELASQUEZ PEREZ</t>
  </si>
  <si>
    <t>https://community.secop.gov.co/Public/Tendering/ContractNoticePhases/View?PPI=CO1.PPI.28250496&amp;isFromPublicArea=True&amp;isModal=False</t>
  </si>
  <si>
    <t>CONTRATAR UNA PERSONA O EMPRESA ESPECIALIZADA PARA REALIZAR EL CÁLCULO ACTUARIAL DEL PASIVO PENSIONAL DE LA UNIVERSIDAD DISTRITAL FRANCISCO JOSÉ DE CALDAS A DICIEMBRE 31 DE 2023, BAJO NORMAS INTERNACIONALES DE CONTABILIDAD, EL CUAL INCLUYE LAS RESERVAS PARA LOS SIGUIENTES GRUPOS: A) PENSIONADOS; TITULARES, SUSTITUTOS, DE LAS PENSIONES QUE RECONOCIÓ Y PAGA LA UNIVERSIDAD DISTRITAL. B) CUOTAS PARTES POR PAGAR, ACEPTADAS POR LA UNIVERSIDAD DISTRITAL. C) BONOS PENSIONALES DE PERSONAL ACTIVO Y DE RETIRADOS, CON LOS CUALES LA UNIVERSIDAD GENERO PASIVO PENSIONAL HASTA LA ENTRADA EN VIGOR DE LA LEY 100 DE 1993 D) RESERVAS DE DOCENTES DE HORA CÁTEDRA. ASÍ COMO EL RECÁLCULO ACTUARIAL DEL PASIVO PENSIONAL CORTE 31 DE 1993 DE LA UNIVERSIDAD DISTRITAL FRANCISCO JOSÉ DE CALDAS A DICIEMBRE 31 DE 2023, BAJO NORMAS INTERNACIONALES DE CONTABILIDAD</t>
  </si>
  <si>
    <t xml:space="preserve">DESCRIPCION DEL SERVICIO: ESTUDIO1: RECALCULO ACTUARIAL DEL PASIVO PENSIONAL - CORTE: 31 diciembre 1993: El estudio que realizaremos comprenderá una base poblacional de 325 pensionados adicionales con corte al 31 de diciembre de 1993. 1.1. Proyección del recalculo actuarial al 2050. 1.2. Asesoría y acompañamiento a la universidad hasta obtener la aprobación del recalculo actuarial. 1.3. Asesoría y acompañamiento a la universidad hasta obtener luego de la aprobación del recalculo actuarial, la firma del contrato de concurrencia ESTUDIO 2: ESTUDIO ACTUARIAL BAJO NORMAS INTERNACIONALES DE CONTABILIDAD AL 31 DICIEMBRE 2023. Todos los estudios se sustentarán ante el Minhacienda. </t>
  </si>
  <si>
    <t>6705-2023</t>
  </si>
  <si>
    <t>https://community.secop.gov.co/Public/Tendering/ContractNoticePhases/View?PPI=CO1.PPI.28572364&amp;isFromPublicArea=True&amp;isModal=False</t>
  </si>
  <si>
    <t>PRESTAR LOS SERVICIOS DE APOYO LOGÍSTICO PARA LOS EVENTOS ACADÉMICOS, SEMANA DE LA CIENCIA Y OTRAS ACTIVIDADES DE LOS PROGRAMAS DE LA FACULTAD DURANTE EL 22, 23 Y 24 DE NOVIEMBRE DEL 2023 POR LA FACULTAD DE CIENCIAS MATEMÁTICAS Y NATURALES DE LA UNIVERSIDAD DISTRITAL FRANCISCO JOSÉ DE CALDAS</t>
  </si>
  <si>
    <t>DESCRIPCION DEL SERVICIO: Auditorio que cuenta con aforo para trescientas cuarenta (340) personas sentadas, amplia tarima y mesa directiva, lobby de recepción con dos baños y área para coffee break, dos (2) camerinos y cabina de servicios audiovisuales, 1 video beam, 1 computador, 1 consola de sonido, 2 micrófonos inalámbricos de mano, 1 telón gigante para proyección, 4 split (aire acondicionado), 1 atril de lujo en madera. Personal de soporte. Valor de alquiler (hora) año 2023: COP. $852.000= según "Valores derechos académicos y pecuniarios año 2023 - Aprobados Consejo Superior Acta No. 61B , Octubre 20 de 2022</t>
  </si>
  <si>
    <t>6685_2023</t>
  </si>
  <si>
    <t>VALERIA  PAMPLONA GUTIERREZ</t>
  </si>
  <si>
    <t>https://community.secop.gov.co/Public/Tendering/ContractNoticePhases/View?PPI=CO1.PPI.28340207&amp;isFromPublicArea=True&amp;isModal=False</t>
  </si>
  <si>
    <t>PRESTAR SERVICIOS DE APOYO TÉCNICO DE MANERA AUTÓNOMA E INDEPENDIENTE PARA LA GESTIÓN DE LOS PROCESOS ACADÉMICOS Y ADMINISTRATIVOS PROPIOS DE LOS LABORATORIOS DE TECNOLOGÍA EN GESTIÓN DE LA PRODUCCIÓN INDUSTRIAL E INGENIERÍA EN PRODUCCIÓN,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</si>
  <si>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de Tecnología en Gestión de la producción industrial e Ingeniera de producción de la Facultad Tecnológica. 3. Realizar el alistamiento, préstamo y recepción de equipos y espacios de los laboratorios de Tecnología en Gestión de la producción industrial e Ingeniera de producción de la Facultad Tecnológica de acuerdo con los servicios solicitados por la comunidad académica y administrativa. 4. Realizar el mantenimiento preventivo a los equipos y elementos de los laboratorios de Tecnología en Gestión de la producción industrial e Ingeniera de producción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</si>
  <si>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TECNOLOGA EN PRODUCCIÓN INDUSTRIAL</t>
  </si>
  <si>
    <t>21/11/2023 00:00:00.000</t>
  </si>
  <si>
    <t>6485-2023</t>
  </si>
  <si>
    <t>https://community.secop.gov.co/Public/Tendering/ContractNoticePhases/View?PPI=CO1.PPI.28175500&amp;isFromPublicArea=True&amp;isModal=False</t>
  </si>
  <si>
    <t>PRESTAR SERVICIOS DE ASESORÍA Y COORDINACIÓN DE SEGUIMIENTO DE PROYECTOS DE MANERA AUTÓNOMA E INDEPENDIENTE EN LA OFICINA DE INFRAESTRUCTURA DE LA UNIVERSIDAD FRANCISCO JOSÉ DE CALDAS,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</si>
  <si>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de Infraestructura. 2) Elaborar e implementar mecanismos de control para garantizar el cumplimiento de las  metas trazadas en los proyectos de inversión relacionados con la infraestructura física de la  Universidad. 3) Asesorar y coordinar los proyectos de planes de usos de las edificaciones de la Universidad Distrital Francisco José de Caldas. 4) Coordinar los proyectos de diseño, reparación locativa, adecuación, mejoramiento y  dotación de las diferentes sedes de la Universidad Distrital Francisco José de Caldas 5) Revisar los documentos requeridos en la etapa precontractual de los proyectos de mantenimiento y/o construcción y/o dotación de la infraestructura física de la Universidad  Distrital Francisco José de Caldas. 6) Realizar acompañamiento a las visitas requeridas a los espacios en el desarrollo de los proyectos de adecuación, mejoramiento, dotación y construcción de la infraestructura  física. 7) Realizar acompañamiento a la revisión técnica de los diferentes proyectos de infraestructura y/o dotación, asistiendo a los espacios y lugares donde se desarrollan obras de construcción, de la Universidad u obras civiles, según sea asignado 8) Realizar el apoyo a la supervisión de los Proyectos de Inversión en ejecución y con las actividades de cumplimiento, seguimiento y control (precontractual, en ejecución y liquidación) 9) Asistir, participar y aportar a las reuniones o mesas de trabajo y comités desde los aspectos técnicos de obra civil, y administrativos, citación de diferentes dependencias, empresas o  entes gubernamentales; manteniendo informada a la Oficina infraestructura, y realizando seguimiento al cumplimiento de tareas según sea asignado. 10) Revisar los informes de avance de proyectos o gestión elaborados por los profesionales del grupo coordinación de proyectos de la Oficina Asesora de Planeación y Control, que sean solicitados.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 </t>
  </si>
  <si>
    <t>YOLIMA  ALZATE ESPAÑOL</t>
  </si>
  <si>
    <t>PRESTAR SERVICIOS PROFESIONALES COMO GESTOR DEL ÁREA DE GESTIÓN FINANCIERA EN ACTIVIDADES DE TESORERÍA, DE MANERA AUTÓNOMA E INDEPENDIENTE EN EL PROCESO DE EJECUCIÓN DE LA GESTIÓN DE EXTENSIÓN DE LA UNIVERSIDAD.</t>
  </si>
  <si>
    <t>1. Realizar el proceso de preparación, cargue de pagos u órdenes de pago, solicitados y autorizados por el ordenador del gasto; en SI CAPITAL y los portales bancarios del Banco Davivienda, Banco de Occidente y Banco ITAU. 2. Realizar el registro de los giros realizados en los portales bancarios y de los traslados requeridos, en los sistemas de información contable. 3. Elaborar al final de cada mes el reporte de retenciones practicadas en cada una de las órdenes de pago, clasificado por bancos, y realizar el respectivo giro a la tesorería principal de la universidad 4. Elaborar el informe de las cuentas bancarias manejadas en el IDEXUD, SIVICOF, detallando totalidad de ingresos y egresos generados en el periodo, y valores máximos reflejados. 5. Analizar y consolidar todos y cada uno de los movimientos bancarios correspondientes a las cuentas bancarias de los proyectos de extensión, con el fin de emitir un informe diario, “Boletín diario de tesorería” 6. Realizar el análisis y registro contable y de forma adecuada, de los ingresos, rendimientos y gastos financieros, con el fin de mantener actualizada la información contable de cada una de las cuentas bancarias. 7. Realizar los ajustes de las conciliaciones bancarias con el fin de asegurar que todos los apuntes contables estén correctamente reflejados en el saldo bancario. 8. Revisar diariamente los portales bancarios y verificar que todos los giros realizados el día anterior tengan estado exitoso, de lo contrario se encontrarán en estado rechazado, y se deben realizar las correcciones y envío nuevamente con la documentación requerida. 9. Recibir las solicitudes de reintegros de las unidades de extensión, y revisar en los reportes bancarios el respectivo ingreso, con el fin de proyectar la certificación de ingreso y solicitar el aval para el reintegro correspondiente. 10. Reportar diariamente los ingresos recibidos en las cuentas bancarias del ILUD, y enviar los movimientos requeridos por el INSTITUTO DE LENGUAS. 11. Atender las solicitudes de los diferentes entes de control internos y externos, correspondientes al área. 12. Recibir y mantener en buen estado los elementos asignados por el área de sistemas de información y las telecomunicaciones para la ejecución del contrato, cuando haya lugar. 13. Conocer e interpretar la misión, visión, política y objetivos de calidad y participar en las actividades encomendadas, siguiendo lineamientos del sistema de gestión de calidad y aportar para la mejora del mismo. 14. Y las demás que le sean asignadas por el director del IDEXUD, o quien este delegue entregables: 1. PLAN DE TRABAJO. 2. INFORME DE LAS CUENTAS BANCARIAS MANEJADAS EN EL IDEXUD, SIVICOF, DETALLANDOTOTALIDAD DE INGRESOS Y EGRESOS GENERADOS EN EL PERIODO, Y VALORES MÁXIMOSREFLEJADOS. 3. REPORTE DE DETALLE DE LOS INGRESOS REGISTRADOS EN EL SISTEMA SIIGO INDICADOCÓDIGO PROYECTO, NOMBREDEL PROYECTO, NO. DOCUMENTO, FECHA, CONCEPTO Y VALORRECIBIDO. 4. RELACIÓN DE APERTURAS Y CANCELACIÓN DE CUENTAS BANCARIAS DENTRO DEL PERIODO. 5. INFORME FINAL DE EJECUCIÓN DEL CONTRATO. 6. DECLARACIÓN DE BIENES Y RENTAS SIGEP (RETIRO) A FINALIZACIÓN DE LA EJECUCIÓN DELCONTRATO.</t>
  </si>
  <si>
    <t>6214-2023</t>
  </si>
  <si>
    <t>SONDA DE COLOMBIA S.A.</t>
  </si>
  <si>
    <t>https://community.secop.gov.co/Public/Tendering/ContractNoticePhases/View?PPI=CO1.PPI.27893086&amp;isFromPublicArea=True&amp;isModal=False</t>
  </si>
  <si>
    <t>CONTRATAR LA ADQUISICIÓN Y RENOVACIÓN DEL LICENCIAMIENTO, SOPORTE Y ACTUALIZACIÓN DE LA PLATAFORMA DE VIRTUALIZACIÓN DE APLICACIONES Y ESCRITORIOS ADMINISTRADOS POR LA RED DE DATOS UDNET DE LA UNIVERSIDAD DISTRITAL FRANCISCO JOSÉ DE CALDAS</t>
  </si>
  <si>
    <t>5796-2023</t>
  </si>
  <si>
    <t>DIPLOMAT WYNDHAM BOGOTA</t>
  </si>
  <si>
    <t>https://community.secop.gov.co/Public/Tendering/ContractNoticePhases/View?PPI=CO1.PPI.28349048&amp;isFromPublicArea=True&amp;isModal=False</t>
  </si>
  <si>
    <t>PRESTAR EL SERVICIO DE LOGÍSTICA DE ALQUILER DE UN ESPACIO ESPECIALIZADO TIPO AUDITORIO PARA REALIZAR EL PRIMER CONGRESO INTERNACIONAL DE AVALÚOS .EN EL MES DE NOVIEMBRE DE 2023</t>
  </si>
  <si>
    <t>DESCRIPCION DEL SERVICIO: Auditorio con aforo de 250 personas y ayudas audiovisual (Video beam, 2 micrófonos, 1 computador, pointer) se debe anexar mínimo unA certificación de contrato de servicios de alquiler de auditorio.</t>
  </si>
  <si>
    <t>6689_2023</t>
  </si>
  <si>
    <t>GLORIA CONSTANZA LLANOS RODRIGUEZ</t>
  </si>
  <si>
    <t>https://community.secop.gov.co/Public/Tendering/ContractNoticePhases/View?PPI=CO1.PPI.28339445&amp;isFromPublicArea=True&amp;isModal=False</t>
  </si>
  <si>
    <t>PRESTAR SERVICIOS PROFESIONALES DE MANERA AUTÓNOMA E INDEPENDIENTE PARA LA GESTIÓN DEL PROCESO DE COMUNICACIONES EN LA FACULTAD TECNOLÓGICA, EN EL MARCO DEL PLAN ESTRATÉGICO DE DESARROLLO 2018-2030 DE LA UNIVERSIDAD DISTRITAL FRANCISCO JOSÉ DE CALDAS.</t>
  </si>
  <si>
    <t>1. Elaborar un Plan Individual de Trabajo que permita cumplir con el Objeto del Contrato, de conformidad con los lineamientos dados por la Oficina Asesora de Planeación y Control.  2. Establecer la estrategia de comunicación para las campañas institucionales correspondientes a la Facultad Tecnológica, contemplando la unidad de criterios e imagen institucional.   3. Atender los requerimientos de divulgación de los eventos a realizar mediante los medios, canales, herramientas de comunicación institucional y las redes sociales de la Facultad Tecnológica. 4. Atender los requerimientos y gestionar contenidos de calidad de las distintas dependencias y proyectos curriculares de pregrado y posgrado de la Facultad Tecnológica que lo requieran con sus fuentes de información específicas. 5. Liderar  la representación de la Facultad Tecnologica en los eventos programados por las direferentes dependencias y a nivel institucional. 6. Estructurar los contenidos de la Facultad Tecnológica para la promoción y reconocimiento local, nacional y global de la Universidad.   7.           Participar en las mesas de trabajo, equipos y/o proyectos institucionales en los que se realicen actividades de divulgación y promoción de programas académicos de pregrado y posgrado, investigación y extensión. 8. Realizar otras actividades relacionadas con el objeto del contrato que le sean asignadas por la supervisión y/o la Decanatura de la Facultad.</t>
  </si>
  <si>
    <t>COMUNICACION Y NARRATIVAS DIGITALES</t>
  </si>
  <si>
    <t>7050-2023</t>
  </si>
  <si>
    <t>HERNÁN FELIPE OROZCO SALGADO</t>
  </si>
  <si>
    <t>https://community.secop.gov.co/Public/Tendering/ContractNoticePhases/View?PPI=CO1.PPI.28470987&amp;isFromPublicArea=True&amp;isModal=False</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</si>
  <si>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asignados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t>
  </si>
  <si>
    <t>5952-2023</t>
  </si>
  <si>
    <t>METRICOM LIMITADA</t>
  </si>
  <si>
    <t>https://community.secop.gov.co/Public/Tendering/ContractNoticePhases/View?PPI=CO1.PPI.28158991&amp;isFromPublicArea=True&amp;isModal=False</t>
  </si>
  <si>
    <t>CONTRATAR EL MANTENIMIENTO DE LA EMPALMADORA DE FUSIÓN Y LA CALIBRACIÓN DEL OTDR PERTENECIENTES A LOS LABORATORIOS DE ELECTRÓNICA DE LA FACULTAD TECNOLÓGICA DE LA UNIVERSIDAD DISTRITAL FRANCISCO JOSÉ DE CALDAS</t>
  </si>
  <si>
    <t>DESCRIPCION DEL SERVICIO: SERVICIO DE MANTENIMIENTO. Fitel - Furukawa - S179 Empalmadora de Fusión - S/N: 03325. SERVICIO DE CALIBRACION. VeEx - FX150 OTDR - S/N: TFDE01S0111S05</t>
  </si>
  <si>
    <t>6639-2023</t>
  </si>
  <si>
    <t>DANIELITA  MARTINEZ HERNANDEZ</t>
  </si>
  <si>
    <t>https://community.secop.gov.co/Public/Tendering/ContractNoticePhases/View?PPI=CO1.PPI.28495014&amp;isFromPublicArea=True&amp;isModal=False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</si>
  <si>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 FACULTAD TECNOLÓGICA, ARTES Y CIENCIAS DE LA SALUD.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</si>
  <si>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</si>
  <si>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Fortalecimiento y Modernización de la Gestión Institucional de la Universidad Distrital Francisco  José de Caldas</t>
  </si>
  <si>
    <t>3-03-001-16-01-17-7897-00</t>
  </si>
  <si>
    <t>23/11/2023 00:00:00.000</t>
  </si>
  <si>
    <t>6770-2023</t>
  </si>
  <si>
    <t>JUAN  JACOBO MOLINA RESTREPO</t>
  </si>
  <si>
    <t>https://community.secop.gov.co/Public/Tendering/ContractNoticePhases/View?PPI=CO1.PPI.28511332&amp;isFromPublicArea=True&amp;isModal=False</t>
  </si>
  <si>
    <t>PRESTAR SERVICIOS PROFESIONALES ESPECIALIZADOS DE MANERA AUTÓNOMA E INDEPENDIENTE EN LA OFICINA DE INFRAESTRUCTURA, PARA REALIZAR ACTIVIDADES DE LEVANTAMIENTOS DE INFORMACIÓN, DIAGNOSTICO, DISEÑO, ESTRUCTURACIÓN Y DE APOYO A LA FORMULACIÓN PLAN MAESTRO DE ESPACIOS EDUCATIVOS DE LA UNIVERSIDAD DISTRITAL FRANCISCO JOSÉ DE CALDAS.</t>
  </si>
  <si>
    <t>1) Elaborar un Plan Individual de Trabajo que permita cumplir con el objeto, obligaciones y productos establecidos en el Contrato, de conformidad con los lineamientos dados por la Oficina de Infraestructura. 2) Elaborar y consolidar los levantamientos, diagnostico de la información para el plan maestro de espacios educativos.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documentos técnicos generados para el plan maestro de espacios educativos. 5) Elaborar y apoyar en las observaciones realizadas a los documentos generados para la estructuración del plan maestro de espacios educativos. 6) Realizar el seguimiento y acompañamiento al desarrollo mesas de trabajo con las diferentes áreas mediante la consolidación de información y necesidades como apoyo a los documentos técnicos del PMEE 7) Apoyo en el seguimiento y control a los contratos de consultoría de las nuevas sedes de la universidad o las que sean asignadas. 8) Elaborar los informes de gestión y presentaciones para la socialización del PMEE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</si>
  <si>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5476-2023</t>
  </si>
  <si>
    <t>CARLOS ARTURO MARTINEZ MARTINEZ</t>
  </si>
  <si>
    <t>https://community.secop.gov.co/Public/Tendering/ContractNoticePhases/View?PPI=CO1.PPI.27639045&amp;isFromPublicArea=True&amp;isModal=False</t>
  </si>
  <si>
    <t>REALIZAR LA ADQUISICIÓN DE UNA (1) SUSCRIPCIÓN ANUAL (1 AÑO) REFERIDA A LA SUITE TERRA FOR RESEARCH &amp; EDUCATION TERRASCAN UAV LITE, TERRAMODELER LITE, TERRAPHOTO LITE. EL PROGRAMA OFRECE HERRAMIENTAS DE IMPORTACIÓN Y ESTRUCTURACIÓN DE PROYECTOS PARA GESTIONAR EL ENORME NÚMERO DE PUNTOS DE UNA CAMPAÑA DE ESCANEADO LÁSER, ASÍ COMO LA INFORMACIÓN DE TRAYECTORIA CORRESPONDIENTE; VARIAS RUTINAS DE CLASIFICACIÓN PERMITEN EL FILTRADO AUTOMÁTICO DE LA NUBE DE PUNTOS; LOS ENTREGABLES INCLUYEN DATOS DE NUBES DE PUNTOS CLASIFICADOS DE ALTA CALIDAD O DATOS VECTORIALES QUE SE UTILIZARÁN EN DIVERSAS APLICACIONES DE INGENIERÍA Y MANTENIMIENTO, DESARROLLADO ESPECÍFICAMENTE PARA LOS EXIGENTES REQUISITOS DE LOS PROFESIONALES GEOESPACIALES, DE INGENIERÍA, OPERACIONES Y MEDIO AMBIENTE. DE ESTA MANERA FORTALECERÁ EL DESARROLLO DE LAS PRÁCTICAS DEL LABORATORIO DE FOTOGRAMETRÍA, UBICADO EN LA FACULTAD DEL MEDIO AMBIENTE Y RECURSOS NATURALES.</t>
  </si>
  <si>
    <t>DESCRIPCION DEL SERVICIO: SUITE TERRA FOR RESEARCH &amp; EDUCATION TERRASCAN UAV LITE, TERRAMODELER LITE, TERRAPHOTO LITE. TERRASCAN UAV LITE QUE ADMITA VARIOS FORMATOS DE IMPORTACIÓN Y EXPORTACIÓN, INCLUIDOS LOS FORMATOS LAS Y LAZ, TERRASCAN BINARY Y TERRASCAN FAST BINARY, ASÍ COMO FORMATOS ASCII QUE PUEDEN DEFINIRSE EN FUNCIÓN DE LAS NECESIDADES DE LOS USUARIOS. TERRAMODELER LITE QUE CREE MODELOS DE SUPERFICIE (TIN) A PARTIR DE VARIAS FUENTES, COMO PUNTOS LIDAR ALMACENADOS EN ARCHIVOS BINARIOS O CARGADOS EN TERRASCAN, ARCHIVOS XYZ  ASCII Y ELEMENTOS DE DISEÑO GRÁFICO. QUE OFREZCA OPCIONES DE VISUALIZACIÓN VERSÁTILES QUE INCLUYEN SUPERFICIES SOMBREADAS DE COLORES, LÍNEAS DE CONTORNO, CUADRÍCULAS, REDES DE TRIÁNGULOS DE COLORES, TEXTOS DE ELEVACIÓN, DIRECCIONES DE PENDIENTES Y SUPERFICIES TEXTURIZADAS (EN COMBINACIÓN CON TERRAPHOTO). TERRA PHOTO DEBERÁ INICIAR UNA CALIBRACIÓN DE CÁMARA DESDE CERO. DEBE CONVERTIR ARCHIVOS DE CALIBRACIÓN DE VARIOS SISTEMAS MÓVILES Y AÉREOS A SU PROPIO FORMATO DE ARCHIVO DE CÁMARA. LEER NUMEROSOS FORMATOS DE IMAGEN, COMO ECW, GEOTIFF, TIF, BMP, CIT, COT, RLE, PIC, PCX, GIF, JPG2000 Y PMG. QUE CREE ANIMACIONES DE VUELO A PARTIR DE DATOS DE IMÁGENES Y LÁSER DE UNA MANERA FÁCIL E INTUITIVA. EXTRAER VALORES DE COLOR DE IMÁGENES U ORTOFOTOS A PUNTOS LÁSER.</t>
  </si>
  <si>
    <t>MULTISUMINISTROS SAS</t>
  </si>
  <si>
    <t>https://community.secop.gov.co/Public/Tendering/ContractNoticePhases/View?PPI=CO1.PPI.28112209&amp;isFromPublicArea=True&amp;isModal=False</t>
  </si>
  <si>
    <t>CONTRATAR EL SUMINISTRO DE MATERIALES DE PAPELERÍA QUE SERÁN USADOS PARA EL MONTAJE DE ESPECÍMENES BOTÁNICOS LOS CUALES INGRESARÁN A LA COLECCIÓN DEL HERBARIO FORESTAL UDBC PERTENECIENTE A LA FACULTAD DEL MEDIO AMBIENTE Y RECURSOS NATURALES</t>
  </si>
  <si>
    <t>DESCRIPCION DEL BIEN: Cuadro No.1</t>
  </si>
  <si>
    <t>4179-A</t>
  </si>
  <si>
    <t>CONEXIÓN ESFERA SAS BIC</t>
  </si>
  <si>
    <t>https://community.secop.gov.co/Public/Tendering/ContractNoticePhases/View?PPI=CO1.PPI.27306260&amp;isFromPublicArea=True&amp;isModal=False</t>
  </si>
  <si>
    <t>CONTRATAR EL PROVEEDOR REQUERIDO PARA DESARROLLAR LAS ACTIVIDADES CULTURALES, LÚDICAS Y DEPÓRTIVAS QUE SE LLEVARÁN A CABO EN LA V SEMANA DEL EGRESADO, ESTRUCTURADAS POR EL COMITÉ ORGANIZADOR Y BAJO LA COORDINACIÓN DE LA OFICINA DE EGRESADOS DE LA UNIVERSIDAD DISTRITAL FRANCISCO JOSE DE CALDAS, EN ATENCIÓN A LA RESOLUCIÓN 136 DE RECTORIA EXPEDIDA EL 26 DE MAYO DE 2021</t>
  </si>
  <si>
    <t>DESCRIPCION DEL SERVICIO: 1.Equipo de planeación, gestión y ejecución, con experiencia en este tipo de actividades, 1 Coordinador, 5 Promotores Deportivos, 1 Animador profesional y 1 Profesor de actividad física, con uniforme de Conexión Esfera. 2.  Alquiler de insumos de delimitación, ambientación y señalización para la actividad. 3. Alquiler de equipo de audio para ambientación musical y activación recreo deportiva. Incluye: cabina autopotenciada, trípode, conectividad y dos micrófonos inalámbricos. 4. Personal de Seguridad y logística de acomodación (4). 5. Camiseta deportiva T-shirt para todos los participantes, máximo 100 personas. 6. Premiación para los 2 mejores equipos, en bonos de tiendasdeportivas y medallas de participación máximo 80personas. 7.  NO incluye: escenarios, refrigerios, puntos de hidratación,planta eléctrica.  DESCRIPCION METODOLOGICA:  La actividad tiene una duración de 4 horas con una alta dosisde intensidad y energía, cada challenge trabaja una HB -Habilidad Blanda específica y requiere de máximaconcentración de todos los participantes. Cada Challengetendrá el componente deportivo y lúdico que garantice el nivelde diversión que se requiere, para que la experiencia seainolvidable. Programación:  Montaje y puesta a punto - 3 Horas antes del evento.  Saludo y Activación Recreodeportiva - 20 minutos. Desarrollo challenges 1 y 2 - 60 minutos . Descanso - 15 minutos. Desarrollo challenges 3, 4 y 5 - 90 minutos .Premiación - 30 minutos. Cierre y desmontaje de la actividad - 2 Horas</t>
  </si>
  <si>
    <t>24/11/2023 00:00:00.000</t>
  </si>
  <si>
    <t>JAIRO GIOVANNY LOPEZ MESA</t>
  </si>
  <si>
    <t>https://community.secop.gov.co/Public/Tendering/ContractNoticePhases/View?PPI=CO1.PPI.28425164&amp;isFromPublicArea=True&amp;isModal=False</t>
  </si>
  <si>
    <t>EN VIRTUD DEL PRESENTE CONTRATO, EL CONTRATISTA SE COMPROMETE A PRESTAR SUS SERVICIOS PARA PROVEER EL APOYO LOGISTICO Y SUMINISTRO DE CATERING PARA EL DESARROLLO DE LAS REUNIONES DE LOS ÓRGANOS DE DIRECCIÓN DE LA UNIVERSIDAD DISTRITAL FRANCISCO JOSE DE CALDAS Y DEMAS ACTIVIDADES ASOCIADAS A ESTOS</t>
  </si>
  <si>
    <t>DESCRIPCION DEL SERVICIO: Apoyo logistico para 40 reuniones, asistencia de 25 personas por evento.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</si>
  <si>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5974-2023</t>
  </si>
  <si>
    <t>https://community.secop.gov.co/Public/Tendering/ContractNoticePhases/View?PPI=CO1.PPI.27678577&amp;isFromPublicArea=True&amp;isModal=False</t>
  </si>
  <si>
    <t>REALIZAR LA DIAGRAMACIÓN DE LOS LIBROS RESULTADOS DE LOS PROYECTOS DE INVESTIGACIÓN FINANCIADOS E INSTITUCIONALIZADOS POR LA OFICINA DE INVESTIGACIONES DE LA UNIVERSIDAD DISTRITAL FRANCISCO JOSÉ DE CALDAS</t>
  </si>
  <si>
    <t>Actividades: 1. ENTREGAR PDF DE PRIMERA DIAGRAMACIÓN DEL MANUSCRITO EN SU TOTALIDAD EN UNA DE LAS PAUTAS EDITORIALES DEFINIDAS POR LA UNIDAD DE PUBLICACIONES, ESTE DOCUMENTO DEBE INCLUIR LA DIAGRAMACIÓN DE CUARTILLA SOLO TEXTO, LOS RETOQUES O ELABORACIÓN DE TABLA O FIGURA Y LA RESPECTIVA ELABORACIÓN DE FÓRMULA CONFORME CON LOS ELEMENTOS REMITIDOS EN CADA UNO DE LOS DOCUMENTOS ENVIADOS POR LA UNIDAD DE PUBLICACIONES. 2. SE DEBE REALIZAR EL PROCESO DE INSERCIÓN DE LOS CAMBIOS SOLICITADOS EN EL PDF DE ENTREGA DE LA PRIMERA DIAGRAMACIÓN DE CADA UNO DE LOS MANUSCRITOS HASTA QUE LOS DOCUMENTOS CUENTEN CON LA APROBACIÓN FINAL DE IMPRESIÓN POR PARTE DE LA UNIDAD DE PUBLICACIONES. 3. EL PROVEEDOR CONTRATADO DEBERÁ ENTREGAR UN DOCUMENTO EN PDF EN ALTA RESOLUCIÓN CON GUÍAS Y SANGRADOS DE 5 MILÍMETROS. 4. EL PROVEEDOR CONTRATADO DEBERÁ ENTREGAR EL EMPAQUETADO EN FORMATO .ZIP O .RAR QUE CONTENGA EL ARCHIVO EDITABLE CON SUS VÍNCULOS Y FUENTES. 5. EL PROVEEDOR CONTRATADO DEBERÁ ENTREGAR UN PDF SIN GUÍAS PARA REPOSITORIO DIGITAL.</t>
  </si>
  <si>
    <t>6235-2023</t>
  </si>
  <si>
    <t>ALIMENTOS EL ROBLE SAS</t>
  </si>
  <si>
    <t>https://community.secop.gov.co/Public/Tendering/ContractNoticePhases/View?PPI=CO1.PPI.28403470&amp;isFromPublicArea=True&amp;isModal=False</t>
  </si>
  <si>
    <t>CONTRATAR EL SERVICIO DE APOYO LOGÍSTICO DE CATERING EN EL DESARROLLO DE LOS EVENTOS ACADÉMICOS ORGANIZADOS POR LOS PROGRAMAS CURRICULARES DE PREGRADO O POR LA DECANATURA DE LA FACULTAD DE CIENCIAS MATEMATICAS Y NATURALES EN LA VIGENCIA 2023</t>
  </si>
  <si>
    <t>DESCRIPCION DEL SERVICIO: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</si>
  <si>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Alojamiento; servicios de suministros de comidas y bebidas</t>
  </si>
  <si>
    <t>3-01-002-02-02-06-0003-02</t>
  </si>
  <si>
    <t>27/11/2023 00:00:00.000</t>
  </si>
  <si>
    <t>CONSEJO LATINOAMERICANO DE CIENCIAS SOCIALES - CLACSO</t>
  </si>
  <si>
    <t>https://community.secop.gov.co/Public/Tendering/ContractNoticePhases/View?PPI=CO1.PPI.28495740&amp;isFromPublicArea=True&amp;isModal=False</t>
  </si>
  <si>
    <t>PAGO DEL PROCESO DE EVALUACIÓN DEL SISTEMA LATINOAMERICANO DE EVALUACIÓN UNIVERSITARIA (SILEU)  PARA LA ACREDITACIÓN INTERNACIONAL DEL DOCTORADO EN ESTUDIOS SOCIALES DE LA UNIVERSIDAD DISTRITAL FRANCISCO JOSÉ DE CALDAS</t>
  </si>
  <si>
    <t>5987-2023</t>
  </si>
  <si>
    <t>https://community.secop.gov.co/Public/Tendering/ContractNoticePhases/View?PPI=CO1.PPI.27680655&amp;isFromPublicArea=True&amp;isModal=False</t>
  </si>
  <si>
    <t>REALIZAR LA CORRECCIÓN DE ESTILO DE LOS LIBROS RESULTADOS DE LOS PROYECTOS DE INVESTIGACIÓN FINANCIADOS E INSTITUCIONALIZADOS POR LA OFICINA DE INVESTIGACIONES DE LA UNIVERSIDAD DISTRITAL FRANCISCO JOSÉ DE CALDAS</t>
  </si>
  <si>
    <t>Actividades: 1. ENTREGAR DOCUMENTO QUE SUBRAYA LA CORRECCIÓN GRAMATICAL, DE REESCRITURA DONDE SE NECESITE, DE ESTILO, EDICIÓN Y ORTOGRAFÍA. 2. REVISAR Y SUGERIR CAMBIOS EN LOS ESQUEMAS PROPUESTOS EN EL DOCUMENTO TENIENDO UNA VERSIÓN ENTENDIBLE Y AMIGABLE PARA EL LECTOR Y REVISAR CONTENIDO DE LOS ESQUEMAS Y GRÁFICOS. 3. CORREGIR LA ORTOGRAFÍA, GRAMÁTICA Y SINTAXIS DEL DOCUMENTO. 4. EMPLEAR DE MANERA ADECUADA EL SISTEMA DE CITACIÓN QUE SE LE INDIQUE. 5. IDENTIFICAR Y PROPONER CAMBIOS EN LA REDACCIÓN DEL DOCUMENTO, GARANTIZANDO UNA VERSIÓN AMIGABLE PARA LOS LECTORES. 6. REALIZAR LA REVISIÓN DEL CONTENIDO DE LOS GRÁFICOS Y ESQUEMAS PARA DOCUMENTOS UNIVERSITARIOS. 7. REALIZAR LA REVISIÓN DE LAS REFERENCIAS Y CITAS BIBLIOGRÁFICAS</t>
  </si>
  <si>
    <t>6594-2023</t>
  </si>
  <si>
    <t>PAULA YESENIA SALINAS BOSSA</t>
  </si>
  <si>
    <t>https://community.secop.gov.co/Public/Tendering/ContractNoticePhases/View?PPI=CO1.PPI.28570450&amp;isFromPublicArea=True&amp;isModal=False</t>
  </si>
  <si>
    <t>PRESTAR SUS SERVICIOS TÉCNICOS DE MANERA AUTÓNOMA E INDEPENDIENTE APOYANDO EN LA GESTIÓN ACADÉMICOS, ADMINISTRATIVA Y COMUNICACIONAL DEL PROYECTO CURRICULAR DE BIOLOGÍA DE LA FACULTAD DE CIENCIAS MATEMÁTICAS Y NATURALES.</t>
  </si>
  <si>
    <t>ACTIVIDADES ESPECIFICAS.1.Gestionar, clasificar, remitir y hacer seguimiento de manera sistemática los correos electrónicos que ingresan al email institucional de programa. 2. Atención a estudiantes, docentes y comunidad en general de las solicitudes recepcionadas por los diferentes canales (correo electrónico institucional de la dependencia, presencial y/o telefónica).  3.Apoyar el proceso de respuestas, requerimientos y/o peticiones, actas del Consejo Curricular del Proyecto y demás documentos y procedimientos que por competencia correspondan al Proyecto Curricular. 4.Apoyo en las actividades de planeación y los planes de mejora requeridos que correspondan por competencia al Proyecto Curricular.  5.Apoyar las actividades relacionadas con la gestión docente, en relación con la digitalización de las cargas académicas, solicitud y verificación de la documentación para la vinculación docente, solicitud de planes de trabajo de los docentes y las demás que por competencia correspondan al Proyecto Curricular. 6.Desarrollar las actividades relacionadas con la gestión estudiantil, en relación con el apoyo en la elaboración de los horarios, oficialización de matrículas, adición y cancelación de espacios académicos, registro y actualización de la base de datos de los trabajos de grado, verificación de los requisitos académicos y administrativos para el trámite de grado, verificación del listado de estudiantes merecedores de matrículas de honor, seguimiento de monitores y las demás que por competencia correspondan al Proyecto Curricular. 7.Apoyar a los docentes y dar seguimiento al proceso académico y administrativo relacionado con la programación y desarrollo de las prácticas académicas, según los formato y procedimientos definidos por la decanatura. 8.Apoyo administrativo y logístico en las actividades del Proyecto Curricular en lo relacionado con la programación de las prácticas académicas y otros eventos desarrollados por la dependencia. 9. Manejo del archivo digital de la documentación del programa, de acuerdo con las tablas de retención documental y remisión de esta información al profesional encargado por Facultad. 10. Las demás obligaciones específicas y generales asignadas por el supervisor del contrato en cumplimiento de su objeto contractual.</t>
  </si>
  <si>
    <t>ASOCIACIÓN COLOMBIANA DE HERBARIOS</t>
  </si>
  <si>
    <t>https://community.secop.gov.co/Public/Tendering/ContractNoticePhases/View?PPI=CO1.PPI.27978545&amp;isFromPublicArea=True&amp;isModal=False</t>
  </si>
  <si>
    <t>LA AFILIACION DE MEMBRESÍA DEL AÑO 2023 DE LA FACULTAD DEL MEDIO AMBIENTE Y RECURSOS NATURALES DE LA UNIVERSIDAD DISTRITAL FRANCISCO JOSÉ DE CALDAS</t>
  </si>
  <si>
    <t>DESCRIPCION DEL SERVICIO: CUOTA MEMBRESÍA POR UN AÑO</t>
  </si>
  <si>
    <t>4034-1</t>
  </si>
  <si>
    <t>RED COLOMBIANA DE FORMACION AMBIENTAL</t>
  </si>
  <si>
    <t>https://community.secop.gov.co/Public/Tendering/ContractNoticePhases/View?PPI=CO1.PPI.28329335&amp;isFromPublicArea=True&amp;isModal=False</t>
  </si>
  <si>
    <t xml:space="preserve">LA AFILIACION DE LA  MEMBRESÍA DEL AÑO 2023 </t>
  </si>
  <si>
    <t xml:space="preserve">DESCRIPCION DEL SERVICIO:  MEMBRESIA POR UN AÑO </t>
  </si>
  <si>
    <t>6775-2023</t>
  </si>
  <si>
    <t>E-DEA NETWORKS SAS</t>
  </si>
  <si>
    <t>https://community.secop.gov.co/Public/Tendering/ContractNoticePhases/View?PPI=CO1.PPI.28201508&amp;isFromPublicArea=True&amp;isModal=False</t>
  </si>
  <si>
    <t>CONTRATAR LOS SERVICIOS DE RENOVACIÓN DE SOPORTE Y MANTENIMIENTO INCLUIDO ACTUALIZACIONES (UPDATE Y UPGRADE) DE LA PLATAFORMA DE MONITOREO SOLARWINDS® DE LA UNIVERSIDAD DISTRITAL FRANCISCO JOSÉ DE CALDAS</t>
  </si>
  <si>
    <t>RICARDO  LA ROTTA CABALLERO</t>
  </si>
  <si>
    <t>https://community.secop.gov.co/Public/Tendering/ContractNoticePhases/View?PPI=CO1.PPI.28486721&amp;isFromPublicArea=True&amp;isModal=False</t>
  </si>
  <si>
    <t>PRESTAR SERVICIOS DE ASESORÍA Y COORDINACIÓN DE SEGUIMIENTO DE PROYECTOS DE MANERA AUTÓNOMA E INDEPENDIENTE EN LA OFICINA DE INFRAESTRUCTURA DE LA UNIVERSIDAD FRANCISCO JOSÉ DE CALDAS, EN EL DESARROLLO DE PLAN MAESTRO DE ESPACIOS EDUCATIVOS, CONSULTORÍA A DISEÑOS DE LAS SEDES DE ARTES, FACULTAD CIENCIAS DE LA SALUD DE LAS SEDES DE LA UNIVERSIDAD DISTRITAL FRANCISCO JOSÉ DE CALDAS.</t>
  </si>
  <si>
    <t>1) Elaborar un Plan Individual de Trabajo que permita cumplir con el Objeto del Contrato, de  conformidad con los lineamientos dados por la Oficina de Infraestructura. 2) Elaborar e implementar mecanismos de control para garantizar el cumplimiento de los  metas relacionados con el plan maestro de espacios educativos. 3) Asesorar y coordinar diagnóstico del plan maestro de espacios educativos de la Universidad  Distrital Francisco José de Caldas. 4) Coordinar, asesorar y acompañar el proceso de diagnóstico, estructuración y socialización  del Plan Maestro de Espacios Educativos 5) Elaborar y apoyar en las observaciones realizadas a los documentos generados para la  estructuración del plan maestro de espacios educativos.  6) Realizar acompañamiento a las visitas requeridas a los espacios para la estructuración del  plan maestro de espacios educativos.  7) Elaborar e implementar mecanismos de control para garantizar el cumplimiento de las  metas trazadas en los proyectos de inversión relacionados con consultoría de diseños de las  nuevas sedes de la Universidad 8) Asistir, participar y aportar a las reuniones o mesas de trabajo y comités desde los aspectos  técnicos y administrativos, citación de diferentes dependencias, empresas o entes gubernamentales; manteniendo informada a la Oficina de infraestructura y realizando  seguimiento al cumplimiento de tareas según sea asignado. 9) Realizar el seguimiento y acompañamiento al desarrollo mesas de trabajo con las diferentes  áreas mediante la consolidación de información y necesidades como apoyo a los  documentos técnicos del PMEE . 10) Seguimiento y control a los contratos de consultoría de las nuevas sedes de la universidad  o las que sean asignadas.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t>
  </si>
  <si>
    <t>6880-2023</t>
  </si>
  <si>
    <t xml:space="preserve">ALMACENES EXITO S.A. </t>
  </si>
  <si>
    <t>https://community.secop.gov.co/Public/Tendering/ContractNoticePhases/View?PPI=CO1.PPI.28430119&amp;isFromPublicArea=True&amp;isModal=False</t>
  </si>
  <si>
    <t>DAR CUMPLIMIENTO EN LA PRESENTE VIGENCIA AL ARTÍCULO NO. 11 EN EL MARCO DE LA CONVENCIÓN COLECTIVA DE TRABAJADORES Y LOS HIJOS Y EN LA MESA DE DIALOGO SEGÚN LO APROBADO EN EL ACTA NO 06 DEL 17 DE DICIEMBRE DE 2014 ENTRE LA UNIVERSIDAD DISTRITAL FRANCISCO JOSÉ DE CALDAS Y SINTRAUD.</t>
  </si>
  <si>
    <t>Convención Colectiva y Mesas de Diálogo - Bienestar Institucional</t>
  </si>
  <si>
    <t>3-01-001-01-01-25-0099-11</t>
  </si>
  <si>
    <t>28/11/2023 00:00:00.000</t>
  </si>
  <si>
    <t>7003-2023</t>
  </si>
  <si>
    <t>RECURSOS &amp; TECNOLOGIA SAS</t>
  </si>
  <si>
    <t>https://community.secop.gov.co/Public/Tendering/ContractNoticePhases/View?PPI=CO1.PPI.28415118&amp;isFromPublicArea=True&amp;isModal=False</t>
  </si>
  <si>
    <t>ADQUIRIR EL CERTIFICADO DIGITAL DE SEGURIDAD TIPO WILDCARD CON SOPORTE TÉCNICO PARA ASEGURAR EL DOMINIO UDISTRITAL.EDU.CO Y LOS SUBDOMINIOS ASOCIADOS, EL CUAL SERÁ INSTALADO EN LOS EQUIPOS SERVIDORES DE LA UNIVERSIDAD CON FUNCIONALIDAD DE DOS (2) AÑOS</t>
  </si>
  <si>
    <t>6731-1</t>
  </si>
  <si>
    <t xml:space="preserve">FEDERACION NACIONAL DE INDUSTRIALES DE LA MADERA FEDEMADERAS </t>
  </si>
  <si>
    <t>https://community.secop.gov.co/Public/Tendering/ContractNoticePhases/View?PPI=CO1.PPI.28362491&amp;isFromPublicArea=True&amp;isModal=False</t>
  </si>
  <si>
    <t>CUOTA DE SOSTENIMIENTO DE AFILIACIÓN DEL AÑO 2023 A LA FEDERACION NACIONAL DE INDUSTRIALES DE LA MADERA (FEDEMADERAS), DE LA FACULTAD DEL MEDIO AMBIENTE Y RECURSOS NATURALES DE LA UNIVERSIDAD DISTRITAL FRANCISCO JOSÉ DE CALDAS.</t>
  </si>
  <si>
    <t>DESCRIPCION DEL SERVICIO: Membresía por un año</t>
  </si>
  <si>
    <t>LAGOS CABALLERO JESUS ALBERTO</t>
  </si>
  <si>
    <t>6057-1</t>
  </si>
  <si>
    <t>ACODAL -ASOCIACION COLOMBIANA DE INGENIERIA SANITARIA Y AMBIENTAL</t>
  </si>
  <si>
    <t>https://community.secop.gov.co/Public/Tendering/ContractNoticePhases/View?PPI=CO1.PPI.28280147&amp;isFromPublicArea=True&amp;isModal=False</t>
  </si>
  <si>
    <t xml:space="preserve"> SOSTENIMIENTO DE LA MEMBRESIA  DE LA AFILIACIÓN DEL AÑO 2023 A LA ASOCIACIÓN COLOMBIANA DE INGENIERÍA SANITARIA Y AMBIENTAL (ACODAL), DE LA FACULTAD DEL MEDIO AMBIENTE Y RECURSOS NATURALES DE LA UNIVERSIDAD DISTRITAL FRANCISCO JOSÉ DE CALDAS</t>
  </si>
  <si>
    <t xml:space="preserve">DESCRIPCIÓN DEL SERVICIO: AFILIACIÓN POR UN AÑO </t>
  </si>
  <si>
    <t>MOJICA HERNANDEZ MARTHA LUCIA</t>
  </si>
  <si>
    <t>6563-2023</t>
  </si>
  <si>
    <t>CORPORACION RENATA</t>
  </si>
  <si>
    <t>https://community.secop.gov.co/Public/Tendering/ContractNoticePhases/View?PPI=CO1.PPI.28294034&amp;isFromPublicArea=True&amp;isModal=False</t>
  </si>
  <si>
    <t>164 164. Transferencia de Tecnología</t>
  </si>
  <si>
    <t>AFILIAR A LA UNIVERSIDAD DISTRITAL FRANCISCO JOSÉ DE CALDAS A LA CORPORACIÓN RED NACIONAL ACADÉMICA DE TECNOLOGÍA AVANZADA - RENATA CON EL OBJETIVO DE PROPORCIONAR SERVICIOS DE CONECTIVIDAD AVANZADA Y HERRAMIENTAS DE COLABORACIÓN MEDIANTE REDES ACADÉMICAS, FORTALECIENDO ASÍ SUS ESCENARIOS Y ACTIVIDADES DE INVESTIGACIÓN Y EDUCACIÓN</t>
  </si>
  <si>
    <t>ACTIVIDADES: LAS CONSIGNADAS EN LOS ESTUDIOS PREVIOS Y CONDICIONES ESTABLECIDAS EN PROPUESTA PRESENTADA POR LA CORPORACIÓN RENATA, QUE SE RESUMEN ASÍ: 1. DAR CUMPLIMIENTO A AFILIACIÓN EN LAS CONDICIONES ESTABLECIDAS EN LA PROPUESTA. 2. PRESTAR EL SERVICIO DE 150 MBPS DE CAPACIDAD EN RED ACADÉMICA. 3. DAR CONTINUIDAD A SERVICIO DE EDUROAM CON ACCESO A ROAMING ACADÉMICO 19 MIL PUNTOS. 4. ENTREGAR ENLACE Y ACCESO A  LOS SERVICIOS DE COLABORACIÓN ENTREGADOS POR RENATA. 5. RENOVAR EL REGISTRO DE AFILIADO A LA CORPORACIÓN. 6. ATENDER REQUERIMIENTOS Y PRESTAR SOPORTE NECESARIO PARA EL BUEN FUNCIONAMIENTO DE SERVICIOS OFRECIDOS. 7. PROVEER DIEZ (10) SALAS DE VIDEOCONFERENCIA SALAS ZOOM O SIMILARES DE 300 PARTICIPANTES CADA UNA. 8. PROVEER UN WEBINAR CON CAPACIDAD DE 500 PARTICIPANTES. 9. PRESENTAR FACTURA CONFORME A FORMA DE PAGO, DE SERVICIOS PRESTADOS. 10. PROVEER 30 LICENCIAS DE ANTI-PLAGIO HASTA EL 31 DE JUNIO DE 2024. 11. COMUNICAR DE MANERA INMEDIATA AL SUPERVISOR DEL CONTRATO CUALQUIER IRREGULARIDAD O ANOMALÍA. 12. DISPONER DEL PERSONAL IDÓNEO PARA ATENCIÓN INTEGRAL DEL AFILIADO. 13. LA CORPORACIÓN SE OBLIGA A LLEVAR A CABO PRUEBAS TÉCNICAS QUE SE CONSIGNARÁN EN DOCUMENTO PRUEBAS ATP. 14. REALIZAR ACTIVIDADES CONDUCENTES A LA APROPIACIÓN DE ÁREAS DE USABILIDAD Y SOCIALIZACIÓN DE BENEFICIOS DE RENATA EN ÁREAS DE LA INSTITUCIÓN. 15. ACOMPAÑAR ACCIONES CONJUNTAS DE INTERÉS DE LA ENTIDAD. 16. BRINDAR SOPORTE TÉCNICO DE LA RED ACADÉMICA 7X24 DEL NOC. 17. CONCEDER CONEXIÓN EXCLUSIVA A REDCLARA Y CONEXIÓN CON EL NAP COLOMBIA, NAP DE LAS AMÉRICAS A TRAVÉS DE CONECTIVIDAD AVANZADA RENATA. 18. DEFINIR Y DESARROLLAR ACCIONES CONJUNTAS EN COLABORACIÓN CON INSTITUCIÓN. 19. ACTUALIZAR Y FORTALECER ESTRATEGIAS DE COMUNICACIÓN DEFINIDAS Y UTILIZADAS PARA SERVICIOS DE RED NACIONAL ACADÉMICA DE TECNOLOGÍA AVANZADA, RENATA EN INSTITUCIÓN. 20. EL SERVICIO NO INCLUYE ADMINISTRACIÓN DE RED LAN. 21. LOS TRASLADOS INTERNOS Y EXTERNOS DE FIBRA POSTERIORES A LA INSTALACIÓN NO ESTÁN INCLUIDOS</t>
  </si>
  <si>
    <t>6830-2023</t>
  </si>
  <si>
    <t>QUALITY PROFESSIONAL SERVICES SAS</t>
  </si>
  <si>
    <t>https://community.secop.gov.co/Public/Tendering/ContractNoticePhases/View?PPI=CO1.PPI.28261434&amp;isFromPublicArea=True&amp;isModal=False</t>
  </si>
  <si>
    <t>CONTRATAR LA RENOVACIÓN DE LICENCIAMIENTO, SOPORTE Y ACTUALIZACIÓN DE LA PLATAFORMA DE BACKUP Y RECUPERACIÓN ADMINISTRADA POR LA RED DE DATOS UDNET DE LA UNIVERSIDAD DISTRITAL FRANCISCO JOSÉ DE CALDAS</t>
  </si>
  <si>
    <t>DESCRIPCION DEL SERVICIO: Cuadro No. 1. Descripción del alcance del Servicio:  1. Renovación Soporte: Renovación de soporte de fabrica Commvault actual por un periodo de 12 meses. 2. Renovación Licenciamiento:  Renovación licencias de la plataforma Commvault actual por un periodo de 12 meses. 3. Soporte 7X24: Atención a solicitudes de soporte 7X24 durante 12 meses.  SLA 2h de respuesta para atención de la solicitud. Llamadas y horas ilimitadas durante los 12 meses del contrato. Un mes adicional de atención a solicitudes de soporte 7X24. Validación diaria de backups. Entrega de informes quincenales de estado de la plataforma Commvault. Escalamiento de casos a soporte de fabricante. Casos ilimitados para instalaciones, modificaciones y/o eliminaciones de agentes, según las restricciones del licenciamiento y/o soporte. 4. Condiciones Generales: Acceso Remoto 24 horas. Acceso a los servidores y plataforma en cuestión. Cuentas administrativas para NetApp y Commvault</t>
  </si>
  <si>
    <t>6779-III</t>
  </si>
  <si>
    <t>AM ASESORIA Y MANTENIMIENTO LTDA</t>
  </si>
  <si>
    <t>https://community.secop.gov.co/Public/Tendering/ContractNoticePhases/View?PPI=CO1.PPI.28503823&amp;isFromPublicArea=True&amp;isModal=</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</si>
  <si>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</si>
  <si>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30/11/2023 00:00:00.000</t>
  </si>
  <si>
    <t>6825-2023</t>
  </si>
  <si>
    <t>PRESTAR SERVICIOS PROFESIONALES DE MANERA AUTÓNOMA E INDEPENDIENTE EN EL 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</si>
  <si>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manejo del SECOP II, Si capital, Ágora, Sistema de gestión administrativa y los demás aplicativos que la institución disponga para el desarrollo de las actividades. 5. Realizar el apoyo del Plan Maestro de Laboratorios de la Facultad de Ingeniería, 6. Apoyar la reglamentación, organización, consolidación y regulación de los laboratorios, talleres, bodegas y aulas especializadas de la Facultad de Ingeniería. 7. Asistir al comité de laboratorios de la Facultad de Ingeniería. 8. Asistir a las reuniones que convoque el supervisor. 9. Llevar la trazabilidad de la información del comité de laboratorios de la Facultad de Ingeniería. 10. Realizar las demás actividades que sean asignadas por el supervisor según objeto contractual.</t>
  </si>
  <si>
    <t>01/12/2023 00:00:00.000</t>
  </si>
  <si>
    <t>December  - 2023</t>
  </si>
  <si>
    <t>6822-2023</t>
  </si>
  <si>
    <t>https://community.secop.gov.co/Public/Tendering/ContractNoticePhases/View?PPI=CO1.PPI.28647036&amp;isFromPublicArea=True&amp;isModal=False</t>
  </si>
  <si>
    <t>PRESTAR SERVICIOS TÉCNICOS DE MANERA AUTÓNOMA E INDEPENDIENTE EN LA DECANATURA DE LA FACULTAD DE INGENIERÍA DESARROLLANDO ACTIVIDADES DE APOYO A LA GESTIÓN A CARGO DE ESTA DEPENDENCIA PARA EL ADECUADO FUNCIONAMIENTO DEL PROCESO DE GESTIÓN DOCENCIA DE LA UNIVERSIDAD DISTRITAL FRANCISCO JOSÉ DE CALDAS.</t>
  </si>
  <si>
    <t>1. Realizar el apoyo técnico en la producción conceptual de eventos académicos d la Facultad de Ingeniería. 2. Apoyar el desarrollo de montaje y desmontaje de los eventos académicos de la Facultad de Ingeniería. 3. Apoyar la gestión de solicitud de equipos, elementos requeridos para el desarrollo de los eventos académicos 4. Apoyar técnico en temas audiovisuales de los eventos académicos de la Facultad de Ingeniería. 5. Apoyar la consolidación de registros de asistencia de los eventos académicos de la Facultad de Ingeniería.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</si>
  <si>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6621-2023</t>
  </si>
  <si>
    <t>ELSA PATRICIA ROJAS LEGUIZAMÓN</t>
  </si>
  <si>
    <t>https://community.secop.gov.co/Public/Tendering/ContractNoticePhases/View?PPI=CO1.PPI.28673810&amp;isFromPublicArea=True&amp;isModal=False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</si>
  <si>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física de la facultad de Ingeniería. 3. Elaborar y gestionar las hojas de vida de los equipos de laboratorio, manteniendo un registro actualizado de su estado y mantenimiento. 4. Desarrollar guías, manuales de usuario y prácticas de laboratorio relacionadas con los equipos pertenecientes a los Laboratorios de Física en acuerdo con los docentes vinculados con el contenido programático. 5. Gestionar un plan periódico de mantenimientos preventivos y correctivos de los equipos pertenecientes a los laboratorios de Física. 6. Realizar el seguimiento de uso de equipos de laboratorio y software correspondientes a los laboratorios de Física. 7. Mantener una comunicación activa con los proveedores para obtener soporte técnico que ayude a la resolución de problemas asociados a los equipos de física y tramitación de procesos de garantía. 8. Brindar apoyo en la elaboración de informes y estadísticas requeridas por la universidad o entidades externas, proporcionando datos precisos y actualizados. 9. Apoyar en los procesos contractuales que están relacionados con la adquisición y mantenimientos de los equipos de física de los laboratorios de la facultad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coordinador según el objeto contractual. 12. Realizar otras actividades requeridas por el coordinador de las salas de informática según el objeto contractual.</t>
  </si>
  <si>
    <t>LICENCIADA EN FÍSICA</t>
  </si>
  <si>
    <t>6624-2023</t>
  </si>
  <si>
    <t>https://community.secop.gov.co/Public/Tendering/ContractNoticePhases/View?PPI=CO1.PPI.28494642&amp;isFromPublicArea=True&amp;isModal=False</t>
  </si>
  <si>
    <t>1. Atender al público de la comunidad universitaria durante las horas de servicio de las salas de informática. 2. Generar inventarios del software instalado en los equipos de las salas de informática de los laboratorios de la facultad de Ingeniería y mantener la documentación actualizada de las versiones y números de series de las licencias. 3. Gestionar la instalación de las licencias de software en las salas de informática de acuerdo a las solicitudes de los proyectos curriculares y docentes de la Facultad de ingeniería de la universidad Distrital. 4. Realizar instalaciones y mantenimiento de las licencias de servidor y equipos de informática, pertenecientes al laboratorio de ingeniería y realizar las actualizaciones pertinentes de acuerdo al tipo de licenciamiento adquirido. 5. Gestionar y distribuir claves de activación del software licenciado a la comunidad académica autorizada, mantener un registro actualizado de las solicitudes, así como el apoyo en la instalación, divulgación del uso adecuado, restricciones y políticas de las licencias. 6. Mantener una comunicación activa con los proveedores para obtener las actualizaciones y soporte técnico que ayude a la resolución de problemas asociados al licenciamiento adquirido por la universidad. 7. Generar informes periódicos sobre el estado de las licencias adquiridas por la Universidad, detallando las fechas de vencimiento y problemáticas asociadas con el uso de las licencias. 8. Apoyar en los procesos contractuales que están relacionados con la adquisición de licencias para la Universidad Distrital.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</si>
  <si>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6118-2023</t>
  </si>
  <si>
    <t>ttps://community.secop.gov.co/Public/Tendering/ContractNoticePhases/View?PPI=CO1.PPI.28654175&amp;isFromPublicArea=True&amp;isModal=False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</si>
  <si>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Automatización y control de la facultad de Ingeniería. 3. Elaborar y gestionar las hojas de vida de los equipos de laboratorio, manteniendo un registro actualizado de su estado y mantenimiento. 4. Desarrollar guías y prácticas de laboratorio relacionadas con los equipos pertenecientes a los Laboratorios de Automatización y Control en acuerdo con los docentes vinculados con el contenido programático. 5. Gestionar mantenimientos preventivos y correctivos de los equipos pertenecientes a los laboratorios de Automatización y Control. 6. Realizar el seguimiento de uso de equipos de laboratorio y software correspondientes a los laboratorios de Automatización y Control. 7. Mantener una comunicación activa con los proveedores para obtener soporte técnico que ayude a la resolución de problemas asociados a los equipos de los laboratorios de los Automatización y Control y tramitación de procesos de garantía. 8. Brindar apoyo en la elaboración de informes y estadísticas requeridas por la universidad o entidades externas, proporcionando datos precisos y actualizados. 9. Apoyar en los procesos contractuales que están relacionados a los laboratorios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supervisor según el objeto contractual. 12. Realizar otras actividades requeridas por el coordinador de laboratorios según el objeto contractual.</t>
  </si>
  <si>
    <t>IMAGEN EDITORIAL SAS</t>
  </si>
  <si>
    <t>https://community.secop.gov.co/Public/Tendering/ContractNoticePhases/View?PPI=CO1.PPI.28558809&amp;isFromPublicArea=True&amp;isModal=False</t>
  </si>
  <si>
    <t>CONTRATAR EL SERVICIO DE IMPRESIÓN PARA LA REVISTA VISIÓN ELECTRÓNICA, PARA EL BUEN DESARROLLO DE LAS ACTIVIDADES ACADÉMICAS DE LA FACULTAD TECNOLÓGICA UNIVERSIDAD DISTRITAL FRANCISCO JOSÉ DE CALDAS, DE ACUERDO CON LAS CONDICIONES ESPECÍFICAS PREVISTAS</t>
  </si>
  <si>
    <t>DESCRIPCIÓN DEL SERVICIO: Cuadro No. 1 Descripción detallada de la impresión de revistas</t>
  </si>
  <si>
    <t>04/12/2023 00:00:00.000</t>
  </si>
  <si>
    <t>https://community.secop.gov.co/Public/Tendering/ContractNoticePhases/View?PPI=CO1.PPI.28694131&amp;isFromPublicArea=True&amp;isModal=False</t>
  </si>
  <si>
    <t>PROVEER EL SERVICIO DE SUMINISTRO DE ALOJAMIENTO Y APOYO LOGISTICO PARA LAS REUNIONES DE LA ALTA DIRECCIÓN Y DE LOS ÓRGANOS DE DIRECCIÓN DE LA UNIVERSIDAD, TANTO EN LAS INSTALACIONES DE LA UNIVERSIDAD DISTRITAL FRANCISCO JOSE DE CALDAS COMO EN ESPACIOS EXTERNOS AL INTERIOR O FUERA DE LA CIUDAD</t>
  </si>
  <si>
    <t>DESCRIPCION DEL SERVICIO: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Salón S3-Evento x 8 hrs, desayunos, almuerzos breack,  Estación de café y Aromática, meseros, etc..</t>
  </si>
  <si>
    <t>6781-2023</t>
  </si>
  <si>
    <t>CO2CERO SAS</t>
  </si>
  <si>
    <t>https://community.secop.gov.co/Public/Tendering/ContractNoticePhases/View?PPI=CO1.PPI.28410429&amp;isFromPublicArea=True&amp;isModal=False</t>
  </si>
  <si>
    <t>CONTRATAR LA ADQUISICIÓN DE BONOS CERTIFICADOS DE CARBONO COMO ESTRATEGIA / ACCIÓN ORIENTADA A LA COMPENSACIÓN POR EMISIONES DE GASES DE EFECTO INVERNADERO GEI PRODUCTO DEL INVENTARIO VALIDADO Y VERIFICADO, EN RELACIÓN A LAS ACTIVIDADES ADMINISTRATIVAS Y OPERATIVAS DE LAS SEDES INCORPORADAS AL CAMPUS DE LA UNIVERSIDAD DISTRITAL FRANCISCO JOSÉ DE CALDAS EN LA VIGENCIA 2022, PARA LLEGAR A LA CARBONO NEUTRALIDAD Y ASÍ APLICAR A LA CERTIFICACIÓN CARBONO NEUTRO</t>
  </si>
  <si>
    <t>14/11/2023 00:00:00.000</t>
  </si>
  <si>
    <t>https://community.secop.gov.co/Public/Tendering/ContractNoticePhases/View?PPI=CO1.PPI.28456006&amp;isFromPublicArea=True&amp;isModal=False</t>
  </si>
  <si>
    <t>CONTRATAR LOS SERVICIOS DE PRE-PRODUCCIÓN, PRODUCCIÓN Y POSTPRODUCCIÓN A LAS EXPOSICIONES EN LA VERSIÓN 55 DE LOS PROYECTOS DE LOS ESTUDIANTES DE LA ASIGNATURA PROYECTO DE GRADO II (COD.3362), QUE HARÁN PARTE DE LA MUESTRA DE PROYECTOS DE GRADO DEL PROYECTO CURRICULAR DE ARTES PLÁSTICAS Y VISUALES, EN LA FACULTAD DE ARTES ASAB</t>
  </si>
  <si>
    <t xml:space="preserve">DESCRIPCIÓN DEL SERVICIO: Realizar el montaje de los proyectos de grado del Proyecto Curricular de Artes Plásticas y Visuales (obras de entre 15 a 19 estudiantes) que se realizaran en el mes de enero y febrero del año 2024 en las instalaciones del palacio la merced, facultad de artes ASAB </t>
  </si>
  <si>
    <t>6726-2023</t>
  </si>
  <si>
    <t>SIMULADORES DE NEGOCIOS COLOMBIA SAS</t>
  </si>
  <si>
    <t>https://community.secop.gov.co/Public/Tendering/ContractNoticePhases/View?PPI=CO1.PPI.28542594&amp;isFromPublicArea=True&amp;isModal=False</t>
  </si>
  <si>
    <t>ADQUISICION DE 200 LICENCIAS INDIVIDUALES PARA EL USO DE LOS SIMULADORES SIMAGILE Y  SIMPROJECT PARA PROYECTOS DE PREGRADO Y POSGRADO DE LA FACULTAD DE INGENIERÍA DE LA  UNIVERSIDAD DISTRITAL FRANCISCO JOSÉ DE CALDAS, DE ACUERDO CON LAS CONDICIONES Y  ESPECIFICACIONES PREVISTAS.</t>
  </si>
  <si>
    <t>DESCRIPCION DEL SERVICIO: Modalidad orientada para curso definidos para el uso del simulador sea en pregrado o posgrado. En ambos simuladores los estudiantes trabajan de manera individual, cada licencia es personal e intransferible, a su vez son consumibles, es decir que la vigencia termina cuando el proyecto termine o cuando se cumplan las 16 semanas, tiempo que empieza a correr una vez se activen las licencias. El valor del contrato contempla por 200 licencias individuales según lo requerido por la institución para utilizar en la facultad de Ingeniería, cabe resaltar que tienen hasta un año para hacer uso de las licencias, pero cada licencia después de ser activada tiene una vigencia de 16 semanas, la institución es quien hace la gestión de cuantas licencias utilizar por cada simulador y durante el año</t>
  </si>
  <si>
    <t>6117-2023</t>
  </si>
  <si>
    <t>DIEGO  SANTIAGO  JIMENEZ BELTRAN</t>
  </si>
  <si>
    <t>https://community.secop.gov.co/Public/Tendering/ContractNoticePhases/View?PPI=CO1.PPI.27984754&amp;isFromPublicArea=True&amp;isModal=False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</si>
  <si>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</si>
  <si>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6740-2023</t>
  </si>
  <si>
    <t xml:space="preserve">PAOLA ANDREA MARTINEZ  SANCHEZ </t>
  </si>
  <si>
    <t>https://community.secop.gov.co/Public/Tendering/ContractNoticePhases/View?PPI=CO1.PPI.28726052&amp;isFromPublicArea=True&amp;isModal=False</t>
  </si>
  <si>
    <t>1. Atender al público de la comunidad universitaria durante las horas de servicio de las salas de informática. 2. Gestionar los inventarios de los equipos pertenecientes a salas de informática de los Laboratorios de la Facultad de Ingeniería. 3. Apoyar en la instalación de las licencias de software en las salas de informática de acuerdo a las solicitudes de los proyectos curriculares y docentes de la Facultad de ingeniería de la Universidad Distrital. 4. Administrar, actualizar y gestionar el portal Web de Laboratorios, así como el desarrollo de nuevas funcionalidades y el monitoreo del contenido allí publicado. 5. Desarrollar e implementar aplicativos direccionados para optimizar los procesos administrativos y logísticos asociados con los laboratorios y salas de la Facultad de Ingeniería. 6. Gestionar y reestructurar las bases de datos e información almacenada de los laboratorios y salas de informática de la Facultad de Ingeniería. 7. Realizar análisis de datos y generar estadísticas para el desarrollo de informes periódicos que detallen el estado de las salas de cómputo, el software instalado, el mantenimiento realizado y demás indicadores que se requieran. 8. Apoyar en los procesos contractuales que están relacionados con la adquisición y mantenimiento de elementos asociado con las partes de cómputo y software para los Laboratorios de la Facultad de Ingeniería.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</si>
  <si>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 xml:space="preserve">TECNOLOGIA EN SISTEMATIZACIÓN DE DATOS </t>
  </si>
  <si>
    <t>https://community.secop.gov.co/Public/Tendering/ContractNoticePhases/View?PPI=CO1.PPI.28245691&amp;isFromPublicArea=True&amp;isModal=False</t>
  </si>
  <si>
    <t>PRESTAR SERVICIOS DE DISEÑO DE CINCO (5) MARCAS CON ALTOS ESTÁNDARES DE CALIDAD, Y REALIZAR DIAGRAMACIÓN DE CUATRO (4) CARTILLAS, CON EL CONTENIDO DESARROLLADO POR EL GRUPO DE INVESTIGACIÓN DENOMINADO "CALIDAD Y SABERES" DE LA UNIVERSIDAD DISTRITAL FRANCISCO JOSÉ DE CALDAS, ELLO EN EL MARCO DE LA CONVOCATORIA 04-2022 DENOMINADA "ALISTAMIENTO DE RESULTADOS DE INVESTIGACIÓN PARA PROCESOS DE PROTECCIÓN O TRANSFERENCIA"</t>
  </si>
  <si>
    <t>DESCRIPCION DEL SERVICIO: 1.Realizar la diagramación de cuatro (04) cartillas de aproximadamente 70 hojas (no es ilustración),con el contenido desarrollado por el grupo de investigación denominado ¿Calidad y saberes¿ de la Universidad Distrital Francisco José de Caldas. 2.Realizar dos (2) reuniones virtuales para elaborar el plan de trabajo con los investigadores para la diagramación de las cuatro (04) cartillas; y realizar una reunión virtual cada semana hasta culminar el objeto contractual de una (1) hora para evidenciar avances del proceso. 3.Entregar las cuatro (4) cartillas en formato digital y en formato para impresión. 4.Entregar el contenido diagramado de cada cartilla a los correos electrónicos institucionales de la Oficina de Transferencia de Resultados dispuestos para tal fin en formato illustrator y PDF. 5.Realizar el diseño de cinco (05) marcas, con altos estándares de calidad que requiera supervisor del contrato, realizando asesoría encuanto al uso de tipografía, colores y pantones, más adecuados para las marcas a diseñar.  6.Realizar cinco (5) reuniones virtuales para elaborar el plan de trabajo con los investigadores para el diseño de cada una de las marcas; realizando una reunión virtual cada semana de una (1) hora para evidenciar avances del proceso con cada una de las creaciones de las marcas. 7.Entregar el contenido realizado de diseño de las cinco (05) marcas a los correos electrónicos institucionales de la Oficina de Transferencia de Resultados dispuestos para tal fin en formato illustrator, PNG, PDF y JPG.</t>
  </si>
  <si>
    <t>05/12/2023 00:00:00.000</t>
  </si>
  <si>
    <t>https://community.secop.gov.co/Public/Tendering/ContractNoticePhases/View?PPI=CO1.PPI.28244956&amp;isFromPublicArea=True&amp;isModal=False</t>
  </si>
  <si>
    <t>COMPRA DE ELEMENTOS CONSUMIBLES DE LABORATORIO PARA EL DESARROLLO DEL PROYECTO DE INVESTIGACIÓN ¿DESARROLLO DE UN MAPA DE RIESGO POR DESCARGAS ELÉCTRICAS ATMOSFÉRICAS (RAYOS) PARA COLOMBIA¿ A CARGO DEL DOCENTE HERBERT ENRIQUE ROJAS CUBIDES</t>
  </si>
  <si>
    <t>https://community.secop.gov.co/Public/Tendering/ContractNoticePhases/View?PPI=CO1.PPI.28681122&amp;isFromPublicArea=True&amp;isModal=False</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</si>
  <si>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</si>
  <si>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3181-2023</t>
  </si>
  <si>
    <t>ESCUELA DE NEGOCIOS Y EDUCACIÓN FINANCIERA ENEF SAS</t>
  </si>
  <si>
    <t>https://community.secop.gov.co/Public/Tendering/ContractNoticePhases/View?PPI=CO1.PPI.25371481&amp;isFromPublicArea=True&amp;isModal=False</t>
  </si>
  <si>
    <t>CONTRATAR TALLERES DE LIDERAZGO DIRIGIDOS A LA COMUNIDAD UNIVERSITARIA COMO PARTE DE LOS PROGRAMAS DE FORMACIÓN QUE PERMITAN MEJORAR LAS COMPETENCIAS DE LOS USUARIOS COMO AGENTES DE CAMBIO EN EL MARCO DE LA CONSOLIDACIÓN DEL MODELO DE SERVICIOS CRAI</t>
  </si>
  <si>
    <t>DESCRIPCION DEL SERVICIO: Tabla No.1</t>
  </si>
  <si>
    <t>6649-2023</t>
  </si>
  <si>
    <t>ORBIS TRADUCCIONES SAS</t>
  </si>
  <si>
    <t>https://community.secop.gov.co/Public/Tendering/ContractNoticePhases/View?PPI=CO1.PPI.28383619&amp;isFromPublicArea=True&amp;isModal=False</t>
  </si>
  <si>
    <t>CONTRATAR LOS SERVICIOS DE TRADUCCIÓN DE RESÚMENES A LOS IDIOMAS INGLÉS, FRANCÉS, PORTUGUÉS Y QUECHUA PARA LAS REVISTAS INSTITUCIONALES: CORPO-GRAFIAS, ESTUDIOS ARTÍSTICOS Y CALLE 14 Y SERVICIOS DE CORRECCIÓN DE ESTILO DE PÁGINAS DE TEXTO PARA LAS REVISTAS INSTITUCIONALES: ASAB Y EXPERIENCIAS PEDAGÓGICAS, CORRESPONDIENTES A LA FACULTAD DE ARTES ASAB</t>
  </si>
  <si>
    <t>DESCRIPCION DEL SERVICIO: Cuadro No. 1. Incluye: Servicios de traducción / Interpretación: Puede contar con las siguientes combinaciones de lenguas: Inglés al español / Español al inglés: Francés al español / Español al francés Inglés al Francés / Francés al inglés Portugués al español/ Español al portugués Portugués al inglés / Inglés a portugués Alemán al español / Español al alemán. Servicios de valor agregado: Corrección de estilo en los diferentes idiomas por correctores nativos en cada lengua. Localización (adaptación del texto traducido a un contexto local particular) Adaptación Creación y gestión de base de datos terminológicos, Urgencia Traducción en formatos especiales Otros (por definir con el cliente)</t>
  </si>
  <si>
    <t>6997_2023</t>
  </si>
  <si>
    <t>https://community.secop.gov.co/Public/Tendering/ContractNoticePhases/View?PPI=CO1.PPI.28493479&amp;isFromPublicArea=True&amp;isModal=False</t>
  </si>
  <si>
    <t>LOGÍSTICA NECESARIA PARA EL DESARROLLO DEL EVENTO ACADÉMICO: "CAPACITACIÓN FLEXIBILIDAD CURRICULAR DIRIGIDO A: DOCENTES PROYECTO CURRICULAR DE TECNOLOGÍA EN GESTIÓN DE LA PRODUCCIÓN INDUSTRIAL E INGENIERÍA DE PRODUCCIÓN" A REALIZARSE EN EL MES DE DICIEMBRE DE 2023, QUE INCLUYA UN SALÓN DE CONVENCIONES CON CAPACIDAD PARA 45 PERSONAS, SERVICIO DE CATERING (REFRIGERIOS, ALMUERZO Y BARRA DE CAFÉ) Y EQUIPO DE APOYO TECNOLÓGICO</t>
  </si>
  <si>
    <t>DESCRIPCION DEL SERVICIO: El servicio incluye:  Salón evento (5 horas) 45 personas.  Refrigerios para 45 personas. Barra de café. Almuerzo 45 personas. Servicio de meseros * Equipo tecnológico de apoyo audiovisual (videobeam, micrófono, sonido)</t>
  </si>
  <si>
    <t>6643-2023</t>
  </si>
  <si>
    <t>DATASEC S.A.S.</t>
  </si>
  <si>
    <t>https://community.secop.gov.co/Public/Tendering/ContractNoticePhases/View?PPI=CO1.PPI.28375738&amp;isFromPublicArea=True&amp;isModal=False</t>
  </si>
  <si>
    <t>SUMINISTRO, INSTALACIÓN Y PUESTA EN CORRECTO FUNCIONAMIENTO DE UNA SOLUCIÓN DE FIREWALL EN ALTA DISPONIBILIDAD SEGÚN LAS PRESENTES ESPECIFICACIONES TÉCNICAS PARA ACTUALIZAR Y ADECUAR LA INFRAESTRUCTURA TECNOLÓGICA PARA LA INVESTIGACIÓN DEL CENTRO DE COMPUTO DE ALTO DESEMPEÑO (CECAD) DEL DOCTORADO EN INGENIERÍA DE LA UNIVERSIDAD DISTRITAL</t>
  </si>
  <si>
    <t xml:space="preserve">DESCRIPCION DEL SERVICIO: Cuadro No. 1 </t>
  </si>
  <si>
    <t>06/12/2023 00:00:00.000</t>
  </si>
  <si>
    <t>6728-2023</t>
  </si>
  <si>
    <t xml:space="preserve">MICROCIRCUITOS SAS </t>
  </si>
  <si>
    <t>https://community.secop.gov.co/Public/Tendering/ContractNoticePhases/View?PPI=CO1.PPI.28541368&amp;isFromPublicArea=True&amp;isModal=False</t>
  </si>
  <si>
    <t>ADQUISICION POR DOS AÑOS DEL LICENCIAMIENTO DEL SOFTWARE ALTIUM DESIGNER 23 PARA LA COMUNIDAD ACADEMICA DE LA FACULTAD DE INGENIERÍA DE LA UNIVERSIDAD DISTRITAL FRANCISCO JOSÉ DE CALDAS, DE ACUERDO CON LAS CONDICIONES Y ESPECIFICACIONES PREVISTAS</t>
  </si>
  <si>
    <t>6351-2023</t>
  </si>
  <si>
    <t>PONTIFICIA UNIVERSIDAD JAVERIANA</t>
  </si>
  <si>
    <t>https://community.secop.gov.co/Public/Tendering/ContractNoticePhases/View?PPI=CO1.PPI.28004670&amp;isFromPublicArea=True&amp;isModal=False</t>
  </si>
  <si>
    <t xml:space="preserve">CONTRATAR LOS SERVICIOS DE CAPACITACIÓN PARA LA VIGENCIA 2023, QUE PERMITA DESARROLLAR LAS COMPETENCIAS DE TALENTO HUMANO Y GENERAR VALOR PÚBLICO EN LA GESTIÓN Y OPERACIÓN DE LAS ACTIVIDADES REALIZADAS POR LOS SERVIDORES(AS) PÚBLICOS DE LA UNIVERSIDAD DISTRITAL FRANCISCO JOSÉ DE CALDAS, EN CUMPLIMIENTO DEL PLANINSTITUCIONAL DE CAPACITACIÓN 2023 </t>
  </si>
  <si>
    <t>7205-2023</t>
  </si>
  <si>
    <t>QUERUBIN  LAYTON  AYALA</t>
  </si>
  <si>
    <t>https://community.secop.gov.co/Public/Tendering/ContractNoticePhases/View?PPI=CO1.PPI.28728176&amp;isFromPublicArea=True&amp;isModal=False</t>
  </si>
  <si>
    <t>PRESTAR SERVICIOS PROFESIONALES EN LA SECCIÓN DE CONTABILIDAD EN LA EJECUCIÓN DE LOS PROCESOS, PROCEDIMIENTOS Y TRAMITES ASOCIADOS A LA GESTIÓN CONTABLE, ESPECIALMENTE LO RELACIONADO CON LA INFORMACIÓN EXOGENA.</t>
  </si>
  <si>
    <t>Actividades:  a) Elaborar un Plan Individual de Trabajo que permita cumplir con el Objeto del Contrato, de conformidad con los lineamientos dados por la Oficina Asesora de Planeación y Control. b) Revisar la información proporcionada por la Oficina de Talento Humano relacionada con las diversas nóminas, con el fin de generar los Certificados de Ingresos y Retenciones. c) Verificar los gastos de viáticos que han sido legalizados durante el período fiscal, asegurando su inclusión en los Certificados de Ingresos y Retenciones, d) Examinar los pagos efectuados en concepto de SAR (Servicios Académicos Remunerados) y Hora Cátedra, registrados en el IDEXUD, para su inclusión en los Certificados de Ingresos y Retenciones, e) Revisar los pagos de los Contratistas realizados por el IDEXUD y el nivel Central de la Universidad para incluirlos en los Certificados de Ingresos y Retenciones, f) Supervisar los pagos realizados a proveedores, validando las retenciones, las bases imponibles y el IVA en cada uno de los desembolsos efectuados, g) Validar la información de las facturas electrónicas de ventas, h) Elaborar todos los formularios pertinentes relacionados con la información exógena a nivel nacional y llevar a cabo su validación en los Prevalidadores de la DIAN, i) Preparar y presentar los formularios correspondientes a la información exógena distrital, incluyendo el ICA (Impuesto de Industria y Comercio) y las estampillas, j) Validar toda la información exógena de la Universidad con todas las Declaraciones presentadas durante la vigencia.</t>
  </si>
  <si>
    <t>7192-2023</t>
  </si>
  <si>
    <t>JESUS ALEJANDRO GUTIERREZ CASAS</t>
  </si>
  <si>
    <t>https://community.secop.gov.co/Public/Tendering/ContractNoticePhases/View?PPI=CO1.PPI.28606710&amp;isFromPublicArea=True&amp;isModal=False</t>
  </si>
  <si>
    <t>PRESTAR SERVICIOS ESPECIALIZADOS APOYANDO A LA OFICINA FINANCIERA DE LA UNIVERSIDAD DISTRITAL FRANCISCO JOSÉ DE CALDAS, CON EL FIN DE FORTALECER Y MANTENER ACTUALIZADOS LOS PROCESOS Y PROCEDIMIENTOS EN MATERIA TRIBUTARIA, GARANTIZANDO EL CUMPLIMIENTO NORMATIVO Y LA EFICIENCIA EN LA GESTIÓN FISCAL</t>
  </si>
  <si>
    <t>Elaborar un Plan Individual de Trabajo que permita cumplir con el Objeto del Contrato, de conformidad con los lineamientos dados por la Oficina Asesora de Planeación y Control.1. Acompañamiento en Consultas a la DIAN y SHD: El contratista se compromete a brindar asesoramiento especializado y acompañamiento en las consultas realizadas a la Dirección de Impuestos y Aduanas Nacionales (DIAN) y a la Secretaría de Hacienda Distrital (SHD) en materia tributaria. 2. Acompañamiento en las declaraciones tributarias y solicitud de reintegro del IVA: El contratista asumirá la responsabilidad de brindar asesoramiento especializado con el objetivo de garantizar el cumplimiento oportuno y preciso de las obligaciones tributarias tanto a nivel nacional como distrital por parte de la Universidad. Además, se comprometerá a proporcionar orientación integral en el proceso de solicitud de reintegro del Impuesto sobre el Valor Agregado (IVA) ante la Dirección de Impuestos y Aduanas Nacionales (DIAN). 3. Actualización de Procesos y Procedimientos: El contratista llevará a cabo la revisión y actualización de los procesos y procedimientos de la Oficina Financiera de la Universidad, asegurándose de que estén alineados con los cambios normativos vigentes. 4. Apoyo en Informaciones Exógenas: El contratista acompañará en el proceso de elaboración de las diferentes informaciones exógenas nacionales y distritales que la Universidad está obligada a presentar, garantizando la correcta cumplimentación de los requisitos normativos. 5. Atención y Respuestas en Materia Tributaria: Se espera que el contratista atienda consultas y proponga respuestas oportunas en asuntos tributarios relacionados con la Universidad, manteniendo una comunicación efectiva con la Oficina Financiera. 6. Validación conceptos de Nominas para la Elaboración del Certificado de Ingresos y Retenciones: El contratista revisará y validará los conceptos de devengos y descuentos de nóminas, asegurando la coherencia y cumplimiento de la normativa vigente para la publicación de certificados de ingresos y retenciones. 7. Respuesta a Requerimientos Tributarios: El contratista se encargará de revisar y proporcionar respuestas a los diferentes requerimientos que la Oficina Financiera reciba en materia tributaria de acuerdo a la normativa vigente en esta materia. 8. Otras Actividades Relacionadas: El contratista llevará a cabo cualquier otra actividad que, de acuerdo con el objeto del contrato, sea necesaria para el eficiente cumplimiento de las obligaciones tributarias de la Universidad.</t>
  </si>
  <si>
    <t>CARLOS ALBERTO RIVEROS FRANCO</t>
  </si>
  <si>
    <t>CONTRATAR LA ADQUISICIÓN DE INSTRUMENTOS MUSICALES PARA LOS GRUPOS CULTURALES ADSCRITOS AL CENTRO DE BIENESTAR DE ACUERDO CON LAS CONDICIONES Y ESPECIFICACIONES PREVISTAS EN LOS PRESENTES TÉRMINOS Y CONDICIONES</t>
  </si>
  <si>
    <t>DESCRIPCION DEL SERVICIO: Cuadr No. 1</t>
  </si>
  <si>
    <t>7282-2023</t>
  </si>
  <si>
    <t xml:space="preserve">VALENTINA   TORO PORTILLA </t>
  </si>
  <si>
    <t>https://community.secop.gov.co/Public/Tendering/ContractNoticePhases/View?PPI=CO1.PPI.28775536&amp;isFromPublicArea=True&amp;isModal=False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</si>
  <si>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</si>
  <si>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 xml:space="preserve">Elaborar un Plan Individual de Trabajo que permita cumplir con el Objeto del Contrato, de conformidad con los lineamientos dados por la Oficina Asesora de Planeación y Control.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t>
  </si>
  <si>
    <t>ESPERANZA DEL PILAR INFANTE LUNA</t>
  </si>
  <si>
    <t>DECANA FACULTAD CIENCIAS Y EDUCACIÓN</t>
  </si>
  <si>
    <t xml:space="preserve">LICENCIATURA EN QUÍMICA </t>
  </si>
  <si>
    <t>07/12/2023 00:00:00.000</t>
  </si>
  <si>
    <t>Convocatoria Publica 007-2023</t>
  </si>
  <si>
    <t>PSI GROUP SAS</t>
  </si>
  <si>
    <t>https://community.secop.gov.co/Public/Tendering/ContractNoticePhases/View?PPI=CO1.PPI.27377668&amp;isFromPublicArea=True&amp;isModal=False</t>
  </si>
  <si>
    <t>REALIZAR LA ADECUACIÓN, MEJORAMIENTO, REPARACIÓN Y MANTENIMIENTO FÍSICO DE LAS BATERÍAS DE BAÑOS, TANQUES DE ALMACENAMIENTO DE AGUA POTABLE Y CUBIERTAS FASE 4 DE LAS DIFERENTES SEDES DE LA UNIVERSIDAD DISTRITAL FRANCISCO JOSÉ DE CALDAS</t>
  </si>
  <si>
    <t>6791-2023</t>
  </si>
  <si>
    <t>VERTIV COLOMBIA SAS</t>
  </si>
  <si>
    <t>https://community.secop.gov.co/Public/Tendering/ContractNoticePhases/View?PPI=CO1.PPI.28407114&amp;isFromPublicArea=True&amp;isModal=False</t>
  </si>
  <si>
    <t>ADQUIRIR SOPORTE TÉCNICO, ATENCIÓN A EMERGENCIAS, MANTENIMIENTOS PREVENTIVOS PERIÓDICOS, ADQUISICIÓN DE REPUESTOS Y SERVICIOS DE MANTENIMIENTO CORRECTIVO Y MANTENIMIENTO ESPECIALIZADO SEGÚN SE REQUIERA POR LA UNIVERSIDAD, PARA LOS EQUIPOS DE AA (AIRE ACONDICIONADO) DE PRECISIÓN MARCA LIEBERT® (AHORA VERTIV®), A CARGO DE LA RED DE DATOS UDNET</t>
  </si>
  <si>
    <t>6809-2023</t>
  </si>
  <si>
    <t>ORGANIZACION DE CONTROL AMBIENTAL Y DESARROLLO EMPRESARIAL - OCADE SAS</t>
  </si>
  <si>
    <t>https://community.secop.gov.co/Public/Tendering/ContractNoticePhases/View?PPI=CO1.PPI.28379299&amp;isFromPublicArea=True&amp;isModal=False</t>
  </si>
  <si>
    <t>CONTRATAR LA TOMA DE MUESTRAS Y CARACTERIZACIÓN DEL CONTENIDO DE BIFENILOS POLICLORADOS PCB¿S EN ACEITES DIELÉCTRICOS PARA EL TRANSFORMADOR DE ENERGÍA DE LA SEDE ADUANILLA DE PAIBA</t>
  </si>
  <si>
    <t>Otros servicios de ensayos y análisis técnicos</t>
  </si>
  <si>
    <t>3-01-002-02-02-08-0003-49</t>
  </si>
  <si>
    <t>11/12/2023 00:00:00.000</t>
  </si>
  <si>
    <t>5116-2023</t>
  </si>
  <si>
    <t>UNION TEMPORAL TABLEROS 2023</t>
  </si>
  <si>
    <t>https://community.secop.gov.co/Public/Tendering/ContractNoticePhases/View?PPI=CO1.PPI.28127764&amp;isFromPublicArea=True&amp;isModal=False</t>
  </si>
  <si>
    <t>SUMINISTRO E INSTALACION DE TABLEROS MOVILES Y FIJOS PARA DIFERENTES SEDES DE LA UNIVERSIDAD DISTRITAL FRANCISCO JOSE DE CALDAS</t>
  </si>
  <si>
    <t>https://community.secop.gov.co/Public/Tendering/ContractNoticePhases/View?PPI=CO1.PPI.28503823&amp;isFromPublicArea=True&amp;isModal=False</t>
  </si>
  <si>
    <t>7108-2023</t>
  </si>
  <si>
    <t>MILTON JOSUE GONZALEZ HERNANDEZ</t>
  </si>
  <si>
    <t>https://community.secop.gov.co/Public/Tendering/ContractNoticePhases/View?PPI=CO1.PPI.28636933&amp;isFromPublicArea=True&amp;isModal=False</t>
  </si>
  <si>
    <t>PRESTAR SERVICIOS TÉCNICOS DE MANERA AUTÓNOMA E INDEPENDIENTE EN LA OFICINA DE INFRAESTRUCTURA,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OFICINA DE INFRAESTRUCTURA</t>
  </si>
  <si>
    <t>1. Entregar informes de supervisión de los contratos de mantenimiento de la sede a cargo. 2. Realizar verificación técnica de estudios de oportunidad en obra. 3. Apoyar los procesos en planeación y ejecución de los mantenimientos. 4.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t>
  </si>
  <si>
    <t>7184-2023</t>
  </si>
  <si>
    <t>https://community.secop.gov.co/Public/Tendering/ContractNoticePhases/View?PPI=CO1.PPI.28695240&amp;isFromPublicArea=True&amp;isModal=False</t>
  </si>
  <si>
    <t>12 12-Universidad Pública</t>
  </si>
  <si>
    <t>29 29. Consultoría (Otros)</t>
  </si>
  <si>
    <t>REALIZAR EL LEVANTAMIENTO Y DIGITALIZACIÓN DE LA INFRAESTRUCTURA FÍSICA DE LA UNIVERSIDAD DISTRITAL FRANCISCO JOSÉ DE CALDAS, UTILIZANDO LA METODOLOGÍA BIM (BUILDING INFORMATION MODELING) DE LAS ESPECIALIDADES DE ARQUITECTURA, ESTRUCTURA, HIDROSANITARIA, ELÉCTRICA, TELECOMUNICACIONES Y MECÁNICA, PARA IMPLEMENTAR LA PLATAFORMA TECNOLÓGICA DE MANTENIMIENTO PARA LAS SEDES DE LA FACULTAD DE CIENCIAS Y EDUCACIÓN ¿LA MACARENA¿ Y LA FACULTAD DE MEDIO AMBIENTE Y RECURSOS NATURALES ¿GLOBO B¿</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</si>
  <si>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</si>
  <si>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6560-2023</t>
  </si>
  <si>
    <t>GENERACION DE TALENTOS SAS</t>
  </si>
  <si>
    <t>https://community.secop.gov.co/Public/Tendering/ContractNoticePhases/View?PPI=CO1.PPI.28268260&amp;isFromPublicArea=True&amp;isModal=False</t>
  </si>
  <si>
    <t>ADQUIRIR LOS DIFERENTES MATERIALES ESPECIALES NECESARIOS PARA LAS PRÁCTICAS ACADÉMICAS Y EL BUEN FUNCIONAMIENTO DE LOS EQUIPOS EXISTENTES EN  LAS DIFERENTES  UNIDADES ACADÉMICAS DE LA FACULTAD DE ARTES ¿ ASAB, Y DE LA FACULTAD DE INGENIERÍA DE LA UNIVERSIDAD DISTRITAL FRANCISCO JOSÉ DE CALDAS, DE ACUERDO CON LAS CONDICIONES Y ESPECIFICACIONES PREVISTAS</t>
  </si>
  <si>
    <t>7081 - 2023</t>
  </si>
  <si>
    <t>INNOVACION CROMATICA SAS</t>
  </si>
  <si>
    <t>https://community.secop.gov.co/Public/Tendering/ContractNoticePhases/View?PPI=CO1.PPI.28692979&amp;isFromPublicArea=True&amp;isModal=False</t>
  </si>
  <si>
    <t>CONTRATAR EL PROVEEDOR REQUERIDO PARA LA REALIZACIÓN DE DOS MIL CIEN (2100) AGENDAS CON ESFERO ECOLÓGICO Y DOCE (12) PENDONES TIPO ARAÑA, IMPRESOS A FULL COLOR LAS CUALES SE ENTREGARÁN A LOS EGRESADOS Y FUTUROS EGRESADOS DE LA UNIVERSIDAD DISTRITAL FRANCISCO JOSÉ DE CALDAS.</t>
  </si>
  <si>
    <t>6674-2023</t>
  </si>
  <si>
    <t>COMPONENTES ELECTRÓNICAS LTDA</t>
  </si>
  <si>
    <t>https://community.secop.gov.co/Public/Tendering/ContractNoticePhases/View?PPI=CO1.PPI.28597933&amp;isFromPublicArea=True&amp;isModal=False</t>
  </si>
  <si>
    <t>RENOVACIÓN DEL ACUERDO DE LICENCIAMIENTO POR DIECIOCHO (18) MESES DE CAMPUS MATLAB 2023-2025 PARA LAS FACULTADES DE INGENIERÍA, MEDIO AMBIENTE Y RECURSOS NATURALES, TECNOLÓGICA, CIENCIAS Y EDUCACIÓN Y CIENCIAS MATEMÁTICAS Y NATURALES DE LA UNIVERSIDAD DISTRITAL FRANCISCO JOSÉ DE CALDAS, DE ACUERDO CON LAS CONDICIONES Y ESPECIFICACIONES PREVISTAS.</t>
  </si>
  <si>
    <t>6843-1</t>
  </si>
  <si>
    <t>https://community.secop.gov.co/Public/Tendering/ContractNoticePhases/View?PPI=CO1.PPI.28518906&amp;isFromPublicArea=True&amp;isModal=False</t>
  </si>
  <si>
    <t>PRESTAR LOS SERVICIOS DE LOGISTICA PARA EL DESARROLLO DE UN EVENTO ACADÉMICO PARA TRABAJAR EN LA REFORMA CURRICULAR DE LA FACULTAD DEL MEDIO AMBIENTE Y RECURSOS NATURALES DE LA UNIVERSIDAD DISTRITAL FRANCISCO JOSÉ DE CALDAS 2023</t>
  </si>
  <si>
    <t>DESCRIPCION DEL SERVICIO: ALOJAMIENTO, ALQUILER DE ESPACIO DE TRABAJO Y ALIMENTACION PARA DESARROLLO DE EVENTO ACADEMICO REFORMA CURRICULAR.</t>
  </si>
  <si>
    <t>12/12/2023 00:00:00.000</t>
  </si>
  <si>
    <t>6779-5</t>
  </si>
  <si>
    <t>https://community.secop.gov.co/Public/Tendering/ContractNoticePhases/View?PPI=CO1.PPI.28681815&amp;isFromPublicArea=True&amp;isModal=False</t>
  </si>
  <si>
    <t>13/12/2023 00:00:00.000</t>
  </si>
  <si>
    <t>6288-2021</t>
  </si>
  <si>
    <t>GEOMAP SAS</t>
  </si>
  <si>
    <t>https://community.secop.gov.co/Public/Tendering/ContractNoticePhases/View?PPI=CO1.PPI.28518285&amp;isFromPublicArea=True&amp;isModal=False</t>
  </si>
  <si>
    <t>REALIZAR LA COMPRA Y SUSCRIPCIÓN DE SERVICIO ANUAL PARA UNA (1) LICENCIA DE SOFTWARE SITE SCAN 500 PIXELES, PARA LAS SALAS DE SISTEMAS DE LA SEDE EL VIVERO, DE LA FACULTAD DEL MEDIO AMBIENTE Y RECURSOS NATURALES</t>
  </si>
  <si>
    <t xml:space="preserve">DESCRIPCION DEL SERVICIO: Cómo funciona: 1. Planificación de vuelo: Planifique la ruta de vuelo óptima. Para mejorar la seguridad y la precisión de la planificación, importe capas y modelos 3D de vuelos anteriores o ArcGIS Online. 2.  Ejecutar vuelo autónomo: Complete su lista de verificación previa al vuelo y ejecute un vuelo autónomo con drones. 3. Cargar y procesar en la nube: Una vez finalizado el vuelo, cargue sus datos para el procesamiento en la nube y marque los puntos de control en tierra de forma manual o automática mediante visión artificial. 4. Visualiza, analiza y comparte: Ver salidas 2D y 3D en la web. Realice mediciones, realice un seguimiento de los cambios y realice otros análisis. Invite a su equipo a ver los datos y los resultados del proyecto. 5. Publica contenido y realiza análisis avanzados: Exporte en los formatos que necesite, publique en su organización de ArcGIS para análisis avanzados, como flujos de trabajo de aprendizaje profundo, o envíe a Autodesk BIM 360. Licencia Site Scan 500 Pixeles   </t>
  </si>
  <si>
    <t>2602-2023</t>
  </si>
  <si>
    <t>BIOCOMERCIO SAS</t>
  </si>
  <si>
    <t>https://community.secop.gov.co/Public/Tendering/ContractNoticePhases/View?PPI=CO1.PPI.28362960&amp;isFromPublicArea=True&amp;isModal=False</t>
  </si>
  <si>
    <t>CONTRATAR EL SUMINISTRO DE  ELEMENTOS DE TERAPIA FÍSICA PARA EL SERVICIO DE FISIOTERAPIA QUE PRESTA EL CENTRO DE BIENESTAR INSTITUCIONAL EN LAS DIFERENTES SEDES DE LA UNIVERSIDAD, DE ACUERDO CON LAS CONDICIONES Y ESPECIFICACIONES PREVISTAS EN LOS PRESENTES TÉRMINOS Y CONDICIONES</t>
  </si>
  <si>
    <t>ACTIVIDADES DE SERVICIO:  Cuadro No. 1</t>
  </si>
  <si>
    <t>28/04/2023 00:00:00.000</t>
  </si>
  <si>
    <t>Otros medicamentos n.c.p. para uso humano terapéutico o profiláctico</t>
  </si>
  <si>
    <t>3-01-002-02-01-03-0005-02</t>
  </si>
  <si>
    <t>6817-2023</t>
  </si>
  <si>
    <t>AGQ COLOMBIA SAS</t>
  </si>
  <si>
    <t>https://community.secop.gov.co/Public/Tendering/ContractNoticePhases/View?PPI=CO1.PPI.28385827&amp;isFromPublicArea=True&amp;isModal=False</t>
  </si>
  <si>
    <t>CONTRATAR EL MUESTREO Y CARACTERIZACIÓN DE VERTIMIENTOS DE AGUAS RESIDUALES NO DOMÉSTICAS PARA LAS SEIS (6) SEDES DEFINIDAS POR LA UNIVERSIDAD DISTRITAL FRANCISCO JOSE DE CALDAS EN CUMPLIMIENTO A LOS ARTÍCULOS 14, 15 Y 16 DE LA RESOLUCIÓN 631 DE 2015</t>
  </si>
  <si>
    <t>6779-4</t>
  </si>
  <si>
    <t>https://community.secop.gov.co/Public/Tendering/ContractNoticePhases/View?PPI=CO1.PPI.28681374&amp;isFromPublicArea=True&amp;isModal=False</t>
  </si>
  <si>
    <t>15/12/2023 00:00:00.000</t>
  </si>
  <si>
    <t>6732-2023</t>
  </si>
  <si>
    <t>DIGITAL SYNERGY SAS</t>
  </si>
  <si>
    <t>https://community.secop.gov.co/Public/Tendering/ContractNoticePhases/View?PPI=CO1.PPI.28740030&amp;isFromPublicArea=True&amp;isModal=False</t>
  </si>
  <si>
    <t>38 38. Servicios de Publicación</t>
  </si>
  <si>
    <t>PRESTAR SERVICIOS DE ADQUISICIÓN DE VENTA DE ESPACIOS PUBLICITARIOS EN MEDIOS ELECTRÓNICOS O MEDIOS DE COMUNICACIÓN DE PAUTA DIGITALPARA EL CUMPLIMIENTO DE LA POLÍTICA DE COMUNICACIONES, VISIBILIZACIÓN DE LAS ACTIVIDADES, PROGRAMAS Y PROYECTOS DE LA FACULTAD DE INGENIERIA DE LA UNIVERSIDAD DISTRITAL FRANCISCO JOSÉ DE CALDAS, DESDE EL MES DE NOVIEMBRE DE 2023</t>
  </si>
  <si>
    <t>CARACTERÍSTICAS: Plan de medios digitales (medios en donde implementar, alcance impresiones-clics prospectados en campaña) - Cuadro de materiales para la elaboración de piezas - Asesoría gráfica y contextual de anuncios - Implementación de pauta en las herramientas propuestas en el plan de medios - Informes semanales de rendimiento - Reunión semanal para entrega de informe - Equipo necesario: Buyer- Analista de datos - Herramientas: Dashboard online de seguimiento de pauta. Google YouTube  Campaña Digital Universidad Distrital Video - HD IN STREAM Mínimo 10 Programmatic - Campaña Digital Universidad Distrital -  Banners/Video Mínimo 10 FACEBOOK  IMAGEN - Campaña Digital Universidad Distrital / SECUENCIA / VIDEO Mínimo 10 INSTAGRAM STORIES - Campaña Digital Universidad Distrital / IMAGEN / VIDEO Mínimo 10</t>
  </si>
  <si>
    <t>Otros servicios de venta de espacio o tiempo publicitario (excepto a comisión)</t>
  </si>
  <si>
    <t>3-01-002-02-02-08-0003-65</t>
  </si>
  <si>
    <t>6433-2023</t>
  </si>
  <si>
    <t>FUNDACION UNIVERSIDAD DE BOGOTA JORGE TADEO LOZANO</t>
  </si>
  <si>
    <t>https://community.secop.gov.co/Public/Tendering/ContractNoticePhases/View?PPI=CO1.PPI.28774526&amp;isFromPublicArea=True&amp;isModal=False</t>
  </si>
  <si>
    <t>PRESTAR EL SERVICIO DE CAPACITACIÓN DEL CURSO SCRUM MASTER A LOS DOCENTES DE PLANTA DE LA FACULTAD DE INGENIERÍA DE LA UNIVERSIDAD DISTRITAL FRANCISCO JOSÉ DE CALDAS SEGÚN CRONOGRAMA ESTABLECIDO POR LA FACULTAD Y EL PRESTADOR DEL SERVICIO</t>
  </si>
  <si>
    <t>DESCRIPCIÓN DEL SERVICIO: Cuadro No. 1. Oferta Económica. Curso Scrum Master con Certificado Internacional por ente Norteamericano – Presencial. 30 Horas. Numero de participantes por grupo:  24.  Cuadro No. 2 Contenido de la capacitación</t>
  </si>
  <si>
    <t>6973-1-2023</t>
  </si>
  <si>
    <t>CORPORACION PUNTOS CARDINALES</t>
  </si>
  <si>
    <t>https://community.secop.gov.co/Public/Tendering/ContractNoticePhases/View?PPI=CO1.PPI.28606459&amp;isFromPublicArea=True&amp;isModal=False</t>
  </si>
  <si>
    <t>CONCEPTO DE SERVICIOS DE LOGÍSTICA PARA EL DESARROLLO DEL EVENTO ACADÉMICO "LANZAMIENTO NÚMERO ESPECIAL DE NORIA REVISTA DE INVESTIGACIÓN EN EDUCACIÓN</t>
  </si>
  <si>
    <t>DESCRIPCION DEL SERVICIO. Cuadro No. 1</t>
  </si>
  <si>
    <t>VILLARREAL GIL ELDA YANNETH</t>
  </si>
  <si>
    <t>7031-2023</t>
  </si>
  <si>
    <t>https://community.secop.gov.co/Public/Tendering/ContractNoticePhases/View?PPI=CO1.PPI.28608273&amp;isFromPublicArea=True&amp;isModal=False</t>
  </si>
  <si>
    <t>CONTRATAR ORDEN DE SERVICIOS PARA LA REVISIÓN ORTOTIPOGRÁFICA Y CORRECCIÓN DE ESTILO DE LIBROS DE TESIS DE ESTUDIANTES DEL PROGRAMA DE DOCTORADO EN INGENIERÍA</t>
  </si>
  <si>
    <t>DESCRIPCIÓN DEL SERVICIO: Realizar la revisión y corrección de estilo y ortotipográfica de manuscritos del Doctorado en Ingeniería. Este proceso se desarrollará en las siguientes etapas: 1. Corrección de estilo del PDF o Word del libro remitido con las respectivas revisiones señaladas con la opción de “control de ccmbios” o “Comentario”. 2. Segunda lectura de Word o PDF remitido e inclusión de sugerencias y complementos efectuados por el autor responsable. 3. Envío del documento para ajustes finales. Se requiere la corrección de estilo mil setecientas sesenta y seis cuartillas (1766) tesis de estudiantes del Doctorado en Ingeniería-DI, para lo cual se debe tener en cuenta las siguientes características: • Corrección de estilo en español. • Normas APA. • 1766 cuartillas distribuidas los libros resultantes de tesis de estudiantes del Doctorado en Ingeniería. • Los documentos pueden contener gráficos. • El documento puede contener tablas. • Este proceso se desarrollará en las siguientes etapas: 1). Corrección de estilo del PDF o Word del libro remitido con las respectivas revisiones señaladas con la opción de “Control de cambios” o “Comentario”. 2). Segunda lectura de Word o PDF remitido e inclusión de sugerencias y complementos efectuados por el autor responsable. 3). Envío del documento para ajustes finales. • Tiempos de entrega primera corrección: de 100 a 200 cuartillas: 15 días calendario; 200 a 400 cuartillas: 20 días calendario; 400 a 700 cuartillas: 30 días calendario.</t>
  </si>
  <si>
    <t>LICENCIADO EN CIENCIAS SOCIALES</t>
  </si>
  <si>
    <t>6857-2023</t>
  </si>
  <si>
    <t>https://community.secop.gov.co/Public/Tendering/ContractNoticePhases/View?PPI=CO1.PPI.28687921&amp;isFromPublicArea=True&amp;isModal=Fals</t>
  </si>
  <si>
    <t>PRESTAR LOS SERVICIOS DE APOYO LOGÍSTICO PARA LLEVAR EVENTOS ACADÉMICO-INVESTIGATIVOS DEL DOCTORADO EN INGENIERÍA DE LA UNIVERSIDAD DISTRITAL FRANCISCO JOSÉ DE CALDAS</t>
  </si>
  <si>
    <t>DECRIPCION DEL SERVICIO: : Se pueden realizar cambios, modificar o reemplazar algún servicio o producto que se requiera con visto bueno del supervisor del contrato, incluye el servicio de desayunos, almuerzos, refrigerios, auditorio, Estación de café y Aromática, logística, etc., los eventos se programaran previa concertación entre el supervisor y contratista</t>
  </si>
  <si>
    <t>7201-2023</t>
  </si>
  <si>
    <t>PUBLICIENCIA SAS</t>
  </si>
  <si>
    <t>https://community.secop.gov.co/Public/Tendering/ContractNoticePhases/View?PPI=CO1.PPI.28760601&amp;isFromPublicArea=True&amp;isModal=</t>
  </si>
  <si>
    <t>EL COMITÉ INSTITUCIONAL DE PLANESTIC-UD Y EDUCACIÓN VIRTUAL REQUIERE PARA LA PRESENTE VIGENCIA LA SUSCRIPCIÓN AL SERVICIO DE DATA MONITOR QUE CONTIENE LA RECOPILACIÓN LOS DATASETS DE REPOSITORIOS DE INVESTIGACIÓN, EN ÁREAS DISCIPLINARES Y DE CONOCIMIENTO GENERALES Y ESPECÍFICAS, QUE PERMITA DIAGNOSTICAR Y RASTREAR LOS DATASETS DE LOS INVESTIGADORES DE LA UNIVERSIDAD DISTRITAL QUE HAN SIDO PUBLICADOS EXTERNAMENTE A LOS SISTEMAS DE INFORMACIÓN INSTITUCIONAL, DE TAL MANERA QUE FACILITE LA IMPLEMENTACIÓN DEL SERVICIO DE GESTIÓN DE DATOS DE INVESTIGACIÓN, TODO ESTO, EN EL MARCO DE LA POLÍTICA NACIONAL DE CIENCIA ABIERTA; ACTIVIDADES ENMARCADAS EN LOS PLANES, PROGRAMAS Y PROYECTOS DEL PLAN DE DESARROLLO VIGENTE EN LA UNIVERSIDAD DISTRITAL FRANCISCO JOSÉ DE CALDAS</t>
  </si>
  <si>
    <t xml:space="preserve">DESCRIPCION DEL SERVICIO: Data Monitor ayuda a las instituciones a realizar un seguimiento de todos los conjuntos de datos publicados por los investigadores, con el fin de dar visibilidad y presentar reportes: - Recopila conjuntos de datos de más de 2000 repositorios públicos, curados y con estándares de metadatos que permiten acceder a las fuentes primarias de estos datasets. - Es accesible a través de herramientas web y una API. </t>
  </si>
  <si>
    <t>7028-2023</t>
  </si>
  <si>
    <t>https://community.secop.gov.co/Public/Tendering/ContractNoticePhases/View?PPI=CO1.PPI.28606204&amp;isFromPublicArea=True&amp;isModal=False</t>
  </si>
  <si>
    <t>36 36. Servicios de Edición</t>
  </si>
  <si>
    <t>REALIZAR LOS SERVICIOS DE CORRECCIÓN DE ESTILO, DISEÑO, DIAGRAMACIÓN, AJUSTE DE TABLAS Y FIGURAS, ELABORACIÓN DE FORMULAS, DISEÑO DE PORTADAS, GENERACIÓN DE PDFS EN ALTA DEFINICIÓN DE LIBROS RESULTADO DE INVESTIGACIÓN DEL PROGRAMA DE DOCTORADO EN INGENIERÍA</t>
  </si>
  <si>
    <t>DESCRIPCION DEL SERVICIO: Cuadro No. 1 Descripción detallada del servicio: Corrección de estilo: Proceso que consiste en realizar una completa revisión del texto en español para identificar problemas de redacción, ortográficos y gramaticales. Se harán sugerencias al autor para mejorar el documento y recomendaciones que contribuyan a optimizar la calidad del producto. Asimismo, se ajustará la citación del documento conforme a los requerimientos de las normas APA séptima edición. En este proceso se desarrollarán las siguientes etapas: 1. Corrección de estilo del PDF o Word del libro remitido con las respectivas revisiones señaladas con la opción de “Control de cambios” o “Comentario”. En esta etapa, también se revisará la correcta citación del documento y se ajustará según normas APA séptima edición. 2. Segunda lectura de Word o PDF remitido e inclusión de sugerencias y complementos efectuados por el autor responsable. 3. Revisión de artes diagramadas y anotación de comentarios de ajustes en el PDF montado en pauta editorial. 4. Revisión de ajustes de diseño y envío de PDF para impresión. Tiempos de entrega primera corrección: • De 100 a 200 cuartillas: 10 días calendario. • De 200 a 400 cuartillas: 15 días calendario. • De 400 a 700 cuartillas: 25 días calendario. Cuadro No. 2 Descripción detallada del servicio: Diagramación: Proceso en el cual se realiza el montaje del libro en una pauta editorial que contenga tipos de fuentes, tamaño de maqueta y estilos particulares, según las especificaciones del producto. En este proceso también se presenta una carátula en PDF conforme con la imagen enviada por el autor o una idea que se proporcione y satisfaga al cliente. Este proceso se realizará en las siguientes etapas: 1. Montaje de texto, tablas, figuras y ecuaciones en una pauta editorial conforme con las especificaciones requeridas por el Doctorado en Ingeniería, de esta etapa se entregará un PDF para revisión de autores. 2. Ajustes respectivos de acuerdo con la lectura del autor y revisión de artes diagramadas. 3. Diseño de carátula y entrega de PDF según la imagen o concepto enviado por los autores. 4. Ajustes de carátula según las recomendaciones de los autores. 5. Entrega de PDF finales de impresión de carátula y texto interno. Tiempos de entrega primera armada de diagramación: • De 100 a 200 cuartillas: 10 días calendario. • De 200 a 400 cuartillas: 15 días calendario. • De 400 a 700 cuartillas: 25 días calendario</t>
  </si>
  <si>
    <t>3433-2023</t>
  </si>
  <si>
    <t>https://community.secop.gov.co/Public/Tendering/ContractNoticePhases/View?PPI=CO1.PPI.28684244&amp;isFromPublicArea=True&amp;isModal=False</t>
  </si>
  <si>
    <t>03/08/2023 00:00:00.000</t>
  </si>
  <si>
    <t>Instrumentos musicales</t>
  </si>
  <si>
    <t>3-01-002-01-01-04-0001-01</t>
  </si>
  <si>
    <t>CELI VALERO DIEGO FERNANDO</t>
  </si>
  <si>
    <t>https://community.secop.gov.co/Public/Tendering/ContractNoticePhases/View?PPI=CO1.PPI.28816777&amp;isFromPublicArea=True&amp;isModal=False</t>
  </si>
  <si>
    <t>EN VIRTUD DEL PRESENTE CONTRATO EL CONTRATISTA SE COMPROMETE A PRESTAR SERVICIOS PROFESIONALES DE MANERA AUTÓNOMA E INDEPENDIENTE, COMO PROFESIONAL  DESARROLLADOR EN BACKEND DE SOLUCIÓN TECNOLÓGICA MULTIPLATAFORMA PARA LA GESTIÓN ACADÉMICA ,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</si>
  <si>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</si>
  <si>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OFICINA ASESORA DE TECNOLOGÍAS E INFORMACIÓN</t>
  </si>
  <si>
    <t>7242-2023-I</t>
  </si>
  <si>
    <t>MUNDO DOTACIONES SAS</t>
  </si>
  <si>
    <t>https://community.secop.gov.co/Public/Tendering/ContractNoticePhases/View?PPI=CO1.PPI.28838752&amp;isFromPublicArea=True&amp;isModal=False</t>
  </si>
  <si>
    <t>LA OFICINA DE TALENTO HUMANO REQUIERE CONTRATAR EL SUMINISTRO DE DOTACIÓN (PRENDAS DE VESTIR Y CALZADO) PARA LOS TRABAJADORES OFICIALES (CONVENCIÓN COLECTIVA DE TRABAJADORES OFICIALES) DE LA UNIVERSIDAD DISTRITAL FRANCISCO JOSÉ DE CALDAS</t>
  </si>
  <si>
    <t>FAUSTO ALEXANDER PUERTO QUINCOS</t>
  </si>
  <si>
    <t>https://community.secop.gov.co/Public/Tendering/ContractNoticePhases/View?PPI=CO1.PPI.28818511&amp;isFromPublicArea=True&amp;isModal=False</t>
  </si>
  <si>
    <t>EN VIRTUD DEL PRESENTE CONTRATO EL CONTRATISTA SE COMPROMETE A PRESTAR SUS SERVICIOS PROFESIONALES COMO ASESOR I, BRINDANDO ASESORÍA PARA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</si>
  <si>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Elaborar un Plan Individual de Trabajo que permita cumplir con el Objeto del Contrato, de conformidad con los lineamientos dados por la Oficina Asesora de Planeación y Control. • Definir y establecer la hoja de ruta para la definición del proyecto de seguridad de la información. • Definir y establecer la estrategia de seguridad de la información de la Universidad de acuerdo a los lineamientos del MinTIC. • Definir y establecer las necesidades de la entidad para la implementación del Sistema de Gestión de Seguridad de la Información. • Coordinar la priorización de los proyectos a implementar para la correcta implementación del MSPI. • Planificar la evaluación y seguimiento de los controles y lineamientos implementados en el marco del MSPI. • Participación en las actividades de planeación del proyecto • Participar en las reuniones de seguimiento del proyecto • Liderar las reuniones requeridas de acuerdo con la planeación establecida • y demás actividades asignadas por el supervisor del contrato.</t>
  </si>
  <si>
    <t>AUDITORIA DE SISTEMAS</t>
  </si>
  <si>
    <t>7004-3</t>
  </si>
  <si>
    <t>EN VIRTUD DEL PRESENTE CONTRATO EL CONTRATISTA SE COMPROMETE A PRESTAR SERVICIOS PROFESIONALES DE MANERA AUTÓNOMA E INDEPENDIENTE, COMO PROFESIONAL COMO LÍDER TÉCNICO Y SCRUM MASTER, PARA EL DESARROLLO DE LA SOLUCIÓN TECNOLÓGICA MULTIPLATAFORMA PARA LA GESTIÓN ACADÉMICA,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</si>
  <si>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Y demás actividades asignadas por el supervisor del contrato </t>
  </si>
  <si>
    <t>7005-2</t>
  </si>
  <si>
    <t>https://community.secop.gov.co/Public/Tendering/ContractNoticePhases/View?PPI=CO1.PPI.28819094&amp;isFromPublicArea=True&amp;isModal=False</t>
  </si>
  <si>
    <t>EN VIRTUD DEL PRESENTE CONTRATO EL CONTRATISTA SE COMPROMETE A PRESTAR SERVICIOS PROFESIONALES DE MANERA AUTÓNOMA E INDEPENDIENTE, COMO PROFESIONAL DE LEVANTAMIENTO DE REQUERIMIENTOS PARA LA GERENCIA DEL PROYECTO SOLUCIÓN TECNOLÓGICA MULTIPLATAFORMA PARA LA GESTIÓN ACADÉMICA DE ACUERDO A LOS ESTÁNDARES ADOPTADOS POR LA OFICINA ASESORA DE TECNOLOGÌAS E INFORMACIÓN, EN EL MARCO DEL PROCESO DE GESTIÓN DE LOS SISTEMAS DE INFORMACIÓN Y LAS TELECOMUNICACIONES Y EL PROCEDIMIENTO GSIT-PR-001 DESARROLLAR SOFTWARE.</t>
  </si>
  <si>
    <t>1. Revisar el procedimiento actual, validarlo con el usuario final y los interesados. 2. Gestionar mesas de trabajo para la creación y/o actualización de los procesos revisados. 3. Realizar las especificaciones de requerimientos mediante historias de usuario 4. Validar las historias de usuario con los interesados. 5. Realizar el diseño del flujo de los procesos, procedimientos y tareas validados. 6. Verificar los mockups diseñados. 7. Verificar las funcionalidades desarrolladas contra los documentos de historia de usuario y de flujo de proceso, junto con el líder técnico y el desarrollador encargado 8. Realizar reuniones con los interesados para validación de funcionalidades contra historias de usuario. 9. Realizar actas e informes de actividades con los interesados. 10. Documentar todas las actividades en los repositorios y formatos definidos por la oficina. 11. Y demás actividades asignadas por el supervisor del contrato</t>
  </si>
  <si>
    <t>KEVIN DUVAN CHAPARRO TORRES</t>
  </si>
  <si>
    <t>https://community.secop.gov.co/Public/Tendering/ContractNoticePhases/View?PPI=CO1.PPI.28820612&amp;isFromPublicArea=True&amp;isModal=False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</si>
  <si>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ADMISIONES Y DOCENCIA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</si>
  <si>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</si>
  <si>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TECNICO DE SISTEMAS</t>
  </si>
  <si>
    <t>https://community.secop.gov.co/Public/Tendering/ContractNoticePhases/View?PPI=CO1.PPI.28819590&amp;isFromPublicArea=True&amp;isModal=False</t>
  </si>
  <si>
    <t>EN VIRTUD DEL PRESENTE CONTRATO EL CONTRATISTA SE COMPROMETE A PRESTAR SERVICIOS PROFESIONALES DE MANERA AUTÓNOMA E INDEPENDIENTE, COMO PROFESIONAL  DESARROLLADOR MIDLEWARE Y PROCESOS DE NEGOCIO DE SOLUCIÓN TECNOLÓGICA MULTIPLATAFORMA PARA LA GESTIÓN ACADÉMICA DE LOS MACROPROCESOS ADMISIONES Y DOCENCIA,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</si>
  <si>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 </t>
  </si>
  <si>
    <t>BRAYAN EDUARDO ASCANIO ASCANIO</t>
  </si>
  <si>
    <t>https://community.secop.gov.co/Public/Tendering/ContractNoticePhases/View?PPI=CO1.PPI.28820061&amp;isFromPublicArea=True&amp;isModal=False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</si>
  <si>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ACADÉMICA Y GRADOS , EN EL MARCO DEL PROCESO DE GESTIÓN DE LOS SISTEMAS DE INFORMACIÓN Y LAS TELECOMUNICACIONES Y EL PROCEDIMIENTO GSIT-PR-001 DESARROLLAR SOFTWARE.</t>
  </si>
  <si>
    <t>https://community.secop.gov.co/Public/Tendering/ContractNoticePhases/View?PPI=CO1.PPI.28820005&amp;isFromPublicArea=True&amp;isModal=False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</si>
  <si>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ADMISIONES Y DOCENCIA , EN EL MARCO DEL PROCESO DE GESTIÓN DE LOS SISTEMAS DE INFORMACIÓN Y LAS TELECOMUNICACIONES Y EL PROCEDIMIENTO GSIT-PR-001 DESARROLLAR SOFTWARE.</t>
  </si>
  <si>
    <t>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</si>
  <si>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VIOLETH  VALMONT AZAHAR</t>
  </si>
  <si>
    <t>https://community.secop.gov.co/Public/Tendering/ContractNoticePhases/View?PPI=CO1.PPI.28817643&amp;isFromPublicArea=True&amp;isModal=False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</si>
  <si>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ACADÉMICA Y GRADOS , EN EL MARCO DEL PROCESO DE GESTIÓN DE LOS SISTEMAS DE INFORMACIÓN Y LAS TELECOMUNICACIONES Y EL PROCEDIMIENTO GSIT-PR-001 DESARROLLAR SOFTWARE.</t>
  </si>
  <si>
    <t>STEFANY LISETH CORTES PULIDO</t>
  </si>
  <si>
    <t>https://community.secop.gov.co/Public/Tendering/ContractNoticePhases/View?PPI=CO1.PPI.28818109&amp;isFromPublicArea=True&amp;isModal=False</t>
  </si>
  <si>
    <t>EN VIRTUD DEL PRESENTE CONTRATO EL CONTRATISTA SE COMPROMETE A PRESTAR SERVICIOS DE APOYO A LA GESTIÓN CON PERFIL ASISTENCIAL DE MANERA AUTÓNOMA E INDEPENDIENTE PARA EL APOYO EN BACKEND DE SOLUCIÓN TECNOLÓGICA MULTIPLATAFORMA PARA LA GESTIÓN ACADÉMICA DE MACROPROCESOS DE ADMISIONES Y DOCENCIA , EN EL MARCO DEL PROCESO DE GESTIÓN DE LOS SISTEMAS DE INFORMACIÓN Y LAS TELECOMUNICACIONES Y EL PROCEDIMIENTO GSIT-PR-001 DESARROLLAR SOFTWARE.</t>
  </si>
  <si>
    <t>ANDRES FELIPE MORERA DIAZ</t>
  </si>
  <si>
    <t>https://community.secop.gov.co/Public/Tendering/ContractNoticePhases/View?PPI=CO1.PPI.28819573&amp;isFromPublicArea=True&amp;isModal=False</t>
  </si>
  <si>
    <t>EN VIRTUD DEL PRESENTE CONTRATO EL CONTRATISTA SE COMPROMETE A PRESTAR SERVICIOS DE APOYO A LA GESTIÓN CON PERFIL ASISTENCIAL DE MANERA AUTÓNOMA E INDEPENDIENTE PARA EL APOYO EN MIDLEWARE Y PROCESOS DE NEGOCIO DE SOLUCIÓN TECNOLÓGICA MULTIPLATAFORMA PARA LA GESTIÓN ACADÉMICA DE LOS MACROPROCESOS DE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</si>
  <si>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</si>
  <si>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BRYAN FELIPE MUÑOZ MOLINA</t>
  </si>
  <si>
    <t>https://community.secop.gov.co/Public/Tendering/ContractNoticePhases/View?PPI=CO1.PPI.28820025&amp;isFromPublicArea=True&amp;isModal=False</t>
  </si>
  <si>
    <t>EN VIRTUD DEL PRESENTE CONTRATO EL CONTRATISTA SE COMPROMETE A PRESTAR SERVICIOS DE APOYO A LA GESTIÓN CON PERFIL TECNÓLOGO DE MANERA AUTÓNOMA E INDEPENDIENTE PARA DESARROLLO EN BACKEND DE LOS MACROPROCESOS DE ADMISIONES Y DOCENCIA DE SOLUCIÓN TECNOLÓGICA MULTIPLATAFORMA PARA LA GESTIÓN ACADÉMICA DE LOS MACROPROCESOS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</si>
  <si>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</si>
  <si>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6401-2023</t>
  </si>
  <si>
    <t>ANEIAP</t>
  </si>
  <si>
    <t>https://community.secop.gov.co/Public/Tendering/ContractNoticePhases/View?PPI=CO1.PPI.28669927&amp;isFromPublicArea=True&amp;isModal=False</t>
  </si>
  <si>
    <t xml:space="preserve">CUOTA DE SOSTENIMIENTO ANUAL PARA LA MEMBRESIA </t>
  </si>
  <si>
    <t>DESCRIPCIÓN DEL SERVICIO. Afiliación por doce (12) meses</t>
  </si>
  <si>
    <t>7106-2023</t>
  </si>
  <si>
    <t>https://community.secop.gov.co/Public/Tendering/ContractNoticePhases/View?PPI=CO1.PPI.28543751&amp;isFromPublicArea=True&amp;isModal=False</t>
  </si>
  <si>
    <t>CONTRATAR LA ADQUISICIÓN DEL LICENCIAMIENTO VITALICIO DEL SOFTWARE TANGIBLE ENGINE 2 VERSIÓN PRO PARA LOS PROYECTOS DE PREGRADO Y POSGRADO DE LA FACULTAD DE INGENEIRIA DE LA UNIVERSIDAD DISTRITAL FRANCISCO JOSE DE CALDAS, DE ACUERDO CON LAS CONDICIONES Y ESPECIFICACIONES PREVISTAS</t>
  </si>
  <si>
    <t>DESCRIPCION DEL SERVICIO: SOFTWARETANGIBLE ENGINE 2 VERSIÓN PRO 2. LICENCIAMIENTO VITALICIO DEL SOFTWARE TANGIBLE ENGINE 2 VERSIÓN PRO.- Licencia para 1 usuario.Soporte técnico de 4 horas dado por el fabricante- (3) Discos tangibles de muestra.- Modelos 3D e instrucciones de impresión 3D para Objetos adicionales</t>
  </si>
  <si>
    <t>18/12/2023 00:00:00.000</t>
  </si>
  <si>
    <t>3518-2023</t>
  </si>
  <si>
    <t>CARVAJAL SOLUCIONES DE COMUNICACIÓN SAS</t>
  </si>
  <si>
    <t>https://community.secop.gov.co/Public/Tendering/ContractNoticePhases/View?PPI=CO1.PPI.28394937&amp;isFromPublicArea=True&amp;isModal=False</t>
  </si>
  <si>
    <t>REALIZAR LOS SERVICIOS DE IMPRESIÓN DE PÁGINAS A COLOR Y BLANCO/NEGRO Y ACABADO DE LIBROS RESULTADO DE INVESTIGACIÓN DEL PROGRAMA DE DOCTORADO EN INGENIERÍA, DOCTORADO INTERINSTITUCIONAL EN EDUACIÓN Y DOCTORADO EN ESTUDIOS SOCIALES SEGÚN ESPECIFICACIONES TÉCNICAS CONTENIDAS EN LOS ESTUDIOS PREVIOS</t>
  </si>
  <si>
    <t>DIEGO ALEJANDRO BAUTISTA CASTAÑEDA</t>
  </si>
  <si>
    <t>https://community.secop.gov.co/Public/Tendering/ContractNoticePhases/View?PPI=CO1.PPI.28818471&amp;isFromPublicArea=True&amp;isModal=False</t>
  </si>
  <si>
    <t>EN VIRTUD DEL PRESENTE CONTRATO EL CONTRATISTA SE COMPROMETE A PRESTAR SERVICIOS DE APOYO A LA GESTIÓN CON PERFIL TECNÓLOGO DE MANERA AUTÓNOMA E INDEPENDIENTE PARA EL APOYO EN BACKEND DE LOS MÓDULOS DE SEGUIMIENTO Y EVALUACIÓN AL PLAN ESTRATÉGICO DE DESARROLLO Y EL PLAN INDICATIVO, ASÍ COMO LA ACTUALIZACIÓN DEL MÓDULO DE PLAN DE ACCIÓN EN EL SISTEMA DE PLANEACIÓN Y SEGUIMIENTO A LA GESTIÓN - SISGPLAN.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</si>
  <si>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t>
  </si>
  <si>
    <t>7030-2023</t>
  </si>
  <si>
    <t>https://community.secop.gov.co/Public/Tendering/ContractNoticePhases/View?PPI=CO1.PPI.28673754&amp;isFromPublicArea=True&amp;isModal=False</t>
  </si>
  <si>
    <t>REALIZAR LOS SERVICIOS DE IMPRESIÓN DE PÁGINAS A COLOR Y BLANCO/NEGRO Y ACABADO DE LIBROS RESULTADO DE INVESTIGACIÓN DEL PROGRAMA DE DOCTORADO EN INGENIERÍA SEGÚN ESPECIFICACIONES TÉCNICAS CONTENIDAS EN LOS ESTUDIOS PREVIOS</t>
  </si>
  <si>
    <t>ANDRES FELIPE MARTIN RODRIGUEZ</t>
  </si>
  <si>
    <t>https://community.secop.gov.co/Public/Tendering/ContractNoticePhases/View?PPI=CO1.PPI.28818496&amp;isFromPublicArea=True&amp;isModal=False</t>
  </si>
  <si>
    <t>EN VIRTUD DEL PRESENTE CONTRATO EL CONTRATISTA SE COMPROMETE A PRESTAR SERVICIOS DE APOYO A LA GESTIÓN CON PERFIL ASISTENCIAL DE MANERA AUTÓNOMA E INDEPENDIENTE PARA EL APOYO EN EL DESARROLLO EN FRONTEND DE DE LOS MÓDULOS DE SEGUIMIENTO Y EVALUACIÓN AL PLAN ESTRATÉGICO DE DESARROLLO Y EL PLAN INDICATIVO, ASÍ COMO LA ACTUALIZACIÓN DEL MÓDULO DE PLAN DE ACCIÓN EN EL SISTEMA DE PLANEACIÓN Y SEGUIMIENTO A LA GESTIÓN - SISGPLAN QUE SOPORTAN LOS PROCEDIMIENTOS DE  LOS PROYECTOS DE INVERSIÓN DE LA OFICINA ASESORA DE TECNOLOGÌAS E INFORMACIÓN, EN EL MARCO DEL PROCESO DE GESTIÓN DE LOS SISTEMAS DE INFORMACIÓN Y LAS TELECOMUNICACIONES Y EL PROCEDIMIENTO GSIT-PR-001 DESARROLLAR SOFTWARE.</t>
  </si>
  <si>
    <t>STEVEN  ESPEJO CABARCAS</t>
  </si>
  <si>
    <t>https://community.secop.gov.co/Public/Tendering/ContractNoticePhases/View?PPI=CO1.PPI.28819234&amp;isFromPublicArea=True&amp;isModal=False</t>
  </si>
  <si>
    <t>EN VIRTUD DEL PRESENTE CONTRATO EL CONTRATISTA SE COMPROMETE A PRESTAR SERVICIOS DE APOYO A LA GESTIÓN CON PERFIL ASISTENCIAL DE MANERA AUTÓNOMA E INDEPENDIENTE PARA EL APOYO  DESARROLLADOR CORE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</si>
  <si>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 </t>
  </si>
  <si>
    <t>EDISSON FRANCISCO ACERO RODRIGUEZ</t>
  </si>
  <si>
    <t>https://community.secop.gov.co/Public/Tendering/ContractNoticePhases/View?PPI=CO1.PPI.28818970&amp;isFromPublicArea=True&amp;isModal=False</t>
  </si>
  <si>
    <t>EN VIRTUD DEL PRESENTE CONTRATO EL CONTRATISTA SE COMPROMETE A PRESTAR SERVICIOS DE APOYO A LA GESTIÓN CON PERFIL ASISTENCIAL DE MANERA AUTÓNOMA E INDEPENDIENTE PARA EL APOYO EN EL  DESARROLLO MIDLEWARE Y PROCESOS DE NEGOCIO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</si>
  <si>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</si>
  <si>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IBZAN JARED PERALTA ROSERO</t>
  </si>
  <si>
    <t>https://community.secop.gov.co/Public/Tendering/ContractNoticePhases/View?PPI=CO1.PPI.28817644&amp;isFromPublicArea=True&amp;isModal=False</t>
  </si>
  <si>
    <t>EN VIRTUD DEL PRESENTE CONTRATO EL CONTRATISTA SE COMPROMETE A PRESTAR SERVICIOS DE APOYO A LA GESTIÓN CON PERFIL TECNÓLOGO DE MANERA AUTÓNOMA E INDEPENDIENTE PARA EL APOYO EN BACKEND DE SOLUCIÓN TECNOLÓGICA MULTIPLATAFORMA PARA LA GESTIÓN ACADÉMICA DEL MACROPROCESO ACADÉMICA Y GRADOS , EN EL MARCO DEL PROCESO DE GESTIÓN DE LOS SISTEMAS DE INFORMACIÓN Y LAS TELECOMUNICACIONES Y EL PROCEDIMIENTO GSIT-PR-001 DESARROLLAR SOFTWARE.</t>
  </si>
  <si>
    <t>https://community.secop.gov.co/Public/Tendering/ContractNoticePhases/View?PPI=CO1.PPI.28818167&amp;isFromPublicArea=True&amp;isModal=False</t>
  </si>
  <si>
    <t>EN VIRTUD DEL PRESENTE CONTRATO EL CONTRATISTA SE COMPROMETE A PRESTAR SERVICIOS PROFESIONALES DE MANERA AUTÓNOMA E INDEPENDIENTE, COMO PROFESIONAL COMO LÍDER TÉCNICO Y SCRUM MASTER, PARA EL DESARROLLOS DE UNA HERRAMIENTA INFORMATICA PARA EL CARGUE, MONITOREO Y SEGUIMIENTO DE LOS PROYECTOS DE INVERSIÓN DE LA OFICINA ASESORA DE TECNOLOGÍAS E INFORMACIÒN,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</si>
  <si>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</si>
  <si>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7024-3</t>
  </si>
  <si>
    <t>VARGAS RODRIGUEZ JOSE  GUILLERMO</t>
  </si>
  <si>
    <t>https://community.secop.gov.co/Public/Tendering/ContractNoticePhases/View?PPI=CO1.PPI.28817342&amp;isFromPublicArea=True&amp;isModal=False</t>
  </si>
  <si>
    <t>EN VIRTUD DEL PRESENTE CONTRATO EL CONTRATISTA SE COMPROMETE A PRESTAR SERVICIOS DE APOYO A LA GESTIÓN CON PERFIL TECNÓLOGO DE MANERA AUTÓNOMA E INDEPENDIENTE PARA EL APOYO EN MIDLEWARE Y PROCESOS DE NEGOCIO DE SOLUCIÓN TECNOLÓGICA MULTIPLATAFORMA PARA LA GESTIÓN ACADÉMICA DEL MACROPROCESO DE ACADEMICA Y GRADOS , EN EL MARCO DEL PROCESO DE GESTIÓN DE LOS SISTEMAS DE INFORMACIÓN Y LAS TELECOMUNICACIONES Y EL PROCEDIMIENTO GSIT-PR-001 DESARROLLAR SOFTWARE.</t>
  </si>
  <si>
    <t>TEC ANALISIS DESARROLLO DE SOFTWARE</t>
  </si>
  <si>
    <t>RONY EDSON SANCHEZ CALDERON</t>
  </si>
  <si>
    <t>https://community.secop.gov.co/Public/Tendering/ContractNoticePhases/View?PPI=CO1.PPI.28818121&amp;isFromPublicArea=True&amp;isModal=False</t>
  </si>
  <si>
    <t>EN VIRTUD DEL PRESENTE CONTRATO EL CONTRATISTA SE COMPROMETE A PRESTAR SERVICIOS PROFESIONALES DE MANERA AUTÓNOMA E INDEPENDIENTE, COMO PROFESIONAL PARA EL LEVANTAMIENTO DE REQUERIMIENTOS DE EL DESARROLLOS DE UNA HERRAMIENTA INFORMATICA PARA EL CARGUE, MONITOREO Y SEGUIMIENTO DE LOS PROYECTOS DE INVERSIÓN DE ACUERDO A LOS ESTÁNDARES ADOPTADOS POR LA OFICINA ASESORA DE TECNOLOGÌAS E INFORMACIÓN, EN EL MARCO DEL PROCESO DE GESTIÓN DE LOS SISTEMAS DE INFORMACIÓN Y LAS TELECOMUNICACIONES Y EL PROCEDIMIENTO GSIT-PR-001 DESARROLLAR SOFTWARE.</t>
  </si>
  <si>
    <t>ACTIVIDADES: "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</si>
  <si>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 xml:space="preserve">INGENIERO DE PRODUCCION </t>
  </si>
  <si>
    <t>CRISTIAN CAMILO MENDEZ TRUJILLO</t>
  </si>
  <si>
    <t>https://community.secop.gov.co/Public/Tendering/ContractNoticePhases/View?PPI=CO1.PPI.28818179&amp;isFromPublicArea=True&amp;isModal=False</t>
  </si>
  <si>
    <t>EN VIRTUD DEL PRESENTE CONTRATO EL CONTRATISTA SE COMPROMETE A PRESTAR SERVICIOS DE APOYO A LA GESTIÓN CON PERFIL TECNÓLOGO DE MANERA AUTÓNOMA E INDEPENDIENTE PARA EL APOYO EN BACKEND DE UNA HERRAMIENTA INFORMATICA PARA EL CARGUE, MONITOREO Y SEGUIMIENTO DE LOS PROYECTOS DE INVERSIÓN , EN EL MARCO DEL PROCESO DE GESTIÓN DE LOS SISTEMAS DE INFORMACIÓN Y LAS TELECOMUNICACIONES Y EL PROCEDIMIENTO GSIT-PR-001 DESARROLLAR SOFTWARE.</t>
  </si>
  <si>
    <t>ACTIVIDAD: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</si>
  <si>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https://community.secop.gov.co/Public/Tendering/ContractNoticePhases/View?PPI=CO1.PPI.28819265&amp;isFromPublicArea=True&amp;isModal=False</t>
  </si>
  <si>
    <t xml:space="preserve">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 </t>
  </si>
  <si>
    <t>4207 DE 2023</t>
  </si>
  <si>
    <t>KRIBA INGENIEROS LTDA</t>
  </si>
  <si>
    <t>https://community.secop.gov.co/Public/Tendering/ContractNoticePhases/View?PPI=CO1.PPI.28571973&amp;isFromPublicArea=True&amp;isModal=False</t>
  </si>
  <si>
    <t>21 21. Consultoría (Interventoría)</t>
  </si>
  <si>
    <t>INTERVENTORÍA TÉCNICA, ADMINISTRATIVA, JURÍDICA, FINANCIERA Y AMBIENTAL AL CONTRATO DE OBRA CUYO OBJETO ES: REALIZAR LA ADECUACIÓN, MEJORAMIENTO, REPARACIÓN Y MANTENIMIENTO FÍSICO DE LAS BATERÍAS DE BAÑOS, TANQUES DE ALMACENAMIENTO DE AGUA POTABLE Y CUBIERTAS FASE 4 DE LAS DIFERENTES SEDES DE LA UNIVERSIDAD DISTRITAL FRANCISCO JOSÉ DE CALDAS</t>
  </si>
  <si>
    <t>afasfasfas</t>
  </si>
  <si>
    <t>Contrato de Consultoría</t>
  </si>
  <si>
    <t>JOAN FELIPE VARGAS ORDUY</t>
  </si>
  <si>
    <t>https://community.secop.gov.co/Public/Tendering/ContractNoticePhases/View?PPI=CO1.PPI.28034863&amp;isFromPublicArea=True&amp;isModal=False</t>
  </si>
  <si>
    <t>BRINDAR APOYO EN PRODUCCIÓN E IMPRESIÓN DEL MATERIAL PUBLICITARIO PARA LA OFICINA DE TRANSFERENCIA DE RESULTADOS Y LA OFICINA DE INVESTIGACIONES DE LA UNIVERSIDAD DISTRITAL FRANCISCO JOSÉ DE CALDAS</t>
  </si>
  <si>
    <t>DESCRIPCION DEL SERVICIO: Cuadro No. 1. Descripción detallada. 1. Diseño de portafolio de la OTRI Bogotá. 2. Diseño e impresión de 2 póster de tamaño 2 X 1, con soporte tipo araña. 3. Skyline pop up curvo, tamaño 344 cm x 230 cm de alto, con paneles adherentes con imanes, maleta transportadora con ruedas, incluye el diseño e impresión en gran formato de alta calidad.</t>
  </si>
  <si>
    <t>NELSON ENRIQUE VERA PARRA</t>
  </si>
  <si>
    <t>https://community.secop.gov.co/Public/Tendering/ContractNoticePhases/View?PPI=CO1.PPI.28818521&amp;isFromPublicArea=True&amp;isModal=False</t>
  </si>
  <si>
    <t>EN VIRTUD DEL PRESENTE CONTRATO EL CONTRATISTA SE COMPROMETE A PRESTAR SERVICIOS PROFESIONALES DE MANERA AUTÓNOMA E INDEPENDIENTE, COMO PROFESIONAL  DESARROLLADOR MIDLEWARE Y PROCESOS DE NEGOCIO DE UNA HERRAMIENTA INFORMATICA PARA EL CARGUE, MONITOREO Y SEGUIMIENTO DE LOS PROYECTOS DE INVERSIÓN,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</si>
  <si>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</si>
  <si>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NATHALIA MARCELA MARTINEZ VARGAS</t>
  </si>
  <si>
    <t>https://community.secop.gov.co/Public/Tendering/ContractNoticePhases/View?PPI=CO1.PPI.28818933&amp;isFromPublicArea=True&amp;isModal=False</t>
  </si>
  <si>
    <t>EN VIRTUD DEL PRESENTE CONTRATO EL CONTRATISTA SE COMPROMETE A PRESTAR SERVICIOS DE APOYO A LA GESTIÓN CON PERFIL TECNÓLOGO DE MANERA AUTÓNOMA E INDEPENDIENTE PARA SOPORTE DOCUMENTAL Y GESTIÓN EN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</si>
  <si>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ACTIVIDADES: "   * Documentar los artefactos de soporte para la hoja de ruta para la definición del proyecto de seguridad de la información.     * Documentar los artefactos de soporte para la estrategia de seguridad de la información de la Universidad de acuerdo a los lineamientos del MinTIC.     * Documentar los artefactos de soporte para las necesidades de la entidad para la implementación del Sistema de Gestión de Seguridad de la Información.     * Documentar los artefactos de soporte para la priorización de los proyectos a implementar para la correcta implementación del MSPI.     * Documentar los artefactos de soporte para planificar la evaluación y seguimiento de los controles y lineamientos implementados en el marco del MSPI.     * Participación en las actividades de planeación del proyecto     * Participar en las reuniones de seguimiento del proyecto     * Documentar las reuniones requeridas de acuerdo a la planeación establecida     *y demás actividades asignadas por el supervisor del contrato."</t>
  </si>
  <si>
    <t>6818-2023</t>
  </si>
  <si>
    <t>SOLUCION INTEGRAL A SU SERVICIO SAS</t>
  </si>
  <si>
    <t>https://community.secop.gov.co/Public/Tendering/ContractNoticePhases/View?PPI=CO1.PPI.28385371&amp;isFromPublicArea=True&amp;isModal=False</t>
  </si>
  <si>
    <t>CONTRATAR LA INSTALACIÓN DE AVISOS EN (2) DOS SEDES DE LA UNIVERSIDAD DISTRITAL FRANCISCO JOSÉ DE CALDAS, QUE DEN CUMPLIMIENTO A LO ESTABLECIDO EN EL MANUAL DE PUBLICIDAD EXTERIOR VISUAL PARA EL DISTRITO CAPITAL</t>
  </si>
  <si>
    <t>Invitación Privada 002-2023</t>
  </si>
  <si>
    <t>GERARDO ANTONIO ALFONSO VELASQUEZ</t>
  </si>
  <si>
    <t>https://community.secop.gov.co/Public/Tendering/ContractNoticePhases/View?PPI=CO1.PPI.28498261&amp;isFromPublicArea=True&amp;isModal=False</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</si>
  <si>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</si>
  <si>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</si>
  <si>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7190-2023</t>
  </si>
  <si>
    <t>Q&amp;C INGENIERIA SAS</t>
  </si>
  <si>
    <t>https://community.secop.gov.co/Public/Tendering/ContractNoticePhases/View?PPI=CO1.PPI.28543942&amp;isFromPublicArea=True&amp;isModal=False</t>
  </si>
  <si>
    <t>CONTRATAR LOS SERVICIOS DE RENOVACIÓN DE SOPORTE DE FÁBRICA Y PARTNER SUPPORT Y PARA LA SOLUCIÓN DE NETWORKING LAN MARCA JUNIPER® PROPIEDAD DE LA UNIVERSIDAD DISTRITAL FRANCISCO JOSÉ DE CALDAS; INCLUIDO REEMPLAZO DE PARTES Y ACTUALIZACIONES (UPDATE Y UPGRADE), SEGÚN LOS TÉRMINOS DE REFERENCIA</t>
  </si>
  <si>
    <t>Servicios de mantenimiento y reparación de equipos y aparatos de telecomunicaciones n.c.p.</t>
  </si>
  <si>
    <t>3-01-002-02-02-08-0007-19</t>
  </si>
  <si>
    <t>19/12/2023 00:00:00.000</t>
  </si>
  <si>
    <t>https://community.secop.gov.co/Public/Tendering/ContractNoticePhases/View?PPI=CO1.PPI.28818590&amp;isFromPublicArea=True&amp;isModal=False</t>
  </si>
  <si>
    <t>EN VIRTUD DEL PRESENTE CONTRATO EL CONTRATISTA SE COMPROMETE A PRESTAR SERVICIOS DE APOYO A LA GESTIÓN CON PERFIL TECNÓLOGO DE MANERA AUTÓNOMA E INDEPENDIENTE PARA DESARROLLO EN FRONTEND DE UNA HERRAMIENTA INFORMATICA PARA EL CARGUE, MONITOREO Y SEGUIMIENTO DE LOS PROYECTOS DE INVERSIÓN QUE SOPORTAN LOS PROCEDIMIENTOS DE  LOS PROYECTOS DE INVERSIÓN DE LA OFICINA ASESORA DE TECNOLOGÌAS E INFORMACIÓN,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</si>
  <si>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</si>
  <si>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6406-2023</t>
  </si>
  <si>
    <t>https://community.secop.gov.co/Public/Tendering/ContractNoticePhases/View?PPI=CO1.PPI.28474287&amp;isFromPublicArea=True&amp;isModal=False</t>
  </si>
  <si>
    <t>CONSTRUCCIÓN DE GAVIONES Y/O OBRAS DE MITIGACION EN LA SEDE DE LA MACARENA A</t>
  </si>
  <si>
    <t>Contrato de Obra</t>
  </si>
  <si>
    <t>6794-2023_3</t>
  </si>
  <si>
    <t>SIIGO S.A.</t>
  </si>
  <si>
    <t>https://community.secop.gov.co/Public/Tendering/ContractNoticePhases/View?PPI=CO1.PPI.28604987&amp;isFromPublicArea=True&amp;isModal=False</t>
  </si>
  <si>
    <t>CONTRATAR EL SERVICIO DE RENOVACIÓN DE LICENCIAMIENTO, ACTUALIZACIÓN Y MANTENIMIENTO DE SOFTWARE ADMINISTRATIVO SIIGO PYME PLUS EN AMBIENTE WINDOWS PARA LA UNIVERSIDAD DISTRITAL FRANCISCO JOSÉ DE CALDAS</t>
  </si>
  <si>
    <t>DESCRIPCION DEL SERVICIO: renovación de licenciamiento, actualización y mantenimiento de software</t>
  </si>
  <si>
    <t>6419-2023</t>
  </si>
  <si>
    <t>https://community.secop.gov.co/Public/Tendering/ContractNoticePhases/View?PPI=CO1.PPI.28694226&amp;isFromPublicArea=True&amp;isModal=False</t>
  </si>
  <si>
    <t>CONTRATAR PROVEEDOR PARA LA ADQUISICIÓN DE ELEMENTOS Y DOTACIÓN PARA LA GESTIÓN Y DESARROLLO DEL PROGRAMA DE SEGURIDAD INDUSTRIAL ENCAMINADO A LA PREVENCIÓN Y MANEJO DE EMERGENCIAS CAUSADAS POR FACTORES AMBIENTALES, ANTRÓPICOS O TECNOLÓGICOS EN CUMPLIMIENTO DEL PLAN DE GESTIÓN DEL RIESGO Y AMENAZAS ADOPTADO POR LA UNIVERSIDAD ASÍ, COMO EL DECRETO 1072 DEL 2015</t>
  </si>
  <si>
    <t>7357-2023</t>
  </si>
  <si>
    <t>https://community.secop.gov.co/Public/Tendering/ContractNoticePhases/View?PPI=CO1.PPI.28931779&amp;isFromPublicArea=True&amp;isModal=False</t>
  </si>
  <si>
    <t>Elaborar un Plan Individual de Trabajo que permita cumplir con el Objeto del Contrato, de conformidad con los lineamientos dados por la Oficina Asesora de Planeación y Control.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Revisar la entrega de los planes de trabajo elaborado por cada docente. 7. Realizar actividades administrativas de apoyo a la docencia, cumplidos, informes y demás. 8. Apoyar el levantamiento de informes de gestión. 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t>
  </si>
  <si>
    <t>Subasta Inversa Presencial 001-2023</t>
  </si>
  <si>
    <t>INVERSIONES GUERFOR S.A. S</t>
  </si>
  <si>
    <t>https://community.secop.gov.co/Public/Tendering/ContractNoticePhases/View?PPI=CO1.PPI.28098591&amp;isFromPublicArea=True&amp;isModal=False</t>
  </si>
  <si>
    <t>SUMINISTRO E INSTALACIÓN DE MOBILIARIO CONVENCIONAL PARA LA NUEVA SEDE DE LA FACULTAD TECNOLÓGICA Y OTRAS SEDES DE LA UNIVERSIDAD FRANCISCO JOSÉ DE CALDAS.</t>
  </si>
  <si>
    <t>Invitación Privada 001-2023</t>
  </si>
  <si>
    <t>CBW AGENCIA SAS</t>
  </si>
  <si>
    <t>https://community.secop.gov.co/Public/Tendering/ContractNoticePhases/View?PPI=CO1.PPI.28497729&amp;isFromPublicArea=True&amp;isModal=False</t>
  </si>
  <si>
    <t>ADQUIRIR UNA SOLUCIÓN TECNOLÓGICA MULTIPLATAFORMA ORIENTADA A LA IDENTIFICACIÓN DE ESTUDIANTES, DOCENTES, EGRESADOS Y COLABORADORES, PARA  FACILITAR LA COMUNICACIÓN, INTERACCIÓN Y GESTIÓN DE ACTIVIDADES ACADÉMICAS, ADMINISTRATIVAS Y DE BIENESTAR INSTITUCIONAL.</t>
  </si>
  <si>
    <t>Convocatoria Publica 009-2023</t>
  </si>
  <si>
    <t>https://community.secop.gov.co/Public/Tendering/ContractNoticePhases/View?PPI=CO1.PPI.28211596&amp;isFromPublicArea=True&amp;isModal=False</t>
  </si>
  <si>
    <t>ADQUISICIÓN, INSTALACIÓN, CONFIGURACIÓN Y PUESTA EN CORRECTO FUNCIONAMIENTO DEL LICENCIAMIENTO VMWARE® PREMIUM PARA FORTALECER LA INFRAESTRUCTURA HIPERCONVERGENTE DE LA UNIVERSIDAD DISTRITAL</t>
  </si>
  <si>
    <t>7114-2023</t>
  </si>
  <si>
    <t>ARLEY ANDRÈS SÀNCHEZ MORALES</t>
  </si>
  <si>
    <t>https://community.secop.gov.co/Public/Tendering/ContractNoticePhases/View?PPI=CO1.PPI.28868909&amp;isFromPublicArea=True&amp;isModal=False</t>
  </si>
  <si>
    <t>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</si>
  <si>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la implementación de la herramienta del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5. Presentar los informes requeridos en el marco de sus actividades.</t>
  </si>
  <si>
    <t>7053-2023</t>
  </si>
  <si>
    <t>https://community.secop.gov.co/Public/Tendering/ContractNoticePhases/View?PPI=CO1.PPI.28523900&amp;isFromPublicArea=True&amp;isModal=False</t>
  </si>
  <si>
    <t xml:space="preserve"> LA ADQUISICIÓN E INSTALACIÓN DE ELEMENTOS AUDIOVISUALES PROYECTORES, TELEVISORES, PIZARRAS, IMPRESORAS 3D, ELEMENTOS PARA SONIDO Y RIELES DE EXPOSICIÓN, CON EL FIN DE DOTAR LOS ESPACIOS DE INNOVACIÓN Y CREACIÓN DE LAS UNIDADES DE BIBLIOTECA</t>
  </si>
  <si>
    <t>DESCRIPCION DEL SERVICIO: Cuadro No.1</t>
  </si>
  <si>
    <t>7051-2023</t>
  </si>
  <si>
    <t>UNIVERSIDAD DEL VALLE</t>
  </si>
  <si>
    <t>https://community.secop.gov.co/Public/Tendering/ContractNoticePhases/View?PPI=CO1.PPI.28888910&amp;isFromPublicArea=True&amp;isModal=False</t>
  </si>
  <si>
    <t>24 24. Consultoría (Estudios y Diseños Técnicos)</t>
  </si>
  <si>
    <t>CONTRATAR LA PRESTACIÓN DE SERVICIOS ESPECIALIZADOS DE CONSULTORÍA, PARA REALIZAR LA REDEFINICIÓN DE LA ESTRUCTURA DE CARGOS DE LA PLANTA DE PERSONAL ADMINISTRATIVO, MEDIANTE ESTUDIOS DE ALINEACIÓN ESTRATÉGICA, MACROESTRUCTURA ORGANIZACIONAL Y CARGAS LABORALES CUYO RESULTADO SOPORTE LA MODIFICACIÓN Y AMPLIACIÓN DE PLANTA REQUERIDA PARA LA PRESTACIÓN DEL SERVICIO EDUCATIVO.</t>
  </si>
  <si>
    <t>servicios especializados de consultoría, para realizar la redefinición de la estructura de cargos de la planta de personal administrativo</t>
  </si>
  <si>
    <t>6776-2023</t>
  </si>
  <si>
    <t>INSTITUTO COLOMBIANO DE NORMAS TÉCNICAS Y CERTIFICACIÓN ICONTEC</t>
  </si>
  <si>
    <t>https://community.secop.gov.co/Public/Tendering/ContractNoticePhases/View?PPI=CO1.PPI.28532467&amp;isFromPublicArea=True&amp;isModal=False</t>
  </si>
  <si>
    <t>CONTRATAR EL PROCESO DE CERTIFICACIÓN DEL SISTEMA DE GESTIÓN AMBIENTAL EN EL MARCO DE LA NTC ISO 14001:2015, VALIDACIÓN Y VERIFICACIÓN DEL INVENTARIO DE GASES DE EFECTO INVERNADERO ¿ GEI, CERTIFICACIÓN EN CARBONO NEUTRO Y FORMACIÓN DE AUDITORES INTERNOS EN LA NTC ISO 14001:2015, NTC ISO 9001:2015, NTC ISO 45001:2018 Y NTC ISO 14064-1:2020, CON CONOCIMIENTOS EN LA MEDICIÓN DE LA HUELLA DE CARBONO ORGANIZACIONAL CON BASE EN LA METODOLOGÍA GHG PROTOCOL, PARA LA UNIVERSIDAD DISTRITAL FRANCISCO JOSÉ DE CALDAS</t>
  </si>
  <si>
    <t>7110-2023</t>
  </si>
  <si>
    <t>SANTIAGO  DURAN MORA</t>
  </si>
  <si>
    <t>https://community.secop.gov.co/Public/Tendering/ContractNoticePhases/View?PPI=CO1.PPI.28863416&amp;isFromPublicArea=True&amp;isModal=False</t>
  </si>
  <si>
    <t>PRESTAR SUS SERVICIOS TÉCNICOS,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</si>
  <si>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 xml:space="preserve"> 1. Elaborar  un  Plan  Individual  de  Trabajo  que  permita  cumplir  con  el  objeto,  obligaciones  y  productos  establecidos  en  el  Contrato,  de  conformidad  con  los  lineamientos  dados  por  la  Oficina Asesora de Planeación y Control.  2. Realizar seguimiento y presentar los informes requeridos sobre el avance del proyecto al equipo  de supervisión.  3. Implementar  ambiente  de  pruebas  necesarios  y  seguros  para  el  desarrollo  o  corrección  de  funcionalidades requeridas por la Universidad.  4. Generar soluciones y alternativas que permitan dar cumplimiento al desarrollo del proyecto de  la herramienta del SIGUD  5. Apoyar  a  la  Universidad  en  la  toma  de  decisiones  frente  al  desarrollo  del  proyecto  la  herramienta del SIGUD  6. Validar y revisar los cambios realizados en software después de verificada su funcionalidad  7. Implementar  ambiente  de  pruebas  necesarios  y  seguros  para  el  desarrollo  o  corrección  de  funcionalidades requeridas por la Universidad   8. Validar la funcionalidad de los diferentes módulos adquiridos después de instalados.  9. Presentar los informes requeridos en el marco de sus actividades.   </t>
  </si>
  <si>
    <t xml:space="preserve">PRANA CONSTRUCTORA SAS </t>
  </si>
  <si>
    <t>https://community.secop.gov.co/Public/Tendering/ContractNoticePhases/View?PPI=CO1.PPI.28733239&amp;isFromPublicArea=True&amp;isModal=False</t>
  </si>
  <si>
    <t>REALIZAR EL LAVADO, LIMPIEZA Y DESINFECCIÓN DE LOS TANQUES SUBTERRÁNEOS Y ELEVADOS DE AGUA POTABLE DE LA UNIVERSIDAD DISTRITAL FRANCISCO JOSÉ DE CALDAS EN SUS DIFERENTES SEDES, CON CARACTERIZACIÓN DE AGUAS MEDIANTE LA RECOLECCIÓN DE MUESTRAS, ANÁLISIS E INFORME DE LABORATORIO, EN CUMPLIMIENTO A LA NORMATIVIDAD Y DEMÁS CONDICIONES Y ESPECIFICACIONES PREVISTAS</t>
  </si>
  <si>
    <t>ARCHIVOS DEL ESTADO Y TECNOLOGÍAS DE LA INFORMACIÓN S.A.S.</t>
  </si>
  <si>
    <t>PROVEER A LA UNIVERSIDAD DISTRITAL FRANCISCO JOSE DE CALDAS DE UNA SOLUCIÓN INTEGRAL DE GESTIÓN ARCHIVÍSTICA Y DOCUMENTAL CON EL USO DE LAS TECNOLOGÍAS DE LA INFORMACIÓN Y LAS COMUNICACIONES (TIC), QUE GARANTICE EL ACCESO A LA DOCUMENTACIÓN PÚBLICA Y A LA NORMATIVIDAD INSTITUCIONAL VIGENTE.</t>
  </si>
  <si>
    <t>SOLUCIÓN INTEGRAL DE GESTIÓN ARCHIVÍSTICA Y DOCUMENTAL CON EL USO DE LAS TECNOLOGÍAS DE LA INFORMACIÓN Y LAS COMUNICACIONES (TIC)</t>
  </si>
  <si>
    <t>7137- OATI</t>
  </si>
  <si>
    <t>UNION SOLUCIONES SISTEMAS DE INFORMACION S.A.S</t>
  </si>
  <si>
    <t>https://community.secop.gov.co/Public/Tendering/ContractNoticePhases/View?PPI=CO1.PPI.28748104&amp;isFromPublicArea=True&amp;isModal=False</t>
  </si>
  <si>
    <t>IMPLEMENTAR UN MÓDULO EN EL ERP SARA- SOFIA Y LOS SERVICIOS WEB PARA EL CARGUE, MONITOREO Y SEGUIMIENTO E INTEGRACIÓN DE LOS PROYECTOS DE INVERSIÓN CON EL SISTEMA SISGPLAN DE LA UNIVERSIDAD DISTRITAL FRANCISCO JOSÉ DE CALDAS</t>
  </si>
  <si>
    <t>21/12/2023 00:00:00.000</t>
  </si>
  <si>
    <t>6948-2023</t>
  </si>
  <si>
    <t>https://community.secop.gov.co/Public/Tendering/ContractNoticePhases/View?PPI=CO1.PPI.28760163&amp;isFromPublicArea=True&amp;isModal=False</t>
  </si>
  <si>
    <t>ADECUACIÓN Y MANTENIMIENTO DE ESPACIOS DE BIENESTAR EN LA SEDE MACARENA B DE LA UNIVERSIDAD DISTRITAL FRANCISCO JOSE DE CALDAS - ÁREA UBICADA ENTRE EL EDIFICIO MONJAS Y LABORATORIOS.</t>
  </si>
  <si>
    <t>4206-2023</t>
  </si>
  <si>
    <t>https://community.secop.gov.co/Public/Tendering/ContractNoticePhases/View?PPI=CO1.PPI.28529239&amp;isFromPublicArea=True&amp;isModal=False</t>
  </si>
  <si>
    <t>¿REALIZAR LA ADECUACIÓN Y OPTIMIZACIÓN DE ESPACIOS PARA AMPLIAR LA COBERTURA DE LABORATORIOS DE FÍSICA Y PROCESOS INDUSTRIALES DE LA FACULTAD DE INGENIERÍA DE LA UNIVERSIDAD DISTRITAL FRANCISCO JOSÉ DE CALDAS</t>
  </si>
  <si>
    <t>FF</t>
  </si>
  <si>
    <t>6774-1-2023</t>
  </si>
  <si>
    <t>https://community.secop.gov.co/Public/Tendering/ContractNoticePhases/View?PPI=CO1.PPI.28931501&amp;isFromPublicArea=True&amp;isModal=False</t>
  </si>
  <si>
    <t>ADQUISICIÓN, INSTALACIÓN, CONFIGURACIÓN Y PUESTA EN FUNCIONAMIENTO DE EQUIPOS Y COMPONENTES DE TELECOMUNICACIONES PARA EL REFORZAMIENTO DE LA INFRAESTRUCTURA LA RED WLAN DE LA UNIVERSIDAD SEGÚN LOS TÉRMINOS DE REFERENCIA.</t>
  </si>
  <si>
    <t>oo</t>
  </si>
  <si>
    <t>26/12/2023 00:00:00.000</t>
  </si>
  <si>
    <t>7112-2023</t>
  </si>
  <si>
    <t>MARLIN DAYANA TORRES TOVAR</t>
  </si>
  <si>
    <t>https://community.secop.gov.co/Public/Tendering/ContractNoticePhases/View?PPI=CO1.PPI.28866788&amp;isFromPublicArea=True&amp;isModal=False</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</si>
  <si>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Diagramación de los procesos de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Autoevaluación y Acreditación, Comunicaciones, Gestión de la Información Bibliográfica, Planeación Estratégica e Institucional y Gestión de los Sistemas de Información y las Telecomunicaciones. 5. Presentar los informes requeridos en el marco de sus actividades.</t>
  </si>
  <si>
    <t>27/12/2023 00:00:00.000</t>
  </si>
  <si>
    <t>6850-2023</t>
  </si>
  <si>
    <t>TIQAL SAS</t>
  </si>
  <si>
    <t>https://community.secop.gov.co/Public/Tendering/ContractNoticePhases/View?PPI=CO1.PPI.28758939&amp;isFromPublicArea=True&amp;isModal=False</t>
  </si>
  <si>
    <t>LA OFICINA ASESORA DE PLANEACIÓN REQUIERE REALIZAR LA ADQUISICIÓN, CAPACITACIÓN, IMPLEMENTACIÓN, PUESTA EN FUNCIONAMIENTO Y MANTENIMIENTO DEL SOFTWARE PARA LA ADMINISTRACIÓN DE LA INFORMACIÓN DEL MODELO INTEGRADO DE PLANEACIÓN Y GESTIÓN MIPG PARA LA UNIVERSIDAD DISTRITAL.</t>
  </si>
  <si>
    <t>6999-2023</t>
  </si>
  <si>
    <t>VIDEOCORP SAS</t>
  </si>
  <si>
    <t>https://community.secop.gov.co/Public/Tendering/ContractNoticePhases/View?PPI=CO1.PPI.28859483&amp;isFromPublicArea=True&amp;isModal=False</t>
  </si>
  <si>
    <t>LA RENOVACIÓN DE LA LICENCIA DEL PROGRAMA AVRA 2.0, PARA LA EMISORA LAUD 90.4 FM DE LA UNIVERSIDAD DISTRITAL, EN LAS CONDICIONES RELACIONADAS EN LA COTIZACIÓN</t>
  </si>
  <si>
    <t>DESCRIPCION DEL SERVICIO: Un (1) año. AVRA2-AMFSM-UN AVRA 2.0 - ANNUAL MAINTENANCE FEE UNLIMITED HOURS. Marca: INSOFT. Referencia: AVRA 2,0 LICENCIA ANUAL</t>
  </si>
  <si>
    <t>Servicios de transmisión de programas de radio</t>
  </si>
  <si>
    <t>3-01-002-02-02-08-0004-61</t>
  </si>
  <si>
    <t>https://community.secop.gov.co/Public/Tendering/ContractNoticePhases/View?PPI=CO1.PPI.28916005&amp;isFromPublicArea=True&amp;isModal=False</t>
  </si>
  <si>
    <t>7249 de 2023</t>
  </si>
  <si>
    <t>MULTISERVICIOS AGROINDUSTRIALES AFMC S.A.S</t>
  </si>
  <si>
    <t>https://community.secop.gov.co/Public/Tendering/ContractNoticePhases/View?PPI=CO1.PPI.28734863&amp;isFromPublicArea=True&amp;isModal=False</t>
  </si>
  <si>
    <t>CONTRATAR EL SERVICIO DE FUMIGACIÓN EN LAS TÉCNICAS DE DESINSECTACIÓN, DESRATIZACIÓN, DESINFECCIÓN AMBIENTAL A TODO COSTO, PARA LAS DIFERENTES SEDES DE LA UNIVERSIDAD DISTRITAL FRANCISCO JOSÉ DE CALDAS</t>
  </si>
  <si>
    <t>29/11/2023 00:00:00.000</t>
  </si>
  <si>
    <t>GEOVALORES SAS</t>
  </si>
  <si>
    <t>https://community.secop.gov.co/Public/Tendering/ContractNoticePhases/View?PPI=CO1.PPI.28469153&amp;isFromPublicArea=True&amp;isModal=False</t>
  </si>
  <si>
    <t>AVALÚOS COMERCIALES DE LOS BIENES INMUEBLES (TERRENOS Y EDIFICACIONES) DE TODAS LAS PROPIEDADES A DISPOSICIÓN DE LA UNIVERSIDAD DISTRITAL FRANCISCO JOSÉ DE CALDAS</t>
  </si>
  <si>
    <t xml:space="preserve">DESCRIPCION DEL SERVICIO. CUADRO No. 1. sedes de la Universidad objeto de actualización de avalúo. Tabla No. 2. Equipo de trabajo. ACTIVIDADES POR EJECUTAR Y ALCANCE DE ESPECIFICACIONES TÉCNICAS: Los Avalúos comerciales de los bienes inmuebles (Terrenos y Edificaciones) de todas las propiedades a disposición de la Universidad Distrital Francisco José de Caldas, deben contener como mínimo: a)   Información General: Identificación del cliente. Uso que se le pretende dar a la valuación: Objeto de la valuación. Responsabilidad del valuador. Fecha de visita y fecha de aplicación del valor. Bases de valoración y definición de valor. Identificación de los derechos de propiedad. Ubicación de la sede: País, departamento, dirección, barrio, sector, información del inmueble. b) Información jurídica: Matriculas inmobiliarias. Escrituras de propiedad. Cedula Catastral. Chip. Licencias de construcción. Documentos constitución propiedad horizontal ( Solo para inmuebles sometidos al régimen de propiedad horizontal). Linderos. Propietario del predio. Título de adquisición. Observaciones jurídicas. Relación de documentos analizados y adjuntarlos. c) Descripción de hipótesis y condiciones restrictivas: Problemas de estabilidad. Impacto ambiental. Servidumbre, seciones y afectaciones viales. Seguridad. Normatividad Urbanística: Unidad de Planeamiento Local. Sectores normativos, subsectores, áreas de actividad, subsector de edificabilidad. Cesiones. Análisis de ocupación del suelo. cálculos de edificabilidad. Suelo de protección. Reserva vial. Revisión de la normativa aplicable a los predios de acuerdo al POT Decreto distrital No. 555 del 29 de diciembre del 2021. La normatividad aplicable no descrita en los ítems anteriores. Análisis del predio y del sector: Área de terreno y construida física del predio. Características de las unidades de construcción (materiales, destinación, edad y estado de conservación). Servicios públicos del predio. Descripción de las características endógenas y exógenas del predio, así como del sector en que se localiza, su entorno inmediato y sus posibles áreas de influencia, evaluando debilidades y fortalezas respecto de su ubicación y entorno. Análisis de las características físicas y/o urbanísticas del predio y/o del sector del cual hace parte la unidad en estudio. Evaluación de la infraestructura de servicios públicos existente en la zona de estudio. Estratificación del sector. Topografía del sector. Vías de acceso y transporte. </t>
  </si>
  <si>
    <t>Servicios de avalúo inmobiliario a comisión o por contrato</t>
  </si>
  <si>
    <t>3-01-002-02-02-07-0002-04</t>
  </si>
  <si>
    <t>4979-2023</t>
  </si>
  <si>
    <t>DUARTE RODRIGUEZ DEIBY XAVIER</t>
  </si>
  <si>
    <t>https://community.secop.gov.co/Public/Tendering/ContractNoticePhases/View?PPI=CO1.PPI.27290652&amp;isFromPublicArea=True&amp;isModal=False</t>
  </si>
  <si>
    <t>PRESTAR SERVICIOS PROFESIONALES DE FORMA AUTÓNOMA E INDEPENDIENTE EN LO REFERENTE A LAS ACTIVIDADES PROPIAS DE LA OFICINA DE TALENTO HUMANO RELACIONADAS Y ENCAMINADAS AL APOYO EN LA GESTIÓN DE POLÍTICAS, ESTRATEGIAS, PLANES, PROGRAMAS Y PROYECTOS ORIENTADOS A LA CAPACITACIÓN Y FORMACIÓN DEL TALENTO HUMANO DE LA UNIVERSIDAD DISTRITAL.</t>
  </si>
  <si>
    <t xml:space="preserve">1. Apoyar a la Oficina de Talento Humano en la elaboración, ejecución y evaluación del Plan Institucional de Capacitación y su programa inmerso de Inducción y Reinducción para la Vigencia 2023. 2. Apoyar a la Oficina de Talento Humano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Oficina de Talento Humano en la elaboración, ejecución y evaluación del Plan Estratégico de Talento Humano, y los programas inmersos como; el Plan Anual de Vacantes y el Plan de Previsión de Recursos Humanos. 4. Apoyar a la Oficina de Talento Humano en la elaboración de las necesidades de adquisiciones de bienes y/o servicios relacionados con las actividades contractuales asignadas. 5. Apoyar a la Oficina de Talento Humano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Oficina en la actualización de la caracterización, manuales, planes, reglamentos, procedimientos, protocolos, programas, instructivos, formatos, normograma. 7.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Oficina de Talento Humano.  </t>
  </si>
  <si>
    <t>LICENCIADO EN CIENCIAS FISCALES</t>
  </si>
  <si>
    <t>Convocatoria Publica 006-2023</t>
  </si>
  <si>
    <t>GRUPO MICROSISTEMAS COLOMBIA SAS</t>
  </si>
  <si>
    <t>https://community.secop.gov.co/Public/Tendering/ContractNoticePhases/View?PPI=CO1.PPI.27366772&amp;isFromPublicArea=True&amp;isModal=False</t>
  </si>
  <si>
    <t>CONTRATAR LA RENOVACIÓN DEL LICENCIAMIENTO, GARANTÍA Y SOPORTE PARA DEL SISTEMA DE SEGURIDAD PERIMETRAL ADMINISTRADA POR LA RED DE DATOS DE LA UNIVERSIDAD DISTRITAL.</t>
  </si>
  <si>
    <t>Contratar la renovación del licenciamiento, garantía y soporte para el sistema de seguridad perimetral informático administrado por la Red de Datos UDNET de la Universidad Distrital</t>
  </si>
  <si>
    <r>
      <t xml:space="preserve">ADQUISICIÓN DE BONOS REDIMIBLES POR ALIMENTOS DE LA CANASTA BÁSICA ALIMENTICIA, PARA LOS ESTUDIANTES DE PREGRADO DE LA UNIVERSIDAD DISTRITAL FRNACISCO JOSÉ DE CALDAS BENEFICIARIOS DE LA CONVOCATORIA DEL </t>
    </r>
    <r>
      <rPr>
        <i/>
        <sz val="11"/>
        <color theme="1"/>
        <rFont val="Calibri"/>
        <family val="2"/>
        <scheme val="minor"/>
      </rPr>
      <t>PROGRAMA DE APOYO ALIMENTARIO PARA EL PERÍODO ACADÉMICO 2023, A FIN DE CONTINUAR  CON EL DESARROLLO DE LAS ACTIVIDADES ACADÉMICAS.</t>
    </r>
  </si>
  <si>
    <t>DGP EDITORES SAS</t>
  </si>
  <si>
    <t>EN ALIANZA SAS</t>
  </si>
  <si>
    <t>RED COLOMBIANA DE POSGRADOS</t>
  </si>
  <si>
    <t>ACOFACIEN - ASOCIACION COLOMBIANA DE FACULTADES DE CIENCIAS</t>
  </si>
  <si>
    <t>CORPORACION EL ABC DEL FESTIN</t>
  </si>
  <si>
    <t xml:space="preserve">ASCOFADE </t>
  </si>
  <si>
    <t>CITY GROUP ARQUITECTURA Y EVENTOS SAS</t>
  </si>
  <si>
    <t>PUBLISHERS INTERNATIONAL LINKING ASSOCIATION, INC.DBA CROSSREF</t>
  </si>
  <si>
    <t>NIKOLAY BANQUETES Y LOGISTICA SAS</t>
  </si>
  <si>
    <t>ASTRONICA SAS</t>
  </si>
  <si>
    <t>COMERCIALIZADORA DYM S.A.S</t>
  </si>
  <si>
    <t>FISICOQUIMICA INTEGRAL SAS</t>
  </si>
  <si>
    <t>LOGISTICA Y EVENTOS EXPERIENCIAL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</si>
</sst>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4" formatCode="_-&quot;$&quot;\ * #,##0.00_-;\-&quot;$&quot;\ * #,##0.00_-;_-&quot;$&quot;\ * &quot;-&quot;??_-;_-@_-"/>
    <numFmt numFmtId="164" formatCode="_(&quot;$&quot;\ * #,##0.00_);_(&quot;$&quot;\ * \(#,##0.00\);_(&quot;$&quot;\ * &quot;-&quot;??_);_(@_)"/>
    <numFmt numFmtId="165" formatCode="_-[$$-409]* #,##0.00_ ;_-[$$-409]* \-#,##0.00\ ;_-[$$-409]* &quot;-&quot;??_ ;_-@_ "/>
    <numFmt numFmtId="166" formatCode="_-[$$-240A]\ * #,##0.00_-;\-[$$-240A]\ * #,##0.00_-;_-[$$-240A]\ * &quot;-&quot;??_-;_-@_-"/>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sz val="11"/>
      <color indexed="8"/>
      <name val="Calibri"/>
      <family val="2"/>
      <scheme val="minor"/>
    </font>
    <font>
      <u/>
      <sz val="10"/>
      <color theme="10"/>
      <name val="Arial"/>
      <family val="2"/>
    </font>
    <font>
      <sz val="11"/>
      <color theme="1"/>
      <name val="Calibri"/>
      <family val="2"/>
    </font>
    <font>
      <b/>
      <sz val="11"/>
      <color theme="1"/>
      <name val="Calibri"/>
      <family val="2"/>
      <scheme val="minor"/>
    </font>
    <font>
      <sz val="10"/>
      <color theme="1"/>
      <name val="Arial"/>
      <family val="2"/>
    </font>
    <font>
      <b/>
      <sz val="8"/>
      <color theme="1"/>
      <name val="Verdana"/>
      <family val="2"/>
    </font>
    <font>
      <u/>
      <sz val="11"/>
      <color theme="1"/>
      <name val="Calibri"/>
      <family val="2"/>
      <scheme val="minor"/>
    </font>
    <font>
      <sz val="10"/>
      <color theme="1"/>
      <name val="Arial"/>
      <family val="2"/>
    </font>
    <font>
      <u/>
      <sz val="11"/>
      <color theme="1"/>
      <name val="Calibri"/>
      <family val="2"/>
      <scheme val="minor"/>
    </font>
    <font>
      <sz val="10"/>
      <color theme="1"/>
      <name val="Calibri"/>
      <family val="2"/>
      <scheme val="minor"/>
    </font>
    <font>
      <i/>
      <sz val="11"/>
      <color theme="1"/>
      <name val="Calibri"/>
      <family val="2"/>
      <scheme val="minor"/>
    </font>
    <font>
      <b/>
      <sz val="9"/>
      <color theme="1"/>
      <name val="Arial"/>
      <family val="2"/>
      <charset val="1"/>
    </font>
    <font>
      <sz val="11"/>
      <color theme="1"/>
      <name val="Calibri"/>
      <family val="2"/>
    </font>
    <font>
      <sz val="9"/>
      <color theme="1"/>
      <name val="Arial"/>
      <family val="2"/>
      <charset val="1"/>
    </font>
    <font>
      <b/>
      <sz val="9"/>
      <color theme="1"/>
      <name val="Arial"/>
      <family val="2"/>
    </font>
    <font>
      <sz val="10"/>
      <color indexed="8"/>
      <name val="Calibri"/>
      <family val="2"/>
      <scheme val="minor"/>
    </font>
  </fonts>
  <fills count="2">
    <fill>
      <patternFill patternType="none"/>
    </fill>
    <fill>
      <patternFill patternType="gray125"/>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16">
    <xf numFmtId="0" fontId="0" fillId="0" borderId="0"/>
    <xf numFmtId="0" fontId="7" fillId="0" borderId="0" applyNumberFormat="0" applyFill="0" applyBorder="0" applyAlignment="0" applyProtection="0"/>
    <xf numFmtId="0" fontId="6" fillId="0" borderId="0"/>
    <xf numFmtId="0" fontId="9" fillId="0" borderId="0"/>
    <xf numFmtId="42"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42" fontId="6" fillId="0" borderId="0" applyFont="0" applyFill="0" applyBorder="0" applyAlignment="0" applyProtection="0"/>
    <xf numFmtId="42" fontId="9" fillId="0" borderId="0" applyFont="0" applyFill="0" applyBorder="0" applyAlignment="0" applyProtection="0"/>
    <xf numFmtId="0" fontId="5" fillId="0" borderId="0"/>
    <xf numFmtId="42" fontId="5" fillId="0" borderId="0" applyFont="0" applyFill="0" applyBorder="0" applyAlignment="0" applyProtection="0"/>
    <xf numFmtId="9" fontId="5" fillId="0" borderId="0" applyFont="0" applyFill="0" applyBorder="0" applyAlignment="0" applyProtection="0"/>
    <xf numFmtId="0" fontId="4" fillId="0" borderId="0"/>
    <xf numFmtId="44" fontId="6" fillId="0" borderId="0" applyFont="0" applyFill="0" applyBorder="0" applyAlignment="0" applyProtection="0"/>
    <xf numFmtId="42" fontId="4" fillId="0" borderId="0" applyFont="0" applyFill="0" applyBorder="0" applyAlignment="0" applyProtection="0"/>
    <xf numFmtId="0" fontId="10" fillId="0" borderId="0" applyNumberFormat="0" applyFill="0" applyBorder="0" applyAlignment="0" applyProtection="0"/>
  </cellStyleXfs>
  <cellXfs count="144">
    <xf numFmtId="0" fontId="0" fillId="0" borderId="0" xfId="0"/>
    <xf numFmtId="0" fontId="8" fillId="0" borderId="1" xfId="12" applyFont="1" applyFill="1" applyBorder="1" applyAlignment="1">
      <alignment horizontal="center" vertical="center" wrapText="1"/>
    </xf>
    <xf numFmtId="0" fontId="12" fillId="0" borderId="1" xfId="12" applyFont="1" applyFill="1" applyBorder="1" applyAlignment="1">
      <alignment horizontal="center" vertical="center" wrapText="1"/>
    </xf>
    <xf numFmtId="0" fontId="8" fillId="0" borderId="0" xfId="12" applyFont="1" applyFill="1" applyAlignment="1">
      <alignment horizontal="center" vertical="center" wrapText="1"/>
    </xf>
    <xf numFmtId="0" fontId="11" fillId="0" borderId="1" xfId="0" applyFont="1" applyFill="1" applyBorder="1" applyAlignment="1">
      <alignment horizontal="center"/>
    </xf>
    <xf numFmtId="0" fontId="3" fillId="0" borderId="8" xfId="12" applyFont="1" applyFill="1" applyBorder="1" applyAlignment="1">
      <alignment horizontal="center"/>
    </xf>
    <xf numFmtId="0" fontId="3" fillId="0" borderId="1" xfId="12" applyFont="1" applyFill="1" applyBorder="1" applyAlignment="1">
      <alignment horizontal="center"/>
    </xf>
    <xf numFmtId="0" fontId="2" fillId="0" borderId="1" xfId="12" applyFont="1" applyFill="1" applyBorder="1" applyAlignment="1">
      <alignment horizontal="center" vertical="center" wrapText="1"/>
    </xf>
    <xf numFmtId="166" fontId="14" fillId="0" borderId="1" xfId="4" applyNumberFormat="1" applyFont="1" applyFill="1" applyBorder="1" applyAlignment="1">
      <alignment horizontal="center" vertical="center" wrapText="1"/>
    </xf>
    <xf numFmtId="0" fontId="14" fillId="0" borderId="1" xfId="3" applyFont="1" applyFill="1" applyBorder="1" applyAlignment="1">
      <alignment horizontal="center" vertical="center" wrapText="1"/>
    </xf>
    <xf numFmtId="14" fontId="14" fillId="0" borderId="1" xfId="3" applyNumberFormat="1" applyFont="1" applyFill="1" applyBorder="1" applyAlignment="1">
      <alignment horizontal="center" vertical="center" wrapText="1"/>
    </xf>
    <xf numFmtId="14" fontId="14" fillId="0" borderId="5" xfId="3" applyNumberFormat="1" applyFont="1" applyFill="1" applyBorder="1" applyAlignment="1">
      <alignment horizontal="center" vertical="center" wrapText="1"/>
    </xf>
    <xf numFmtId="166" fontId="14" fillId="0" borderId="3" xfId="3" applyNumberFormat="1" applyFont="1" applyFill="1" applyBorder="1" applyAlignment="1">
      <alignment horizontal="center" vertical="center" wrapText="1"/>
    </xf>
    <xf numFmtId="0" fontId="14" fillId="0" borderId="3" xfId="3" applyFont="1" applyFill="1" applyBorder="1" applyAlignment="1">
      <alignment horizontal="center" vertical="center" wrapText="1"/>
    </xf>
    <xf numFmtId="42" fontId="14" fillId="0" borderId="1" xfId="4" applyFont="1" applyFill="1" applyBorder="1" applyAlignment="1">
      <alignment horizontal="center" vertical="center" wrapText="1"/>
    </xf>
    <xf numFmtId="1" fontId="2" fillId="0" borderId="1" xfId="3" applyNumberFormat="1" applyFont="1" applyFill="1" applyBorder="1" applyAlignment="1">
      <alignment horizontal="center"/>
    </xf>
    <xf numFmtId="0" fontId="2" fillId="0" borderId="1" xfId="3" applyFont="1" applyFill="1" applyBorder="1" applyAlignment="1">
      <alignment horizontal="center"/>
    </xf>
    <xf numFmtId="0" fontId="15" fillId="0" borderId="1" xfId="1" applyFont="1" applyFill="1" applyBorder="1" applyAlignment="1">
      <alignment horizontal="center"/>
    </xf>
    <xf numFmtId="0" fontId="2" fillId="0" borderId="1" xfId="1" applyFont="1" applyFill="1" applyBorder="1" applyAlignment="1">
      <alignment horizontal="left"/>
    </xf>
    <xf numFmtId="14" fontId="2" fillId="0" borderId="1" xfId="12" applyNumberFormat="1" applyFont="1" applyFill="1" applyBorder="1" applyAlignment="1">
      <alignment horizontal="center" vertical="center"/>
    </xf>
    <xf numFmtId="14" fontId="2" fillId="0" borderId="1" xfId="3" applyNumberFormat="1" applyFont="1" applyFill="1" applyBorder="1" applyAlignment="1">
      <alignment horizontal="center"/>
    </xf>
    <xf numFmtId="14" fontId="3" fillId="0" borderId="1" xfId="3" applyNumberFormat="1" applyFont="1" applyFill="1" applyBorder="1" applyAlignment="1">
      <alignment horizontal="center"/>
    </xf>
    <xf numFmtId="4" fontId="2" fillId="0" borderId="1" xfId="3" applyNumberFormat="1" applyFont="1" applyFill="1" applyBorder="1" applyAlignment="1">
      <alignment horizontal="center"/>
    </xf>
    <xf numFmtId="166" fontId="2" fillId="0" borderId="1" xfId="12" applyNumberFormat="1" applyFont="1" applyFill="1" applyBorder="1" applyAlignment="1">
      <alignment horizontal="center"/>
    </xf>
    <xf numFmtId="0" fontId="2" fillId="0" borderId="1" xfId="12" applyFont="1" applyFill="1" applyBorder="1" applyAlignment="1">
      <alignment horizontal="center"/>
    </xf>
    <xf numFmtId="14" fontId="2" fillId="0" borderId="1" xfId="12" applyNumberFormat="1" applyFont="1" applyFill="1" applyBorder="1" applyAlignment="1">
      <alignment horizontal="center"/>
    </xf>
    <xf numFmtId="14" fontId="2" fillId="0" borderId="10" xfId="12" applyNumberFormat="1" applyFont="1" applyFill="1" applyBorder="1" applyAlignment="1">
      <alignment horizontal="center"/>
    </xf>
    <xf numFmtId="0" fontId="2" fillId="0" borderId="3" xfId="12" applyFont="1" applyFill="1" applyBorder="1" applyAlignment="1">
      <alignment horizontal="center"/>
    </xf>
    <xf numFmtId="165" fontId="2" fillId="0" borderId="1" xfId="12" applyNumberFormat="1" applyFont="1" applyFill="1" applyBorder="1" applyAlignment="1">
      <alignment horizontal="center"/>
    </xf>
    <xf numFmtId="0" fontId="2" fillId="0" borderId="0" xfId="12" applyFont="1" applyFill="1" applyAlignment="1">
      <alignment horizontal="center"/>
    </xf>
    <xf numFmtId="0" fontId="16" fillId="0" borderId="1" xfId="15" applyFont="1" applyFill="1" applyBorder="1" applyAlignment="1">
      <alignment horizontal="left"/>
    </xf>
    <xf numFmtId="14" fontId="2" fillId="0" borderId="5" xfId="12" applyNumberFormat="1" applyFont="1" applyFill="1" applyBorder="1" applyAlignment="1">
      <alignment horizontal="center"/>
    </xf>
    <xf numFmtId="0" fontId="16" fillId="0" borderId="1" xfId="0" applyFont="1" applyFill="1" applyBorder="1" applyAlignment="1">
      <alignment horizontal="center"/>
    </xf>
    <xf numFmtId="17" fontId="2" fillId="0" borderId="1" xfId="3" applyNumberFormat="1" applyFont="1" applyFill="1" applyBorder="1" applyAlignment="1">
      <alignment horizontal="center"/>
    </xf>
    <xf numFmtId="0" fontId="2" fillId="0" borderId="1" xfId="3" applyFont="1" applyFill="1" applyBorder="1" applyAlignment="1">
      <alignment horizontal="center" wrapText="1"/>
    </xf>
    <xf numFmtId="0" fontId="16" fillId="0" borderId="1" xfId="0" applyFont="1" applyFill="1" applyBorder="1" applyAlignment="1">
      <alignment horizontal="center" vertical="center"/>
    </xf>
    <xf numFmtId="14" fontId="16"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xf>
    <xf numFmtId="166" fontId="11" fillId="0" borderId="1" xfId="0" applyNumberFormat="1" applyFont="1" applyFill="1" applyBorder="1" applyAlignment="1">
      <alignment horizontal="center"/>
    </xf>
    <xf numFmtId="0" fontId="11" fillId="0" borderId="3" xfId="0" applyFont="1" applyFill="1" applyBorder="1" applyAlignment="1">
      <alignment horizontal="center"/>
    </xf>
    <xf numFmtId="0" fontId="13" fillId="0" borderId="1" xfId="0" applyFont="1" applyFill="1" applyBorder="1" applyAlignment="1">
      <alignment horizontal="center"/>
    </xf>
    <xf numFmtId="0" fontId="3" fillId="0" borderId="1" xfId="3" applyFont="1" applyFill="1" applyBorder="1" applyAlignment="1">
      <alignment horizontal="center"/>
    </xf>
    <xf numFmtId="0" fontId="15" fillId="0" borderId="1" xfId="1" applyFont="1" applyFill="1" applyBorder="1" applyAlignment="1">
      <alignment horizontal="center" vertical="center"/>
    </xf>
    <xf numFmtId="0" fontId="17" fillId="0" borderId="1" xfId="1" applyFont="1" applyFill="1" applyBorder="1" applyAlignment="1">
      <alignment horizontal="center"/>
    </xf>
    <xf numFmtId="0" fontId="18" fillId="0" borderId="1" xfId="0" applyFont="1" applyFill="1" applyBorder="1" applyAlignment="1">
      <alignment horizontal="center"/>
    </xf>
    <xf numFmtId="0" fontId="15" fillId="0" borderId="1" xfId="1" applyFont="1" applyFill="1" applyBorder="1" applyAlignment="1">
      <alignment horizontal="center" wrapText="1"/>
    </xf>
    <xf numFmtId="0" fontId="2" fillId="0" borderId="1" xfId="1" applyFont="1" applyFill="1" applyBorder="1" applyAlignment="1">
      <alignment horizontal="left" wrapText="1"/>
    </xf>
    <xf numFmtId="0" fontId="2" fillId="0" borderId="4" xfId="12" applyFont="1" applyFill="1" applyBorder="1" applyAlignment="1">
      <alignment horizontal="center"/>
    </xf>
    <xf numFmtId="166" fontId="2" fillId="0" borderId="3" xfId="12" applyNumberFormat="1" applyFont="1" applyFill="1" applyBorder="1" applyAlignment="1">
      <alignment horizontal="center"/>
    </xf>
    <xf numFmtId="166" fontId="11" fillId="0" borderId="3" xfId="0" applyNumberFormat="1" applyFont="1" applyFill="1" applyBorder="1" applyAlignment="1">
      <alignment horizontal="center"/>
    </xf>
    <xf numFmtId="0" fontId="16" fillId="0" borderId="1" xfId="1" applyFont="1" applyFill="1" applyBorder="1" applyAlignment="1">
      <alignment horizontal="left"/>
    </xf>
    <xf numFmtId="14" fontId="2" fillId="0" borderId="7" xfId="12" applyNumberFormat="1" applyFont="1" applyFill="1" applyBorder="1" applyAlignment="1">
      <alignment horizontal="center"/>
    </xf>
    <xf numFmtId="0" fontId="2" fillId="0" borderId="0" xfId="3" applyFont="1" applyFill="1" applyAlignment="1">
      <alignment horizontal="center"/>
    </xf>
    <xf numFmtId="0" fontId="16" fillId="0" borderId="0" xfId="0" applyFont="1" applyFill="1" applyAlignment="1">
      <alignment horizontal="center"/>
    </xf>
    <xf numFmtId="166" fontId="16" fillId="0" borderId="1" xfId="0" applyNumberFormat="1" applyFont="1" applyFill="1" applyBorder="1" applyAlignment="1">
      <alignment horizontal="center"/>
    </xf>
    <xf numFmtId="0" fontId="16" fillId="0" borderId="3" xfId="0" applyFont="1" applyFill="1" applyBorder="1" applyAlignment="1">
      <alignment horizontal="center"/>
    </xf>
    <xf numFmtId="0" fontId="2" fillId="0" borderId="1" xfId="12" quotePrefix="1" applyFont="1" applyFill="1" applyBorder="1" applyAlignment="1">
      <alignment horizontal="center"/>
    </xf>
    <xf numFmtId="14" fontId="11" fillId="0" borderId="5" xfId="0" applyNumberFormat="1" applyFont="1" applyFill="1" applyBorder="1" applyAlignment="1">
      <alignment horizontal="center"/>
    </xf>
    <xf numFmtId="16" fontId="2" fillId="0" borderId="1" xfId="3" applyNumberFormat="1" applyFont="1" applyFill="1" applyBorder="1" applyAlignment="1">
      <alignment horizontal="center"/>
    </xf>
    <xf numFmtId="14" fontId="16" fillId="0" borderId="1" xfId="0" applyNumberFormat="1" applyFont="1" applyFill="1" applyBorder="1" applyAlignment="1">
      <alignment horizontal="center"/>
    </xf>
    <xf numFmtId="14" fontId="2" fillId="0" borderId="1" xfId="0" applyNumberFormat="1" applyFont="1" applyFill="1" applyBorder="1" applyAlignment="1">
      <alignment horizontal="center"/>
    </xf>
    <xf numFmtId="44" fontId="2" fillId="0" borderId="1" xfId="13" applyFont="1" applyFill="1" applyBorder="1" applyAlignment="1">
      <alignment horizontal="center"/>
    </xf>
    <xf numFmtId="4" fontId="3" fillId="0" borderId="1" xfId="3" applyNumberFormat="1" applyFont="1" applyFill="1" applyBorder="1" applyAlignment="1">
      <alignment horizontal="center"/>
    </xf>
    <xf numFmtId="14" fontId="16" fillId="0" borderId="1" xfId="3" applyNumberFormat="1" applyFont="1" applyFill="1" applyBorder="1" applyAlignment="1">
      <alignment horizontal="center"/>
    </xf>
    <xf numFmtId="0" fontId="11" fillId="0" borderId="1" xfId="0" applyFont="1" applyFill="1" applyBorder="1" applyAlignment="1">
      <alignment horizontal="left"/>
    </xf>
    <xf numFmtId="14" fontId="11"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20" fillId="0" borderId="1" xfId="0" applyFont="1" applyFill="1" applyBorder="1" applyAlignment="1">
      <alignment horizontal="left"/>
    </xf>
    <xf numFmtId="14" fontId="21" fillId="0" borderId="1" xfId="0" applyNumberFormat="1" applyFont="1" applyFill="1" applyBorder="1" applyAlignment="1">
      <alignment horizontal="center" vertical="center"/>
    </xf>
    <xf numFmtId="14" fontId="21" fillId="0" borderId="1" xfId="12" applyNumberFormat="1" applyFont="1" applyFill="1" applyBorder="1" applyAlignment="1">
      <alignment horizontal="center" vertical="center"/>
    </xf>
    <xf numFmtId="14" fontId="3" fillId="0" borderId="1" xfId="12" applyNumberFormat="1" applyFont="1" applyFill="1" applyBorder="1" applyAlignment="1">
      <alignment horizontal="center" vertical="center"/>
    </xf>
    <xf numFmtId="14" fontId="3" fillId="0" borderId="1" xfId="0" applyNumberFormat="1" applyFont="1" applyFill="1" applyBorder="1" applyAlignment="1">
      <alignment horizontal="center" vertical="center" wrapText="1"/>
    </xf>
    <xf numFmtId="4" fontId="11" fillId="0" borderId="1" xfId="0" applyNumberFormat="1" applyFont="1" applyFill="1" applyBorder="1" applyAlignment="1">
      <alignment horizontal="center"/>
    </xf>
    <xf numFmtId="0" fontId="11" fillId="0" borderId="1" xfId="0" applyFont="1" applyFill="1" applyBorder="1" applyAlignment="1">
      <alignment horizontal="center" wrapText="1"/>
    </xf>
    <xf numFmtId="14" fontId="3" fillId="0" borderId="1" xfId="0" applyNumberFormat="1" applyFont="1" applyFill="1" applyBorder="1" applyAlignment="1">
      <alignment horizontal="center"/>
    </xf>
    <xf numFmtId="1" fontId="11" fillId="0" borderId="1" xfId="0" applyNumberFormat="1" applyFont="1" applyFill="1" applyBorder="1" applyAlignment="1">
      <alignment horizontal="center"/>
    </xf>
    <xf numFmtId="14" fontId="3" fillId="0" borderId="1" xfId="0" applyNumberFormat="1" applyFont="1" applyFill="1" applyBorder="1" applyAlignment="1">
      <alignment horizontal="center" wrapText="1"/>
    </xf>
    <xf numFmtId="14" fontId="11" fillId="0" borderId="1" xfId="0" applyNumberFormat="1" applyFont="1" applyFill="1" applyBorder="1" applyAlignment="1">
      <alignment horizontal="center" wrapText="1"/>
    </xf>
    <xf numFmtId="0" fontId="22" fillId="0" borderId="1" xfId="0" applyFont="1" applyFill="1" applyBorder="1" applyAlignment="1">
      <alignment horizontal="center"/>
    </xf>
    <xf numFmtId="14" fontId="2" fillId="0" borderId="12" xfId="0" applyNumberFormat="1" applyFont="1" applyFill="1" applyBorder="1" applyAlignment="1">
      <alignment horizontal="center"/>
    </xf>
    <xf numFmtId="14" fontId="2" fillId="0" borderId="1" xfId="0" applyNumberFormat="1" applyFont="1" applyFill="1" applyBorder="1" applyAlignment="1">
      <alignment horizontal="center" vertical="center" wrapText="1"/>
    </xf>
    <xf numFmtId="0" fontId="2" fillId="0" borderId="1" xfId="12" applyFont="1" applyFill="1" applyBorder="1" applyAlignment="1">
      <alignment horizontal="center" vertical="center"/>
    </xf>
    <xf numFmtId="0" fontId="3" fillId="0" borderId="1" xfId="0" applyFont="1" applyFill="1" applyBorder="1" applyAlignment="1">
      <alignment horizontal="center"/>
    </xf>
    <xf numFmtId="14" fontId="20" fillId="0" borderId="1" xfId="0" applyNumberFormat="1" applyFont="1" applyFill="1" applyBorder="1" applyAlignment="1">
      <alignment horizontal="center" vertical="center"/>
    </xf>
    <xf numFmtId="14" fontId="15" fillId="0" borderId="1" xfId="1" applyNumberFormat="1" applyFont="1" applyFill="1" applyBorder="1" applyAlignment="1">
      <alignment horizontal="center" vertical="center"/>
    </xf>
    <xf numFmtId="14" fontId="2" fillId="0" borderId="1" xfId="1" applyNumberFormat="1" applyFont="1" applyFill="1" applyBorder="1" applyAlignment="1">
      <alignment horizontal="center" vertical="center"/>
    </xf>
    <xf numFmtId="0" fontId="23" fillId="0" borderId="1" xfId="0" applyFont="1" applyFill="1" applyBorder="1" applyAlignment="1">
      <alignment horizontal="left"/>
    </xf>
    <xf numFmtId="14" fontId="11" fillId="0" borderId="12" xfId="0" applyNumberFormat="1" applyFont="1" applyFill="1" applyBorder="1" applyAlignment="1">
      <alignment horizontal="center"/>
    </xf>
    <xf numFmtId="14" fontId="11" fillId="0" borderId="13" xfId="0" applyNumberFormat="1" applyFont="1" applyFill="1" applyBorder="1" applyAlignment="1">
      <alignment horizontal="center"/>
    </xf>
    <xf numFmtId="0" fontId="23" fillId="0" borderId="1" xfId="0" applyFont="1" applyFill="1" applyBorder="1" applyAlignment="1">
      <alignment horizontal="center" vertical="center"/>
    </xf>
    <xf numFmtId="14" fontId="11" fillId="0" borderId="14" xfId="0" applyNumberFormat="1" applyFont="1" applyFill="1" applyBorder="1" applyAlignment="1">
      <alignment horizontal="center"/>
    </xf>
    <xf numFmtId="14" fontId="11" fillId="0" borderId="15" xfId="0" applyNumberFormat="1" applyFont="1" applyFill="1" applyBorder="1" applyAlignment="1">
      <alignment horizontal="center"/>
    </xf>
    <xf numFmtId="0" fontId="20" fillId="0" borderId="0" xfId="0" applyFont="1" applyFill="1" applyAlignment="1">
      <alignment horizontal="left"/>
    </xf>
    <xf numFmtId="0" fontId="23" fillId="0" borderId="0" xfId="0" applyFont="1" applyFill="1" applyAlignment="1">
      <alignment horizontal="left"/>
    </xf>
    <xf numFmtId="0" fontId="20" fillId="0" borderId="1" xfId="0" applyFont="1" applyFill="1" applyBorder="1" applyAlignment="1">
      <alignment horizontal="center"/>
    </xf>
    <xf numFmtId="0" fontId="23" fillId="0" borderId="1" xfId="0" applyFont="1" applyFill="1" applyBorder="1" applyAlignment="1">
      <alignment horizontal="center"/>
    </xf>
    <xf numFmtId="14" fontId="11" fillId="0" borderId="8" xfId="0" applyNumberFormat="1" applyFont="1" applyFill="1" applyBorder="1" applyAlignment="1">
      <alignment horizontal="center"/>
    </xf>
    <xf numFmtId="0" fontId="20" fillId="0" borderId="0" xfId="0" applyFont="1" applyFill="1" applyAlignment="1">
      <alignment horizontal="center"/>
    </xf>
    <xf numFmtId="0" fontId="23" fillId="0" borderId="0" xfId="0" applyFont="1" applyFill="1" applyAlignment="1">
      <alignment horizontal="center"/>
    </xf>
    <xf numFmtId="0" fontId="11" fillId="0" borderId="2" xfId="0" applyFont="1" applyFill="1" applyBorder="1" applyAlignment="1">
      <alignment horizontal="center"/>
    </xf>
    <xf numFmtId="0" fontId="2" fillId="0" borderId="2" xfId="12" applyFont="1" applyFill="1" applyBorder="1" applyAlignment="1">
      <alignment horizontal="center"/>
    </xf>
    <xf numFmtId="14" fontId="11" fillId="0" borderId="9" xfId="0" applyNumberFormat="1" applyFont="1" applyFill="1" applyBorder="1" applyAlignment="1">
      <alignment horizontal="center"/>
    </xf>
    <xf numFmtId="4" fontId="11" fillId="0" borderId="2" xfId="0" applyNumberFormat="1" applyFont="1" applyFill="1" applyBorder="1" applyAlignment="1">
      <alignment horizontal="center"/>
    </xf>
    <xf numFmtId="14" fontId="2" fillId="0" borderId="5" xfId="12" applyNumberFormat="1" applyFont="1" applyFill="1" applyBorder="1" applyAlignment="1">
      <alignment horizontal="center" vertical="center"/>
    </xf>
    <xf numFmtId="0" fontId="2" fillId="0" borderId="5" xfId="12" applyFont="1" applyFill="1" applyBorder="1" applyAlignment="1">
      <alignment horizontal="center" vertical="center"/>
    </xf>
    <xf numFmtId="0" fontId="2" fillId="0" borderId="5" xfId="12" applyFont="1" applyFill="1" applyBorder="1" applyAlignment="1">
      <alignment horizontal="center"/>
    </xf>
    <xf numFmtId="14" fontId="2" fillId="0" borderId="7" xfId="12" applyNumberFormat="1" applyFont="1" applyFill="1" applyBorder="1" applyAlignment="1">
      <alignment horizontal="center" vertical="center"/>
    </xf>
    <xf numFmtId="166" fontId="2" fillId="0" borderId="6" xfId="12" applyNumberFormat="1" applyFont="1" applyFill="1" applyBorder="1" applyAlignment="1">
      <alignment horizontal="center"/>
    </xf>
    <xf numFmtId="0" fontId="2" fillId="0" borderId="7" xfId="12" applyFont="1" applyFill="1" applyBorder="1" applyAlignment="1">
      <alignment horizontal="center"/>
    </xf>
    <xf numFmtId="0" fontId="2" fillId="0" borderId="6" xfId="12" applyFont="1" applyFill="1" applyBorder="1" applyAlignment="1">
      <alignment horizontal="center"/>
    </xf>
    <xf numFmtId="14" fontId="2" fillId="0" borderId="2" xfId="12" applyNumberFormat="1" applyFont="1" applyFill="1" applyBorder="1" applyAlignment="1">
      <alignment horizontal="center" vertical="center"/>
    </xf>
    <xf numFmtId="0" fontId="11" fillId="0" borderId="12" xfId="0" applyFont="1" applyFill="1" applyBorder="1" applyAlignment="1">
      <alignment horizontal="center"/>
    </xf>
    <xf numFmtId="0" fontId="11" fillId="0" borderId="13" xfId="0" applyFont="1" applyFill="1" applyBorder="1" applyAlignment="1">
      <alignment horizontal="center"/>
    </xf>
    <xf numFmtId="166" fontId="2" fillId="0" borderId="2" xfId="12" applyNumberFormat="1" applyFont="1" applyFill="1" applyBorder="1" applyAlignment="1">
      <alignment horizontal="center"/>
    </xf>
    <xf numFmtId="4" fontId="11" fillId="0" borderId="0" xfId="0" applyNumberFormat="1" applyFont="1" applyFill="1" applyAlignment="1">
      <alignment horizontal="center"/>
    </xf>
    <xf numFmtId="166" fontId="2" fillId="0" borderId="0" xfId="12" applyNumberFormat="1" applyFont="1" applyFill="1" applyAlignment="1">
      <alignment horizontal="center"/>
    </xf>
    <xf numFmtId="14" fontId="11" fillId="0" borderId="2" xfId="0" applyNumberFormat="1" applyFont="1" applyFill="1" applyBorder="1" applyAlignment="1">
      <alignment horizontal="center"/>
    </xf>
    <xf numFmtId="1" fontId="2" fillId="0" borderId="5" xfId="3" applyNumberFormat="1" applyFont="1" applyFill="1" applyBorder="1" applyAlignment="1">
      <alignment horizontal="center"/>
    </xf>
    <xf numFmtId="0" fontId="20" fillId="0" borderId="2" xfId="0" applyFont="1" applyFill="1" applyBorder="1" applyAlignment="1">
      <alignment horizontal="center"/>
    </xf>
    <xf numFmtId="0" fontId="2" fillId="0" borderId="2" xfId="12" applyFont="1" applyFill="1" applyBorder="1" applyAlignment="1">
      <alignment horizontal="center" vertical="center"/>
    </xf>
    <xf numFmtId="0" fontId="16" fillId="0" borderId="2" xfId="0" applyFont="1" applyFill="1" applyBorder="1" applyAlignment="1">
      <alignment horizontal="center"/>
    </xf>
    <xf numFmtId="0" fontId="11" fillId="0" borderId="8" xfId="0" applyFont="1" applyFill="1" applyBorder="1" applyAlignment="1">
      <alignment horizontal="center"/>
    </xf>
    <xf numFmtId="0" fontId="11" fillId="0" borderId="11" xfId="0" applyFont="1" applyFill="1" applyBorder="1" applyAlignment="1">
      <alignment horizontal="center"/>
    </xf>
    <xf numFmtId="14" fontId="11" fillId="0" borderId="11" xfId="0" applyNumberFormat="1" applyFont="1" applyFill="1" applyBorder="1" applyAlignment="1">
      <alignment horizontal="center"/>
    </xf>
    <xf numFmtId="4" fontId="11" fillId="0" borderId="11" xfId="0" applyNumberFormat="1" applyFont="1" applyFill="1" applyBorder="1" applyAlignment="1">
      <alignment horizontal="center"/>
    </xf>
    <xf numFmtId="0" fontId="2" fillId="0" borderId="8" xfId="12" applyFont="1" applyFill="1" applyBorder="1" applyAlignment="1">
      <alignment horizontal="center"/>
    </xf>
    <xf numFmtId="0" fontId="2" fillId="0" borderId="11" xfId="12" applyFont="1" applyFill="1" applyBorder="1" applyAlignment="1">
      <alignment horizontal="center"/>
    </xf>
    <xf numFmtId="14" fontId="2" fillId="0" borderId="11" xfId="12" applyNumberFormat="1" applyFont="1" applyFill="1" applyBorder="1" applyAlignment="1">
      <alignment horizontal="center" vertical="center"/>
    </xf>
    <xf numFmtId="166" fontId="2" fillId="0" borderId="11" xfId="12" applyNumberFormat="1" applyFont="1" applyFill="1" applyBorder="1" applyAlignment="1">
      <alignment horizontal="center"/>
    </xf>
    <xf numFmtId="0" fontId="2" fillId="0" borderId="9" xfId="12" applyFont="1" applyFill="1" applyBorder="1" applyAlignment="1">
      <alignment horizontal="center"/>
    </xf>
    <xf numFmtId="0" fontId="11" fillId="0" borderId="16" xfId="0" applyFont="1" applyFill="1" applyBorder="1" applyAlignment="1">
      <alignment horizontal="center"/>
    </xf>
    <xf numFmtId="0" fontId="2" fillId="0" borderId="16" xfId="12" applyFont="1" applyFill="1" applyBorder="1" applyAlignment="1">
      <alignment horizontal="center"/>
    </xf>
    <xf numFmtId="14" fontId="2" fillId="0" borderId="9" xfId="12" applyNumberFormat="1" applyFont="1" applyFill="1" applyBorder="1" applyAlignment="1">
      <alignment horizontal="center" vertical="center"/>
    </xf>
    <xf numFmtId="166" fontId="2" fillId="0" borderId="16" xfId="12" applyNumberFormat="1" applyFont="1" applyFill="1" applyBorder="1" applyAlignment="1">
      <alignment horizontal="center"/>
    </xf>
    <xf numFmtId="0" fontId="2" fillId="0" borderId="0" xfId="12" applyFont="1" applyFill="1" applyAlignment="1">
      <alignment horizontal="center" vertical="center"/>
    </xf>
    <xf numFmtId="0" fontId="24" fillId="0" borderId="17" xfId="0" applyFont="1" applyBorder="1"/>
    <xf numFmtId="0" fontId="24" fillId="0" borderId="17" xfId="0" applyFont="1" applyBorder="1" applyAlignment="1">
      <alignment horizontal="center"/>
    </xf>
    <xf numFmtId="0" fontId="2" fillId="0" borderId="17" xfId="0" applyFont="1" applyBorder="1"/>
    <xf numFmtId="0" fontId="2" fillId="0" borderId="17" xfId="0" applyFont="1" applyBorder="1" applyAlignment="1">
      <alignment horizontal="center"/>
    </xf>
    <xf numFmtId="0" fontId="15" fillId="0" borderId="5" xfId="1" applyFont="1" applyFill="1" applyBorder="1" applyAlignment="1">
      <alignment horizontal="center"/>
    </xf>
    <xf numFmtId="0" fontId="2" fillId="0" borderId="3" xfId="1" applyFont="1" applyFill="1" applyBorder="1" applyAlignment="1">
      <alignment horizontal="left"/>
    </xf>
    <xf numFmtId="0" fontId="2" fillId="0" borderId="8" xfId="3" applyFont="1" applyFill="1" applyBorder="1" applyAlignment="1">
      <alignment horizontal="center"/>
    </xf>
    <xf numFmtId="0" fontId="2" fillId="0" borderId="17" xfId="0" applyFont="1" applyBorder="1" applyAlignment="1">
      <alignment horizontal="center" vertical="center"/>
    </xf>
    <xf numFmtId="14" fontId="1" fillId="0" borderId="1" xfId="3" applyNumberFormat="1" applyFont="1" applyFill="1" applyBorder="1" applyAlignment="1">
      <alignment horizontal="center"/>
    </xf>
  </cellXfs>
  <cellStyles count="16">
    <cellStyle name="Hipervínculo" xfId="1" builtinId="8"/>
    <cellStyle name="Hyperlink" xfId="15" xr:uid="{00000000-0005-0000-0000-000001000000}"/>
    <cellStyle name="Moneda [0] 2" xfId="4" xr:uid="{00000000-0005-0000-0000-000002000000}"/>
    <cellStyle name="Moneda [0] 2 2" xfId="7" xr:uid="{00000000-0005-0000-0000-000003000000}"/>
    <cellStyle name="Moneda [0] 3" xfId="8" xr:uid="{00000000-0005-0000-0000-000004000000}"/>
    <cellStyle name="Moneda [0] 4" xfId="10" xr:uid="{00000000-0005-0000-0000-000005000000}"/>
    <cellStyle name="Moneda [0] 4 2" xfId="14" xr:uid="{00000000-0005-0000-0000-000006000000}"/>
    <cellStyle name="Moneda 2" xfId="5" xr:uid="{00000000-0005-0000-0000-000007000000}"/>
    <cellStyle name="Moneda 3" xfId="13" xr:uid="{00000000-0005-0000-0000-000008000000}"/>
    <cellStyle name="Normal" xfId="0" builtinId="0"/>
    <cellStyle name="Normal 2" xfId="2" xr:uid="{00000000-0005-0000-0000-00000A000000}"/>
    <cellStyle name="Normal 3" xfId="3" xr:uid="{00000000-0005-0000-0000-00000B000000}"/>
    <cellStyle name="Normal 4" xfId="9" xr:uid="{00000000-0005-0000-0000-00000C000000}"/>
    <cellStyle name="Normal 4 2" xfId="12" xr:uid="{00000000-0005-0000-0000-00000D000000}"/>
    <cellStyle name="Porcentaje 2" xfId="6" xr:uid="{00000000-0005-0000-0000-00000E000000}"/>
    <cellStyle name="Porcentaje 3" xfId="11"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HON JAIRO GALINDO CEBALLOS" id="{75FA2A04-7BBC-437C-A75A-93488F8AC7E5}" userId="S::jjgalindoc@udistrital.edu.co::3b3a968b-0cd4-46ee-82b9-037e0091eb0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2" dT="2023-09-26T17:19:38.61" personId="{75FA2A04-7BBC-437C-A75A-93488F8AC7E5}" id="{D5A3DA05-C80F-41DC-B97D-586684E2BD8F}">
    <text xml:space="preserve">no aparece proceso en el secop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25931803&amp;isFromPublicArea=True&amp;isModal=False" TargetMode="External"/><Relationship Id="rId21" Type="http://schemas.openxmlformats.org/officeDocument/2006/relationships/hyperlink" Target="https://community.secop.gov.co/Public/Tendering/ContractNoticePhases/View?PPI=CO1.PPI.24314418&amp;isFromPublicArea=True&amp;isModal=False" TargetMode="External"/><Relationship Id="rId42" Type="http://schemas.openxmlformats.org/officeDocument/2006/relationships/hyperlink" Target="https://community.secop.gov.co/Public/Tendering/ContractNoticePhases/View?PPI=CO1.PPI.24826716&amp;isFromPublicArea=True&amp;isModal=False" TargetMode="External"/><Relationship Id="rId63" Type="http://schemas.openxmlformats.org/officeDocument/2006/relationships/hyperlink" Target="https://community.secop.gov.co/Public/Tendering/ContractNoticePhases/View?PPI=CO1.PPI.25620287&amp;isFromPublicArea=True&amp;isModal=False" TargetMode="External"/><Relationship Id="rId84" Type="http://schemas.openxmlformats.org/officeDocument/2006/relationships/hyperlink" Target="https://community.secop.gov.co/Public/Tendering/ContractNoticePhases/View?PPI=CO1.PPI.25886397&amp;isFromPublicArea=True&amp;isModal=False" TargetMode="External"/><Relationship Id="rId138" Type="http://schemas.openxmlformats.org/officeDocument/2006/relationships/hyperlink" Target="https://community.secop.gov.co/Public/Tendering/ContractNoticePhases/View?PPI=CO1.PPI.25220036&amp;isFromPublicArea=True&amp;isModal=False" TargetMode="External"/><Relationship Id="rId159" Type="http://schemas.openxmlformats.org/officeDocument/2006/relationships/hyperlink" Target="https://community.secop.gov.co/Public/Tendering/ContractNoticePhases/View?PPI=CO1.PPI.27561953&amp;isFromPublicArea=True&amp;isModal=False" TargetMode="External"/><Relationship Id="rId107" Type="http://schemas.openxmlformats.org/officeDocument/2006/relationships/hyperlink" Target="https://community.secop.gov.co/Public/Tendering/ContractNoticePhases/View?PPI=CO1.PPI.25885836&amp;isFromPublicArea=True&amp;isModal=False" TargetMode="External"/><Relationship Id="rId11" Type="http://schemas.openxmlformats.org/officeDocument/2006/relationships/hyperlink" Target="https://community.secop.gov.co/Public/Tendering/ContractNoticePhases/View?PPI=CO1.PPI.22973117&amp;isFromPublicArea=True&amp;isModal=False" TargetMode="External"/><Relationship Id="rId32" Type="http://schemas.openxmlformats.org/officeDocument/2006/relationships/hyperlink" Target="https://community.secop.gov.co/Public/Tendering/ContractNoticePhases/View?PPI=CO1.PPI.23520775&amp;isFromPublicArea=True&amp;isModal=False" TargetMode="External"/><Relationship Id="rId53" Type="http://schemas.openxmlformats.org/officeDocument/2006/relationships/hyperlink" Target="https://community.secop.gov.co/Public/Tendering/ContractNoticePhases/View?PPI=CO1.PPI.24645828&amp;isFromPublicArea=True&amp;isModal=False" TargetMode="External"/><Relationship Id="rId74" Type="http://schemas.openxmlformats.org/officeDocument/2006/relationships/hyperlink" Target="https://community.secop.gov.co/Public/Tendering/ContractNoticePhases/View?PPI=CO1.PPI.25830864&amp;isFromPublicArea=True&amp;isModal=False" TargetMode="External"/><Relationship Id="rId128" Type="http://schemas.openxmlformats.org/officeDocument/2006/relationships/hyperlink" Target="https://community.secop.gov.co/Public/Tendering/ContractNoticePhases/View?PPI=CO1.PPI.26234524&amp;isFromPublicArea=True&amp;isModal=False" TargetMode="External"/><Relationship Id="rId149" Type="http://schemas.openxmlformats.org/officeDocument/2006/relationships/hyperlink" Target="https://community.secop.gov.co/Public/Tendering/ContractNoticePhases/View?PPI=CO1.PPI.24045299&amp;isFromPublicArea=True&amp;isModal=False" TargetMode="External"/><Relationship Id="rId5" Type="http://schemas.openxmlformats.org/officeDocument/2006/relationships/hyperlink" Target="https://community.secop.gov.co/Public/Tendering/ContractNoticePhases/View?PPI=CO1.PPI.22827635&amp;isFromPublicArea=True&amp;isModal=False" TargetMode="External"/><Relationship Id="rId95" Type="http://schemas.openxmlformats.org/officeDocument/2006/relationships/hyperlink" Target="https://community.secop.gov.co/Public/Tendering/ContractNoticePhases/View?PPI=CO1.PPI.25866724&amp;isFromPublicArea=True&amp;isModal=False" TargetMode="External"/><Relationship Id="rId160" Type="http://schemas.openxmlformats.org/officeDocument/2006/relationships/hyperlink" Target="https://community.secop.gov.co/Public/Tendering/ContractNoticePhases/View?PPI=CO1.PPI.25882483&amp;isFromPublicArea=True&amp;isModal=False" TargetMode="External"/><Relationship Id="rId22" Type="http://schemas.openxmlformats.org/officeDocument/2006/relationships/hyperlink" Target="https://community.secop.gov.co/Public/Tendering/ContractNoticePhases/View?PPI=CO1.PPI.24302275&amp;isFromPublicArea=True&amp;isModal=False" TargetMode="External"/><Relationship Id="rId43" Type="http://schemas.openxmlformats.org/officeDocument/2006/relationships/hyperlink" Target="https://community.secop.gov.co/Public/Tendering/ContractNoticePhases/View?PPI=CO1.PPI.25411568&amp;isFromPublicArea=True&amp;isModal=False" TargetMode="External"/><Relationship Id="rId64" Type="http://schemas.openxmlformats.org/officeDocument/2006/relationships/hyperlink" Target="https://community.secop.gov.co/Public/Tendering/ContractNoticePhases/View?PPI=CO1.PPI.24645737&amp;isFromPublicArea=True&amp;isModal=False" TargetMode="External"/><Relationship Id="rId118" Type="http://schemas.openxmlformats.org/officeDocument/2006/relationships/hyperlink" Target="https://community.secop.gov.co/Public/Tendering/ContractNoticePhases/View?PPI=CO1.PPI.25950969&amp;isFromPublicArea=True&amp;isModal=False" TargetMode="External"/><Relationship Id="rId139" Type="http://schemas.openxmlformats.org/officeDocument/2006/relationships/hyperlink" Target="https://community.secop.gov.co/Public/Tendering/ContractNoticePhases/View?PPI=CO1.PPI.26203693&amp;isFromPublicArea=True&amp;isModal=False" TargetMode="External"/><Relationship Id="rId85" Type="http://schemas.openxmlformats.org/officeDocument/2006/relationships/hyperlink" Target="https://community.secop.gov.co/Public/Tendering/ContractNoticePhases/View?PPI=CO1.PPI.25880663&amp;isFromPublicArea=True&amp;isModal=False" TargetMode="External"/><Relationship Id="rId150" Type="http://schemas.openxmlformats.org/officeDocument/2006/relationships/hyperlink" Target="https://community.secop.gov.co/Public/Tendering/ContractNoticePhases/View?PPI=CO1.PPI.26203637&amp;isFromPublicArea=True&amp;isModal=False" TargetMode="External"/><Relationship Id="rId12" Type="http://schemas.openxmlformats.org/officeDocument/2006/relationships/hyperlink" Target="https://community.secop.gov.co/Public/Tendering/ContractNoticePhases/View?PPI=CO1.PPI.23591467&amp;isFromPublicArea=True&amp;isModal=False" TargetMode="External"/><Relationship Id="rId17" Type="http://schemas.openxmlformats.org/officeDocument/2006/relationships/hyperlink" Target="https://community.secop.gov.co/Public/Tendering/ContractNoticePhases/View?PPI=CO1.PPI.22886026&amp;isFromPublicArea=True&amp;isModal=False" TargetMode="External"/><Relationship Id="rId33" Type="http://schemas.openxmlformats.org/officeDocument/2006/relationships/hyperlink" Target="https://community.secop.gov.co/Public/Tendering/ContractNoticePhases/View?PPI=CO1.PPI.25108374&amp;isFromPublicArea=True&amp;isModal=False" TargetMode="External"/><Relationship Id="rId38" Type="http://schemas.openxmlformats.org/officeDocument/2006/relationships/hyperlink" Target="https://community.secop.gov.co/Public/Tendering/ContractNoticePhases/View?PPI=CO1.PPI.25408351&amp;isFromPublicArea=True&amp;isModal=False" TargetMode="External"/><Relationship Id="rId59" Type="http://schemas.openxmlformats.org/officeDocument/2006/relationships/hyperlink" Target="https://community.secop.gov.co/Public/Tendering/ContractNoticePhases/View?PPI=CO1.PPI.25494643&amp;isFromPublicArea=True&amp;isModal=False" TargetMode="External"/><Relationship Id="rId103" Type="http://schemas.openxmlformats.org/officeDocument/2006/relationships/hyperlink" Target="https://community.secop.gov.co/Public/Tendering/ContractNoticePhases/View?PPI=CO1.PPI.25003063&amp;isFromPublicArea=True&amp;isModal=False" TargetMode="External"/><Relationship Id="rId108" Type="http://schemas.openxmlformats.org/officeDocument/2006/relationships/hyperlink" Target="https://community.secop.gov.co/Public/Tendering/ContractNoticePhases/View?PPI=CO1.PPI.25889201&amp;isFromPublicArea=True&amp;isModal=False" TargetMode="External"/><Relationship Id="rId124" Type="http://schemas.openxmlformats.org/officeDocument/2006/relationships/hyperlink" Target="https://community.secop.gov.co/Public/Tendering/ContractNoticePhases/View?PPI=CO1.PPI.25980076&amp;isFromPublicArea=True&amp;isModal=False" TargetMode="External"/><Relationship Id="rId129" Type="http://schemas.openxmlformats.org/officeDocument/2006/relationships/hyperlink" Target="https://community.secop.gov.co/Public/Tendering/ContractNoticePhases/View?PPI=CO1.PPI.26155238&amp;isFromPublicArea=True&amp;isModal=False" TargetMode="External"/><Relationship Id="rId54" Type="http://schemas.openxmlformats.org/officeDocument/2006/relationships/hyperlink" Target="https://community.secop.gov.co/Public/Tendering/ContractNoticePhases/View?PPI=CO1.PPI.25470762&amp;isFromPublicArea=True&amp;isModal=False" TargetMode="External"/><Relationship Id="rId70" Type="http://schemas.openxmlformats.org/officeDocument/2006/relationships/hyperlink" Target="https://community.secop.gov.co/Public/Tendering/ContractNoticePhases/View?PPI=CO1.PPI.25058895&amp;isFromPublicArea=True&amp;isModal=False" TargetMode="External"/><Relationship Id="rId75" Type="http://schemas.openxmlformats.org/officeDocument/2006/relationships/hyperlink" Target="https://community.secop.gov.co/Public/Tendering/ContractNoticePhases/View?PPI=CO1.PPI.25849564&amp;isFromPublicArea=True&amp;isModal=False" TargetMode="External"/><Relationship Id="rId91" Type="http://schemas.openxmlformats.org/officeDocument/2006/relationships/hyperlink" Target="https://community.secop.gov.co/Public/Tendering/ContractNoticePhases/View?PPI=CO1.PPI.25882483&amp;isFromPublicArea=True&amp;isModal=False" TargetMode="External"/><Relationship Id="rId96" Type="http://schemas.openxmlformats.org/officeDocument/2006/relationships/hyperlink" Target="https://community.secop.gov.co/Public/Tendering/ContractNoticePhases/View?PPI=CO1.PPI.25716398&amp;isFromPublicArea=True&amp;isModal=False" TargetMode="External"/><Relationship Id="rId140" Type="http://schemas.openxmlformats.org/officeDocument/2006/relationships/hyperlink" Target="https://community.secop.gov.co/Public/Tendering/ContractNoticePhases/View?PPI=CO1.PPI.26203251&amp;isFromPublicArea=True&amp;isModal=False" TargetMode="External"/><Relationship Id="rId145" Type="http://schemas.openxmlformats.org/officeDocument/2006/relationships/hyperlink" Target="https://community.secop.gov.co/Public/Tendering/ContractNoticePhases/View?PPI=CO1.PPI.26117781&amp;isFromPublicArea=True&amp;isModal=False" TargetMode="External"/><Relationship Id="rId161" Type="http://schemas.openxmlformats.org/officeDocument/2006/relationships/hyperlink" Target="https://community.secop.gov.co/Public/Tendering/ContractNoticePhases/View?PPI=CO1.PPI.25864122&amp;isFromPublicArea=True&amp;isModal=False" TargetMode="External"/><Relationship Id="rId1" Type="http://schemas.openxmlformats.org/officeDocument/2006/relationships/hyperlink" Target="https://community.secop.gov.co/Public/Tendering/ContractNoticePhases/View?PPI=CO1.PPI.22646908&amp;isFromPublicArea=True&amp;isModal=False" TargetMode="External"/><Relationship Id="rId6" Type="http://schemas.openxmlformats.org/officeDocument/2006/relationships/hyperlink" Target="https://community.secop.gov.co/Public/Tendering/ContractNoticePhases/View?PPI=CO1.PPI.22817809&amp;isFromPublicArea=True&amp;isModal=False" TargetMode="External"/><Relationship Id="rId23" Type="http://schemas.openxmlformats.org/officeDocument/2006/relationships/hyperlink" Target="https://community.secop.gov.co/Public/Tendering/ContractNoticePhases/View?PPI=CO1.PPI.24870884&amp;isFromPublicArea=True&amp;isModal=False" TargetMode="External"/><Relationship Id="rId28" Type="http://schemas.openxmlformats.org/officeDocument/2006/relationships/hyperlink" Target="https://community.secop.gov.co/Public/Tendering/ContractNoticePhases/View?PPI=CO1.PPI.23624313&amp;isFromPublicArea=True&amp;isModal=False" TargetMode="External"/><Relationship Id="rId49" Type="http://schemas.openxmlformats.org/officeDocument/2006/relationships/hyperlink" Target="https://community.secop.gov.co/Public/Tendering/ContractNoticePhases/View?PPI=CO1.PPI.25495894&amp;isFromPublicArea=True&amp;isModal=False" TargetMode="External"/><Relationship Id="rId114" Type="http://schemas.openxmlformats.org/officeDocument/2006/relationships/hyperlink" Target="https://community.secop.gov.co/Public/Tendering/ContractNoticePhases/View?PPI=CO1.PPI.25945873&amp;isFromPublicArea=True&amp;isModal=False" TargetMode="External"/><Relationship Id="rId119" Type="http://schemas.openxmlformats.org/officeDocument/2006/relationships/hyperlink" Target="https://community.secop.gov.co/Public/Tendering/ContractNoticePhases/View?PPI=CO1.PPI.26000080&amp;isFromPublicArea=True&amp;isModal=False" TargetMode="External"/><Relationship Id="rId44" Type="http://schemas.openxmlformats.org/officeDocument/2006/relationships/hyperlink" Target="https://community.secop.gov.co/Public/Tendering/ContractNoticePhases/View?PPI=CO1.PPI.25182671&amp;isFromPublicArea=True&amp;isModal=False" TargetMode="External"/><Relationship Id="rId60" Type="http://schemas.openxmlformats.org/officeDocument/2006/relationships/hyperlink" Target="https://community.secop.gov.co/Public/Tendering/ContractNoticePhases/View?PPI=CO1.PPI.24927564&amp;isFromPublicArea=True&amp;isModal=False" TargetMode="External"/><Relationship Id="rId65" Type="http://schemas.openxmlformats.org/officeDocument/2006/relationships/hyperlink" Target="https://community.secop.gov.co/Public/Tendering/ContractNoticePhases/View?PPI=CO1.PPI.25713842&amp;isFromPublicArea=True&amp;isModal=False" TargetMode="External"/><Relationship Id="rId81" Type="http://schemas.openxmlformats.org/officeDocument/2006/relationships/hyperlink" Target="https://community.secop.gov.co/Public/Tendering/ContractNoticePhases/View?PPI=CO1.PPI.25709682&amp;isFromPublicArea=True&amp;isModal=False" TargetMode="External"/><Relationship Id="rId86" Type="http://schemas.openxmlformats.org/officeDocument/2006/relationships/hyperlink" Target="https://community.secop.gov.co/Public/Tendering/ContractNoticePhases/View?PPI=CO1.PPI.25880005&amp;isFromPublicArea=True&amp;isModal=False" TargetMode="External"/><Relationship Id="rId130" Type="http://schemas.openxmlformats.org/officeDocument/2006/relationships/hyperlink" Target="https://community.secop.gov.co/Public/Tendering/ContractNoticePhases/View?PPI=CO1.PPI.25852327&amp;isFromPublicArea=True&amp;isModal=False" TargetMode="External"/><Relationship Id="rId135" Type="http://schemas.openxmlformats.org/officeDocument/2006/relationships/hyperlink" Target="https://community.secop.gov.co/Public/Tendering/ContractNoticePhases/View?PPI=CO1.PPI.26146998&amp;isFromPublicArea=True&amp;isModal=False" TargetMode="External"/><Relationship Id="rId151" Type="http://schemas.openxmlformats.org/officeDocument/2006/relationships/hyperlink" Target="https://community.secop.gov.co/Public/Tendering/ContractNoticePhases/View?PPI=CO1.PPI.23152540&amp;isFromPublicArea=True&amp;isModal=False" TargetMode="External"/><Relationship Id="rId156" Type="http://schemas.openxmlformats.org/officeDocument/2006/relationships/hyperlink" Target="https://community.secop.gov.co/Public/Tendering/ContractNoticePhases/View?PPI=CO1.PPI.23747828&amp;isFromPublicArea=True&amp;isModal=False" TargetMode="External"/><Relationship Id="rId13" Type="http://schemas.openxmlformats.org/officeDocument/2006/relationships/hyperlink" Target="https://community.secop.gov.co/Public/Tendering/ContractNoticePhases/View?PPI=CO1.PPI.22897988&amp;isFromPublicArea=True&amp;isModal=False" TargetMode="External"/><Relationship Id="rId18" Type="http://schemas.openxmlformats.org/officeDocument/2006/relationships/hyperlink" Target="https://community.secop.gov.co/Public/Tendering/ContractNoticePhases/View?PPI=CO1.PPI.23980559&amp;isFromPublicArea=True&amp;isModal=False" TargetMode="External"/><Relationship Id="rId39" Type="http://schemas.openxmlformats.org/officeDocument/2006/relationships/hyperlink" Target="https://community.secop.gov.co/Public/Tendering/ContractNoticePhases/View?PPI=CO1.PPI.23047744&amp;isFromPublicArea=True&amp;isModal=False" TargetMode="External"/><Relationship Id="rId109" Type="http://schemas.openxmlformats.org/officeDocument/2006/relationships/hyperlink" Target="https://community.secop.gov.co/Public/Tendering/ContractNoticePhases/View?PPI=CO1.PPI.25843228&amp;isFromPublicArea=True&amp;isModal=False" TargetMode="External"/><Relationship Id="rId34" Type="http://schemas.openxmlformats.org/officeDocument/2006/relationships/hyperlink" Target="https://community.secop.gov.co/Public/Tendering/ContractNoticePhases/View?PPI=CO1.PPI.24723022&amp;isFromPublicArea=True&amp;isModal=False" TargetMode="External"/><Relationship Id="rId50" Type="http://schemas.openxmlformats.org/officeDocument/2006/relationships/hyperlink" Target="https://community.secop.gov.co/Public/Tendering/ContractNoticePhases/View?PPI=CO1.PPI.25038356&amp;isFromPublicArea=True&amp;isModal=False" TargetMode="External"/><Relationship Id="rId55" Type="http://schemas.openxmlformats.org/officeDocument/2006/relationships/hyperlink" Target="https://community.secop.gov.co/Public/Tendering/ContractNoticePhases/View?PPI=CO1.PPI.24645776&amp;isFromPublicArea=True&amp;isModal=False" TargetMode="External"/><Relationship Id="rId76" Type="http://schemas.openxmlformats.org/officeDocument/2006/relationships/hyperlink" Target="https://community.secop.gov.co/Public/Tendering/ContractNoticePhases/View?PPI=CO1.PPI.25879452&amp;isFromPublicArea=True&amp;isModal=False" TargetMode="External"/><Relationship Id="rId97" Type="http://schemas.openxmlformats.org/officeDocument/2006/relationships/hyperlink" Target="https://community.secop.gov.co/Public/Tendering/ContractNoticePhases/View?PPI=CO1.PPI.25884521&amp;isFromPublicArea=True&amp;isModal=False" TargetMode="External"/><Relationship Id="rId104" Type="http://schemas.openxmlformats.org/officeDocument/2006/relationships/hyperlink" Target="https://community.secop.gov.co/Public/Tendering/ContractNoticePhases/View?PPI=CO1.PPI.25892829&amp;isFromPublicArea=True&amp;isModal=False" TargetMode="External"/><Relationship Id="rId120" Type="http://schemas.openxmlformats.org/officeDocument/2006/relationships/hyperlink" Target="https://community.secop.gov.co/Public/Tendering/ContractNoticePhases/View?PPI=CO1.PPI.25948049&amp;isFromPublicArea=True&amp;isModal=False" TargetMode="External"/><Relationship Id="rId125" Type="http://schemas.openxmlformats.org/officeDocument/2006/relationships/hyperlink" Target="https://community.secop.gov.co/Public/Tendering/ContractNoticePhases/View?PPI=CO1.PPI.26138037&amp;isFromPublicArea=True&amp;isModal=False" TargetMode="External"/><Relationship Id="rId141" Type="http://schemas.openxmlformats.org/officeDocument/2006/relationships/hyperlink" Target="https://community.secop.gov.co/Public/Tendering/ContractNoticePhases/View?PPI=CO1.PPI.23303865&amp;isFromPublicArea=True&amp;isModal=False&#160;" TargetMode="External"/><Relationship Id="rId146" Type="http://schemas.openxmlformats.org/officeDocument/2006/relationships/hyperlink" Target="https://community.secop.gov.co/Public/Tendering/ContractNoticePhases/View?PPI=CO1.PPI.22886593&amp;isFromPublicArea=True&amp;isModal=False" TargetMode="External"/><Relationship Id="rId7" Type="http://schemas.openxmlformats.org/officeDocument/2006/relationships/hyperlink" Target="https://community.secop.gov.co/Public/Tendering/ContractNoticePhases/View?PPI=CO1.PPI.22861418&amp;isFromPublicArea=True&amp;isModal=False" TargetMode="External"/><Relationship Id="rId71" Type="http://schemas.openxmlformats.org/officeDocument/2006/relationships/hyperlink" Target="https://community.secop.gov.co/Public/Tendering/ContractNoticePhases/View?PPI=CO1.PPI.25797625&amp;isFromPublicArea=True&amp;isModal=False" TargetMode="External"/><Relationship Id="rId92" Type="http://schemas.openxmlformats.org/officeDocument/2006/relationships/hyperlink" Target="https://community.secop.gov.co/Public/Tendering/ContractNoticePhases/View?PPI=CO1.PPI.25885825&amp;isFromPublicArea=True&amp;isModal=False" TargetMode="External"/><Relationship Id="rId162" Type="http://schemas.openxmlformats.org/officeDocument/2006/relationships/hyperlink" Target="https://community.secop.gov.co/Public/Tendering/ContractNoticePhases/View?PPI=CO1.PPI.25884873&amp;isFromPublicArea=True&amp;isModal=False" TargetMode="External"/><Relationship Id="rId2" Type="http://schemas.openxmlformats.org/officeDocument/2006/relationships/hyperlink" Target="https://community.secop.gov.co/Public/Tendering/ContractNoticePhases/View?PPI=CO1.PPI.22758399&amp;isFromPublicArea=True&amp;isModal=False" TargetMode="External"/><Relationship Id="rId29" Type="http://schemas.openxmlformats.org/officeDocument/2006/relationships/hyperlink" Target="https://community.secop.gov.co/Public/Tendering/ContractNoticePhases/View?PPI=CO1.PPI.24895120&amp;isFromPublicArea=True&amp;isModal=False" TargetMode="External"/><Relationship Id="rId24" Type="http://schemas.openxmlformats.org/officeDocument/2006/relationships/hyperlink" Target="https://community.secop.gov.co/Public/Tendering/ContractNoticePhases/View?PPI=CO1.PPI.23401631&amp;isFromPublicArea=True&amp;isModal=False" TargetMode="External"/><Relationship Id="rId40" Type="http://schemas.openxmlformats.org/officeDocument/2006/relationships/hyperlink" Target="https://community.secop.gov.co/Public/Tendering/ContractNoticePhases/View?PPI=CO1.PPI.23062565&amp;isFromPublicArea=True&amp;isModal=False" TargetMode="External"/><Relationship Id="rId45" Type="http://schemas.openxmlformats.org/officeDocument/2006/relationships/hyperlink" Target="https://community.secop.gov.co/Public/Tendering/ContractNoticePhases/View?PPI=CO1.PPI.25432569&amp;isFromPublicArea=True&amp;isModal=False%7d" TargetMode="External"/><Relationship Id="rId66" Type="http://schemas.openxmlformats.org/officeDocument/2006/relationships/hyperlink" Target="https://community.secop.gov.co/Public/Tendering/ContractNoticePhases/View?PPI=CO1.PPI.25492023&amp;isFromPublicArea=True&amp;isModal=False" TargetMode="External"/><Relationship Id="rId87" Type="http://schemas.openxmlformats.org/officeDocument/2006/relationships/hyperlink" Target="https://community.secop.gov.co/Public/Tendering/ContractNoticePhases/View?PPI=CO1.PPI.25711687&amp;isFromPublicArea=True&amp;isModal=False" TargetMode="External"/><Relationship Id="rId110" Type="http://schemas.openxmlformats.org/officeDocument/2006/relationships/hyperlink" Target="https://community.secop.gov.co/Public/Tendering/ContractNoticePhases/View?PPI=CO1.PPI.25949152&amp;isFromPublicArea=True&amp;isModal=False" TargetMode="External"/><Relationship Id="rId115" Type="http://schemas.openxmlformats.org/officeDocument/2006/relationships/hyperlink" Target="https://community.secop.gov.co/Public/Tendering/ContractNoticePhases/View?PPI=CO1.PPI.25935584&amp;isFromPublicArea=True&amp;isModal=False" TargetMode="External"/><Relationship Id="rId131" Type="http://schemas.openxmlformats.org/officeDocument/2006/relationships/hyperlink" Target="https://community.secop.gov.co/Public/Tendering/ContractNoticePhases/View?PPI=CO1.PPI.26160238&amp;isFromPublicArea=True&amp;isModal=False" TargetMode="External"/><Relationship Id="rId136" Type="http://schemas.openxmlformats.org/officeDocument/2006/relationships/hyperlink" Target="https://community.secop.gov.co/Public/Tendering/ContractNoticePhases/View?PPI=CO1.PPI.26204676&amp;isFromPublicArea=True&amp;isModal=False" TargetMode="External"/><Relationship Id="rId157" Type="http://schemas.openxmlformats.org/officeDocument/2006/relationships/hyperlink" Target="https://community.secop.gov.co/Public/Tendering/ContractNoticePhases/View?PPI=CO1.PPI.23747828&amp;isFromPublicArea=True&amp;isModal=False" TargetMode="External"/><Relationship Id="rId61" Type="http://schemas.openxmlformats.org/officeDocument/2006/relationships/hyperlink" Target="https://community.secop.gov.co/Public/Tendering/ContractNoticePhases/View?PPI=CO1.PPI.25493269&amp;isFromPublicArea=True&amp;isModal=False" TargetMode="External"/><Relationship Id="rId82" Type="http://schemas.openxmlformats.org/officeDocument/2006/relationships/hyperlink" Target="https://community.secop.gov.co/Public/Tendering/ContractNoticePhases/View?PPI=CO1.PPI.25864122&amp;isFromPublicArea=True&amp;isModal=False" TargetMode="External"/><Relationship Id="rId152" Type="http://schemas.openxmlformats.org/officeDocument/2006/relationships/hyperlink" Target="https://community.secop.gov.co/Public/Tendering/ContractNoticePhases/View?PPI=CO1.PPI.22629780&amp;isFromPublicArea=True&amp;isModal=False" TargetMode="External"/><Relationship Id="rId19" Type="http://schemas.openxmlformats.org/officeDocument/2006/relationships/hyperlink" Target="https://community.secop.gov.co/Public/Tendering/ContractNoticePhases/View?PPI=CO1.PPI.23035521&amp;isFromPublicArea=True&amp;isModal=False" TargetMode="External"/><Relationship Id="rId14" Type="http://schemas.openxmlformats.org/officeDocument/2006/relationships/hyperlink" Target="https://community.secop.gov.co/Public/Tendering/ContractNoticePhases/View?PPI=CO1.PPI.23196836&amp;isFromPublicArea=True&amp;isModal=False" TargetMode="External"/><Relationship Id="rId30" Type="http://schemas.openxmlformats.org/officeDocument/2006/relationships/hyperlink" Target="https://community.secop.gov.co/Public/Tendering/ContractNoticePhases/View?PPI=CO1.PPI.24999998&amp;isFromPublicArea=True&amp;isModal=False" TargetMode="External"/><Relationship Id="rId35" Type="http://schemas.openxmlformats.org/officeDocument/2006/relationships/hyperlink" Target="https://community.secop.gov.co/Public/Tendering/ContractNoticePhases/View?PPI=CO1.PPI.22886593&amp;isFromPublicArea=True&amp;isModal=False" TargetMode="External"/><Relationship Id="rId56" Type="http://schemas.openxmlformats.org/officeDocument/2006/relationships/hyperlink" Target="https://community.secop.gov.co/Public/Tendering/ContractNoticePhases/View?PPI=CO1.PPI.25428252&amp;isFromPublicArea=True&amp;isModal=False" TargetMode="External"/><Relationship Id="rId77" Type="http://schemas.openxmlformats.org/officeDocument/2006/relationships/hyperlink" Target="https://community.secop.gov.co/Public/Tendering/ContractNoticePhases/View?PPI=CO1.PPI.25830817&amp;isFromPublicArea=True&amp;isModal=False" TargetMode="External"/><Relationship Id="rId100" Type="http://schemas.openxmlformats.org/officeDocument/2006/relationships/hyperlink" Target="https://community.secop.gov.co/Public/Tendering/ContractNoticePhases/View?PPI=CO1.PPI.25713670&amp;isFromPublicArea=True&amp;isModal=False" TargetMode="External"/><Relationship Id="rId105" Type="http://schemas.openxmlformats.org/officeDocument/2006/relationships/hyperlink" Target="https://community.secop.gov.co/Public/Tendering/ContractNoticePhases/View?PPI=CO1.PPI.25765794&amp;isFromPublicArea=True&amp;isModal=False" TargetMode="External"/><Relationship Id="rId126" Type="http://schemas.openxmlformats.org/officeDocument/2006/relationships/hyperlink" Target="https://community.secop.gov.co/Public/Tendering/ContractNoticePhases/View?PPI=CO1.PPI.25031246&amp;isFromPublicArea=True&amp;isModal=False" TargetMode="External"/><Relationship Id="rId147" Type="http://schemas.openxmlformats.org/officeDocument/2006/relationships/hyperlink" Target="https://community.secop.gov.co/Public/Tendering/ContractNoticePhases/View?PPI=CO1.PPI.25405232&amp;isFromPublicArea=True&amp;isModal=False" TargetMode="External"/><Relationship Id="rId8" Type="http://schemas.openxmlformats.org/officeDocument/2006/relationships/hyperlink" Target="https://community.secop.gov.co/Public/Tendering/ContractNoticePhases/View?PPI=CO1.PPI.23086382&amp;isFromPublicArea=True&amp;isModal=False" TargetMode="External"/><Relationship Id="rId51" Type="http://schemas.openxmlformats.org/officeDocument/2006/relationships/hyperlink" Target="https://community.secop.gov.co/Public/Tendering/ContractNoticePhases/View?PPI=CO1.PPI.25468171&amp;isFromPublicArea=True&amp;isModal=False" TargetMode="External"/><Relationship Id="rId72" Type="http://schemas.openxmlformats.org/officeDocument/2006/relationships/hyperlink" Target="https://community.secop.gov.co/Public/Tendering/ContractNoticePhases/View?PPI=CO1.PPI.25829127&amp;isFromPublicArea=True&amp;isModal=False" TargetMode="External"/><Relationship Id="rId93" Type="http://schemas.openxmlformats.org/officeDocument/2006/relationships/hyperlink" Target="https://community.secop.gov.co/Public/Tendering/ContractNoticePhases/View?PPI=CO1.PPI.25716997&amp;isFromPublicArea=True&amp;isModal=False" TargetMode="External"/><Relationship Id="rId98" Type="http://schemas.openxmlformats.org/officeDocument/2006/relationships/hyperlink" Target="https://community.secop.gov.co/Public/Tendering/ContractNoticePhases/View?PPI=CO1.PPI.25884873&amp;isFromPublicArea=True&amp;isModal=False" TargetMode="External"/><Relationship Id="rId121" Type="http://schemas.openxmlformats.org/officeDocument/2006/relationships/hyperlink" Target="https://community.secop.gov.co/Public/Tendering/ContractNoticePhases/View?PPI=CO1.PPI.26029371&amp;isFromPublicArea=True&amp;isModal=False" TargetMode="External"/><Relationship Id="rId142" Type="http://schemas.openxmlformats.org/officeDocument/2006/relationships/hyperlink" Target="https://community.secop.gov.co/Public/Tendering/ContractNoticePhases/View?PPI=CO1.PPI.26155672&amp;isFromPublicArea=True&amp;isModal=False" TargetMode="External"/><Relationship Id="rId163" Type="http://schemas.openxmlformats.org/officeDocument/2006/relationships/printerSettings" Target="../printerSettings/printerSettings1.bin"/><Relationship Id="rId3" Type="http://schemas.openxmlformats.org/officeDocument/2006/relationships/hyperlink" Target="https://community.secop.gov.co/Public/Tendering/ContractNoticePhases/View?PPI=CO1.PPI.22768451&amp;isFromPublicArea=True&amp;isModal=False" TargetMode="External"/><Relationship Id="rId214" Type="http://schemas.microsoft.com/office/2017/10/relationships/threadedComment" Target="../threadedComments/threadedComment1.xml"/><Relationship Id="rId25" Type="http://schemas.openxmlformats.org/officeDocument/2006/relationships/hyperlink" Target="https://community.secop.gov.co/Public/Tendering/ContractNoticePhases/View?PPI=CO1.PPI.23627268&amp;isFromPublicArea=True&amp;isModal=False" TargetMode="External"/><Relationship Id="rId46" Type="http://schemas.openxmlformats.org/officeDocument/2006/relationships/hyperlink" Target="https://community.secop.gov.co/Public/Tendering/ContractNoticePhases/View?PPI=CO1.PPI.25465478&amp;isFromPublicArea=True&amp;isModal=False" TargetMode="External"/><Relationship Id="rId67" Type="http://schemas.openxmlformats.org/officeDocument/2006/relationships/hyperlink" Target="https://community.secop.gov.co/Public/Tendering/ContractNoticePhases/View?PPI=CO1.PPI.25492839&amp;isFromPublicArea=True&amp;isModal=False" TargetMode="External"/><Relationship Id="rId116" Type="http://schemas.openxmlformats.org/officeDocument/2006/relationships/hyperlink" Target="https://community.secop.gov.co/Public/Tendering/ContractNoticePhases/View?PPI=CO1.PPI.25947482&amp;isFromPublicArea=True&amp;isModal=False" TargetMode="External"/><Relationship Id="rId137" Type="http://schemas.openxmlformats.org/officeDocument/2006/relationships/hyperlink" Target="https://community.secop.gov.co/Public/Tendering/ContractNoticePhases/View?PPI=CO1.PPI.26118326&amp;isFromPublicArea=True&amp;isModal=False" TargetMode="External"/><Relationship Id="rId158" Type="http://schemas.openxmlformats.org/officeDocument/2006/relationships/hyperlink" Target="https://community.secop.gov.co/Public/Tendering/ContractNoticePhases/View?PPI=CO1.PPI.22858179&amp;isFromPublicArea=True&amp;isModal=False" TargetMode="External"/><Relationship Id="rId20" Type="http://schemas.openxmlformats.org/officeDocument/2006/relationships/hyperlink" Target="https://community.secop.gov.co/Public/Tendering/ContractNoticePhases/View?PPI=CO1.PPI.24045299&amp;isFromPublicArea=True&amp;isModal=False" TargetMode="External"/><Relationship Id="rId41" Type="http://schemas.openxmlformats.org/officeDocument/2006/relationships/hyperlink" Target="https://community.secop.gov.co/Public/Tendering/ContractNoticePhases/View?PPI=CO1.PPI.25415363&amp;isFromPublicArea=True&amp;isModal=False" TargetMode="External"/><Relationship Id="rId62" Type="http://schemas.openxmlformats.org/officeDocument/2006/relationships/hyperlink" Target="https://community.secop.gov.co/Public/Tendering/ContractNoticePhases/View?PPI=CO1.PPI.25163436&amp;isFromPublicArea=True&amp;isModal=False" TargetMode="External"/><Relationship Id="rId83" Type="http://schemas.openxmlformats.org/officeDocument/2006/relationships/hyperlink" Target="https://community.secop.gov.co/Public/Tendering/ContractNoticePhases/View?PPI=CO1.PPI.25715421&amp;isFromPublicArea=True&amp;isModal=False" TargetMode="External"/><Relationship Id="rId88" Type="http://schemas.openxmlformats.org/officeDocument/2006/relationships/hyperlink" Target="https://community.secop.gov.co/Public/Tendering/ContractNoticePhases/View?PPI=CO1.PPI.25881522&amp;isFromPublicArea=True&amp;isModal=False" TargetMode="External"/><Relationship Id="rId111" Type="http://schemas.openxmlformats.org/officeDocument/2006/relationships/hyperlink" Target="https://community.secop.gov.co/Public/Tendering/ContractNoticePhases/View?PPI=CO1.PPI.25948722&amp;isFromPublicArea=True&amp;isModal=False" TargetMode="External"/><Relationship Id="rId132" Type="http://schemas.openxmlformats.org/officeDocument/2006/relationships/hyperlink" Target="https://community.secop.gov.co/Public/Tendering/ContractNoticePhases/View?PPI=CO1.PPI.25980152&amp;isFromPublicArea=True&amp;isModal=False" TargetMode="External"/><Relationship Id="rId153" Type="http://schemas.openxmlformats.org/officeDocument/2006/relationships/hyperlink" Target="https://community.secop.gov.co/Public/Tendering/ContractNoticePhases/View?PPI=CO1.PPI.22976523&amp;isFromPublicArea=True&amp;isModal=False" TargetMode="External"/><Relationship Id="rId15" Type="http://schemas.openxmlformats.org/officeDocument/2006/relationships/hyperlink" Target="https://community.secop.gov.co/Public/Tendering/ContractNoticePhases/View?PPI=CO1.PPI.23246902&amp;isFromPublicArea=True&amp;isModal=False" TargetMode="External"/><Relationship Id="rId36" Type="http://schemas.openxmlformats.org/officeDocument/2006/relationships/hyperlink" Target="https://community.secop.gov.co/Public/Tendering/ContractNoticePhases/View?PPI=CO1.PPI.25399510&amp;isFromPublicArea=True&amp;isModal=False" TargetMode="External"/><Relationship Id="rId57" Type="http://schemas.openxmlformats.org/officeDocument/2006/relationships/hyperlink" Target="https://community.secop.gov.co/Public/Tendering/ContractNoticePhases/View?PPI=CO1.PPI.25442833&amp;isFromPublicArea=True&amp;isModal=False" TargetMode="External"/><Relationship Id="rId106" Type="http://schemas.openxmlformats.org/officeDocument/2006/relationships/hyperlink" Target="https://community.secop.gov.co/Public/Tendering/ContractNoticePhases/View?PPI=CO1.PPI.25710838&amp;isFromPublicArea=True&amp;isModal=False" TargetMode="External"/><Relationship Id="rId127" Type="http://schemas.openxmlformats.org/officeDocument/2006/relationships/hyperlink" Target="https://community.secop.gov.co/Public/Tendering/ContractNoticePhases/View?PPI=CO1.PPI.23092251&amp;isFromPublicArea=True&amp;isModal=False" TargetMode="External"/><Relationship Id="rId10" Type="http://schemas.openxmlformats.org/officeDocument/2006/relationships/hyperlink" Target="https://community.secop.gov.co/Public/Tendering/ContractNoticePhases/View?PPI=CO1.PPI.22912297&amp;isFromPublicArea=True&amp;isModal=False" TargetMode="External"/><Relationship Id="rId31" Type="http://schemas.openxmlformats.org/officeDocument/2006/relationships/hyperlink" Target="https://community.secop.gov.co/Public/Tendering/ContractNoticePhases/View?PPI=CO1.PPI.22751633&amp;isFromPublicArea=True&amp;isModal=False" TargetMode="External"/><Relationship Id="rId52" Type="http://schemas.openxmlformats.org/officeDocument/2006/relationships/hyperlink" Target="https://community.secop.gov.co/Public/Tendering/ContractNoticePhases/View?PPI=CO1.PPI.25572696&amp;isFromPublicArea=True&amp;isModal=False" TargetMode="External"/><Relationship Id="rId73" Type="http://schemas.openxmlformats.org/officeDocument/2006/relationships/hyperlink" Target="https://community.secop.gov.co/Public/Tendering/ContractNoticePhases/View?PPI=CO1.PPI.25797250&amp;isFromPublicArea=True&amp;isModal=False" TargetMode="External"/><Relationship Id="rId78" Type="http://schemas.openxmlformats.org/officeDocument/2006/relationships/hyperlink" Target="https://community.secop.gov.co/Public/Tendering/ContractNoticePhases/View?PPI=CO1.PPI.25829749&amp;isFromPublicArea=True&amp;isModal=False" TargetMode="External"/><Relationship Id="rId94" Type="http://schemas.openxmlformats.org/officeDocument/2006/relationships/hyperlink" Target="https://community.secop.gov.co/Public/Tendering/ContractNoticePhases/View?PPI=CO1.PPI.25865057&amp;isFromPublicArea=True&amp;isModal=False" TargetMode="External"/><Relationship Id="rId99" Type="http://schemas.openxmlformats.org/officeDocument/2006/relationships/hyperlink" Target="https://community.secop.gov.co/Public/Tendering/ContractNoticePhases/View?PPI=CO1.PPI.25716142&amp;isFromPublicArea=True&amp;isModal=False" TargetMode="External"/><Relationship Id="rId101" Type="http://schemas.openxmlformats.org/officeDocument/2006/relationships/hyperlink" Target="https://community.secop.gov.co/Public/Tendering/ContractNoticePhases/View?PPI=CO1.PPI.25853768&amp;isFromPublicArea=True&amp;isModal=False" TargetMode="External"/><Relationship Id="rId122" Type="http://schemas.openxmlformats.org/officeDocument/2006/relationships/hyperlink" Target="https://community.secop.gov.co/Public/Tendering/ContractNoticePhases/View?PPI=CO1.PPI.26032892&amp;isFromPublicArea=True&amp;isModal=False" TargetMode="External"/><Relationship Id="rId143" Type="http://schemas.openxmlformats.org/officeDocument/2006/relationships/hyperlink" Target="https://community.secop.gov.co/Public/Tendering/ContractNoticePhases/View?PPI=CO1.PPI.26202184&amp;isFromPublicArea=True&amp;isModal=False" TargetMode="External"/><Relationship Id="rId148" Type="http://schemas.openxmlformats.org/officeDocument/2006/relationships/hyperlink" Target="https://community.secop.gov.co/Public/Tendering/ContractNoticePhases/View?PPI=CO1.PPI.23048610&amp;isFromPublicArea=True&amp;isModal=False" TargetMode="External"/><Relationship Id="rId164" Type="http://schemas.openxmlformats.org/officeDocument/2006/relationships/vmlDrawing" Target="../drawings/vmlDrawing1.vml"/><Relationship Id="rId4" Type="http://schemas.openxmlformats.org/officeDocument/2006/relationships/hyperlink" Target="https://community.secop.gov.co/Public/Tendering/ContractNoticePhases/View?PPI=CO1.PPI.22880667&amp;isFromPublicArea=True&amp;isModal=False" TargetMode="External"/><Relationship Id="rId9" Type="http://schemas.openxmlformats.org/officeDocument/2006/relationships/hyperlink" Target="https://community.secop.gov.co/Public/Tendering/ContractNoticePhases/View?PPI=CO1.PPI.22636713&amp;isFromPublicArea=True&amp;isModal=False" TargetMode="External"/><Relationship Id="rId26" Type="http://schemas.openxmlformats.org/officeDocument/2006/relationships/hyperlink" Target="https://community.secop.gov.co/Public/Tendering/ContractNoticePhases/View?PPI=CO1.PPI.23624891&amp;isFromPublicArea=True&amp;isModal=False" TargetMode="External"/><Relationship Id="rId47" Type="http://schemas.openxmlformats.org/officeDocument/2006/relationships/hyperlink" Target="https://community.secop.gov.co/Public/Tendering/ContractNoticePhases/View?PPI=CO1.PPI.25462023&amp;isFromPublicArea=True&amp;isModal=False" TargetMode="External"/><Relationship Id="rId68" Type="http://schemas.openxmlformats.org/officeDocument/2006/relationships/hyperlink" Target="https://community.secop.gov.co/Public/Tendering/ContractNoticePhases/View?PPI=CO1.PPI.24651411&amp;isFromPublicArea=True&amp;isModal=False" TargetMode="External"/><Relationship Id="rId89" Type="http://schemas.openxmlformats.org/officeDocument/2006/relationships/hyperlink" Target="https://community.secop.gov.co/Public/Tendering/ContractNoticePhases/View?PPI=CO1.PPI.25886952&amp;isFromPublicArea=True&amp;isModal=False" TargetMode="External"/><Relationship Id="rId112" Type="http://schemas.openxmlformats.org/officeDocument/2006/relationships/hyperlink" Target="https://community.secop.gov.co/Public/Tendering/ContractNoticePhases/View?PPI=CO1.PPI.25949576&amp;isFromPublicArea=True&amp;isModal=False" TargetMode="External"/><Relationship Id="rId133" Type="http://schemas.openxmlformats.org/officeDocument/2006/relationships/hyperlink" Target="https://community.secop.gov.co/Public/Tendering/ContractNoticePhases/View?PPI=CO1.PPI.26199959&amp;isFromPublicArea=True&amp;isModal=False" TargetMode="External"/><Relationship Id="rId154" Type="http://schemas.openxmlformats.org/officeDocument/2006/relationships/hyperlink" Target="https://community.secop.gov.co/Public/Tendering/ContractNoticePhases/View?PPI=CO1.PPI.22538284&amp;isFromPublicArea=True&amp;isModal=False" TargetMode="External"/><Relationship Id="rId16" Type="http://schemas.openxmlformats.org/officeDocument/2006/relationships/hyperlink" Target="https://community.secop.gov.co/Public/Tendering/ContractNoticePhases/View?PPI=CO1.PPI.23404600&amp;isFromPublicArea=True&amp;isModal=False" TargetMode="External"/><Relationship Id="rId37" Type="http://schemas.openxmlformats.org/officeDocument/2006/relationships/hyperlink" Target="https://community.secop.gov.co/Public/Tendering/ContractNoticePhases/View?PPI=CO1.PPI.25313850&amp;isFromPublicArea=True&amp;isModal=False" TargetMode="External"/><Relationship Id="rId58" Type="http://schemas.openxmlformats.org/officeDocument/2006/relationships/hyperlink" Target="https://community.secop.gov.co/Public/Tendering/ContractNoticePhases/View?PPI=CO1.PPI.25441485&amp;isFromPublicArea=True&amp;isModal=False" TargetMode="External"/><Relationship Id="rId79" Type="http://schemas.openxmlformats.org/officeDocument/2006/relationships/hyperlink" Target="https://community.secop.gov.co/Public/Tendering/ContractNoticePhases/View?PPI=CO1.PPI.25886928&amp;isFromPublicArea=True&amp;isModal=False" TargetMode="External"/><Relationship Id="rId102" Type="http://schemas.openxmlformats.org/officeDocument/2006/relationships/hyperlink" Target="https://community.secop.gov.co/Public/Tendering/ContractNoticePhases/View?PPI=CO1.PPI.25821891&amp;isFromPublicArea=True&amp;isModal=False" TargetMode="External"/><Relationship Id="rId123" Type="http://schemas.openxmlformats.org/officeDocument/2006/relationships/hyperlink" Target="https://community.secop.gov.co/Public/Tendering/ContractNoticePhases/View?PPI=CO1.PPI.25951641&amp;isFromPublicArea=True&amp;isModal=False" TargetMode="External"/><Relationship Id="rId144" Type="http://schemas.openxmlformats.org/officeDocument/2006/relationships/hyperlink" Target="https://community.secop.gov.co/Public/Tendering/ContractNoticePhases/View?PPI=CO1.PPI.26291362&amp;isFromPublicArea=True&amp;isModal=False" TargetMode="External"/><Relationship Id="rId90" Type="http://schemas.openxmlformats.org/officeDocument/2006/relationships/hyperlink" Target="https://community.secop.gov.co/Public/Tendering/ContractNoticePhases/View?PPI=CO1.PPI.25752873&amp;isFromPublicArea=True&amp;isModal=False" TargetMode="External"/><Relationship Id="rId165" Type="http://schemas.openxmlformats.org/officeDocument/2006/relationships/comments" Target="../comments1.xml"/><Relationship Id="rId27" Type="http://schemas.openxmlformats.org/officeDocument/2006/relationships/hyperlink" Target="https://community.secop.gov.co/Public/Tendering/ContractNoticePhases/View?PPI=CO1.PPI.23747828&amp;isFromPublicArea=True&amp;isModal=False" TargetMode="External"/><Relationship Id="rId48" Type="http://schemas.openxmlformats.org/officeDocument/2006/relationships/hyperlink" Target="https://community.secop.gov.co/Public/Tendering/ContractNoticePhases/View?PPI=CO1.PPI.25443460&amp;isFromPublicArea=True&amp;isModal=False" TargetMode="External"/><Relationship Id="rId69" Type="http://schemas.openxmlformats.org/officeDocument/2006/relationships/hyperlink" Target="https://community.secop.gov.co/Public/Tendering/ContractNoticePhases/View?PPI=CO1.PPI.25624373&amp;isFromPublicArea=True&amp;isModal=False" TargetMode="External"/><Relationship Id="rId113" Type="http://schemas.openxmlformats.org/officeDocument/2006/relationships/hyperlink" Target="https://community.secop.gov.co/Public/Tendering/ContractNoticePhases/View?PPI=CO1.PPI.25947858&amp;isFromPublicArea=True&amp;isModal=False" TargetMode="External"/><Relationship Id="rId134" Type="http://schemas.openxmlformats.org/officeDocument/2006/relationships/hyperlink" Target="https://community.secop.gov.co/Public/Tendering/ContractNoticePhases/View?PPI=CO1.PPI.26116749&amp;isFromPublicArea=True&amp;isModal=False" TargetMode="External"/><Relationship Id="rId80" Type="http://schemas.openxmlformats.org/officeDocument/2006/relationships/hyperlink" Target="https://community.secop.gov.co/Public/Tendering/ContractNoticePhases/View?PPI=CO1.PPI.25886962&amp;isFromPublicArea=True&amp;isModal=False" TargetMode="External"/><Relationship Id="rId155" Type="http://schemas.openxmlformats.org/officeDocument/2006/relationships/hyperlink" Target="https://community.secop.gov.co/Public/Tendering/ContractNoticePhases/View?PPI=CO1.PPI.23303023&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GN1810"/>
  <sheetViews>
    <sheetView tabSelected="1" zoomScale="66" zoomScaleNormal="66" workbookViewId="0">
      <pane ySplit="1" topLeftCell="A2" activePane="bottomLeft" state="frozen"/>
      <selection pane="bottomLeft" activeCell="A12" sqref="A12"/>
    </sheetView>
  </sheetViews>
  <sheetFormatPr baseColWidth="10" defaultColWidth="9.140625" defaultRowHeight="15" customHeight="1" x14ac:dyDescent="0.25"/>
  <cols>
    <col min="1" max="1" width="11.140625" style="29" bestFit="1" customWidth="1"/>
    <col min="2" max="2" width="5.140625" style="29" customWidth="1"/>
    <col min="3" max="3" width="7.5703125" style="29" customWidth="1"/>
    <col min="4" max="4" width="15.140625" style="29" customWidth="1"/>
    <col min="5" max="5" width="6.28515625" style="29" customWidth="1"/>
    <col min="6" max="6" width="12" style="29" customWidth="1"/>
    <col min="7" max="7" width="45.7109375" style="29" customWidth="1"/>
    <col min="8" max="8" width="83.5703125" style="29" customWidth="1"/>
    <col min="9" max="9" width="20" style="134" customWidth="1"/>
    <col min="10" max="15" width="11.5703125" style="29" customWidth="1"/>
    <col min="16" max="16" width="28.7109375" style="29" customWidth="1"/>
    <col min="17" max="17" width="35" style="29" customWidth="1"/>
    <col min="18" max="19" width="11.5703125" style="29" customWidth="1"/>
    <col min="20" max="20" width="13.7109375" style="29" customWidth="1"/>
    <col min="21" max="21" width="15.28515625" style="6" customWidth="1"/>
    <col min="22" max="22" width="13.42578125" style="6" customWidth="1"/>
    <col min="23" max="23" width="20.5703125" style="29" customWidth="1"/>
    <col min="24" max="24" width="11.5703125" style="29" customWidth="1"/>
    <col min="25" max="25" width="11.42578125" style="29" customWidth="1"/>
    <col min="26" max="26" width="8.140625" style="29" customWidth="1"/>
    <col min="27" max="27" width="11.42578125" style="29" customWidth="1"/>
    <col min="28" max="28" width="43.85546875" style="29" bestFit="1" customWidth="1"/>
    <col min="29" max="30" width="11.42578125" style="29"/>
    <col min="31" max="41" width="11.42578125" style="29" customWidth="1"/>
    <col min="42" max="42" width="31" style="29" bestFit="1" customWidth="1"/>
    <col min="43" max="44" width="11.42578125" style="29" customWidth="1"/>
    <col min="45" max="45" width="14.7109375" style="29" customWidth="1"/>
    <col min="46" max="46" width="15.7109375" style="29" customWidth="1"/>
    <col min="47" max="51" width="11.42578125" style="29"/>
    <col min="52" max="54" width="11.5703125" style="29" bestFit="1" customWidth="1"/>
    <col min="55" max="55" width="11.42578125" style="29"/>
    <col min="56" max="56" width="30" style="29" bestFit="1" customWidth="1"/>
    <col min="57" max="57" width="23.85546875" style="115" bestFit="1" customWidth="1"/>
    <col min="58" max="58" width="11.85546875" style="29" bestFit="1" customWidth="1"/>
    <col min="59" max="59" width="12.85546875" style="29" customWidth="1"/>
    <col min="60" max="60" width="18" style="29" bestFit="1" customWidth="1"/>
    <col min="61" max="61" width="13.28515625" style="29" customWidth="1"/>
    <col min="62" max="62" width="12.85546875" style="29" customWidth="1"/>
    <col min="63" max="63" width="22.5703125" style="24" bestFit="1" customWidth="1"/>
    <col min="64" max="64" width="18.7109375" style="48" bestFit="1" customWidth="1"/>
    <col min="65" max="65" width="15.28515625" style="29" customWidth="1"/>
    <col min="66" max="66" width="15.42578125" style="29" bestFit="1" customWidth="1"/>
    <col min="67" max="67" width="11.5703125" style="29" bestFit="1" customWidth="1"/>
    <col min="68" max="68" width="12.28515625" style="29" bestFit="1" customWidth="1"/>
    <col min="69" max="69" width="11.5703125" style="29" bestFit="1" customWidth="1"/>
    <col min="70" max="70" width="12.85546875" style="29" customWidth="1"/>
    <col min="71" max="71" width="12.7109375" style="29" bestFit="1" customWidth="1"/>
    <col min="72" max="77" width="11.42578125" style="29"/>
    <col min="78" max="78" width="15.7109375" style="29" customWidth="1"/>
    <col min="79" max="79" width="12.28515625" style="29" customWidth="1"/>
    <col min="80" max="82" width="11.42578125" style="29"/>
    <col min="83" max="83" width="19.7109375" style="29" bestFit="1" customWidth="1"/>
    <col min="84" max="84" width="11.42578125" style="29"/>
    <col min="85" max="86" width="12.28515625" style="29" customWidth="1"/>
    <col min="87" max="87" width="11.7109375" style="29" customWidth="1"/>
    <col min="88" max="99" width="11.42578125" style="29"/>
    <col min="100" max="100" width="16.85546875" style="29" customWidth="1"/>
    <col min="101" max="101" width="19.42578125" style="29" bestFit="1" customWidth="1"/>
    <col min="102" max="107" width="9.140625" style="29"/>
    <col min="108" max="112" width="13.140625" style="29" bestFit="1" customWidth="1"/>
    <col min="113" max="113" width="9.28515625" style="29" bestFit="1" customWidth="1"/>
    <col min="114" max="114" width="9.140625" style="29"/>
    <col min="115" max="117" width="12.7109375" style="29" bestFit="1" customWidth="1"/>
    <col min="118" max="118" width="9.28515625" style="29" bestFit="1" customWidth="1"/>
    <col min="119" max="16384" width="9.140625" style="29"/>
  </cols>
  <sheetData>
    <row r="1" spans="1:152" s="3" customFormat="1" ht="73.5" x14ac:dyDescent="0.2">
      <c r="A1" s="1" t="s">
        <v>0</v>
      </c>
      <c r="B1" s="1" t="s">
        <v>1</v>
      </c>
      <c r="C1" s="1" t="s">
        <v>2</v>
      </c>
      <c r="D1" s="1" t="s">
        <v>3</v>
      </c>
      <c r="E1" s="7" t="s">
        <v>4</v>
      </c>
      <c r="F1" s="1" t="s">
        <v>5</v>
      </c>
      <c r="G1" s="1" t="s">
        <v>6</v>
      </c>
      <c r="H1" s="1" t="s">
        <v>8</v>
      </c>
      <c r="I1" s="1" t="s">
        <v>9</v>
      </c>
      <c r="J1" s="1" t="s">
        <v>10</v>
      </c>
      <c r="K1" s="1" t="s">
        <v>11</v>
      </c>
      <c r="L1" s="1" t="s">
        <v>12</v>
      </c>
      <c r="M1" s="1" t="s">
        <v>13</v>
      </c>
      <c r="N1" s="1" t="s">
        <v>14</v>
      </c>
      <c r="O1" s="1" t="s">
        <v>15</v>
      </c>
      <c r="P1" s="1" t="s">
        <v>16</v>
      </c>
      <c r="Q1" s="1" t="s">
        <v>17</v>
      </c>
      <c r="R1" s="1" t="s">
        <v>18</v>
      </c>
      <c r="S1" s="1" t="s">
        <v>19</v>
      </c>
      <c r="T1" s="1" t="s">
        <v>20</v>
      </c>
      <c r="U1" s="2" t="s">
        <v>21</v>
      </c>
      <c r="V1" s="2"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c r="AZ1" s="1" t="s">
        <v>52</v>
      </c>
      <c r="BA1" s="1" t="s">
        <v>53</v>
      </c>
      <c r="BB1" s="1" t="s">
        <v>54</v>
      </c>
      <c r="BC1" s="1" t="s">
        <v>55</v>
      </c>
      <c r="BD1" s="1" t="s">
        <v>56</v>
      </c>
      <c r="BE1" s="8" t="s">
        <v>57</v>
      </c>
      <c r="BF1" s="9" t="s">
        <v>58</v>
      </c>
      <c r="BG1" s="9" t="s">
        <v>59</v>
      </c>
      <c r="BH1" s="10" t="s">
        <v>60</v>
      </c>
      <c r="BI1" s="9" t="s">
        <v>61</v>
      </c>
      <c r="BJ1" s="11" t="s">
        <v>62</v>
      </c>
      <c r="BK1" s="10" t="s">
        <v>63</v>
      </c>
      <c r="BL1" s="12" t="s">
        <v>64</v>
      </c>
      <c r="BM1" s="13" t="s">
        <v>65</v>
      </c>
      <c r="BN1" s="9" t="s">
        <v>66</v>
      </c>
      <c r="BO1" s="9" t="s">
        <v>59</v>
      </c>
      <c r="BP1" s="9" t="s">
        <v>67</v>
      </c>
      <c r="BQ1" s="9" t="s">
        <v>61</v>
      </c>
      <c r="BR1" s="9" t="s">
        <v>67</v>
      </c>
      <c r="BS1" s="9" t="s">
        <v>63</v>
      </c>
      <c r="BT1" s="9" t="s">
        <v>68</v>
      </c>
      <c r="BU1" s="9" t="s">
        <v>69</v>
      </c>
      <c r="BV1" s="9" t="s">
        <v>59</v>
      </c>
      <c r="BW1" s="9" t="s">
        <v>67</v>
      </c>
      <c r="BX1" s="9" t="s">
        <v>61</v>
      </c>
      <c r="BY1" s="9" t="s">
        <v>67</v>
      </c>
      <c r="BZ1" s="9" t="s">
        <v>63</v>
      </c>
      <c r="CA1" s="9" t="s">
        <v>70</v>
      </c>
      <c r="CB1" s="9" t="s">
        <v>71</v>
      </c>
      <c r="CC1" s="9" t="s">
        <v>59</v>
      </c>
      <c r="CD1" s="9" t="s">
        <v>67</v>
      </c>
      <c r="CE1" s="9" t="s">
        <v>61</v>
      </c>
      <c r="CF1" s="9" t="s">
        <v>67</v>
      </c>
      <c r="CG1" s="9" t="s">
        <v>63</v>
      </c>
      <c r="CH1" s="9" t="s">
        <v>72</v>
      </c>
      <c r="CI1" s="9" t="s">
        <v>73</v>
      </c>
      <c r="CJ1" s="9" t="s">
        <v>59</v>
      </c>
      <c r="CK1" s="9" t="s">
        <v>67</v>
      </c>
      <c r="CL1" s="9" t="s">
        <v>61</v>
      </c>
      <c r="CM1" s="9" t="s">
        <v>67</v>
      </c>
      <c r="CN1" s="9" t="s">
        <v>63</v>
      </c>
      <c r="CO1" s="9" t="s">
        <v>74</v>
      </c>
      <c r="CP1" s="9" t="s">
        <v>75</v>
      </c>
      <c r="CQ1" s="9" t="s">
        <v>59</v>
      </c>
      <c r="CR1" s="9" t="s">
        <v>67</v>
      </c>
      <c r="CS1" s="9" t="s">
        <v>61</v>
      </c>
      <c r="CT1" s="9" t="s">
        <v>67</v>
      </c>
      <c r="CU1" s="9" t="s">
        <v>63</v>
      </c>
      <c r="CV1" s="14" t="s">
        <v>76</v>
      </c>
      <c r="CW1" s="10" t="s">
        <v>77</v>
      </c>
      <c r="CX1" s="9" t="s">
        <v>78</v>
      </c>
      <c r="CY1" s="9" t="s">
        <v>79</v>
      </c>
      <c r="CZ1" s="9" t="s">
        <v>80</v>
      </c>
      <c r="DA1" s="10" t="s">
        <v>81</v>
      </c>
      <c r="DB1" s="10" t="s">
        <v>82</v>
      </c>
      <c r="DC1" s="9" t="s">
        <v>83</v>
      </c>
      <c r="DD1" s="10" t="s">
        <v>84</v>
      </c>
      <c r="DE1" s="9" t="s">
        <v>85</v>
      </c>
      <c r="DF1" s="10" t="s">
        <v>86</v>
      </c>
      <c r="DG1" s="10" t="s">
        <v>87</v>
      </c>
      <c r="DH1" s="10" t="s">
        <v>88</v>
      </c>
      <c r="DI1" s="9" t="s">
        <v>89</v>
      </c>
      <c r="DJ1" s="9" t="s">
        <v>90</v>
      </c>
      <c r="DK1" s="9" t="s">
        <v>91</v>
      </c>
      <c r="DL1" s="9" t="s">
        <v>92</v>
      </c>
      <c r="DM1" s="9" t="s">
        <v>93</v>
      </c>
      <c r="DN1" s="9" t="s">
        <v>94</v>
      </c>
      <c r="DO1" s="9" t="s">
        <v>95</v>
      </c>
      <c r="DP1" s="9" t="s">
        <v>96</v>
      </c>
      <c r="DQ1" s="9" t="s">
        <v>97</v>
      </c>
      <c r="DR1" s="9" t="s">
        <v>98</v>
      </c>
      <c r="DS1" s="9" t="s">
        <v>99</v>
      </c>
      <c r="DT1" s="9" t="s">
        <v>100</v>
      </c>
      <c r="DU1" s="9" t="s">
        <v>101</v>
      </c>
      <c r="DV1" s="9" t="s">
        <v>102</v>
      </c>
      <c r="DW1" s="9" t="s">
        <v>103</v>
      </c>
      <c r="DX1" s="9" t="s">
        <v>104</v>
      </c>
      <c r="DY1" s="9" t="s">
        <v>105</v>
      </c>
      <c r="DZ1" s="9" t="s">
        <v>106</v>
      </c>
      <c r="EA1" s="9" t="s">
        <v>107</v>
      </c>
      <c r="EB1" s="9" t="s">
        <v>108</v>
      </c>
      <c r="EC1" s="9" t="s">
        <v>109</v>
      </c>
      <c r="ED1" s="9" t="s">
        <v>110</v>
      </c>
      <c r="EE1" s="9" t="s">
        <v>111</v>
      </c>
      <c r="EF1" s="9" t="s">
        <v>112</v>
      </c>
      <c r="EG1" s="9" t="s">
        <v>113</v>
      </c>
      <c r="EH1" s="9" t="s">
        <v>114</v>
      </c>
      <c r="EI1" s="9" t="s">
        <v>115</v>
      </c>
      <c r="EJ1" s="9" t="s">
        <v>116</v>
      </c>
      <c r="EK1" s="9" t="s">
        <v>117</v>
      </c>
      <c r="EL1" s="9" t="s">
        <v>118</v>
      </c>
      <c r="EM1" s="9" t="s">
        <v>119</v>
      </c>
      <c r="EN1" s="9" t="s">
        <v>120</v>
      </c>
      <c r="EO1" s="9" t="s">
        <v>121</v>
      </c>
      <c r="EP1" s="9" t="s">
        <v>122</v>
      </c>
      <c r="EQ1" s="9" t="s">
        <v>123</v>
      </c>
      <c r="ER1" s="9" t="s">
        <v>124</v>
      </c>
      <c r="ES1" s="9" t="s">
        <v>125</v>
      </c>
      <c r="ET1" s="9" t="s">
        <v>126</v>
      </c>
      <c r="EU1" s="9" t="s">
        <v>127</v>
      </c>
      <c r="EV1" s="9" t="s">
        <v>128</v>
      </c>
    </row>
    <row r="2" spans="1:152" ht="15" customHeight="1" x14ac:dyDescent="0.25">
      <c r="A2" s="15">
        <v>1</v>
      </c>
      <c r="B2" s="15">
        <v>230</v>
      </c>
      <c r="C2" s="15">
        <v>2023</v>
      </c>
      <c r="D2" s="16" t="s">
        <v>129</v>
      </c>
      <c r="E2" s="15">
        <v>21</v>
      </c>
      <c r="F2" s="17" t="s">
        <v>130</v>
      </c>
      <c r="G2" s="16" t="s">
        <v>131</v>
      </c>
      <c r="H2" s="18" t="s">
        <v>132</v>
      </c>
      <c r="I2" s="19">
        <v>44942</v>
      </c>
      <c r="J2" s="16" t="s">
        <v>133</v>
      </c>
      <c r="K2" s="16" t="s">
        <v>134</v>
      </c>
      <c r="L2" s="16" t="s">
        <v>135</v>
      </c>
      <c r="M2" s="16" t="s">
        <v>136</v>
      </c>
      <c r="N2" s="16" t="s">
        <v>137</v>
      </c>
      <c r="O2" s="16" t="s">
        <v>138</v>
      </c>
      <c r="P2" s="16" t="s">
        <v>139</v>
      </c>
      <c r="Q2" s="16" t="s">
        <v>140</v>
      </c>
      <c r="R2" s="16" t="s">
        <v>141</v>
      </c>
      <c r="S2" s="16" t="s">
        <v>142</v>
      </c>
      <c r="T2" s="20">
        <v>44942</v>
      </c>
      <c r="U2" s="21">
        <v>44942</v>
      </c>
      <c r="V2" s="21">
        <v>45184</v>
      </c>
      <c r="W2" s="22">
        <v>51057352</v>
      </c>
      <c r="X2" s="16" t="s">
        <v>143</v>
      </c>
      <c r="Y2" s="16" t="s">
        <v>144</v>
      </c>
      <c r="Z2" s="15">
        <v>8</v>
      </c>
      <c r="AA2" s="16" t="s">
        <v>145</v>
      </c>
      <c r="AB2" s="16" t="s">
        <v>146</v>
      </c>
      <c r="AC2" s="16" t="s">
        <v>147</v>
      </c>
      <c r="AD2" s="16" t="s">
        <v>148</v>
      </c>
      <c r="AE2" s="16" t="s">
        <v>149</v>
      </c>
      <c r="AF2" s="16" t="s">
        <v>150</v>
      </c>
      <c r="AG2" s="16" t="s">
        <v>151</v>
      </c>
      <c r="AH2" s="15">
        <v>13</v>
      </c>
      <c r="AI2" s="15">
        <v>2023</v>
      </c>
      <c r="AJ2" s="16" t="s">
        <v>152</v>
      </c>
      <c r="AK2" s="22"/>
      <c r="AL2" s="16" t="s">
        <v>152</v>
      </c>
      <c r="AM2" s="16" t="s">
        <v>152</v>
      </c>
      <c r="AN2" s="22"/>
      <c r="AO2" s="16" t="s">
        <v>152</v>
      </c>
      <c r="AP2" s="22"/>
      <c r="AQ2" s="16" t="s">
        <v>153</v>
      </c>
      <c r="AR2" s="16" t="s">
        <v>154</v>
      </c>
      <c r="AS2" s="16" t="s">
        <v>141</v>
      </c>
      <c r="AT2" s="16" t="s">
        <v>142</v>
      </c>
      <c r="AU2" s="16" t="s">
        <v>155</v>
      </c>
      <c r="AV2" s="16" t="s">
        <v>156</v>
      </c>
      <c r="AW2" s="16" t="s">
        <v>157</v>
      </c>
      <c r="AX2" s="16" t="s">
        <v>158</v>
      </c>
      <c r="AY2" s="16" t="s">
        <v>159</v>
      </c>
      <c r="AZ2" s="16" t="s">
        <v>160</v>
      </c>
      <c r="BA2" s="15"/>
      <c r="BB2" s="15">
        <v>8</v>
      </c>
      <c r="BC2" s="16" t="s">
        <v>161</v>
      </c>
      <c r="BD2" s="16" t="s">
        <v>162</v>
      </c>
      <c r="BE2" s="23">
        <v>22337592</v>
      </c>
      <c r="BF2" s="24">
        <v>105</v>
      </c>
      <c r="BG2" s="24">
        <v>7729</v>
      </c>
      <c r="BH2" s="25">
        <v>45184</v>
      </c>
      <c r="BI2" s="24">
        <v>3073</v>
      </c>
      <c r="BJ2" s="25">
        <v>45182</v>
      </c>
      <c r="BK2" s="26">
        <f t="shared" ref="BK2:BK65" si="0">+V2+BF2</f>
        <v>45289</v>
      </c>
      <c r="BL2" s="23"/>
      <c r="BM2" s="27"/>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8">
        <f>+CO2+CH2+CA2+BT2+BL2+BE2+W2</f>
        <v>73394944</v>
      </c>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row>
    <row r="3" spans="1:152" ht="15" customHeight="1" x14ac:dyDescent="0.25">
      <c r="A3" s="15">
        <v>2</v>
      </c>
      <c r="B3" s="15">
        <v>230</v>
      </c>
      <c r="C3" s="15">
        <v>2023</v>
      </c>
      <c r="D3" s="16" t="s">
        <v>129</v>
      </c>
      <c r="E3" s="15">
        <v>24</v>
      </c>
      <c r="F3" s="17">
        <v>23</v>
      </c>
      <c r="G3" s="16" t="s">
        <v>163</v>
      </c>
      <c r="H3" s="30" t="s">
        <v>164</v>
      </c>
      <c r="I3" s="19">
        <v>44942</v>
      </c>
      <c r="J3" s="16" t="s">
        <v>133</v>
      </c>
      <c r="K3" s="16" t="s">
        <v>134</v>
      </c>
      <c r="L3" s="16" t="s">
        <v>135</v>
      </c>
      <c r="M3" s="16" t="s">
        <v>136</v>
      </c>
      <c r="N3" s="16" t="s">
        <v>137</v>
      </c>
      <c r="O3" s="16" t="s">
        <v>138</v>
      </c>
      <c r="P3" s="16" t="s">
        <v>165</v>
      </c>
      <c r="Q3" s="16" t="s">
        <v>166</v>
      </c>
      <c r="R3" s="16" t="s">
        <v>141</v>
      </c>
      <c r="S3" s="16" t="s">
        <v>167</v>
      </c>
      <c r="T3" s="20">
        <v>44942</v>
      </c>
      <c r="U3" s="21">
        <v>44943</v>
      </c>
      <c r="V3" s="21">
        <v>45185</v>
      </c>
      <c r="W3" s="22">
        <v>68076472</v>
      </c>
      <c r="X3" s="16" t="s">
        <v>143</v>
      </c>
      <c r="Y3" s="16" t="s">
        <v>144</v>
      </c>
      <c r="Z3" s="15">
        <v>8</v>
      </c>
      <c r="AA3" s="16" t="s">
        <v>145</v>
      </c>
      <c r="AB3" s="16" t="s">
        <v>168</v>
      </c>
      <c r="AC3" s="16" t="s">
        <v>147</v>
      </c>
      <c r="AD3" s="16" t="s">
        <v>148</v>
      </c>
      <c r="AE3" s="16" t="s">
        <v>169</v>
      </c>
      <c r="AF3" s="16" t="s">
        <v>170</v>
      </c>
      <c r="AG3" s="16" t="s">
        <v>171</v>
      </c>
      <c r="AH3" s="15">
        <v>14</v>
      </c>
      <c r="AI3" s="15">
        <v>2023</v>
      </c>
      <c r="AJ3" s="16" t="s">
        <v>152</v>
      </c>
      <c r="AK3" s="22"/>
      <c r="AL3" s="16" t="s">
        <v>152</v>
      </c>
      <c r="AM3" s="16" t="s">
        <v>152</v>
      </c>
      <c r="AN3" s="22"/>
      <c r="AO3" s="16" t="s">
        <v>152</v>
      </c>
      <c r="AP3" s="22"/>
      <c r="AQ3" s="16" t="s">
        <v>153</v>
      </c>
      <c r="AR3" s="16" t="s">
        <v>154</v>
      </c>
      <c r="AS3" s="16" t="s">
        <v>141</v>
      </c>
      <c r="AT3" s="16" t="s">
        <v>167</v>
      </c>
      <c r="AU3" s="16" t="s">
        <v>155</v>
      </c>
      <c r="AV3" s="16" t="s">
        <v>156</v>
      </c>
      <c r="AW3" s="16" t="s">
        <v>157</v>
      </c>
      <c r="AX3" s="16" t="s">
        <v>158</v>
      </c>
      <c r="AY3" s="16" t="s">
        <v>159</v>
      </c>
      <c r="AZ3" s="16" t="s">
        <v>160</v>
      </c>
      <c r="BA3" s="15"/>
      <c r="BB3" s="15">
        <v>8</v>
      </c>
      <c r="BC3" s="16" t="s">
        <v>161</v>
      </c>
      <c r="BD3" s="16" t="s">
        <v>162</v>
      </c>
      <c r="BE3" s="23">
        <v>34038236</v>
      </c>
      <c r="BF3" s="24">
        <v>120</v>
      </c>
      <c r="BG3" s="24">
        <v>7728</v>
      </c>
      <c r="BH3" s="25">
        <v>45184</v>
      </c>
      <c r="BI3" s="24">
        <v>3038</v>
      </c>
      <c r="BJ3" s="25">
        <v>45182</v>
      </c>
      <c r="BK3" s="31">
        <f t="shared" si="0"/>
        <v>45305</v>
      </c>
      <c r="BL3" s="23"/>
      <c r="BM3" s="27"/>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8">
        <f>+CO3+CH3+CA3+BT3+BL3+BE3+W3</f>
        <v>102114708</v>
      </c>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row>
    <row r="4" spans="1:152" ht="15" customHeight="1" x14ac:dyDescent="0.25">
      <c r="A4" s="15">
        <v>3</v>
      </c>
      <c r="B4" s="15">
        <v>230</v>
      </c>
      <c r="C4" s="15">
        <v>2023</v>
      </c>
      <c r="D4" s="16" t="s">
        <v>129</v>
      </c>
      <c r="E4" s="15">
        <v>28</v>
      </c>
      <c r="F4" s="17" t="s">
        <v>172</v>
      </c>
      <c r="G4" s="16" t="s">
        <v>173</v>
      </c>
      <c r="H4" s="18" t="s">
        <v>174</v>
      </c>
      <c r="I4" s="19">
        <v>44943</v>
      </c>
      <c r="J4" s="16" t="s">
        <v>133</v>
      </c>
      <c r="K4" s="16" t="s">
        <v>134</v>
      </c>
      <c r="L4" s="16" t="s">
        <v>135</v>
      </c>
      <c r="M4" s="16" t="s">
        <v>136</v>
      </c>
      <c r="N4" s="16" t="s">
        <v>137</v>
      </c>
      <c r="O4" s="16" t="s">
        <v>138</v>
      </c>
      <c r="P4" s="16" t="s">
        <v>175</v>
      </c>
      <c r="Q4" s="16" t="s">
        <v>176</v>
      </c>
      <c r="R4" s="16" t="s">
        <v>177</v>
      </c>
      <c r="S4" s="16" t="s">
        <v>178</v>
      </c>
      <c r="T4" s="20">
        <v>44944</v>
      </c>
      <c r="U4" s="21">
        <v>44945</v>
      </c>
      <c r="V4" s="21">
        <v>45249</v>
      </c>
      <c r="W4" s="22">
        <v>48929977</v>
      </c>
      <c r="X4" s="16" t="s">
        <v>143</v>
      </c>
      <c r="Y4" s="16" t="s">
        <v>144</v>
      </c>
      <c r="Z4" s="15">
        <v>10</v>
      </c>
      <c r="AA4" s="16" t="s">
        <v>145</v>
      </c>
      <c r="AB4" s="16" t="s">
        <v>179</v>
      </c>
      <c r="AC4" s="16" t="s">
        <v>180</v>
      </c>
      <c r="AD4" s="16" t="s">
        <v>181</v>
      </c>
      <c r="AE4" s="16" t="s">
        <v>182</v>
      </c>
      <c r="AF4" s="16" t="s">
        <v>183</v>
      </c>
      <c r="AG4" s="16" t="s">
        <v>152</v>
      </c>
      <c r="AH4" s="15">
        <v>19</v>
      </c>
      <c r="AI4" s="15">
        <v>2023</v>
      </c>
      <c r="AJ4" s="16" t="s">
        <v>152</v>
      </c>
      <c r="AK4" s="22"/>
      <c r="AL4" s="16" t="s">
        <v>152</v>
      </c>
      <c r="AM4" s="16" t="s">
        <v>152</v>
      </c>
      <c r="AN4" s="22"/>
      <c r="AO4" s="16" t="s">
        <v>152</v>
      </c>
      <c r="AP4" s="22"/>
      <c r="AQ4" s="16" t="s">
        <v>153</v>
      </c>
      <c r="AR4" s="16" t="s">
        <v>154</v>
      </c>
      <c r="AS4" s="16" t="s">
        <v>177</v>
      </c>
      <c r="AT4" s="16" t="s">
        <v>178</v>
      </c>
      <c r="AU4" s="16" t="s">
        <v>184</v>
      </c>
      <c r="AV4" s="16" t="s">
        <v>156</v>
      </c>
      <c r="AW4" s="16" t="s">
        <v>157</v>
      </c>
      <c r="AX4" s="16" t="s">
        <v>158</v>
      </c>
      <c r="AY4" s="16" t="s">
        <v>159</v>
      </c>
      <c r="AZ4" s="16" t="s">
        <v>160</v>
      </c>
      <c r="BA4" s="15"/>
      <c r="BB4" s="15">
        <v>10</v>
      </c>
      <c r="BC4" s="16" t="s">
        <v>161</v>
      </c>
      <c r="BD4" s="16" t="s">
        <v>162</v>
      </c>
      <c r="BE4" s="23">
        <v>6197797</v>
      </c>
      <c r="BF4" s="24">
        <v>38</v>
      </c>
      <c r="BG4" s="24">
        <v>9350</v>
      </c>
      <c r="BH4" s="25">
        <v>45246</v>
      </c>
      <c r="BI4" s="24">
        <v>4092</v>
      </c>
      <c r="BJ4" s="25">
        <v>45239</v>
      </c>
      <c r="BK4" s="31">
        <f t="shared" si="0"/>
        <v>45287</v>
      </c>
      <c r="BL4" s="23">
        <v>45244</v>
      </c>
      <c r="BM4" s="27"/>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8">
        <f>+CO4+CH4+CA4+BT4+BL4+BE4+W4</f>
        <v>55173018</v>
      </c>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row>
    <row r="5" spans="1:152" ht="15" customHeight="1" x14ac:dyDescent="0.25">
      <c r="A5" s="15">
        <v>4</v>
      </c>
      <c r="B5" s="15">
        <v>230</v>
      </c>
      <c r="C5" s="15">
        <v>2023</v>
      </c>
      <c r="D5" s="16" t="s">
        <v>129</v>
      </c>
      <c r="E5" s="15">
        <v>29</v>
      </c>
      <c r="F5" s="17" t="s">
        <v>185</v>
      </c>
      <c r="G5" s="16" t="s">
        <v>186</v>
      </c>
      <c r="H5" s="18" t="s">
        <v>187</v>
      </c>
      <c r="I5" s="19">
        <v>44943</v>
      </c>
      <c r="J5" s="16" t="s">
        <v>133</v>
      </c>
      <c r="K5" s="16" t="s">
        <v>134</v>
      </c>
      <c r="L5" s="16" t="s">
        <v>135</v>
      </c>
      <c r="M5" s="16" t="s">
        <v>136</v>
      </c>
      <c r="N5" s="16" t="s">
        <v>137</v>
      </c>
      <c r="O5" s="16" t="s">
        <v>138</v>
      </c>
      <c r="P5" s="16" t="s">
        <v>188</v>
      </c>
      <c r="Q5" s="16" t="s">
        <v>189</v>
      </c>
      <c r="R5" s="16" t="s">
        <v>177</v>
      </c>
      <c r="S5" s="16" t="s">
        <v>178</v>
      </c>
      <c r="T5" s="20">
        <v>44944</v>
      </c>
      <c r="U5" s="21">
        <v>44945</v>
      </c>
      <c r="V5" s="21">
        <v>45249</v>
      </c>
      <c r="W5" s="22">
        <v>63821693</v>
      </c>
      <c r="X5" s="16" t="s">
        <v>143</v>
      </c>
      <c r="Y5" s="16" t="s">
        <v>144</v>
      </c>
      <c r="Z5" s="15">
        <v>10</v>
      </c>
      <c r="AA5" s="16" t="s">
        <v>145</v>
      </c>
      <c r="AB5" s="16" t="s">
        <v>179</v>
      </c>
      <c r="AC5" s="16" t="s">
        <v>180</v>
      </c>
      <c r="AD5" s="16" t="s">
        <v>181</v>
      </c>
      <c r="AE5" s="16" t="s">
        <v>149</v>
      </c>
      <c r="AF5" s="16" t="s">
        <v>190</v>
      </c>
      <c r="AG5" s="16" t="s">
        <v>152</v>
      </c>
      <c r="AH5" s="15">
        <v>17</v>
      </c>
      <c r="AI5" s="15">
        <v>2023</v>
      </c>
      <c r="AJ5" s="16" t="s">
        <v>152</v>
      </c>
      <c r="AK5" s="22"/>
      <c r="AL5" s="16" t="s">
        <v>152</v>
      </c>
      <c r="AM5" s="16" t="s">
        <v>152</v>
      </c>
      <c r="AN5" s="22"/>
      <c r="AO5" s="16" t="s">
        <v>152</v>
      </c>
      <c r="AP5" s="22"/>
      <c r="AQ5" s="16" t="s">
        <v>153</v>
      </c>
      <c r="AR5" s="16" t="s">
        <v>154</v>
      </c>
      <c r="AS5" s="16" t="s">
        <v>177</v>
      </c>
      <c r="AT5" s="16" t="s">
        <v>178</v>
      </c>
      <c r="AU5" s="16" t="s">
        <v>184</v>
      </c>
      <c r="AV5" s="16" t="s">
        <v>156</v>
      </c>
      <c r="AW5" s="16" t="s">
        <v>157</v>
      </c>
      <c r="AX5" s="16" t="s">
        <v>158</v>
      </c>
      <c r="AY5" s="16" t="s">
        <v>159</v>
      </c>
      <c r="AZ5" s="16" t="s">
        <v>160</v>
      </c>
      <c r="BA5" s="15"/>
      <c r="BB5" s="15">
        <v>10</v>
      </c>
      <c r="BC5" s="16" t="s">
        <v>161</v>
      </c>
      <c r="BD5" s="16" t="s">
        <v>162</v>
      </c>
      <c r="BE5" s="23">
        <v>11275165</v>
      </c>
      <c r="BF5" s="24">
        <v>53</v>
      </c>
      <c r="BG5" s="24">
        <v>9028</v>
      </c>
      <c r="BH5" s="25">
        <v>45238</v>
      </c>
      <c r="BI5" s="24">
        <v>3902</v>
      </c>
      <c r="BJ5" s="25">
        <v>45229</v>
      </c>
      <c r="BK5" s="31">
        <f t="shared" si="0"/>
        <v>45302</v>
      </c>
      <c r="BL5" s="23">
        <v>45238</v>
      </c>
      <c r="BM5" s="27"/>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8">
        <f>+CO5+CH5+CA5+BT5+BL5+BE5+W5</f>
        <v>75142096</v>
      </c>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row>
    <row r="6" spans="1:152" ht="15" customHeight="1" x14ac:dyDescent="0.25">
      <c r="A6" s="15">
        <v>5</v>
      </c>
      <c r="B6" s="15">
        <v>230</v>
      </c>
      <c r="C6" s="15">
        <v>2023</v>
      </c>
      <c r="D6" s="16" t="s">
        <v>129</v>
      </c>
      <c r="E6" s="15">
        <v>30</v>
      </c>
      <c r="F6" s="17" t="s">
        <v>191</v>
      </c>
      <c r="G6" s="16" t="s">
        <v>192</v>
      </c>
      <c r="H6" s="18" t="s">
        <v>193</v>
      </c>
      <c r="I6" s="19">
        <v>44943</v>
      </c>
      <c r="J6" s="16" t="s">
        <v>133</v>
      </c>
      <c r="K6" s="16" t="s">
        <v>134</v>
      </c>
      <c r="L6" s="16" t="s">
        <v>135</v>
      </c>
      <c r="M6" s="16" t="s">
        <v>136</v>
      </c>
      <c r="N6" s="16" t="s">
        <v>137</v>
      </c>
      <c r="O6" s="16" t="s">
        <v>138</v>
      </c>
      <c r="P6" s="16" t="s">
        <v>194</v>
      </c>
      <c r="Q6" s="16" t="s">
        <v>195</v>
      </c>
      <c r="R6" s="16" t="s">
        <v>177</v>
      </c>
      <c r="S6" s="16" t="s">
        <v>178</v>
      </c>
      <c r="T6" s="20">
        <v>44944</v>
      </c>
      <c r="U6" s="21">
        <v>44945</v>
      </c>
      <c r="V6" s="21">
        <v>45249</v>
      </c>
      <c r="W6" s="22">
        <v>63821690</v>
      </c>
      <c r="X6" s="16" t="s">
        <v>143</v>
      </c>
      <c r="Y6" s="16" t="s">
        <v>144</v>
      </c>
      <c r="Z6" s="15">
        <v>10</v>
      </c>
      <c r="AA6" s="16" t="s">
        <v>145</v>
      </c>
      <c r="AB6" s="16" t="s">
        <v>179</v>
      </c>
      <c r="AC6" s="16" t="s">
        <v>180</v>
      </c>
      <c r="AD6" s="16" t="s">
        <v>181</v>
      </c>
      <c r="AE6" s="16" t="s">
        <v>149</v>
      </c>
      <c r="AF6" s="16" t="s">
        <v>183</v>
      </c>
      <c r="AG6" s="16" t="s">
        <v>152</v>
      </c>
      <c r="AH6" s="15">
        <v>18</v>
      </c>
      <c r="AI6" s="15">
        <v>2023</v>
      </c>
      <c r="AJ6" s="16" t="s">
        <v>152</v>
      </c>
      <c r="AK6" s="22"/>
      <c r="AL6" s="16" t="s">
        <v>152</v>
      </c>
      <c r="AM6" s="16" t="s">
        <v>152</v>
      </c>
      <c r="AN6" s="22"/>
      <c r="AO6" s="16" t="s">
        <v>152</v>
      </c>
      <c r="AP6" s="22"/>
      <c r="AQ6" s="16" t="s">
        <v>153</v>
      </c>
      <c r="AR6" s="16" t="s">
        <v>154</v>
      </c>
      <c r="AS6" s="16" t="s">
        <v>177</v>
      </c>
      <c r="AT6" s="16" t="s">
        <v>178</v>
      </c>
      <c r="AU6" s="16" t="s">
        <v>184</v>
      </c>
      <c r="AV6" s="16" t="s">
        <v>156</v>
      </c>
      <c r="AW6" s="16" t="s">
        <v>157</v>
      </c>
      <c r="AX6" s="16" t="s">
        <v>158</v>
      </c>
      <c r="AY6" s="16" t="s">
        <v>159</v>
      </c>
      <c r="AZ6" s="16" t="s">
        <v>160</v>
      </c>
      <c r="BA6" s="15"/>
      <c r="BB6" s="15">
        <v>10</v>
      </c>
      <c r="BC6" s="16" t="s">
        <v>161</v>
      </c>
      <c r="BD6" s="16" t="s">
        <v>162</v>
      </c>
      <c r="BE6" s="23">
        <v>11275165</v>
      </c>
      <c r="BF6" s="24">
        <v>53</v>
      </c>
      <c r="BG6" s="24">
        <v>8996</v>
      </c>
      <c r="BH6" s="25">
        <v>45238</v>
      </c>
      <c r="BI6" s="24">
        <v>3903</v>
      </c>
      <c r="BJ6" s="25">
        <v>45229</v>
      </c>
      <c r="BK6" s="31">
        <f t="shared" si="0"/>
        <v>45302</v>
      </c>
      <c r="BL6" s="23">
        <v>45237</v>
      </c>
      <c r="BM6" s="27"/>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8">
        <f>+CO6+CH6+CA6+BT6+BL6+BE6+W6</f>
        <v>75142092</v>
      </c>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row>
    <row r="7" spans="1:152" ht="15" hidden="1" customHeight="1" x14ac:dyDescent="0.25">
      <c r="A7" s="15">
        <v>6</v>
      </c>
      <c r="B7" s="15">
        <v>230</v>
      </c>
      <c r="C7" s="15">
        <v>2023</v>
      </c>
      <c r="D7" s="16" t="s">
        <v>129</v>
      </c>
      <c r="E7" s="15">
        <v>40</v>
      </c>
      <c r="F7" s="17" t="s">
        <v>196</v>
      </c>
      <c r="G7" s="32" t="s">
        <v>197</v>
      </c>
      <c r="H7" s="18" t="s">
        <v>198</v>
      </c>
      <c r="I7" s="19">
        <v>44945</v>
      </c>
      <c r="J7" s="16" t="s">
        <v>133</v>
      </c>
      <c r="K7" s="16" t="s">
        <v>134</v>
      </c>
      <c r="L7" s="16" t="s">
        <v>135</v>
      </c>
      <c r="M7" s="16" t="s">
        <v>136</v>
      </c>
      <c r="N7" s="16" t="s">
        <v>137</v>
      </c>
      <c r="O7" s="16" t="s">
        <v>138</v>
      </c>
      <c r="P7" s="16" t="s">
        <v>199</v>
      </c>
      <c r="Q7" s="16" t="s">
        <v>200</v>
      </c>
      <c r="R7" s="16" t="s">
        <v>141</v>
      </c>
      <c r="S7" s="16" t="s">
        <v>201</v>
      </c>
      <c r="T7" s="20">
        <v>45026</v>
      </c>
      <c r="U7" s="21">
        <v>45026</v>
      </c>
      <c r="V7" s="21">
        <v>45189</v>
      </c>
      <c r="W7" s="22">
        <v>39143984</v>
      </c>
      <c r="X7" s="16" t="s">
        <v>143</v>
      </c>
      <c r="Y7" s="16" t="s">
        <v>144</v>
      </c>
      <c r="Z7" s="15">
        <v>8</v>
      </c>
      <c r="AA7" s="16" t="s">
        <v>145</v>
      </c>
      <c r="AB7" s="16" t="s">
        <v>202</v>
      </c>
      <c r="AC7" s="16" t="s">
        <v>147</v>
      </c>
      <c r="AD7" s="16" t="s">
        <v>148</v>
      </c>
      <c r="AE7" s="16" t="s">
        <v>182</v>
      </c>
      <c r="AF7" s="16" t="s">
        <v>203</v>
      </c>
      <c r="AG7" s="16" t="s">
        <v>152</v>
      </c>
      <c r="AH7" s="15">
        <v>124</v>
      </c>
      <c r="AI7" s="15">
        <v>2023</v>
      </c>
      <c r="AJ7" s="16" t="s">
        <v>152</v>
      </c>
      <c r="AK7" s="22"/>
      <c r="AL7" s="16" t="s">
        <v>152</v>
      </c>
      <c r="AM7" s="16" t="s">
        <v>152</v>
      </c>
      <c r="AN7" s="22"/>
      <c r="AO7" s="16" t="s">
        <v>152</v>
      </c>
      <c r="AP7" s="22"/>
      <c r="AQ7" s="16" t="s">
        <v>153</v>
      </c>
      <c r="AR7" s="16"/>
      <c r="AS7" s="16" t="s">
        <v>141</v>
      </c>
      <c r="AT7" s="16" t="s">
        <v>204</v>
      </c>
      <c r="AU7" s="16" t="s">
        <v>155</v>
      </c>
      <c r="AV7" s="16" t="s">
        <v>156</v>
      </c>
      <c r="AW7" s="16" t="s">
        <v>157</v>
      </c>
      <c r="AX7" s="16" t="s">
        <v>158</v>
      </c>
      <c r="AY7" s="16" t="s">
        <v>159</v>
      </c>
      <c r="AZ7" s="33">
        <v>45017</v>
      </c>
      <c r="BA7" s="15"/>
      <c r="BB7" s="15">
        <v>8</v>
      </c>
      <c r="BC7" s="16" t="s">
        <v>161</v>
      </c>
      <c r="BD7" s="16" t="s">
        <v>162</v>
      </c>
      <c r="BE7" s="23">
        <v>19571992</v>
      </c>
      <c r="BF7" s="24">
        <v>120</v>
      </c>
      <c r="BG7" s="24">
        <v>7798</v>
      </c>
      <c r="BH7" s="25">
        <v>45188</v>
      </c>
      <c r="BI7" s="24">
        <v>2856</v>
      </c>
      <c r="BJ7" s="25">
        <v>45173</v>
      </c>
      <c r="BK7" s="31">
        <f t="shared" si="0"/>
        <v>45309</v>
      </c>
      <c r="BL7" s="23"/>
      <c r="BM7" s="27"/>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8"/>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row>
    <row r="8" spans="1:152" ht="15" customHeight="1" x14ac:dyDescent="0.25">
      <c r="A8" s="15">
        <v>7</v>
      </c>
      <c r="B8" s="15">
        <v>230</v>
      </c>
      <c r="C8" s="15">
        <v>2023</v>
      </c>
      <c r="D8" s="16" t="s">
        <v>129</v>
      </c>
      <c r="E8" s="15">
        <v>40</v>
      </c>
      <c r="F8" s="17" t="s">
        <v>196</v>
      </c>
      <c r="G8" s="16" t="s">
        <v>205</v>
      </c>
      <c r="H8" s="18" t="s">
        <v>198</v>
      </c>
      <c r="I8" s="19">
        <v>44945</v>
      </c>
      <c r="J8" s="16" t="s">
        <v>133</v>
      </c>
      <c r="K8" s="16" t="s">
        <v>134</v>
      </c>
      <c r="L8" s="16" t="s">
        <v>135</v>
      </c>
      <c r="M8" s="16" t="s">
        <v>136</v>
      </c>
      <c r="N8" s="16" t="s">
        <v>137</v>
      </c>
      <c r="O8" s="16" t="s">
        <v>138</v>
      </c>
      <c r="P8" s="16" t="s">
        <v>199</v>
      </c>
      <c r="Q8" s="16" t="s">
        <v>200</v>
      </c>
      <c r="R8" s="16" t="s">
        <v>141</v>
      </c>
      <c r="S8" s="16" t="s">
        <v>201</v>
      </c>
      <c r="T8" s="20">
        <v>44946</v>
      </c>
      <c r="U8" s="21">
        <v>44946</v>
      </c>
      <c r="V8" s="21">
        <v>45189</v>
      </c>
      <c r="W8" s="22">
        <v>39143984</v>
      </c>
      <c r="X8" s="16" t="s">
        <v>143</v>
      </c>
      <c r="Y8" s="16" t="s">
        <v>144</v>
      </c>
      <c r="Z8" s="15">
        <v>8</v>
      </c>
      <c r="AA8" s="16" t="s">
        <v>145</v>
      </c>
      <c r="AB8" s="16" t="s">
        <v>202</v>
      </c>
      <c r="AC8" s="16" t="s">
        <v>147</v>
      </c>
      <c r="AD8" s="16" t="s">
        <v>148</v>
      </c>
      <c r="AE8" s="16" t="s">
        <v>182</v>
      </c>
      <c r="AF8" s="16" t="s">
        <v>203</v>
      </c>
      <c r="AG8" s="16" t="s">
        <v>152</v>
      </c>
      <c r="AH8" s="15">
        <v>124</v>
      </c>
      <c r="AI8" s="15">
        <v>2023</v>
      </c>
      <c r="AJ8" s="16" t="s">
        <v>152</v>
      </c>
      <c r="AK8" s="22"/>
      <c r="AL8" s="16" t="s">
        <v>152</v>
      </c>
      <c r="AM8" s="16" t="s">
        <v>152</v>
      </c>
      <c r="AN8" s="22"/>
      <c r="AO8" s="16" t="s">
        <v>152</v>
      </c>
      <c r="AP8" s="22"/>
      <c r="AQ8" s="16" t="s">
        <v>153</v>
      </c>
      <c r="AR8" s="16" t="s">
        <v>154</v>
      </c>
      <c r="AS8" s="16" t="s">
        <v>141</v>
      </c>
      <c r="AT8" s="16" t="s">
        <v>204</v>
      </c>
      <c r="AU8" s="16" t="s">
        <v>155</v>
      </c>
      <c r="AV8" s="16" t="s">
        <v>156</v>
      </c>
      <c r="AW8" s="16" t="s">
        <v>157</v>
      </c>
      <c r="AX8" s="16" t="s">
        <v>158</v>
      </c>
      <c r="AY8" s="16" t="s">
        <v>159</v>
      </c>
      <c r="AZ8" s="16" t="s">
        <v>160</v>
      </c>
      <c r="BA8" s="15"/>
      <c r="BB8" s="15">
        <v>8</v>
      </c>
      <c r="BC8" s="16" t="s">
        <v>161</v>
      </c>
      <c r="BD8" s="16" t="s">
        <v>162</v>
      </c>
      <c r="BE8" s="23"/>
      <c r="BF8" s="24"/>
      <c r="BG8" s="24"/>
      <c r="BH8" s="24"/>
      <c r="BI8" s="24"/>
      <c r="BJ8" s="24"/>
      <c r="BK8" s="31">
        <f t="shared" si="0"/>
        <v>45189</v>
      </c>
      <c r="BL8" s="23"/>
      <c r="BM8" s="27"/>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8">
        <f t="shared" ref="CV8:CV39" si="1">+CO8+CH8+CA8+BT8+BL8+BE8+W8</f>
        <v>39143984</v>
      </c>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row>
    <row r="9" spans="1:152" ht="15" customHeight="1" x14ac:dyDescent="0.25">
      <c r="A9" s="15">
        <v>8</v>
      </c>
      <c r="B9" s="15">
        <v>230</v>
      </c>
      <c r="C9" s="15">
        <v>2023</v>
      </c>
      <c r="D9" s="16" t="s">
        <v>129</v>
      </c>
      <c r="E9" s="15">
        <v>41</v>
      </c>
      <c r="F9" s="17">
        <v>213</v>
      </c>
      <c r="G9" s="16" t="s">
        <v>206</v>
      </c>
      <c r="H9" s="18" t="s">
        <v>207</v>
      </c>
      <c r="I9" s="19">
        <v>44945</v>
      </c>
      <c r="J9" s="16" t="s">
        <v>133</v>
      </c>
      <c r="K9" s="16" t="s">
        <v>134</v>
      </c>
      <c r="L9" s="16" t="s">
        <v>135</v>
      </c>
      <c r="M9" s="16" t="s">
        <v>136</v>
      </c>
      <c r="N9" s="16" t="s">
        <v>208</v>
      </c>
      <c r="O9" s="16" t="s">
        <v>138</v>
      </c>
      <c r="P9" s="16" t="s">
        <v>209</v>
      </c>
      <c r="Q9" s="16" t="s">
        <v>210</v>
      </c>
      <c r="R9" s="16" t="s">
        <v>141</v>
      </c>
      <c r="S9" s="16" t="s">
        <v>201</v>
      </c>
      <c r="T9" s="20">
        <v>44946</v>
      </c>
      <c r="U9" s="21">
        <v>44946</v>
      </c>
      <c r="V9" s="21">
        <v>45158</v>
      </c>
      <c r="W9" s="22">
        <v>22337595</v>
      </c>
      <c r="X9" s="16" t="s">
        <v>143</v>
      </c>
      <c r="Y9" s="16" t="s">
        <v>144</v>
      </c>
      <c r="Z9" s="15">
        <v>7</v>
      </c>
      <c r="AA9" s="16" t="s">
        <v>145</v>
      </c>
      <c r="AB9" s="16" t="s">
        <v>211</v>
      </c>
      <c r="AC9" s="16" t="s">
        <v>147</v>
      </c>
      <c r="AD9" s="16" t="s">
        <v>148</v>
      </c>
      <c r="AE9" s="16" t="s">
        <v>212</v>
      </c>
      <c r="AF9" s="16" t="s">
        <v>152</v>
      </c>
      <c r="AG9" s="16" t="s">
        <v>152</v>
      </c>
      <c r="AH9" s="15">
        <v>87</v>
      </c>
      <c r="AI9" s="15">
        <v>2023</v>
      </c>
      <c r="AJ9" s="16" t="s">
        <v>152</v>
      </c>
      <c r="AK9" s="22"/>
      <c r="AL9" s="16" t="s">
        <v>152</v>
      </c>
      <c r="AM9" s="16" t="s">
        <v>152</v>
      </c>
      <c r="AN9" s="22"/>
      <c r="AO9" s="16" t="s">
        <v>152</v>
      </c>
      <c r="AP9" s="22"/>
      <c r="AQ9" s="16" t="s">
        <v>153</v>
      </c>
      <c r="AR9" s="16" t="s">
        <v>154</v>
      </c>
      <c r="AS9" s="16" t="s">
        <v>141</v>
      </c>
      <c r="AT9" s="16" t="s">
        <v>162</v>
      </c>
      <c r="AU9" s="16" t="s">
        <v>155</v>
      </c>
      <c r="AV9" s="16" t="s">
        <v>156</v>
      </c>
      <c r="AW9" s="16" t="s">
        <v>157</v>
      </c>
      <c r="AX9" s="16" t="s">
        <v>158</v>
      </c>
      <c r="AY9" s="16" t="s">
        <v>159</v>
      </c>
      <c r="AZ9" s="16" t="s">
        <v>160</v>
      </c>
      <c r="BA9" s="15"/>
      <c r="BB9" s="15">
        <v>7</v>
      </c>
      <c r="BC9" s="16" t="s">
        <v>161</v>
      </c>
      <c r="BD9" s="16" t="s">
        <v>162</v>
      </c>
      <c r="BE9" s="23"/>
      <c r="BF9" s="24"/>
      <c r="BG9" s="24"/>
      <c r="BH9" s="24"/>
      <c r="BI9" s="24"/>
      <c r="BJ9" s="24"/>
      <c r="BK9" s="31">
        <f t="shared" si="0"/>
        <v>45158</v>
      </c>
      <c r="BL9" s="23"/>
      <c r="BM9" s="27"/>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8">
        <f t="shared" si="1"/>
        <v>22337595</v>
      </c>
      <c r="CW9" s="24"/>
      <c r="CX9" s="24"/>
      <c r="CY9" s="24"/>
      <c r="CZ9" s="24"/>
      <c r="DA9" s="24"/>
      <c r="DB9" s="24"/>
      <c r="DC9" s="24" t="s">
        <v>213</v>
      </c>
      <c r="DD9" s="25">
        <v>45097</v>
      </c>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row>
    <row r="10" spans="1:152" ht="15" customHeight="1" x14ac:dyDescent="0.25">
      <c r="A10" s="15">
        <v>9</v>
      </c>
      <c r="B10" s="15">
        <v>230</v>
      </c>
      <c r="C10" s="15">
        <v>2023</v>
      </c>
      <c r="D10" s="16" t="s">
        <v>129</v>
      </c>
      <c r="E10" s="15">
        <v>42</v>
      </c>
      <c r="F10" s="17" t="s">
        <v>214</v>
      </c>
      <c r="G10" s="16" t="s">
        <v>215</v>
      </c>
      <c r="H10" s="18" t="s">
        <v>216</v>
      </c>
      <c r="I10" s="19">
        <v>44945</v>
      </c>
      <c r="J10" s="16" t="s">
        <v>133</v>
      </c>
      <c r="K10" s="16" t="s">
        <v>134</v>
      </c>
      <c r="L10" s="16" t="s">
        <v>135</v>
      </c>
      <c r="M10" s="16" t="s">
        <v>136</v>
      </c>
      <c r="N10" s="16" t="s">
        <v>137</v>
      </c>
      <c r="O10" s="16" t="s">
        <v>138</v>
      </c>
      <c r="P10" s="16" t="s">
        <v>217</v>
      </c>
      <c r="Q10" s="34" t="s">
        <v>218</v>
      </c>
      <c r="R10" s="16" t="s">
        <v>141</v>
      </c>
      <c r="S10" s="16" t="s">
        <v>201</v>
      </c>
      <c r="T10" s="20">
        <v>44946</v>
      </c>
      <c r="U10" s="21">
        <v>44946</v>
      </c>
      <c r="V10" s="21">
        <v>45188</v>
      </c>
      <c r="W10" s="22">
        <v>51057352</v>
      </c>
      <c r="X10" s="16" t="s">
        <v>143</v>
      </c>
      <c r="Y10" s="16" t="s">
        <v>144</v>
      </c>
      <c r="Z10" s="15">
        <v>8</v>
      </c>
      <c r="AA10" s="16" t="s">
        <v>145</v>
      </c>
      <c r="AB10" s="16" t="s">
        <v>219</v>
      </c>
      <c r="AC10" s="16" t="s">
        <v>147</v>
      </c>
      <c r="AD10" s="16" t="s">
        <v>148</v>
      </c>
      <c r="AE10" s="16" t="s">
        <v>149</v>
      </c>
      <c r="AF10" s="16" t="s">
        <v>220</v>
      </c>
      <c r="AG10" s="16" t="s">
        <v>152</v>
      </c>
      <c r="AH10" s="15">
        <v>132</v>
      </c>
      <c r="AI10" s="15">
        <v>2023</v>
      </c>
      <c r="AJ10" s="16" t="s">
        <v>152</v>
      </c>
      <c r="AK10" s="22"/>
      <c r="AL10" s="16" t="s">
        <v>152</v>
      </c>
      <c r="AM10" s="16" t="s">
        <v>152</v>
      </c>
      <c r="AN10" s="22"/>
      <c r="AO10" s="16" t="s">
        <v>152</v>
      </c>
      <c r="AP10" s="22"/>
      <c r="AQ10" s="16" t="s">
        <v>153</v>
      </c>
      <c r="AR10" s="16" t="s">
        <v>154</v>
      </c>
      <c r="AS10" s="16" t="s">
        <v>141</v>
      </c>
      <c r="AT10" s="16" t="s">
        <v>221</v>
      </c>
      <c r="AU10" s="16" t="s">
        <v>155</v>
      </c>
      <c r="AV10" s="16" t="s">
        <v>156</v>
      </c>
      <c r="AW10" s="16" t="s">
        <v>157</v>
      </c>
      <c r="AX10" s="16" t="s">
        <v>158</v>
      </c>
      <c r="AY10" s="16" t="s">
        <v>159</v>
      </c>
      <c r="AZ10" s="16" t="s">
        <v>160</v>
      </c>
      <c r="BA10" s="15"/>
      <c r="BB10" s="15">
        <v>8</v>
      </c>
      <c r="BC10" s="16" t="s">
        <v>161</v>
      </c>
      <c r="BD10" s="16" t="s">
        <v>162</v>
      </c>
      <c r="BE10" s="23">
        <v>25528676</v>
      </c>
      <c r="BF10" s="24">
        <v>120</v>
      </c>
      <c r="BG10" s="24">
        <v>7796</v>
      </c>
      <c r="BH10" s="25">
        <v>45188</v>
      </c>
      <c r="BI10" s="24">
        <v>2849</v>
      </c>
      <c r="BJ10" s="25">
        <v>45173</v>
      </c>
      <c r="BK10" s="31">
        <f t="shared" si="0"/>
        <v>45308</v>
      </c>
      <c r="BL10" s="23"/>
      <c r="BM10" s="27"/>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8">
        <f t="shared" si="1"/>
        <v>76586028</v>
      </c>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row>
    <row r="11" spans="1:152" ht="15" customHeight="1" x14ac:dyDescent="0.25">
      <c r="A11" s="15">
        <v>10</v>
      </c>
      <c r="B11" s="15">
        <v>230</v>
      </c>
      <c r="C11" s="15">
        <v>2023</v>
      </c>
      <c r="D11" s="16" t="s">
        <v>129</v>
      </c>
      <c r="E11" s="15">
        <v>43</v>
      </c>
      <c r="F11" s="17" t="s">
        <v>222</v>
      </c>
      <c r="G11" s="16" t="s">
        <v>223</v>
      </c>
      <c r="H11" s="18" t="s">
        <v>224</v>
      </c>
      <c r="I11" s="19">
        <v>44945</v>
      </c>
      <c r="J11" s="16" t="s">
        <v>133</v>
      </c>
      <c r="K11" s="16" t="s">
        <v>134</v>
      </c>
      <c r="L11" s="16" t="s">
        <v>135</v>
      </c>
      <c r="M11" s="16" t="s">
        <v>136</v>
      </c>
      <c r="N11" s="16" t="s">
        <v>208</v>
      </c>
      <c r="O11" s="16" t="s">
        <v>138</v>
      </c>
      <c r="P11" s="16" t="s">
        <v>225</v>
      </c>
      <c r="Q11" s="16" t="s">
        <v>226</v>
      </c>
      <c r="R11" s="16" t="s">
        <v>141</v>
      </c>
      <c r="S11" s="16" t="s">
        <v>221</v>
      </c>
      <c r="T11" s="20">
        <v>44946</v>
      </c>
      <c r="U11" s="21">
        <v>44946</v>
      </c>
      <c r="V11" s="21">
        <v>45189</v>
      </c>
      <c r="W11" s="22">
        <v>25528680</v>
      </c>
      <c r="X11" s="16" t="s">
        <v>143</v>
      </c>
      <c r="Y11" s="16" t="s">
        <v>227</v>
      </c>
      <c r="Z11" s="15">
        <v>240</v>
      </c>
      <c r="AA11" s="16" t="s">
        <v>145</v>
      </c>
      <c r="AB11" s="16" t="s">
        <v>219</v>
      </c>
      <c r="AC11" s="16" t="s">
        <v>147</v>
      </c>
      <c r="AD11" s="16" t="s">
        <v>148</v>
      </c>
      <c r="AE11" s="16" t="s">
        <v>212</v>
      </c>
      <c r="AF11" s="16" t="s">
        <v>228</v>
      </c>
      <c r="AG11" s="16" t="s">
        <v>152</v>
      </c>
      <c r="AH11" s="15">
        <v>136</v>
      </c>
      <c r="AI11" s="15">
        <v>2023</v>
      </c>
      <c r="AJ11" s="16" t="s">
        <v>152</v>
      </c>
      <c r="AK11" s="22"/>
      <c r="AL11" s="16" t="s">
        <v>152</v>
      </c>
      <c r="AM11" s="16" t="s">
        <v>152</v>
      </c>
      <c r="AN11" s="22"/>
      <c r="AO11" s="16" t="s">
        <v>152</v>
      </c>
      <c r="AP11" s="22"/>
      <c r="AQ11" s="16" t="s">
        <v>153</v>
      </c>
      <c r="AR11" s="16" t="s">
        <v>154</v>
      </c>
      <c r="AS11" s="16" t="s">
        <v>141</v>
      </c>
      <c r="AT11" s="16" t="s">
        <v>221</v>
      </c>
      <c r="AU11" s="16" t="s">
        <v>155</v>
      </c>
      <c r="AV11" s="16" t="s">
        <v>156</v>
      </c>
      <c r="AW11" s="16" t="s">
        <v>157</v>
      </c>
      <c r="AX11" s="16" t="s">
        <v>158</v>
      </c>
      <c r="AY11" s="16" t="s">
        <v>159</v>
      </c>
      <c r="AZ11" s="16" t="s">
        <v>160</v>
      </c>
      <c r="BA11" s="15">
        <v>240</v>
      </c>
      <c r="BB11" s="15"/>
      <c r="BC11" s="16" t="s">
        <v>161</v>
      </c>
      <c r="BD11" s="16" t="s">
        <v>162</v>
      </c>
      <c r="BE11" s="23"/>
      <c r="BF11" s="24"/>
      <c r="BG11" s="24"/>
      <c r="BH11" s="24"/>
      <c r="BI11" s="24"/>
      <c r="BJ11" s="24"/>
      <c r="BK11" s="31">
        <f t="shared" si="0"/>
        <v>45189</v>
      </c>
      <c r="BL11" s="23"/>
      <c r="BM11" s="27"/>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8">
        <f t="shared" si="1"/>
        <v>25528680</v>
      </c>
      <c r="CW11" s="24"/>
      <c r="CX11" s="24"/>
      <c r="CY11" s="24"/>
      <c r="CZ11" s="24"/>
      <c r="DA11" s="24"/>
      <c r="DB11" s="24"/>
      <c r="DC11" s="35" t="s">
        <v>213</v>
      </c>
      <c r="DD11" s="36">
        <v>45006</v>
      </c>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row>
    <row r="12" spans="1:152" ht="15" customHeight="1" x14ac:dyDescent="0.25">
      <c r="A12" s="15">
        <v>11</v>
      </c>
      <c r="B12" s="15">
        <v>230</v>
      </c>
      <c r="C12" s="15">
        <v>2023</v>
      </c>
      <c r="D12" s="16" t="s">
        <v>129</v>
      </c>
      <c r="E12" s="15">
        <v>44</v>
      </c>
      <c r="F12" s="17">
        <v>295</v>
      </c>
      <c r="G12" s="16" t="s">
        <v>229</v>
      </c>
      <c r="H12" s="18" t="s">
        <v>230</v>
      </c>
      <c r="I12" s="19">
        <v>44945</v>
      </c>
      <c r="J12" s="16" t="s">
        <v>133</v>
      </c>
      <c r="K12" s="16" t="s">
        <v>134</v>
      </c>
      <c r="L12" s="16" t="s">
        <v>135</v>
      </c>
      <c r="M12" s="16" t="s">
        <v>136</v>
      </c>
      <c r="N12" s="16" t="s">
        <v>137</v>
      </c>
      <c r="O12" s="16" t="s">
        <v>138</v>
      </c>
      <c r="P12" s="16" t="s">
        <v>231</v>
      </c>
      <c r="Q12" s="16" t="s">
        <v>232</v>
      </c>
      <c r="R12" s="16" t="s">
        <v>141</v>
      </c>
      <c r="S12" s="16" t="s">
        <v>221</v>
      </c>
      <c r="T12" s="20">
        <v>44946</v>
      </c>
      <c r="U12" s="21">
        <v>44946</v>
      </c>
      <c r="V12" s="21">
        <v>45189</v>
      </c>
      <c r="W12" s="22">
        <v>39143984</v>
      </c>
      <c r="X12" s="16" t="s">
        <v>143</v>
      </c>
      <c r="Y12" s="16" t="s">
        <v>144</v>
      </c>
      <c r="Z12" s="15">
        <v>8</v>
      </c>
      <c r="AA12" s="16" t="s">
        <v>145</v>
      </c>
      <c r="AB12" s="16" t="s">
        <v>219</v>
      </c>
      <c r="AC12" s="16" t="s">
        <v>147</v>
      </c>
      <c r="AD12" s="16" t="s">
        <v>148</v>
      </c>
      <c r="AE12" s="16" t="s">
        <v>182</v>
      </c>
      <c r="AF12" s="16" t="s">
        <v>233</v>
      </c>
      <c r="AG12" s="16" t="s">
        <v>152</v>
      </c>
      <c r="AH12" s="15">
        <v>135</v>
      </c>
      <c r="AI12" s="15">
        <v>2023</v>
      </c>
      <c r="AJ12" s="16" t="s">
        <v>152</v>
      </c>
      <c r="AK12" s="22"/>
      <c r="AL12" s="16" t="s">
        <v>152</v>
      </c>
      <c r="AM12" s="16" t="s">
        <v>152</v>
      </c>
      <c r="AN12" s="22"/>
      <c r="AO12" s="16" t="s">
        <v>152</v>
      </c>
      <c r="AP12" s="22"/>
      <c r="AQ12" s="16" t="s">
        <v>153</v>
      </c>
      <c r="AR12" s="16" t="s">
        <v>154</v>
      </c>
      <c r="AS12" s="16" t="s">
        <v>141</v>
      </c>
      <c r="AT12" s="16" t="s">
        <v>221</v>
      </c>
      <c r="AU12" s="16" t="s">
        <v>155</v>
      </c>
      <c r="AV12" s="16" t="s">
        <v>156</v>
      </c>
      <c r="AW12" s="16" t="s">
        <v>157</v>
      </c>
      <c r="AX12" s="16" t="s">
        <v>158</v>
      </c>
      <c r="AY12" s="16" t="s">
        <v>159</v>
      </c>
      <c r="AZ12" s="16" t="s">
        <v>160</v>
      </c>
      <c r="BA12" s="15"/>
      <c r="BB12" s="15">
        <v>8</v>
      </c>
      <c r="BC12" s="16" t="s">
        <v>161</v>
      </c>
      <c r="BD12" s="16" t="s">
        <v>162</v>
      </c>
      <c r="BE12" s="23">
        <v>19571992</v>
      </c>
      <c r="BF12" s="24">
        <v>120</v>
      </c>
      <c r="BG12" s="24">
        <v>7801</v>
      </c>
      <c r="BH12" s="25">
        <v>45188</v>
      </c>
      <c r="BI12" s="24">
        <v>2850</v>
      </c>
      <c r="BJ12" s="25">
        <v>45173</v>
      </c>
      <c r="BK12" s="31">
        <f t="shared" si="0"/>
        <v>45309</v>
      </c>
      <c r="BL12" s="23"/>
      <c r="BM12" s="27"/>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8">
        <f t="shared" si="1"/>
        <v>58715976</v>
      </c>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row>
    <row r="13" spans="1:152" ht="15" customHeight="1" x14ac:dyDescent="0.25">
      <c r="A13" s="15">
        <v>12</v>
      </c>
      <c r="B13" s="15">
        <v>230</v>
      </c>
      <c r="C13" s="15">
        <v>2023</v>
      </c>
      <c r="D13" s="16" t="s">
        <v>129</v>
      </c>
      <c r="E13" s="15">
        <v>45</v>
      </c>
      <c r="F13" s="17">
        <v>219</v>
      </c>
      <c r="G13" s="16" t="s">
        <v>234</v>
      </c>
      <c r="H13" s="18" t="s">
        <v>235</v>
      </c>
      <c r="I13" s="19">
        <v>44945</v>
      </c>
      <c r="J13" s="16" t="s">
        <v>133</v>
      </c>
      <c r="K13" s="16" t="s">
        <v>134</v>
      </c>
      <c r="L13" s="16" t="s">
        <v>135</v>
      </c>
      <c r="M13" s="16" t="s">
        <v>136</v>
      </c>
      <c r="N13" s="16" t="s">
        <v>208</v>
      </c>
      <c r="O13" s="16" t="s">
        <v>138</v>
      </c>
      <c r="P13" s="16" t="s">
        <v>236</v>
      </c>
      <c r="Q13" s="16" t="s">
        <v>237</v>
      </c>
      <c r="R13" s="16" t="s">
        <v>141</v>
      </c>
      <c r="S13" s="16" t="s">
        <v>201</v>
      </c>
      <c r="T13" s="20">
        <v>44946</v>
      </c>
      <c r="U13" s="21">
        <v>44946</v>
      </c>
      <c r="V13" s="21">
        <v>45158</v>
      </c>
      <c r="W13" s="22">
        <v>22337595</v>
      </c>
      <c r="X13" s="16" t="s">
        <v>143</v>
      </c>
      <c r="Y13" s="16" t="s">
        <v>144</v>
      </c>
      <c r="Z13" s="15">
        <v>7</v>
      </c>
      <c r="AA13" s="16" t="s">
        <v>145</v>
      </c>
      <c r="AB13" s="16" t="s">
        <v>211</v>
      </c>
      <c r="AC13" s="16" t="s">
        <v>147</v>
      </c>
      <c r="AD13" s="16" t="s">
        <v>148</v>
      </c>
      <c r="AE13" s="16" t="s">
        <v>212</v>
      </c>
      <c r="AF13" s="16" t="s">
        <v>238</v>
      </c>
      <c r="AG13" s="16" t="s">
        <v>152</v>
      </c>
      <c r="AH13" s="15">
        <v>88</v>
      </c>
      <c r="AI13" s="15">
        <v>2023</v>
      </c>
      <c r="AJ13" s="16" t="s">
        <v>152</v>
      </c>
      <c r="AK13" s="22"/>
      <c r="AL13" s="16" t="s">
        <v>152</v>
      </c>
      <c r="AM13" s="16" t="s">
        <v>152</v>
      </c>
      <c r="AN13" s="22"/>
      <c r="AO13" s="16" t="s">
        <v>152</v>
      </c>
      <c r="AP13" s="22"/>
      <c r="AQ13" s="16" t="s">
        <v>153</v>
      </c>
      <c r="AR13" s="16" t="s">
        <v>154</v>
      </c>
      <c r="AS13" s="16" t="s">
        <v>141</v>
      </c>
      <c r="AT13" s="16" t="s">
        <v>162</v>
      </c>
      <c r="AU13" s="16" t="s">
        <v>155</v>
      </c>
      <c r="AV13" s="16" t="s">
        <v>156</v>
      </c>
      <c r="AW13" s="16" t="s">
        <v>157</v>
      </c>
      <c r="AX13" s="16" t="s">
        <v>158</v>
      </c>
      <c r="AY13" s="16" t="s">
        <v>159</v>
      </c>
      <c r="AZ13" s="16" t="s">
        <v>160</v>
      </c>
      <c r="BA13" s="15"/>
      <c r="BB13" s="15">
        <v>7</v>
      </c>
      <c r="BC13" s="16" t="s">
        <v>161</v>
      </c>
      <c r="BD13" s="16" t="s">
        <v>162</v>
      </c>
      <c r="BE13" s="23"/>
      <c r="BF13" s="24"/>
      <c r="BG13" s="24"/>
      <c r="BH13" s="24"/>
      <c r="BI13" s="24"/>
      <c r="BJ13" s="24"/>
      <c r="BK13" s="31">
        <f t="shared" si="0"/>
        <v>45158</v>
      </c>
      <c r="BL13" s="23"/>
      <c r="BM13" s="27"/>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8">
        <f t="shared" si="1"/>
        <v>22337595</v>
      </c>
      <c r="CW13" s="24"/>
      <c r="CX13" s="24"/>
      <c r="CY13" s="24"/>
      <c r="CZ13" s="24"/>
      <c r="DA13" s="24"/>
      <c r="DB13" s="24"/>
      <c r="DC13" s="24" t="s">
        <v>213</v>
      </c>
      <c r="DD13" s="25">
        <v>45097</v>
      </c>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row>
    <row r="14" spans="1:152" ht="15" customHeight="1" x14ac:dyDescent="0.25">
      <c r="A14" s="15">
        <v>13</v>
      </c>
      <c r="B14" s="15">
        <v>230</v>
      </c>
      <c r="C14" s="15">
        <v>2023</v>
      </c>
      <c r="D14" s="16" t="s">
        <v>129</v>
      </c>
      <c r="E14" s="15">
        <v>46</v>
      </c>
      <c r="F14" s="17" t="s">
        <v>239</v>
      </c>
      <c r="G14" s="16" t="s">
        <v>240</v>
      </c>
      <c r="H14" s="18" t="s">
        <v>241</v>
      </c>
      <c r="I14" s="19">
        <v>44945</v>
      </c>
      <c r="J14" s="16" t="s">
        <v>133</v>
      </c>
      <c r="K14" s="16" t="s">
        <v>134</v>
      </c>
      <c r="L14" s="16" t="s">
        <v>135</v>
      </c>
      <c r="M14" s="16" t="s">
        <v>136</v>
      </c>
      <c r="N14" s="16" t="s">
        <v>137</v>
      </c>
      <c r="O14" s="16" t="s">
        <v>138</v>
      </c>
      <c r="P14" s="16" t="s">
        <v>242</v>
      </c>
      <c r="Q14" s="16" t="s">
        <v>243</v>
      </c>
      <c r="R14" s="16" t="s">
        <v>141</v>
      </c>
      <c r="S14" s="16" t="s">
        <v>201</v>
      </c>
      <c r="T14" s="20">
        <v>44946</v>
      </c>
      <c r="U14" s="21">
        <v>44946</v>
      </c>
      <c r="V14" s="21">
        <v>45189</v>
      </c>
      <c r="W14" s="22">
        <v>39143984</v>
      </c>
      <c r="X14" s="16" t="s">
        <v>143</v>
      </c>
      <c r="Y14" s="16" t="s">
        <v>144</v>
      </c>
      <c r="Z14" s="15">
        <v>8</v>
      </c>
      <c r="AA14" s="16" t="s">
        <v>145</v>
      </c>
      <c r="AB14" s="16" t="s">
        <v>219</v>
      </c>
      <c r="AC14" s="16" t="s">
        <v>147</v>
      </c>
      <c r="AD14" s="16" t="s">
        <v>148</v>
      </c>
      <c r="AE14" s="16" t="s">
        <v>182</v>
      </c>
      <c r="AF14" s="16" t="s">
        <v>152</v>
      </c>
      <c r="AG14" s="16" t="s">
        <v>152</v>
      </c>
      <c r="AH14" s="15">
        <v>133</v>
      </c>
      <c r="AI14" s="15">
        <v>2023</v>
      </c>
      <c r="AJ14" s="16" t="s">
        <v>152</v>
      </c>
      <c r="AK14" s="22"/>
      <c r="AL14" s="16" t="s">
        <v>152</v>
      </c>
      <c r="AM14" s="16" t="s">
        <v>152</v>
      </c>
      <c r="AN14" s="22"/>
      <c r="AO14" s="16" t="s">
        <v>152</v>
      </c>
      <c r="AP14" s="22"/>
      <c r="AQ14" s="16" t="s">
        <v>153</v>
      </c>
      <c r="AR14" s="16" t="s">
        <v>154</v>
      </c>
      <c r="AS14" s="16" t="s">
        <v>141</v>
      </c>
      <c r="AT14" s="16" t="s">
        <v>221</v>
      </c>
      <c r="AU14" s="16" t="s">
        <v>155</v>
      </c>
      <c r="AV14" s="16" t="s">
        <v>156</v>
      </c>
      <c r="AW14" s="16" t="s">
        <v>157</v>
      </c>
      <c r="AX14" s="16" t="s">
        <v>158</v>
      </c>
      <c r="AY14" s="16" t="s">
        <v>159</v>
      </c>
      <c r="AZ14" s="16" t="s">
        <v>160</v>
      </c>
      <c r="BA14" s="15"/>
      <c r="BB14" s="15">
        <v>8</v>
      </c>
      <c r="BC14" s="16" t="s">
        <v>161</v>
      </c>
      <c r="BD14" s="16" t="s">
        <v>162</v>
      </c>
      <c r="BE14" s="23">
        <v>19571992</v>
      </c>
      <c r="BF14" s="24">
        <v>120</v>
      </c>
      <c r="BG14" s="24">
        <v>7792</v>
      </c>
      <c r="BH14" s="25">
        <v>45188</v>
      </c>
      <c r="BI14" s="24">
        <v>2851</v>
      </c>
      <c r="BJ14" s="25">
        <v>45173</v>
      </c>
      <c r="BK14" s="31">
        <f t="shared" si="0"/>
        <v>45309</v>
      </c>
      <c r="BL14" s="23"/>
      <c r="BM14" s="27"/>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8">
        <f t="shared" si="1"/>
        <v>58715976</v>
      </c>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row>
    <row r="15" spans="1:152" ht="15" customHeight="1" x14ac:dyDescent="0.25">
      <c r="A15" s="15">
        <v>14</v>
      </c>
      <c r="B15" s="15">
        <v>230</v>
      </c>
      <c r="C15" s="15">
        <v>2023</v>
      </c>
      <c r="D15" s="16" t="s">
        <v>129</v>
      </c>
      <c r="E15" s="15">
        <v>47</v>
      </c>
      <c r="F15" s="17">
        <v>291</v>
      </c>
      <c r="G15" s="16" t="s">
        <v>244</v>
      </c>
      <c r="H15" s="18" t="s">
        <v>245</v>
      </c>
      <c r="I15" s="19">
        <v>44945</v>
      </c>
      <c r="J15" s="16" t="s">
        <v>133</v>
      </c>
      <c r="K15" s="16" t="s">
        <v>134</v>
      </c>
      <c r="L15" s="16" t="s">
        <v>135</v>
      </c>
      <c r="M15" s="16" t="s">
        <v>136</v>
      </c>
      <c r="N15" s="16" t="s">
        <v>208</v>
      </c>
      <c r="O15" s="16" t="s">
        <v>138</v>
      </c>
      <c r="P15" s="16" t="s">
        <v>246</v>
      </c>
      <c r="Q15" s="16" t="s">
        <v>247</v>
      </c>
      <c r="R15" s="16" t="s">
        <v>141</v>
      </c>
      <c r="S15" s="16" t="s">
        <v>221</v>
      </c>
      <c r="T15" s="20">
        <v>44946</v>
      </c>
      <c r="U15" s="21">
        <v>44946</v>
      </c>
      <c r="V15" s="21">
        <v>45189</v>
      </c>
      <c r="W15" s="22">
        <v>21273896</v>
      </c>
      <c r="X15" s="16" t="s">
        <v>143</v>
      </c>
      <c r="Y15" s="16" t="s">
        <v>144</v>
      </c>
      <c r="Z15" s="15">
        <v>8</v>
      </c>
      <c r="AA15" s="16" t="s">
        <v>145</v>
      </c>
      <c r="AB15" s="16" t="s">
        <v>219</v>
      </c>
      <c r="AC15" s="16" t="s">
        <v>147</v>
      </c>
      <c r="AD15" s="16" t="s">
        <v>148</v>
      </c>
      <c r="AE15" s="16" t="s">
        <v>248</v>
      </c>
      <c r="AF15" s="16" t="s">
        <v>152</v>
      </c>
      <c r="AG15" s="16" t="s">
        <v>152</v>
      </c>
      <c r="AH15" s="15">
        <v>137</v>
      </c>
      <c r="AI15" s="15">
        <v>2023</v>
      </c>
      <c r="AJ15" s="16" t="s">
        <v>152</v>
      </c>
      <c r="AK15" s="22"/>
      <c r="AL15" s="16" t="s">
        <v>152</v>
      </c>
      <c r="AM15" s="16" t="s">
        <v>152</v>
      </c>
      <c r="AN15" s="22"/>
      <c r="AO15" s="16" t="s">
        <v>152</v>
      </c>
      <c r="AP15" s="22"/>
      <c r="AQ15" s="16" t="s">
        <v>153</v>
      </c>
      <c r="AR15" s="16" t="s">
        <v>249</v>
      </c>
      <c r="AS15" s="16" t="s">
        <v>141</v>
      </c>
      <c r="AT15" s="16" t="s">
        <v>221</v>
      </c>
      <c r="AU15" s="16" t="s">
        <v>155</v>
      </c>
      <c r="AV15" s="16" t="s">
        <v>156</v>
      </c>
      <c r="AW15" s="16" t="s">
        <v>157</v>
      </c>
      <c r="AX15" s="16" t="s">
        <v>158</v>
      </c>
      <c r="AY15" s="16" t="s">
        <v>159</v>
      </c>
      <c r="AZ15" s="16" t="s">
        <v>160</v>
      </c>
      <c r="BA15" s="15"/>
      <c r="BB15" s="15">
        <v>8</v>
      </c>
      <c r="BC15" s="16" t="s">
        <v>161</v>
      </c>
      <c r="BD15" s="16" t="s">
        <v>162</v>
      </c>
      <c r="BE15" s="23">
        <v>10636948</v>
      </c>
      <c r="BF15" s="24">
        <v>120</v>
      </c>
      <c r="BG15" s="24">
        <v>7799</v>
      </c>
      <c r="BH15" s="25">
        <v>45188</v>
      </c>
      <c r="BI15" s="24">
        <v>2852</v>
      </c>
      <c r="BJ15" s="25">
        <v>45173</v>
      </c>
      <c r="BK15" s="31">
        <f t="shared" si="0"/>
        <v>45309</v>
      </c>
      <c r="BL15" s="23"/>
      <c r="BM15" s="27"/>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8">
        <f t="shared" si="1"/>
        <v>31910844</v>
      </c>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row>
    <row r="16" spans="1:152" ht="15" customHeight="1" x14ac:dyDescent="0.25">
      <c r="A16" s="15">
        <v>15</v>
      </c>
      <c r="B16" s="15">
        <v>230</v>
      </c>
      <c r="C16" s="15">
        <v>2023</v>
      </c>
      <c r="D16" s="16" t="s">
        <v>129</v>
      </c>
      <c r="E16" s="15">
        <v>48</v>
      </c>
      <c r="F16" s="17" t="s">
        <v>250</v>
      </c>
      <c r="G16" s="16" t="s">
        <v>251</v>
      </c>
      <c r="H16" s="18" t="s">
        <v>252</v>
      </c>
      <c r="I16" s="19">
        <v>44945</v>
      </c>
      <c r="J16" s="16" t="s">
        <v>133</v>
      </c>
      <c r="K16" s="16" t="s">
        <v>134</v>
      </c>
      <c r="L16" s="16" t="s">
        <v>135</v>
      </c>
      <c r="M16" s="16" t="s">
        <v>136</v>
      </c>
      <c r="N16" s="16" t="s">
        <v>137</v>
      </c>
      <c r="O16" s="16" t="s">
        <v>138</v>
      </c>
      <c r="P16" s="16" t="s">
        <v>199</v>
      </c>
      <c r="Q16" s="16" t="s">
        <v>253</v>
      </c>
      <c r="R16" s="16" t="s">
        <v>141</v>
      </c>
      <c r="S16" s="16" t="s">
        <v>201</v>
      </c>
      <c r="T16" s="20">
        <v>44946</v>
      </c>
      <c r="U16" s="21">
        <v>44946</v>
      </c>
      <c r="V16" s="21">
        <v>45189</v>
      </c>
      <c r="W16" s="22">
        <v>39143984</v>
      </c>
      <c r="X16" s="16" t="s">
        <v>143</v>
      </c>
      <c r="Y16" s="16" t="s">
        <v>144</v>
      </c>
      <c r="Z16" s="15">
        <v>8</v>
      </c>
      <c r="AA16" s="16" t="s">
        <v>145</v>
      </c>
      <c r="AB16" s="16" t="s">
        <v>202</v>
      </c>
      <c r="AC16" s="16" t="s">
        <v>147</v>
      </c>
      <c r="AD16" s="16" t="s">
        <v>148</v>
      </c>
      <c r="AE16" s="16" t="s">
        <v>182</v>
      </c>
      <c r="AF16" s="16" t="s">
        <v>254</v>
      </c>
      <c r="AG16" s="16" t="s">
        <v>152</v>
      </c>
      <c r="AH16" s="15">
        <v>130</v>
      </c>
      <c r="AI16" s="15">
        <v>2023</v>
      </c>
      <c r="AJ16" s="16" t="s">
        <v>152</v>
      </c>
      <c r="AK16" s="22"/>
      <c r="AL16" s="16" t="s">
        <v>152</v>
      </c>
      <c r="AM16" s="16" t="s">
        <v>152</v>
      </c>
      <c r="AN16" s="22"/>
      <c r="AO16" s="16" t="s">
        <v>152</v>
      </c>
      <c r="AP16" s="22"/>
      <c r="AQ16" s="16" t="s">
        <v>153</v>
      </c>
      <c r="AR16" s="16" t="s">
        <v>249</v>
      </c>
      <c r="AS16" s="16" t="s">
        <v>141</v>
      </c>
      <c r="AT16" s="16" t="s">
        <v>204</v>
      </c>
      <c r="AU16" s="16" t="s">
        <v>155</v>
      </c>
      <c r="AV16" s="16" t="s">
        <v>156</v>
      </c>
      <c r="AW16" s="16" t="s">
        <v>157</v>
      </c>
      <c r="AX16" s="16" t="s">
        <v>158</v>
      </c>
      <c r="AY16" s="16" t="s">
        <v>159</v>
      </c>
      <c r="AZ16" s="16" t="s">
        <v>160</v>
      </c>
      <c r="BA16" s="15"/>
      <c r="BB16" s="15">
        <v>8</v>
      </c>
      <c r="BC16" s="16" t="s">
        <v>161</v>
      </c>
      <c r="BD16" s="16" t="s">
        <v>162</v>
      </c>
      <c r="BE16" s="23">
        <v>19571992</v>
      </c>
      <c r="BF16" s="24">
        <v>120</v>
      </c>
      <c r="BG16" s="24">
        <v>7831</v>
      </c>
      <c r="BH16" s="25">
        <v>45189</v>
      </c>
      <c r="BI16" s="24">
        <v>2857</v>
      </c>
      <c r="BJ16" s="25">
        <v>45173</v>
      </c>
      <c r="BK16" s="31">
        <f t="shared" si="0"/>
        <v>45309</v>
      </c>
      <c r="BL16" s="23"/>
      <c r="BM16" s="27"/>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8">
        <f t="shared" si="1"/>
        <v>58715976</v>
      </c>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row>
    <row r="17" spans="1:152" ht="15" customHeight="1" x14ac:dyDescent="0.25">
      <c r="A17" s="15">
        <v>16</v>
      </c>
      <c r="B17" s="15">
        <v>230</v>
      </c>
      <c r="C17" s="15">
        <v>2023</v>
      </c>
      <c r="D17" s="16" t="s">
        <v>129</v>
      </c>
      <c r="E17" s="15">
        <v>49</v>
      </c>
      <c r="F17" s="17" t="s">
        <v>255</v>
      </c>
      <c r="G17" s="16" t="s">
        <v>256</v>
      </c>
      <c r="H17" s="18" t="s">
        <v>257</v>
      </c>
      <c r="I17" s="19">
        <v>44944</v>
      </c>
      <c r="J17" s="16" t="s">
        <v>133</v>
      </c>
      <c r="K17" s="16" t="s">
        <v>134</v>
      </c>
      <c r="L17" s="16" t="s">
        <v>135</v>
      </c>
      <c r="M17" s="16" t="s">
        <v>136</v>
      </c>
      <c r="N17" s="16" t="s">
        <v>137</v>
      </c>
      <c r="O17" s="16" t="s">
        <v>138</v>
      </c>
      <c r="P17" s="16" t="s">
        <v>258</v>
      </c>
      <c r="Q17" s="16" t="s">
        <v>259</v>
      </c>
      <c r="R17" s="16" t="s">
        <v>141</v>
      </c>
      <c r="S17" s="16" t="s">
        <v>260</v>
      </c>
      <c r="T17" s="20">
        <v>44946</v>
      </c>
      <c r="U17" s="21">
        <v>44964</v>
      </c>
      <c r="V17" s="21">
        <v>45206</v>
      </c>
      <c r="W17" s="22">
        <v>21273896</v>
      </c>
      <c r="X17" s="16" t="s">
        <v>143</v>
      </c>
      <c r="Y17" s="16" t="s">
        <v>144</v>
      </c>
      <c r="Z17" s="15">
        <v>8</v>
      </c>
      <c r="AA17" s="16" t="s">
        <v>145</v>
      </c>
      <c r="AB17" s="16" t="s">
        <v>261</v>
      </c>
      <c r="AC17" s="16" t="s">
        <v>147</v>
      </c>
      <c r="AD17" s="16" t="s">
        <v>148</v>
      </c>
      <c r="AE17" s="16" t="s">
        <v>248</v>
      </c>
      <c r="AF17" s="16" t="s">
        <v>152</v>
      </c>
      <c r="AG17" s="16" t="s">
        <v>152</v>
      </c>
      <c r="AH17" s="15">
        <v>64</v>
      </c>
      <c r="AI17" s="15">
        <v>2023</v>
      </c>
      <c r="AJ17" s="16" t="s">
        <v>152</v>
      </c>
      <c r="AK17" s="22"/>
      <c r="AL17" s="16" t="s">
        <v>152</v>
      </c>
      <c r="AM17" s="16" t="s">
        <v>152</v>
      </c>
      <c r="AN17" s="22"/>
      <c r="AO17" s="16" t="s">
        <v>152</v>
      </c>
      <c r="AP17" s="22"/>
      <c r="AQ17" s="16" t="s">
        <v>153</v>
      </c>
      <c r="AR17" s="16" t="s">
        <v>249</v>
      </c>
      <c r="AS17" s="16" t="s">
        <v>141</v>
      </c>
      <c r="AT17" s="16" t="s">
        <v>260</v>
      </c>
      <c r="AU17" s="16" t="s">
        <v>155</v>
      </c>
      <c r="AV17" s="16" t="s">
        <v>156</v>
      </c>
      <c r="AW17" s="16" t="s">
        <v>157</v>
      </c>
      <c r="AX17" s="16" t="s">
        <v>158</v>
      </c>
      <c r="AY17" s="16" t="s">
        <v>159</v>
      </c>
      <c r="AZ17" s="16" t="s">
        <v>160</v>
      </c>
      <c r="BA17" s="15"/>
      <c r="BB17" s="15">
        <v>8</v>
      </c>
      <c r="BC17" s="16" t="s">
        <v>161</v>
      </c>
      <c r="BD17" s="16" t="s">
        <v>162</v>
      </c>
      <c r="BE17" s="23">
        <v>10282383</v>
      </c>
      <c r="BF17" s="24">
        <v>116</v>
      </c>
      <c r="BG17" s="24">
        <v>7898</v>
      </c>
      <c r="BH17" s="25">
        <v>45194</v>
      </c>
      <c r="BI17" s="24">
        <v>3159</v>
      </c>
      <c r="BJ17" s="25">
        <v>45188</v>
      </c>
      <c r="BK17" s="31">
        <f t="shared" si="0"/>
        <v>45322</v>
      </c>
      <c r="BL17" s="23"/>
      <c r="BM17" s="27"/>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8">
        <f t="shared" si="1"/>
        <v>31556279</v>
      </c>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row>
    <row r="18" spans="1:152" ht="15" customHeight="1" x14ac:dyDescent="0.25">
      <c r="A18" s="15">
        <v>17</v>
      </c>
      <c r="B18" s="15">
        <v>230</v>
      </c>
      <c r="C18" s="15">
        <v>2023</v>
      </c>
      <c r="D18" s="16" t="s">
        <v>129</v>
      </c>
      <c r="E18" s="15">
        <v>50</v>
      </c>
      <c r="F18" s="17" t="s">
        <v>262</v>
      </c>
      <c r="G18" s="16" t="s">
        <v>263</v>
      </c>
      <c r="H18" s="18" t="s">
        <v>264</v>
      </c>
      <c r="I18" s="19">
        <v>44944</v>
      </c>
      <c r="J18" s="16" t="s">
        <v>133</v>
      </c>
      <c r="K18" s="16" t="s">
        <v>134</v>
      </c>
      <c r="L18" s="16" t="s">
        <v>135</v>
      </c>
      <c r="M18" s="16" t="s">
        <v>136</v>
      </c>
      <c r="N18" s="16" t="s">
        <v>137</v>
      </c>
      <c r="O18" s="16" t="s">
        <v>138</v>
      </c>
      <c r="P18" s="16" t="s">
        <v>265</v>
      </c>
      <c r="Q18" s="16" t="s">
        <v>266</v>
      </c>
      <c r="R18" s="16" t="s">
        <v>141</v>
      </c>
      <c r="S18" s="16" t="s">
        <v>260</v>
      </c>
      <c r="T18" s="20">
        <v>44946</v>
      </c>
      <c r="U18" s="21">
        <v>44964</v>
      </c>
      <c r="V18" s="21">
        <v>45206</v>
      </c>
      <c r="W18" s="22">
        <v>39143984</v>
      </c>
      <c r="X18" s="16" t="s">
        <v>143</v>
      </c>
      <c r="Y18" s="16" t="s">
        <v>144</v>
      </c>
      <c r="Z18" s="15">
        <v>8</v>
      </c>
      <c r="AA18" s="16" t="s">
        <v>145</v>
      </c>
      <c r="AB18" s="16" t="s">
        <v>261</v>
      </c>
      <c r="AC18" s="16" t="s">
        <v>147</v>
      </c>
      <c r="AD18" s="16" t="s">
        <v>148</v>
      </c>
      <c r="AE18" s="16" t="s">
        <v>182</v>
      </c>
      <c r="AF18" s="16" t="s">
        <v>267</v>
      </c>
      <c r="AG18" s="16" t="s">
        <v>152</v>
      </c>
      <c r="AH18" s="15">
        <v>65</v>
      </c>
      <c r="AI18" s="15">
        <v>2023</v>
      </c>
      <c r="AJ18" s="16" t="s">
        <v>152</v>
      </c>
      <c r="AK18" s="22"/>
      <c r="AL18" s="16" t="s">
        <v>152</v>
      </c>
      <c r="AM18" s="16" t="s">
        <v>152</v>
      </c>
      <c r="AN18" s="22"/>
      <c r="AO18" s="16" t="s">
        <v>152</v>
      </c>
      <c r="AP18" s="22"/>
      <c r="AQ18" s="16" t="s">
        <v>153</v>
      </c>
      <c r="AR18" s="16" t="s">
        <v>249</v>
      </c>
      <c r="AS18" s="16" t="s">
        <v>141</v>
      </c>
      <c r="AT18" s="16" t="s">
        <v>260</v>
      </c>
      <c r="AU18" s="16" t="s">
        <v>155</v>
      </c>
      <c r="AV18" s="16" t="s">
        <v>156</v>
      </c>
      <c r="AW18" s="16" t="s">
        <v>157</v>
      </c>
      <c r="AX18" s="16" t="s">
        <v>158</v>
      </c>
      <c r="AY18" s="16" t="s">
        <v>159</v>
      </c>
      <c r="AZ18" s="16" t="s">
        <v>160</v>
      </c>
      <c r="BA18" s="15"/>
      <c r="BB18" s="15">
        <v>8</v>
      </c>
      <c r="BC18" s="16" t="s">
        <v>161</v>
      </c>
      <c r="BD18" s="16" t="s">
        <v>162</v>
      </c>
      <c r="BE18" s="23">
        <v>19082692</v>
      </c>
      <c r="BF18" s="24">
        <v>117</v>
      </c>
      <c r="BG18" s="24">
        <v>7900</v>
      </c>
      <c r="BH18" s="25">
        <v>45194</v>
      </c>
      <c r="BI18" s="24">
        <v>3148</v>
      </c>
      <c r="BJ18" s="25">
        <v>45188</v>
      </c>
      <c r="BK18" s="31">
        <f t="shared" si="0"/>
        <v>45323</v>
      </c>
      <c r="BL18" s="23"/>
      <c r="BM18" s="27"/>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8">
        <f t="shared" si="1"/>
        <v>58226676</v>
      </c>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row>
    <row r="19" spans="1:152" ht="15" customHeight="1" x14ac:dyDescent="0.25">
      <c r="A19" s="15">
        <v>18</v>
      </c>
      <c r="B19" s="15">
        <v>230</v>
      </c>
      <c r="C19" s="15">
        <v>2023</v>
      </c>
      <c r="D19" s="16" t="s">
        <v>129</v>
      </c>
      <c r="E19" s="15">
        <v>51</v>
      </c>
      <c r="F19" s="17">
        <v>242</v>
      </c>
      <c r="G19" s="16" t="s">
        <v>268</v>
      </c>
      <c r="H19" s="18" t="s">
        <v>269</v>
      </c>
      <c r="I19" s="19">
        <v>44945</v>
      </c>
      <c r="J19" s="16" t="s">
        <v>133</v>
      </c>
      <c r="K19" s="16" t="s">
        <v>134</v>
      </c>
      <c r="L19" s="16" t="s">
        <v>135</v>
      </c>
      <c r="M19" s="16" t="s">
        <v>136</v>
      </c>
      <c r="N19" s="16" t="s">
        <v>137</v>
      </c>
      <c r="O19" s="16" t="s">
        <v>138</v>
      </c>
      <c r="P19" s="16" t="s">
        <v>270</v>
      </c>
      <c r="Q19" s="16" t="s">
        <v>271</v>
      </c>
      <c r="R19" s="16" t="s">
        <v>141</v>
      </c>
      <c r="S19" s="16" t="s">
        <v>201</v>
      </c>
      <c r="T19" s="20">
        <v>44946</v>
      </c>
      <c r="U19" s="21">
        <v>44946</v>
      </c>
      <c r="V19" s="21">
        <v>45158</v>
      </c>
      <c r="W19" s="22">
        <v>34250986</v>
      </c>
      <c r="X19" s="16" t="s">
        <v>143</v>
      </c>
      <c r="Y19" s="16" t="s">
        <v>144</v>
      </c>
      <c r="Z19" s="15">
        <v>7</v>
      </c>
      <c r="AA19" s="16" t="s">
        <v>145</v>
      </c>
      <c r="AB19" s="16" t="s">
        <v>211</v>
      </c>
      <c r="AC19" s="16" t="s">
        <v>147</v>
      </c>
      <c r="AD19" s="16" t="s">
        <v>148</v>
      </c>
      <c r="AE19" s="16" t="s">
        <v>182</v>
      </c>
      <c r="AF19" s="16" t="s">
        <v>7</v>
      </c>
      <c r="AG19" s="16" t="s">
        <v>152</v>
      </c>
      <c r="AH19" s="15">
        <v>90</v>
      </c>
      <c r="AI19" s="15">
        <v>2023</v>
      </c>
      <c r="AJ19" s="16" t="s">
        <v>152</v>
      </c>
      <c r="AK19" s="22"/>
      <c r="AL19" s="16" t="s">
        <v>152</v>
      </c>
      <c r="AM19" s="16" t="s">
        <v>152</v>
      </c>
      <c r="AN19" s="22"/>
      <c r="AO19" s="16" t="s">
        <v>152</v>
      </c>
      <c r="AP19" s="22"/>
      <c r="AQ19" s="16" t="s">
        <v>153</v>
      </c>
      <c r="AR19" s="16" t="s">
        <v>249</v>
      </c>
      <c r="AS19" s="16" t="s">
        <v>141</v>
      </c>
      <c r="AT19" s="16" t="s">
        <v>162</v>
      </c>
      <c r="AU19" s="16" t="s">
        <v>155</v>
      </c>
      <c r="AV19" s="16" t="s">
        <v>156</v>
      </c>
      <c r="AW19" s="16" t="s">
        <v>157</v>
      </c>
      <c r="AX19" s="16" t="s">
        <v>158</v>
      </c>
      <c r="AY19" s="16" t="s">
        <v>159</v>
      </c>
      <c r="AZ19" s="16" t="s">
        <v>160</v>
      </c>
      <c r="BA19" s="15"/>
      <c r="BB19" s="15">
        <v>7</v>
      </c>
      <c r="BC19" s="16" t="s">
        <v>161</v>
      </c>
      <c r="BD19" s="16" t="s">
        <v>162</v>
      </c>
      <c r="BE19" s="23"/>
      <c r="BF19" s="24"/>
      <c r="BG19" s="24"/>
      <c r="BH19" s="24"/>
      <c r="BI19" s="24"/>
      <c r="BJ19" s="24"/>
      <c r="BK19" s="31">
        <f t="shared" si="0"/>
        <v>45158</v>
      </c>
      <c r="BL19" s="23"/>
      <c r="BM19" s="27"/>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8">
        <f t="shared" si="1"/>
        <v>34250986</v>
      </c>
      <c r="CW19" s="24"/>
      <c r="CX19" s="24"/>
      <c r="CY19" s="24"/>
      <c r="CZ19" s="24"/>
      <c r="DA19" s="24"/>
      <c r="DB19" s="24"/>
      <c r="DC19" s="24" t="s">
        <v>213</v>
      </c>
      <c r="DD19" s="25">
        <v>45097</v>
      </c>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row>
    <row r="20" spans="1:152" ht="15" customHeight="1" x14ac:dyDescent="0.25">
      <c r="A20" s="15">
        <v>19</v>
      </c>
      <c r="B20" s="15">
        <v>230</v>
      </c>
      <c r="C20" s="15">
        <v>2023</v>
      </c>
      <c r="D20" s="16" t="s">
        <v>129</v>
      </c>
      <c r="E20" s="15">
        <v>52</v>
      </c>
      <c r="F20" s="17" t="s">
        <v>272</v>
      </c>
      <c r="G20" s="16" t="s">
        <v>273</v>
      </c>
      <c r="H20" s="18" t="s">
        <v>274</v>
      </c>
      <c r="I20" s="19">
        <v>44944</v>
      </c>
      <c r="J20" s="16" t="s">
        <v>133</v>
      </c>
      <c r="K20" s="16" t="s">
        <v>134</v>
      </c>
      <c r="L20" s="16" t="s">
        <v>135</v>
      </c>
      <c r="M20" s="16" t="s">
        <v>136</v>
      </c>
      <c r="N20" s="16" t="s">
        <v>137</v>
      </c>
      <c r="O20" s="16" t="s">
        <v>138</v>
      </c>
      <c r="P20" s="16" t="s">
        <v>275</v>
      </c>
      <c r="Q20" s="16" t="s">
        <v>276</v>
      </c>
      <c r="R20" s="16" t="s">
        <v>141</v>
      </c>
      <c r="S20" s="16" t="s">
        <v>260</v>
      </c>
      <c r="T20" s="20">
        <v>44946</v>
      </c>
      <c r="U20" s="21">
        <v>44964</v>
      </c>
      <c r="V20" s="21">
        <v>45206</v>
      </c>
      <c r="W20" s="22">
        <v>39143984</v>
      </c>
      <c r="X20" s="16" t="s">
        <v>143</v>
      </c>
      <c r="Y20" s="16" t="s">
        <v>144</v>
      </c>
      <c r="Z20" s="15">
        <v>8</v>
      </c>
      <c r="AA20" s="16" t="s">
        <v>145</v>
      </c>
      <c r="AB20" s="16" t="s">
        <v>261</v>
      </c>
      <c r="AC20" s="16" t="s">
        <v>147</v>
      </c>
      <c r="AD20" s="16" t="s">
        <v>148</v>
      </c>
      <c r="AE20" s="16" t="s">
        <v>182</v>
      </c>
      <c r="AF20" s="16" t="s">
        <v>277</v>
      </c>
      <c r="AG20" s="16" t="s">
        <v>152</v>
      </c>
      <c r="AH20" s="15">
        <v>67</v>
      </c>
      <c r="AI20" s="15">
        <v>2023</v>
      </c>
      <c r="AJ20" s="16" t="s">
        <v>152</v>
      </c>
      <c r="AK20" s="22"/>
      <c r="AL20" s="16" t="s">
        <v>152</v>
      </c>
      <c r="AM20" s="16" t="s">
        <v>152</v>
      </c>
      <c r="AN20" s="22"/>
      <c r="AO20" s="16" t="s">
        <v>152</v>
      </c>
      <c r="AP20" s="22"/>
      <c r="AQ20" s="16" t="s">
        <v>153</v>
      </c>
      <c r="AR20" s="16" t="s">
        <v>154</v>
      </c>
      <c r="AS20" s="16" t="s">
        <v>141</v>
      </c>
      <c r="AT20" s="16" t="s">
        <v>260</v>
      </c>
      <c r="AU20" s="16" t="s">
        <v>155</v>
      </c>
      <c r="AV20" s="16" t="s">
        <v>156</v>
      </c>
      <c r="AW20" s="16" t="s">
        <v>157</v>
      </c>
      <c r="AX20" s="16" t="s">
        <v>158</v>
      </c>
      <c r="AY20" s="16" t="s">
        <v>159</v>
      </c>
      <c r="AZ20" s="16" t="s">
        <v>160</v>
      </c>
      <c r="BA20" s="15"/>
      <c r="BB20" s="15">
        <v>8</v>
      </c>
      <c r="BC20" s="16" t="s">
        <v>161</v>
      </c>
      <c r="BD20" s="16" t="s">
        <v>162</v>
      </c>
      <c r="BE20" s="23">
        <v>18919592</v>
      </c>
      <c r="BF20" s="24">
        <v>116</v>
      </c>
      <c r="BG20" s="24">
        <v>7958</v>
      </c>
      <c r="BH20" s="25">
        <v>45195</v>
      </c>
      <c r="BI20" s="24">
        <v>3150</v>
      </c>
      <c r="BJ20" s="25">
        <v>45188</v>
      </c>
      <c r="BK20" s="31">
        <f t="shared" si="0"/>
        <v>45322</v>
      </c>
      <c r="BL20" s="23"/>
      <c r="BM20" s="27"/>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8">
        <f t="shared" si="1"/>
        <v>58063576</v>
      </c>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row>
    <row r="21" spans="1:152" ht="15" customHeight="1" x14ac:dyDescent="0.25">
      <c r="A21" s="15">
        <v>20</v>
      </c>
      <c r="B21" s="15">
        <v>230</v>
      </c>
      <c r="C21" s="15">
        <v>2023</v>
      </c>
      <c r="D21" s="16" t="s">
        <v>129</v>
      </c>
      <c r="E21" s="15">
        <v>53</v>
      </c>
      <c r="F21" s="17">
        <v>249</v>
      </c>
      <c r="G21" s="16" t="s">
        <v>278</v>
      </c>
      <c r="H21" s="18" t="s">
        <v>279</v>
      </c>
      <c r="I21" s="19">
        <v>44945</v>
      </c>
      <c r="J21" s="16" t="s">
        <v>133</v>
      </c>
      <c r="K21" s="16" t="s">
        <v>134</v>
      </c>
      <c r="L21" s="16" t="s">
        <v>135</v>
      </c>
      <c r="M21" s="16" t="s">
        <v>136</v>
      </c>
      <c r="N21" s="16" t="s">
        <v>137</v>
      </c>
      <c r="O21" s="16" t="s">
        <v>138</v>
      </c>
      <c r="P21" s="16" t="s">
        <v>280</v>
      </c>
      <c r="Q21" s="16" t="s">
        <v>281</v>
      </c>
      <c r="R21" s="16" t="s">
        <v>141</v>
      </c>
      <c r="S21" s="16" t="s">
        <v>201</v>
      </c>
      <c r="T21" s="20">
        <v>44946</v>
      </c>
      <c r="U21" s="21">
        <v>44946</v>
      </c>
      <c r="V21" s="21">
        <v>45158</v>
      </c>
      <c r="W21" s="22">
        <v>44675183</v>
      </c>
      <c r="X21" s="16" t="s">
        <v>143</v>
      </c>
      <c r="Y21" s="16" t="s">
        <v>144</v>
      </c>
      <c r="Z21" s="15">
        <v>7</v>
      </c>
      <c r="AA21" s="16" t="s">
        <v>145</v>
      </c>
      <c r="AB21" s="16" t="s">
        <v>211</v>
      </c>
      <c r="AC21" s="16" t="s">
        <v>147</v>
      </c>
      <c r="AD21" s="16" t="s">
        <v>148</v>
      </c>
      <c r="AE21" s="16" t="s">
        <v>149</v>
      </c>
      <c r="AF21" s="16" t="s">
        <v>282</v>
      </c>
      <c r="AG21" s="16" t="s">
        <v>152</v>
      </c>
      <c r="AH21" s="15">
        <v>91</v>
      </c>
      <c r="AI21" s="15">
        <v>2023</v>
      </c>
      <c r="AJ21" s="16" t="s">
        <v>152</v>
      </c>
      <c r="AK21" s="22"/>
      <c r="AL21" s="16" t="s">
        <v>152</v>
      </c>
      <c r="AM21" s="16" t="s">
        <v>152</v>
      </c>
      <c r="AN21" s="22"/>
      <c r="AO21" s="16" t="s">
        <v>152</v>
      </c>
      <c r="AP21" s="22"/>
      <c r="AQ21" s="16" t="s">
        <v>153</v>
      </c>
      <c r="AR21" s="16" t="s">
        <v>154</v>
      </c>
      <c r="AS21" s="16" t="s">
        <v>141</v>
      </c>
      <c r="AT21" s="16" t="s">
        <v>162</v>
      </c>
      <c r="AU21" s="16" t="s">
        <v>155</v>
      </c>
      <c r="AV21" s="16" t="s">
        <v>156</v>
      </c>
      <c r="AW21" s="16" t="s">
        <v>157</v>
      </c>
      <c r="AX21" s="16" t="s">
        <v>158</v>
      </c>
      <c r="AY21" s="16" t="s">
        <v>159</v>
      </c>
      <c r="AZ21" s="16" t="s">
        <v>160</v>
      </c>
      <c r="BA21" s="15"/>
      <c r="BB21" s="15">
        <v>7</v>
      </c>
      <c r="BC21" s="16" t="s">
        <v>161</v>
      </c>
      <c r="BD21" s="16" t="s">
        <v>162</v>
      </c>
      <c r="BE21" s="23"/>
      <c r="BF21" s="24"/>
      <c r="BG21" s="24"/>
      <c r="BH21" s="24"/>
      <c r="BI21" s="24"/>
      <c r="BJ21" s="24"/>
      <c r="BK21" s="31">
        <f t="shared" si="0"/>
        <v>45158</v>
      </c>
      <c r="BL21" s="23"/>
      <c r="BM21" s="27"/>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8">
        <f t="shared" si="1"/>
        <v>44675183</v>
      </c>
      <c r="CW21" s="24"/>
      <c r="CX21" s="24"/>
      <c r="CY21" s="24"/>
      <c r="CZ21" s="24"/>
      <c r="DA21" s="24"/>
      <c r="DB21" s="24"/>
      <c r="DC21" s="24" t="s">
        <v>213</v>
      </c>
      <c r="DD21" s="25">
        <v>45097</v>
      </c>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row>
    <row r="22" spans="1:152" ht="15" customHeight="1" x14ac:dyDescent="0.25">
      <c r="A22" s="15">
        <v>21</v>
      </c>
      <c r="B22" s="15">
        <v>230</v>
      </c>
      <c r="C22" s="15">
        <v>2023</v>
      </c>
      <c r="D22" s="16" t="s">
        <v>129</v>
      </c>
      <c r="E22" s="15">
        <v>54</v>
      </c>
      <c r="F22" s="17">
        <v>211</v>
      </c>
      <c r="G22" s="16" t="s">
        <v>283</v>
      </c>
      <c r="H22" s="18" t="s">
        <v>284</v>
      </c>
      <c r="I22" s="19">
        <v>44945</v>
      </c>
      <c r="J22" s="16" t="s">
        <v>133</v>
      </c>
      <c r="K22" s="16" t="s">
        <v>134</v>
      </c>
      <c r="L22" s="16" t="s">
        <v>135</v>
      </c>
      <c r="M22" s="16" t="s">
        <v>136</v>
      </c>
      <c r="N22" s="16" t="s">
        <v>137</v>
      </c>
      <c r="O22" s="16" t="s">
        <v>138</v>
      </c>
      <c r="P22" s="16" t="s">
        <v>285</v>
      </c>
      <c r="Q22" s="16" t="s">
        <v>286</v>
      </c>
      <c r="R22" s="16" t="s">
        <v>141</v>
      </c>
      <c r="S22" s="16" t="s">
        <v>201</v>
      </c>
      <c r="T22" s="20">
        <v>44946</v>
      </c>
      <c r="U22" s="21">
        <v>44946</v>
      </c>
      <c r="V22" s="21">
        <v>45158</v>
      </c>
      <c r="W22" s="22">
        <v>59566913</v>
      </c>
      <c r="X22" s="16" t="s">
        <v>143</v>
      </c>
      <c r="Y22" s="16" t="s">
        <v>144</v>
      </c>
      <c r="Z22" s="15">
        <v>7</v>
      </c>
      <c r="AA22" s="16" t="s">
        <v>145</v>
      </c>
      <c r="AB22" s="16" t="s">
        <v>211</v>
      </c>
      <c r="AC22" s="16" t="s">
        <v>147</v>
      </c>
      <c r="AD22" s="16" t="s">
        <v>148</v>
      </c>
      <c r="AE22" s="16" t="s">
        <v>169</v>
      </c>
      <c r="AF22" s="16" t="s">
        <v>287</v>
      </c>
      <c r="AG22" s="16" t="s">
        <v>288</v>
      </c>
      <c r="AH22" s="15">
        <v>86</v>
      </c>
      <c r="AI22" s="15">
        <v>2023</v>
      </c>
      <c r="AJ22" s="16" t="s">
        <v>152</v>
      </c>
      <c r="AK22" s="22"/>
      <c r="AL22" s="16" t="s">
        <v>152</v>
      </c>
      <c r="AM22" s="16" t="s">
        <v>152</v>
      </c>
      <c r="AN22" s="22"/>
      <c r="AO22" s="16" t="s">
        <v>152</v>
      </c>
      <c r="AP22" s="22"/>
      <c r="AQ22" s="16" t="s">
        <v>153</v>
      </c>
      <c r="AR22" s="16" t="s">
        <v>249</v>
      </c>
      <c r="AS22" s="16" t="s">
        <v>141</v>
      </c>
      <c r="AT22" s="16" t="s">
        <v>162</v>
      </c>
      <c r="AU22" s="16" t="s">
        <v>155</v>
      </c>
      <c r="AV22" s="16" t="s">
        <v>156</v>
      </c>
      <c r="AW22" s="16" t="s">
        <v>157</v>
      </c>
      <c r="AX22" s="16" t="s">
        <v>158</v>
      </c>
      <c r="AY22" s="16" t="s">
        <v>159</v>
      </c>
      <c r="AZ22" s="16" t="s">
        <v>160</v>
      </c>
      <c r="BA22" s="15"/>
      <c r="BB22" s="15">
        <v>7</v>
      </c>
      <c r="BC22" s="16" t="s">
        <v>161</v>
      </c>
      <c r="BD22" s="16" t="s">
        <v>162</v>
      </c>
      <c r="BE22" s="23"/>
      <c r="BF22" s="24"/>
      <c r="BG22" s="24"/>
      <c r="BH22" s="24"/>
      <c r="BI22" s="24"/>
      <c r="BJ22" s="24"/>
      <c r="BK22" s="31">
        <f t="shared" si="0"/>
        <v>45158</v>
      </c>
      <c r="BL22" s="23"/>
      <c r="BM22" s="27"/>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8">
        <f t="shared" si="1"/>
        <v>59566913</v>
      </c>
      <c r="CW22" s="24"/>
      <c r="CX22" s="24"/>
      <c r="CY22" s="24"/>
      <c r="CZ22" s="24"/>
      <c r="DA22" s="24"/>
      <c r="DB22" s="24"/>
      <c r="DC22" s="24" t="s">
        <v>213</v>
      </c>
      <c r="DD22" s="25">
        <v>45097</v>
      </c>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row>
    <row r="23" spans="1:152" ht="15" customHeight="1" x14ac:dyDescent="0.25">
      <c r="A23" s="15">
        <v>22</v>
      </c>
      <c r="B23" s="15">
        <v>230</v>
      </c>
      <c r="C23" s="15">
        <v>2023</v>
      </c>
      <c r="D23" s="16" t="s">
        <v>129</v>
      </c>
      <c r="E23" s="15">
        <v>55</v>
      </c>
      <c r="F23" s="17">
        <v>289</v>
      </c>
      <c r="G23" s="16" t="s">
        <v>289</v>
      </c>
      <c r="H23" s="18" t="s">
        <v>290</v>
      </c>
      <c r="I23" s="19">
        <v>44945</v>
      </c>
      <c r="J23" s="16" t="s">
        <v>133</v>
      </c>
      <c r="K23" s="16" t="s">
        <v>134</v>
      </c>
      <c r="L23" s="16" t="s">
        <v>135</v>
      </c>
      <c r="M23" s="16" t="s">
        <v>136</v>
      </c>
      <c r="N23" s="16" t="s">
        <v>137</v>
      </c>
      <c r="O23" s="16" t="s">
        <v>138</v>
      </c>
      <c r="P23" s="16" t="s">
        <v>291</v>
      </c>
      <c r="Q23" s="16" t="s">
        <v>292</v>
      </c>
      <c r="R23" s="16" t="s">
        <v>141</v>
      </c>
      <c r="S23" s="16" t="s">
        <v>204</v>
      </c>
      <c r="T23" s="20">
        <v>44946</v>
      </c>
      <c r="U23" s="21">
        <v>44946</v>
      </c>
      <c r="V23" s="21">
        <v>45189</v>
      </c>
      <c r="W23" s="22">
        <v>51057352</v>
      </c>
      <c r="X23" s="16" t="s">
        <v>143</v>
      </c>
      <c r="Y23" s="16" t="s">
        <v>144</v>
      </c>
      <c r="Z23" s="15">
        <v>8</v>
      </c>
      <c r="AA23" s="16" t="s">
        <v>145</v>
      </c>
      <c r="AB23" s="16" t="s">
        <v>202</v>
      </c>
      <c r="AC23" s="16" t="s">
        <v>147</v>
      </c>
      <c r="AD23" s="16" t="s">
        <v>148</v>
      </c>
      <c r="AE23" s="16" t="s">
        <v>149</v>
      </c>
      <c r="AF23" s="16" t="s">
        <v>293</v>
      </c>
      <c r="AG23" s="16" t="s">
        <v>294</v>
      </c>
      <c r="AH23" s="15">
        <v>123</v>
      </c>
      <c r="AI23" s="15">
        <v>2023</v>
      </c>
      <c r="AJ23" s="16" t="s">
        <v>152</v>
      </c>
      <c r="AK23" s="22"/>
      <c r="AL23" s="16" t="s">
        <v>152</v>
      </c>
      <c r="AM23" s="16" t="s">
        <v>152</v>
      </c>
      <c r="AN23" s="22"/>
      <c r="AO23" s="16" t="s">
        <v>152</v>
      </c>
      <c r="AP23" s="22"/>
      <c r="AQ23" s="16" t="s">
        <v>153</v>
      </c>
      <c r="AR23" s="16" t="s">
        <v>154</v>
      </c>
      <c r="AS23" s="16" t="s">
        <v>141</v>
      </c>
      <c r="AT23" s="16" t="s">
        <v>204</v>
      </c>
      <c r="AU23" s="16" t="s">
        <v>155</v>
      </c>
      <c r="AV23" s="16" t="s">
        <v>156</v>
      </c>
      <c r="AW23" s="16" t="s">
        <v>157</v>
      </c>
      <c r="AX23" s="16" t="s">
        <v>158</v>
      </c>
      <c r="AY23" s="16" t="s">
        <v>159</v>
      </c>
      <c r="AZ23" s="16" t="s">
        <v>160</v>
      </c>
      <c r="BA23" s="15"/>
      <c r="BB23" s="15">
        <v>8</v>
      </c>
      <c r="BC23" s="16" t="s">
        <v>161</v>
      </c>
      <c r="BD23" s="16" t="s">
        <v>162</v>
      </c>
      <c r="BE23" s="23">
        <v>25528676</v>
      </c>
      <c r="BF23" s="24">
        <v>120</v>
      </c>
      <c r="BG23" s="24">
        <v>7790</v>
      </c>
      <c r="BH23" s="25">
        <v>45188</v>
      </c>
      <c r="BI23" s="24">
        <v>2858</v>
      </c>
      <c r="BJ23" s="25">
        <v>45173</v>
      </c>
      <c r="BK23" s="31">
        <f t="shared" si="0"/>
        <v>45309</v>
      </c>
      <c r="BL23" s="23"/>
      <c r="BM23" s="27"/>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8">
        <f t="shared" si="1"/>
        <v>76586028</v>
      </c>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row>
    <row r="24" spans="1:152" ht="15" customHeight="1" x14ac:dyDescent="0.25">
      <c r="A24" s="15">
        <v>23</v>
      </c>
      <c r="B24" s="15">
        <v>230</v>
      </c>
      <c r="C24" s="15">
        <v>2023</v>
      </c>
      <c r="D24" s="16" t="s">
        <v>129</v>
      </c>
      <c r="E24" s="15">
        <v>56</v>
      </c>
      <c r="F24" s="17">
        <v>252</v>
      </c>
      <c r="G24" s="16" t="s">
        <v>295</v>
      </c>
      <c r="H24" s="18" t="s">
        <v>296</v>
      </c>
      <c r="I24" s="19">
        <v>44945</v>
      </c>
      <c r="J24" s="16" t="s">
        <v>133</v>
      </c>
      <c r="K24" s="16" t="s">
        <v>134</v>
      </c>
      <c r="L24" s="16" t="s">
        <v>135</v>
      </c>
      <c r="M24" s="16" t="s">
        <v>136</v>
      </c>
      <c r="N24" s="16" t="s">
        <v>137</v>
      </c>
      <c r="O24" s="16" t="s">
        <v>138</v>
      </c>
      <c r="P24" s="16" t="s">
        <v>297</v>
      </c>
      <c r="Q24" s="16" t="s">
        <v>298</v>
      </c>
      <c r="R24" s="16" t="s">
        <v>141</v>
      </c>
      <c r="S24" s="16" t="s">
        <v>162</v>
      </c>
      <c r="T24" s="20">
        <v>44946</v>
      </c>
      <c r="U24" s="21">
        <v>44946</v>
      </c>
      <c r="V24" s="21">
        <v>45158</v>
      </c>
      <c r="W24" s="22">
        <v>44675183</v>
      </c>
      <c r="X24" s="16" t="s">
        <v>143</v>
      </c>
      <c r="Y24" s="16" t="s">
        <v>144</v>
      </c>
      <c r="Z24" s="15">
        <v>7</v>
      </c>
      <c r="AA24" s="16" t="s">
        <v>145</v>
      </c>
      <c r="AB24" s="16" t="s">
        <v>211</v>
      </c>
      <c r="AC24" s="16" t="s">
        <v>147</v>
      </c>
      <c r="AD24" s="16" t="s">
        <v>148</v>
      </c>
      <c r="AE24" s="16" t="s">
        <v>149</v>
      </c>
      <c r="AF24" s="16" t="s">
        <v>7</v>
      </c>
      <c r="AG24" s="16" t="s">
        <v>299</v>
      </c>
      <c r="AH24" s="15">
        <v>92</v>
      </c>
      <c r="AI24" s="15">
        <v>2023</v>
      </c>
      <c r="AJ24" s="16" t="s">
        <v>152</v>
      </c>
      <c r="AK24" s="22"/>
      <c r="AL24" s="16" t="s">
        <v>152</v>
      </c>
      <c r="AM24" s="16" t="s">
        <v>152</v>
      </c>
      <c r="AN24" s="22"/>
      <c r="AO24" s="16" t="s">
        <v>152</v>
      </c>
      <c r="AP24" s="22"/>
      <c r="AQ24" s="16" t="s">
        <v>153</v>
      </c>
      <c r="AR24" s="16" t="s">
        <v>249</v>
      </c>
      <c r="AS24" s="16" t="s">
        <v>141</v>
      </c>
      <c r="AT24" s="16" t="s">
        <v>162</v>
      </c>
      <c r="AU24" s="16" t="s">
        <v>155</v>
      </c>
      <c r="AV24" s="16" t="s">
        <v>156</v>
      </c>
      <c r="AW24" s="16" t="s">
        <v>157</v>
      </c>
      <c r="AX24" s="16" t="s">
        <v>158</v>
      </c>
      <c r="AY24" s="16" t="s">
        <v>159</v>
      </c>
      <c r="AZ24" s="16" t="s">
        <v>160</v>
      </c>
      <c r="BA24" s="15"/>
      <c r="BB24" s="15">
        <v>7</v>
      </c>
      <c r="BC24" s="16" t="s">
        <v>161</v>
      </c>
      <c r="BD24" s="16" t="s">
        <v>162</v>
      </c>
      <c r="BE24" s="23"/>
      <c r="BF24" s="24"/>
      <c r="BG24" s="24"/>
      <c r="BH24" s="24"/>
      <c r="BI24" s="24"/>
      <c r="BJ24" s="24"/>
      <c r="BK24" s="31">
        <f t="shared" si="0"/>
        <v>45158</v>
      </c>
      <c r="BL24" s="23"/>
      <c r="BM24" s="27"/>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8">
        <f t="shared" si="1"/>
        <v>44675183</v>
      </c>
      <c r="CW24" s="24"/>
      <c r="CX24" s="24"/>
      <c r="CY24" s="24"/>
      <c r="CZ24" s="24"/>
      <c r="DA24" s="24"/>
      <c r="DB24" s="24"/>
      <c r="DC24" s="24" t="s">
        <v>213</v>
      </c>
      <c r="DD24" s="25">
        <v>45097</v>
      </c>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row>
    <row r="25" spans="1:152" ht="15" customHeight="1" x14ac:dyDescent="0.25">
      <c r="A25" s="15">
        <v>24</v>
      </c>
      <c r="B25" s="15">
        <v>230</v>
      </c>
      <c r="C25" s="15">
        <v>2023</v>
      </c>
      <c r="D25" s="16" t="s">
        <v>300</v>
      </c>
      <c r="E25" s="15">
        <v>57</v>
      </c>
      <c r="F25" s="17" t="s">
        <v>301</v>
      </c>
      <c r="G25" s="16" t="s">
        <v>302</v>
      </c>
      <c r="H25" s="18" t="s">
        <v>303</v>
      </c>
      <c r="I25" s="19">
        <v>44945</v>
      </c>
      <c r="J25" s="16" t="s">
        <v>133</v>
      </c>
      <c r="K25" s="16" t="s">
        <v>134</v>
      </c>
      <c r="L25" s="16" t="s">
        <v>135</v>
      </c>
      <c r="M25" s="16" t="s">
        <v>136</v>
      </c>
      <c r="N25" s="16" t="s">
        <v>137</v>
      </c>
      <c r="O25" s="16" t="s">
        <v>138</v>
      </c>
      <c r="P25" s="16" t="s">
        <v>304</v>
      </c>
      <c r="Q25" s="16" t="s">
        <v>305</v>
      </c>
      <c r="R25" s="16" t="s">
        <v>141</v>
      </c>
      <c r="S25" s="16" t="s">
        <v>201</v>
      </c>
      <c r="T25" s="20">
        <v>44999</v>
      </c>
      <c r="U25" s="21">
        <v>44999</v>
      </c>
      <c r="V25" s="21">
        <v>45188</v>
      </c>
      <c r="W25" s="22">
        <v>39143984</v>
      </c>
      <c r="X25" s="16" t="s">
        <v>143</v>
      </c>
      <c r="Y25" s="16" t="s">
        <v>144</v>
      </c>
      <c r="Z25" s="15">
        <v>8</v>
      </c>
      <c r="AA25" s="16" t="s">
        <v>145</v>
      </c>
      <c r="AB25" s="16" t="s">
        <v>306</v>
      </c>
      <c r="AC25" s="16" t="s">
        <v>147</v>
      </c>
      <c r="AD25" s="16" t="s">
        <v>148</v>
      </c>
      <c r="AE25" s="16" t="s">
        <v>182</v>
      </c>
      <c r="AF25" s="16" t="s">
        <v>233</v>
      </c>
      <c r="AG25" s="16" t="s">
        <v>152</v>
      </c>
      <c r="AH25" s="15">
        <v>142</v>
      </c>
      <c r="AI25" s="15">
        <v>2023</v>
      </c>
      <c r="AJ25" s="16" t="s">
        <v>152</v>
      </c>
      <c r="AK25" s="22"/>
      <c r="AL25" s="16" t="s">
        <v>152</v>
      </c>
      <c r="AM25" s="16" t="s">
        <v>152</v>
      </c>
      <c r="AN25" s="22"/>
      <c r="AO25" s="16" t="s">
        <v>152</v>
      </c>
      <c r="AP25" s="22"/>
      <c r="AQ25" s="16" t="s">
        <v>153</v>
      </c>
      <c r="AR25" s="16" t="s">
        <v>249</v>
      </c>
      <c r="AS25" s="16" t="s">
        <v>141</v>
      </c>
      <c r="AT25" s="16" t="s">
        <v>307</v>
      </c>
      <c r="AU25" s="16" t="s">
        <v>155</v>
      </c>
      <c r="AV25" s="16" t="s">
        <v>156</v>
      </c>
      <c r="AW25" s="16" t="s">
        <v>157</v>
      </c>
      <c r="AX25" s="16" t="s">
        <v>158</v>
      </c>
      <c r="AY25" s="16" t="s">
        <v>159</v>
      </c>
      <c r="AZ25" s="16" t="s">
        <v>308</v>
      </c>
      <c r="BA25" s="15"/>
      <c r="BB25" s="15">
        <v>8</v>
      </c>
      <c r="BC25" s="16" t="s">
        <v>161</v>
      </c>
      <c r="BD25" s="16" t="s">
        <v>162</v>
      </c>
      <c r="BE25" s="23">
        <v>19571992</v>
      </c>
      <c r="BF25" s="24">
        <v>120</v>
      </c>
      <c r="BG25" s="24">
        <v>7832</v>
      </c>
      <c r="BH25" s="25">
        <v>45189</v>
      </c>
      <c r="BI25" s="24">
        <v>2861</v>
      </c>
      <c r="BJ25" s="25">
        <v>45173</v>
      </c>
      <c r="BK25" s="31">
        <f t="shared" si="0"/>
        <v>45308</v>
      </c>
      <c r="BL25" s="23"/>
      <c r="BM25" s="27"/>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8">
        <f t="shared" si="1"/>
        <v>58715976</v>
      </c>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row>
    <row r="26" spans="1:152" ht="15" customHeight="1" x14ac:dyDescent="0.25">
      <c r="A26" s="15">
        <v>25</v>
      </c>
      <c r="B26" s="15">
        <v>230</v>
      </c>
      <c r="C26" s="15">
        <v>2023</v>
      </c>
      <c r="D26" s="16" t="s">
        <v>129</v>
      </c>
      <c r="E26" s="15">
        <v>57</v>
      </c>
      <c r="F26" s="17" t="s">
        <v>301</v>
      </c>
      <c r="G26" s="16" t="s">
        <v>309</v>
      </c>
      <c r="H26" s="18" t="s">
        <v>303</v>
      </c>
      <c r="I26" s="19">
        <v>44945</v>
      </c>
      <c r="J26" s="16" t="s">
        <v>133</v>
      </c>
      <c r="K26" s="16" t="s">
        <v>134</v>
      </c>
      <c r="L26" s="16" t="s">
        <v>135</v>
      </c>
      <c r="M26" s="16" t="s">
        <v>136</v>
      </c>
      <c r="N26" s="16" t="s">
        <v>137</v>
      </c>
      <c r="O26" s="16" t="s">
        <v>138</v>
      </c>
      <c r="P26" s="16" t="s">
        <v>304</v>
      </c>
      <c r="Q26" s="16" t="s">
        <v>305</v>
      </c>
      <c r="R26" s="16" t="s">
        <v>141</v>
      </c>
      <c r="S26" s="16" t="s">
        <v>201</v>
      </c>
      <c r="T26" s="20">
        <v>44946</v>
      </c>
      <c r="U26" s="21">
        <v>44946</v>
      </c>
      <c r="V26" s="21">
        <v>45188</v>
      </c>
      <c r="W26" s="22">
        <v>39143984</v>
      </c>
      <c r="X26" s="16" t="s">
        <v>143</v>
      </c>
      <c r="Y26" s="16" t="s">
        <v>144</v>
      </c>
      <c r="Z26" s="15">
        <v>8</v>
      </c>
      <c r="AA26" s="16" t="s">
        <v>145</v>
      </c>
      <c r="AB26" s="16" t="s">
        <v>306</v>
      </c>
      <c r="AC26" s="16" t="s">
        <v>147</v>
      </c>
      <c r="AD26" s="16" t="s">
        <v>148</v>
      </c>
      <c r="AE26" s="16" t="s">
        <v>182</v>
      </c>
      <c r="AF26" s="16" t="s">
        <v>233</v>
      </c>
      <c r="AG26" s="16" t="s">
        <v>152</v>
      </c>
      <c r="AH26" s="15">
        <v>142</v>
      </c>
      <c r="AI26" s="15">
        <v>2023</v>
      </c>
      <c r="AJ26" s="16" t="s">
        <v>152</v>
      </c>
      <c r="AK26" s="22"/>
      <c r="AL26" s="16" t="s">
        <v>152</v>
      </c>
      <c r="AM26" s="16" t="s">
        <v>152</v>
      </c>
      <c r="AN26" s="22"/>
      <c r="AO26" s="16" t="s">
        <v>152</v>
      </c>
      <c r="AP26" s="22"/>
      <c r="AQ26" s="16" t="s">
        <v>153</v>
      </c>
      <c r="AR26" s="16" t="s">
        <v>154</v>
      </c>
      <c r="AS26" s="16" t="s">
        <v>141</v>
      </c>
      <c r="AT26" s="16" t="s">
        <v>307</v>
      </c>
      <c r="AU26" s="16" t="s">
        <v>155</v>
      </c>
      <c r="AV26" s="16" t="s">
        <v>156</v>
      </c>
      <c r="AW26" s="16" t="s">
        <v>157</v>
      </c>
      <c r="AX26" s="16" t="s">
        <v>158</v>
      </c>
      <c r="AY26" s="16" t="s">
        <v>159</v>
      </c>
      <c r="AZ26" s="16" t="s">
        <v>160</v>
      </c>
      <c r="BA26" s="15"/>
      <c r="BB26" s="15">
        <v>8</v>
      </c>
      <c r="BC26" s="16" t="s">
        <v>161</v>
      </c>
      <c r="BD26" s="16" t="s">
        <v>162</v>
      </c>
      <c r="BE26" s="23"/>
      <c r="BF26" s="24"/>
      <c r="BG26" s="24"/>
      <c r="BH26" s="24"/>
      <c r="BI26" s="24"/>
      <c r="BJ26" s="24"/>
      <c r="BK26" s="31">
        <f t="shared" si="0"/>
        <v>45188</v>
      </c>
      <c r="BL26" s="23"/>
      <c r="BM26" s="27"/>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8">
        <f t="shared" si="1"/>
        <v>39143984</v>
      </c>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row>
    <row r="27" spans="1:152" ht="15" customHeight="1" x14ac:dyDescent="0.25">
      <c r="A27" s="15">
        <v>26</v>
      </c>
      <c r="B27" s="15">
        <v>230</v>
      </c>
      <c r="C27" s="15">
        <v>2023</v>
      </c>
      <c r="D27" s="16" t="s">
        <v>129</v>
      </c>
      <c r="E27" s="15">
        <v>58</v>
      </c>
      <c r="F27" s="17">
        <v>254</v>
      </c>
      <c r="G27" s="16" t="s">
        <v>310</v>
      </c>
      <c r="H27" s="18" t="s">
        <v>311</v>
      </c>
      <c r="I27" s="19">
        <v>44945</v>
      </c>
      <c r="J27" s="16" t="s">
        <v>133</v>
      </c>
      <c r="K27" s="16" t="s">
        <v>134</v>
      </c>
      <c r="L27" s="16" t="s">
        <v>135</v>
      </c>
      <c r="M27" s="16" t="s">
        <v>136</v>
      </c>
      <c r="N27" s="16" t="s">
        <v>137</v>
      </c>
      <c r="O27" s="16" t="s">
        <v>138</v>
      </c>
      <c r="P27" s="16" t="s">
        <v>312</v>
      </c>
      <c r="Q27" s="16" t="s">
        <v>313</v>
      </c>
      <c r="R27" s="16" t="s">
        <v>141</v>
      </c>
      <c r="S27" s="16" t="s">
        <v>162</v>
      </c>
      <c r="T27" s="20">
        <v>44946</v>
      </c>
      <c r="U27" s="21">
        <v>44946</v>
      </c>
      <c r="V27" s="21">
        <v>45158</v>
      </c>
      <c r="W27" s="22">
        <v>34250986</v>
      </c>
      <c r="X27" s="16" t="s">
        <v>143</v>
      </c>
      <c r="Y27" s="16" t="s">
        <v>144</v>
      </c>
      <c r="Z27" s="15">
        <v>7</v>
      </c>
      <c r="AA27" s="16" t="s">
        <v>145</v>
      </c>
      <c r="AB27" s="16" t="s">
        <v>211</v>
      </c>
      <c r="AC27" s="16" t="s">
        <v>147</v>
      </c>
      <c r="AD27" s="16" t="s">
        <v>148</v>
      </c>
      <c r="AE27" s="16" t="s">
        <v>182</v>
      </c>
      <c r="AF27" s="16" t="s">
        <v>314</v>
      </c>
      <c r="AG27" s="16" t="s">
        <v>152</v>
      </c>
      <c r="AH27" s="15">
        <v>93</v>
      </c>
      <c r="AI27" s="15">
        <v>2023</v>
      </c>
      <c r="AJ27" s="16" t="s">
        <v>152</v>
      </c>
      <c r="AK27" s="22"/>
      <c r="AL27" s="16" t="s">
        <v>152</v>
      </c>
      <c r="AM27" s="16" t="s">
        <v>152</v>
      </c>
      <c r="AN27" s="22"/>
      <c r="AO27" s="16" t="s">
        <v>152</v>
      </c>
      <c r="AP27" s="22"/>
      <c r="AQ27" s="16" t="s">
        <v>153</v>
      </c>
      <c r="AR27" s="16" t="s">
        <v>249</v>
      </c>
      <c r="AS27" s="16" t="s">
        <v>141</v>
      </c>
      <c r="AT27" s="16" t="s">
        <v>162</v>
      </c>
      <c r="AU27" s="16" t="s">
        <v>155</v>
      </c>
      <c r="AV27" s="16" t="s">
        <v>156</v>
      </c>
      <c r="AW27" s="16" t="s">
        <v>157</v>
      </c>
      <c r="AX27" s="16" t="s">
        <v>158</v>
      </c>
      <c r="AY27" s="16" t="s">
        <v>159</v>
      </c>
      <c r="AZ27" s="16" t="s">
        <v>160</v>
      </c>
      <c r="BA27" s="15"/>
      <c r="BB27" s="15">
        <v>7</v>
      </c>
      <c r="BC27" s="16" t="s">
        <v>161</v>
      </c>
      <c r="BD27" s="16" t="s">
        <v>162</v>
      </c>
      <c r="BE27" s="23"/>
      <c r="BF27" s="24"/>
      <c r="BG27" s="24"/>
      <c r="BH27" s="24"/>
      <c r="BI27" s="24"/>
      <c r="BJ27" s="24"/>
      <c r="BK27" s="31">
        <f t="shared" si="0"/>
        <v>45158</v>
      </c>
      <c r="BL27" s="23"/>
      <c r="BM27" s="27"/>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8">
        <f t="shared" si="1"/>
        <v>34250986</v>
      </c>
      <c r="CW27" s="24"/>
      <c r="CX27" s="24"/>
      <c r="CY27" s="24"/>
      <c r="CZ27" s="24"/>
      <c r="DA27" s="24"/>
      <c r="DB27" s="24"/>
      <c r="DC27" s="24" t="s">
        <v>213</v>
      </c>
      <c r="DD27" s="25">
        <v>45097</v>
      </c>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row>
    <row r="28" spans="1:152" ht="15" customHeight="1" x14ac:dyDescent="0.25">
      <c r="A28" s="15">
        <v>27</v>
      </c>
      <c r="B28" s="15">
        <v>230</v>
      </c>
      <c r="C28" s="15">
        <v>2023</v>
      </c>
      <c r="D28" s="16" t="s">
        <v>129</v>
      </c>
      <c r="E28" s="15">
        <v>59</v>
      </c>
      <c r="F28" s="17">
        <v>255</v>
      </c>
      <c r="G28" s="16" t="s">
        <v>315</v>
      </c>
      <c r="H28" s="18" t="s">
        <v>316</v>
      </c>
      <c r="I28" s="19">
        <v>44945</v>
      </c>
      <c r="J28" s="16" t="s">
        <v>133</v>
      </c>
      <c r="K28" s="16" t="s">
        <v>134</v>
      </c>
      <c r="L28" s="16" t="s">
        <v>135</v>
      </c>
      <c r="M28" s="16" t="s">
        <v>136</v>
      </c>
      <c r="N28" s="16" t="s">
        <v>137</v>
      </c>
      <c r="O28" s="16" t="s">
        <v>138</v>
      </c>
      <c r="P28" s="16" t="s">
        <v>317</v>
      </c>
      <c r="Q28" s="16" t="s">
        <v>318</v>
      </c>
      <c r="R28" s="16" t="s">
        <v>141</v>
      </c>
      <c r="S28" s="16" t="s">
        <v>162</v>
      </c>
      <c r="T28" s="20">
        <v>44946</v>
      </c>
      <c r="U28" s="21">
        <v>44946</v>
      </c>
      <c r="V28" s="21">
        <v>45158</v>
      </c>
      <c r="W28" s="22">
        <v>34250986</v>
      </c>
      <c r="X28" s="16" t="s">
        <v>143</v>
      </c>
      <c r="Y28" s="16" t="s">
        <v>144</v>
      </c>
      <c r="Z28" s="15">
        <v>7</v>
      </c>
      <c r="AA28" s="16" t="s">
        <v>145</v>
      </c>
      <c r="AB28" s="16" t="s">
        <v>211</v>
      </c>
      <c r="AC28" s="16" t="s">
        <v>147</v>
      </c>
      <c r="AD28" s="16" t="s">
        <v>148</v>
      </c>
      <c r="AE28" s="16" t="s">
        <v>182</v>
      </c>
      <c r="AF28" s="16" t="s">
        <v>190</v>
      </c>
      <c r="AG28" s="16" t="s">
        <v>152</v>
      </c>
      <c r="AH28" s="15">
        <v>94</v>
      </c>
      <c r="AI28" s="15">
        <v>2023</v>
      </c>
      <c r="AJ28" s="16" t="s">
        <v>152</v>
      </c>
      <c r="AK28" s="22"/>
      <c r="AL28" s="16" t="s">
        <v>152</v>
      </c>
      <c r="AM28" s="16" t="s">
        <v>152</v>
      </c>
      <c r="AN28" s="22"/>
      <c r="AO28" s="16" t="s">
        <v>152</v>
      </c>
      <c r="AP28" s="22"/>
      <c r="AQ28" s="16" t="s">
        <v>153</v>
      </c>
      <c r="AR28" s="16" t="s">
        <v>154</v>
      </c>
      <c r="AS28" s="16" t="s">
        <v>141</v>
      </c>
      <c r="AT28" s="16" t="s">
        <v>162</v>
      </c>
      <c r="AU28" s="16" t="s">
        <v>155</v>
      </c>
      <c r="AV28" s="16" t="s">
        <v>156</v>
      </c>
      <c r="AW28" s="16" t="s">
        <v>157</v>
      </c>
      <c r="AX28" s="16" t="s">
        <v>158</v>
      </c>
      <c r="AY28" s="16" t="s">
        <v>159</v>
      </c>
      <c r="AZ28" s="16" t="s">
        <v>160</v>
      </c>
      <c r="BA28" s="15"/>
      <c r="BB28" s="15">
        <v>7</v>
      </c>
      <c r="BC28" s="16" t="s">
        <v>161</v>
      </c>
      <c r="BD28" s="16" t="s">
        <v>162</v>
      </c>
      <c r="BE28" s="23"/>
      <c r="BF28" s="24"/>
      <c r="BG28" s="24"/>
      <c r="BH28" s="24"/>
      <c r="BI28" s="24"/>
      <c r="BJ28" s="24"/>
      <c r="BK28" s="31">
        <f t="shared" si="0"/>
        <v>45158</v>
      </c>
      <c r="BL28" s="23"/>
      <c r="BM28" s="27"/>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8">
        <f t="shared" si="1"/>
        <v>34250986</v>
      </c>
      <c r="CW28" s="24"/>
      <c r="CX28" s="24"/>
      <c r="CY28" s="24"/>
      <c r="CZ28" s="24"/>
      <c r="DA28" s="24"/>
      <c r="DB28" s="24"/>
      <c r="DC28" s="24" t="s">
        <v>213</v>
      </c>
      <c r="DD28" s="25">
        <v>45097</v>
      </c>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row>
    <row r="29" spans="1:152" ht="15" customHeight="1" x14ac:dyDescent="0.25">
      <c r="A29" s="15">
        <v>28</v>
      </c>
      <c r="B29" s="15">
        <v>230</v>
      </c>
      <c r="C29" s="15">
        <v>2023</v>
      </c>
      <c r="D29" s="16" t="s">
        <v>129</v>
      </c>
      <c r="E29" s="15">
        <v>60</v>
      </c>
      <c r="F29" s="17">
        <v>296</v>
      </c>
      <c r="G29" s="16" t="s">
        <v>319</v>
      </c>
      <c r="H29" s="18" t="s">
        <v>320</v>
      </c>
      <c r="I29" s="19">
        <v>44945</v>
      </c>
      <c r="J29" s="16" t="s">
        <v>133</v>
      </c>
      <c r="K29" s="16" t="s">
        <v>134</v>
      </c>
      <c r="L29" s="16" t="s">
        <v>135</v>
      </c>
      <c r="M29" s="16" t="s">
        <v>136</v>
      </c>
      <c r="N29" s="16" t="s">
        <v>137</v>
      </c>
      <c r="O29" s="16" t="s">
        <v>138</v>
      </c>
      <c r="P29" s="16" t="s">
        <v>231</v>
      </c>
      <c r="Q29" s="16" t="s">
        <v>321</v>
      </c>
      <c r="R29" s="16" t="s">
        <v>141</v>
      </c>
      <c r="S29" s="16" t="s">
        <v>221</v>
      </c>
      <c r="T29" s="20">
        <v>44946</v>
      </c>
      <c r="U29" s="21">
        <v>44946</v>
      </c>
      <c r="V29" s="21">
        <v>45189</v>
      </c>
      <c r="W29" s="22">
        <v>39143984</v>
      </c>
      <c r="X29" s="16" t="s">
        <v>143</v>
      </c>
      <c r="Y29" s="16" t="s">
        <v>144</v>
      </c>
      <c r="Z29" s="15">
        <v>8</v>
      </c>
      <c r="AA29" s="16" t="s">
        <v>145</v>
      </c>
      <c r="AB29" s="16" t="s">
        <v>219</v>
      </c>
      <c r="AC29" s="16" t="s">
        <v>147</v>
      </c>
      <c r="AD29" s="16" t="s">
        <v>148</v>
      </c>
      <c r="AE29" s="16" t="s">
        <v>182</v>
      </c>
      <c r="AF29" s="16" t="s">
        <v>314</v>
      </c>
      <c r="AG29" s="16" t="s">
        <v>152</v>
      </c>
      <c r="AH29" s="15">
        <v>138</v>
      </c>
      <c r="AI29" s="15">
        <v>2023</v>
      </c>
      <c r="AJ29" s="16" t="s">
        <v>152</v>
      </c>
      <c r="AK29" s="22"/>
      <c r="AL29" s="16" t="s">
        <v>152</v>
      </c>
      <c r="AM29" s="16" t="s">
        <v>152</v>
      </c>
      <c r="AN29" s="22"/>
      <c r="AO29" s="16" t="s">
        <v>152</v>
      </c>
      <c r="AP29" s="22"/>
      <c r="AQ29" s="16" t="s">
        <v>153</v>
      </c>
      <c r="AR29" s="16" t="s">
        <v>249</v>
      </c>
      <c r="AS29" s="16" t="s">
        <v>141</v>
      </c>
      <c r="AT29" s="16" t="s">
        <v>152</v>
      </c>
      <c r="AU29" s="16" t="s">
        <v>155</v>
      </c>
      <c r="AV29" s="16" t="s">
        <v>156</v>
      </c>
      <c r="AW29" s="16" t="s">
        <v>157</v>
      </c>
      <c r="AX29" s="16" t="s">
        <v>158</v>
      </c>
      <c r="AY29" s="16" t="s">
        <v>159</v>
      </c>
      <c r="AZ29" s="16" t="s">
        <v>160</v>
      </c>
      <c r="BA29" s="15"/>
      <c r="BB29" s="15">
        <v>8</v>
      </c>
      <c r="BC29" s="16" t="s">
        <v>161</v>
      </c>
      <c r="BD29" s="16" t="s">
        <v>162</v>
      </c>
      <c r="BE29" s="23">
        <v>19571992</v>
      </c>
      <c r="BF29" s="24">
        <v>120</v>
      </c>
      <c r="BG29" s="24"/>
      <c r="BH29" s="25"/>
      <c r="BI29" s="24"/>
      <c r="BJ29" s="24"/>
      <c r="BK29" s="31">
        <f t="shared" si="0"/>
        <v>45309</v>
      </c>
      <c r="BL29" s="23"/>
      <c r="BM29" s="27"/>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8">
        <f t="shared" si="1"/>
        <v>58715976</v>
      </c>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row>
    <row r="30" spans="1:152" ht="15" customHeight="1" x14ac:dyDescent="0.25">
      <c r="A30" s="15">
        <v>29</v>
      </c>
      <c r="B30" s="15">
        <v>230</v>
      </c>
      <c r="C30" s="15">
        <v>2023</v>
      </c>
      <c r="D30" s="16" t="s">
        <v>129</v>
      </c>
      <c r="E30" s="15">
        <v>61</v>
      </c>
      <c r="F30" s="17">
        <v>281</v>
      </c>
      <c r="G30" s="16" t="s">
        <v>322</v>
      </c>
      <c r="H30" s="18" t="s">
        <v>323</v>
      </c>
      <c r="I30" s="19">
        <v>44945</v>
      </c>
      <c r="J30" s="16" t="s">
        <v>133</v>
      </c>
      <c r="K30" s="16" t="s">
        <v>134</v>
      </c>
      <c r="L30" s="16" t="s">
        <v>135</v>
      </c>
      <c r="M30" s="16" t="s">
        <v>136</v>
      </c>
      <c r="N30" s="16" t="s">
        <v>137</v>
      </c>
      <c r="O30" s="16" t="s">
        <v>138</v>
      </c>
      <c r="P30" s="16" t="s">
        <v>297</v>
      </c>
      <c r="Q30" s="16" t="s">
        <v>298</v>
      </c>
      <c r="R30" s="16" t="s">
        <v>141</v>
      </c>
      <c r="S30" s="16" t="s">
        <v>162</v>
      </c>
      <c r="T30" s="20">
        <v>44946</v>
      </c>
      <c r="U30" s="21">
        <v>44946</v>
      </c>
      <c r="V30" s="21">
        <v>45158</v>
      </c>
      <c r="W30" s="22">
        <v>44675183</v>
      </c>
      <c r="X30" s="16" t="s">
        <v>143</v>
      </c>
      <c r="Y30" s="16" t="s">
        <v>144</v>
      </c>
      <c r="Z30" s="15">
        <v>7</v>
      </c>
      <c r="AA30" s="16" t="s">
        <v>145</v>
      </c>
      <c r="AB30" s="16" t="s">
        <v>211</v>
      </c>
      <c r="AC30" s="16" t="s">
        <v>147</v>
      </c>
      <c r="AD30" s="16" t="s">
        <v>148</v>
      </c>
      <c r="AE30" s="16" t="s">
        <v>149</v>
      </c>
      <c r="AF30" s="16" t="s">
        <v>324</v>
      </c>
      <c r="AG30" s="16" t="s">
        <v>152</v>
      </c>
      <c r="AH30" s="15">
        <v>96</v>
      </c>
      <c r="AI30" s="15">
        <v>2023</v>
      </c>
      <c r="AJ30" s="16" t="s">
        <v>152</v>
      </c>
      <c r="AK30" s="22"/>
      <c r="AL30" s="16" t="s">
        <v>152</v>
      </c>
      <c r="AM30" s="16" t="s">
        <v>152</v>
      </c>
      <c r="AN30" s="22"/>
      <c r="AO30" s="16" t="s">
        <v>152</v>
      </c>
      <c r="AP30" s="22"/>
      <c r="AQ30" s="16" t="s">
        <v>153</v>
      </c>
      <c r="AR30" s="16" t="s">
        <v>154</v>
      </c>
      <c r="AS30" s="16" t="s">
        <v>141</v>
      </c>
      <c r="AT30" s="16" t="s">
        <v>162</v>
      </c>
      <c r="AU30" s="16" t="s">
        <v>155</v>
      </c>
      <c r="AV30" s="16" t="s">
        <v>156</v>
      </c>
      <c r="AW30" s="16" t="s">
        <v>157</v>
      </c>
      <c r="AX30" s="16" t="s">
        <v>158</v>
      </c>
      <c r="AY30" s="16" t="s">
        <v>159</v>
      </c>
      <c r="AZ30" s="16" t="s">
        <v>160</v>
      </c>
      <c r="BA30" s="15"/>
      <c r="BB30" s="15">
        <v>7</v>
      </c>
      <c r="BC30" s="16" t="s">
        <v>161</v>
      </c>
      <c r="BD30" s="16" t="s">
        <v>162</v>
      </c>
      <c r="BE30" s="23"/>
      <c r="BF30" s="24"/>
      <c r="BG30" s="24"/>
      <c r="BH30" s="24"/>
      <c r="BI30" s="24"/>
      <c r="BJ30" s="24"/>
      <c r="BK30" s="31">
        <f t="shared" si="0"/>
        <v>45158</v>
      </c>
      <c r="BL30" s="23"/>
      <c r="BM30" s="27"/>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8">
        <f t="shared" si="1"/>
        <v>44675183</v>
      </c>
      <c r="CW30" s="24"/>
      <c r="CX30" s="24"/>
      <c r="CY30" s="24"/>
      <c r="CZ30" s="24"/>
      <c r="DA30" s="24"/>
      <c r="DB30" s="24"/>
      <c r="DC30" s="24" t="s">
        <v>213</v>
      </c>
      <c r="DD30" s="25">
        <v>45097</v>
      </c>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row>
    <row r="31" spans="1:152" ht="15" customHeight="1" x14ac:dyDescent="0.25">
      <c r="A31" s="15">
        <v>30</v>
      </c>
      <c r="B31" s="15">
        <v>230</v>
      </c>
      <c r="C31" s="15">
        <v>2023</v>
      </c>
      <c r="D31" s="16" t="s">
        <v>129</v>
      </c>
      <c r="E31" s="15">
        <v>62</v>
      </c>
      <c r="F31" s="17">
        <v>280</v>
      </c>
      <c r="G31" s="16" t="s">
        <v>325</v>
      </c>
      <c r="H31" s="18" t="s">
        <v>326</v>
      </c>
      <c r="I31" s="19">
        <v>44945</v>
      </c>
      <c r="J31" s="16" t="s">
        <v>133</v>
      </c>
      <c r="K31" s="16" t="s">
        <v>134</v>
      </c>
      <c r="L31" s="16" t="s">
        <v>135</v>
      </c>
      <c r="M31" s="16" t="s">
        <v>136</v>
      </c>
      <c r="N31" s="16" t="s">
        <v>137</v>
      </c>
      <c r="O31" s="16" t="s">
        <v>138</v>
      </c>
      <c r="P31" s="16" t="s">
        <v>327</v>
      </c>
      <c r="Q31" s="16" t="s">
        <v>328</v>
      </c>
      <c r="R31" s="16" t="s">
        <v>141</v>
      </c>
      <c r="S31" s="16" t="s">
        <v>162</v>
      </c>
      <c r="T31" s="20">
        <v>44946</v>
      </c>
      <c r="U31" s="21">
        <v>44946</v>
      </c>
      <c r="V31" s="21">
        <v>45158</v>
      </c>
      <c r="W31" s="22">
        <v>59566913</v>
      </c>
      <c r="X31" s="16" t="s">
        <v>143</v>
      </c>
      <c r="Y31" s="16" t="s">
        <v>144</v>
      </c>
      <c r="Z31" s="15">
        <v>7</v>
      </c>
      <c r="AA31" s="16" t="s">
        <v>145</v>
      </c>
      <c r="AB31" s="16" t="s">
        <v>211</v>
      </c>
      <c r="AC31" s="16" t="s">
        <v>147</v>
      </c>
      <c r="AD31" s="16" t="s">
        <v>148</v>
      </c>
      <c r="AE31" s="16" t="s">
        <v>169</v>
      </c>
      <c r="AF31" s="16" t="s">
        <v>190</v>
      </c>
      <c r="AG31" s="16" t="s">
        <v>329</v>
      </c>
      <c r="AH31" s="15">
        <v>95</v>
      </c>
      <c r="AI31" s="15">
        <v>2023</v>
      </c>
      <c r="AJ31" s="16" t="s">
        <v>152</v>
      </c>
      <c r="AK31" s="22"/>
      <c r="AL31" s="16" t="s">
        <v>152</v>
      </c>
      <c r="AM31" s="16" t="s">
        <v>152</v>
      </c>
      <c r="AN31" s="22"/>
      <c r="AO31" s="16" t="s">
        <v>152</v>
      </c>
      <c r="AP31" s="22"/>
      <c r="AQ31" s="16" t="s">
        <v>153</v>
      </c>
      <c r="AR31" s="16" t="s">
        <v>154</v>
      </c>
      <c r="AS31" s="16" t="s">
        <v>141</v>
      </c>
      <c r="AT31" s="16" t="s">
        <v>162</v>
      </c>
      <c r="AU31" s="16" t="s">
        <v>155</v>
      </c>
      <c r="AV31" s="16" t="s">
        <v>156</v>
      </c>
      <c r="AW31" s="16" t="s">
        <v>157</v>
      </c>
      <c r="AX31" s="16" t="s">
        <v>158</v>
      </c>
      <c r="AY31" s="16" t="s">
        <v>159</v>
      </c>
      <c r="AZ31" s="16" t="s">
        <v>160</v>
      </c>
      <c r="BA31" s="15"/>
      <c r="BB31" s="15">
        <v>7</v>
      </c>
      <c r="BC31" s="16" t="s">
        <v>161</v>
      </c>
      <c r="BD31" s="16" t="s">
        <v>162</v>
      </c>
      <c r="BE31" s="23"/>
      <c r="BF31" s="24"/>
      <c r="BG31" s="24"/>
      <c r="BH31" s="24"/>
      <c r="BI31" s="24"/>
      <c r="BJ31" s="24"/>
      <c r="BK31" s="31">
        <f t="shared" si="0"/>
        <v>45158</v>
      </c>
      <c r="BL31" s="23"/>
      <c r="BM31" s="27"/>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8">
        <f t="shared" si="1"/>
        <v>59566913</v>
      </c>
      <c r="CW31" s="24"/>
      <c r="CX31" s="24"/>
      <c r="CY31" s="24"/>
      <c r="CZ31" s="24"/>
      <c r="DA31" s="24"/>
      <c r="DB31" s="24"/>
      <c r="DC31" s="24" t="s">
        <v>213</v>
      </c>
      <c r="DD31" s="25">
        <v>45097</v>
      </c>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row>
    <row r="32" spans="1:152" ht="15" customHeight="1" x14ac:dyDescent="0.25">
      <c r="A32" s="15">
        <v>31</v>
      </c>
      <c r="B32" s="15">
        <v>230</v>
      </c>
      <c r="C32" s="15">
        <v>2023</v>
      </c>
      <c r="D32" s="16" t="s">
        <v>129</v>
      </c>
      <c r="E32" s="15">
        <v>63</v>
      </c>
      <c r="F32" s="17" t="s">
        <v>330</v>
      </c>
      <c r="G32" s="16" t="s">
        <v>331</v>
      </c>
      <c r="H32" s="18" t="s">
        <v>332</v>
      </c>
      <c r="I32" s="19">
        <v>44945</v>
      </c>
      <c r="J32" s="16" t="s">
        <v>133</v>
      </c>
      <c r="K32" s="16" t="s">
        <v>134</v>
      </c>
      <c r="L32" s="16" t="s">
        <v>135</v>
      </c>
      <c r="M32" s="16" t="s">
        <v>136</v>
      </c>
      <c r="N32" s="16" t="s">
        <v>137</v>
      </c>
      <c r="O32" s="16" t="s">
        <v>138</v>
      </c>
      <c r="P32" s="16" t="s">
        <v>199</v>
      </c>
      <c r="Q32" s="16" t="s">
        <v>333</v>
      </c>
      <c r="R32" s="16" t="s">
        <v>141</v>
      </c>
      <c r="S32" s="16" t="s">
        <v>201</v>
      </c>
      <c r="T32" s="20">
        <v>44946</v>
      </c>
      <c r="U32" s="21">
        <v>44946</v>
      </c>
      <c r="V32" s="21">
        <v>45188</v>
      </c>
      <c r="W32" s="22">
        <v>39143984</v>
      </c>
      <c r="X32" s="16" t="s">
        <v>143</v>
      </c>
      <c r="Y32" s="16" t="s">
        <v>144</v>
      </c>
      <c r="Z32" s="15">
        <v>8</v>
      </c>
      <c r="AA32" s="16" t="s">
        <v>145</v>
      </c>
      <c r="AB32" s="16" t="s">
        <v>202</v>
      </c>
      <c r="AC32" s="16" t="s">
        <v>147</v>
      </c>
      <c r="AD32" s="16" t="s">
        <v>148</v>
      </c>
      <c r="AE32" s="16" t="s">
        <v>182</v>
      </c>
      <c r="AF32" s="16" t="s">
        <v>203</v>
      </c>
      <c r="AG32" s="16" t="s">
        <v>152</v>
      </c>
      <c r="AH32" s="15">
        <v>128</v>
      </c>
      <c r="AI32" s="15">
        <v>2023</v>
      </c>
      <c r="AJ32" s="16" t="s">
        <v>152</v>
      </c>
      <c r="AK32" s="22"/>
      <c r="AL32" s="16" t="s">
        <v>152</v>
      </c>
      <c r="AM32" s="16" t="s">
        <v>152</v>
      </c>
      <c r="AN32" s="22"/>
      <c r="AO32" s="16" t="s">
        <v>152</v>
      </c>
      <c r="AP32" s="22"/>
      <c r="AQ32" s="16" t="s">
        <v>153</v>
      </c>
      <c r="AR32" s="16" t="s">
        <v>249</v>
      </c>
      <c r="AS32" s="16" t="s">
        <v>141</v>
      </c>
      <c r="AT32" s="16" t="s">
        <v>152</v>
      </c>
      <c r="AU32" s="16" t="s">
        <v>155</v>
      </c>
      <c r="AV32" s="16" t="s">
        <v>156</v>
      </c>
      <c r="AW32" s="16" t="s">
        <v>157</v>
      </c>
      <c r="AX32" s="16" t="s">
        <v>158</v>
      </c>
      <c r="AY32" s="16" t="s">
        <v>159</v>
      </c>
      <c r="AZ32" s="16" t="s">
        <v>160</v>
      </c>
      <c r="BA32" s="15"/>
      <c r="BB32" s="15">
        <v>8</v>
      </c>
      <c r="BC32" s="16" t="s">
        <v>161</v>
      </c>
      <c r="BD32" s="16" t="s">
        <v>162</v>
      </c>
      <c r="BE32" s="23">
        <v>19571992</v>
      </c>
      <c r="BF32" s="24">
        <v>120</v>
      </c>
      <c r="BG32" s="24">
        <v>7797</v>
      </c>
      <c r="BH32" s="25">
        <v>45188</v>
      </c>
      <c r="BI32" s="24">
        <v>2859</v>
      </c>
      <c r="BJ32" s="25">
        <v>45173</v>
      </c>
      <c r="BK32" s="31">
        <f t="shared" si="0"/>
        <v>45308</v>
      </c>
      <c r="BL32" s="23"/>
      <c r="BM32" s="27"/>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8">
        <f t="shared" si="1"/>
        <v>58715976</v>
      </c>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row>
    <row r="33" spans="1:152" ht="15" customHeight="1" x14ac:dyDescent="0.25">
      <c r="A33" s="15">
        <v>32</v>
      </c>
      <c r="B33" s="15">
        <v>230</v>
      </c>
      <c r="C33" s="15">
        <v>2023</v>
      </c>
      <c r="D33" s="16" t="s">
        <v>129</v>
      </c>
      <c r="E33" s="15">
        <v>64</v>
      </c>
      <c r="F33" s="17">
        <v>282</v>
      </c>
      <c r="G33" s="16" t="s">
        <v>334</v>
      </c>
      <c r="H33" s="18" t="s">
        <v>335</v>
      </c>
      <c r="I33" s="19">
        <v>44945</v>
      </c>
      <c r="J33" s="16" t="s">
        <v>133</v>
      </c>
      <c r="K33" s="16" t="s">
        <v>134</v>
      </c>
      <c r="L33" s="16" t="s">
        <v>135</v>
      </c>
      <c r="M33" s="16" t="s">
        <v>136</v>
      </c>
      <c r="N33" s="16" t="s">
        <v>137</v>
      </c>
      <c r="O33" s="16" t="s">
        <v>138</v>
      </c>
      <c r="P33" s="16" t="s">
        <v>336</v>
      </c>
      <c r="Q33" s="16" t="s">
        <v>271</v>
      </c>
      <c r="R33" s="16" t="s">
        <v>141</v>
      </c>
      <c r="S33" s="16" t="s">
        <v>162</v>
      </c>
      <c r="T33" s="20">
        <v>44946</v>
      </c>
      <c r="U33" s="21">
        <v>44946</v>
      </c>
      <c r="V33" s="21">
        <v>45158</v>
      </c>
      <c r="W33" s="22">
        <v>34250986</v>
      </c>
      <c r="X33" s="16" t="s">
        <v>143</v>
      </c>
      <c r="Y33" s="16" t="s">
        <v>144</v>
      </c>
      <c r="Z33" s="15">
        <v>7</v>
      </c>
      <c r="AA33" s="16" t="s">
        <v>145</v>
      </c>
      <c r="AB33" s="16" t="s">
        <v>211</v>
      </c>
      <c r="AC33" s="16" t="s">
        <v>147</v>
      </c>
      <c r="AD33" s="16" t="s">
        <v>148</v>
      </c>
      <c r="AE33" s="16" t="s">
        <v>182</v>
      </c>
      <c r="AF33" s="16" t="s">
        <v>190</v>
      </c>
      <c r="AG33" s="16" t="s">
        <v>152</v>
      </c>
      <c r="AH33" s="15">
        <v>97</v>
      </c>
      <c r="AI33" s="15">
        <v>2023</v>
      </c>
      <c r="AJ33" s="16" t="s">
        <v>152</v>
      </c>
      <c r="AK33" s="22"/>
      <c r="AL33" s="16" t="s">
        <v>152</v>
      </c>
      <c r="AM33" s="16" t="s">
        <v>152</v>
      </c>
      <c r="AN33" s="22"/>
      <c r="AO33" s="16" t="s">
        <v>152</v>
      </c>
      <c r="AP33" s="22"/>
      <c r="AQ33" s="16" t="s">
        <v>153</v>
      </c>
      <c r="AR33" s="16" t="s">
        <v>154</v>
      </c>
      <c r="AS33" s="16" t="s">
        <v>141</v>
      </c>
      <c r="AT33" s="16" t="s">
        <v>162</v>
      </c>
      <c r="AU33" s="16" t="s">
        <v>155</v>
      </c>
      <c r="AV33" s="16" t="s">
        <v>156</v>
      </c>
      <c r="AW33" s="16" t="s">
        <v>157</v>
      </c>
      <c r="AX33" s="16" t="s">
        <v>158</v>
      </c>
      <c r="AY33" s="16" t="s">
        <v>159</v>
      </c>
      <c r="AZ33" s="16" t="s">
        <v>160</v>
      </c>
      <c r="BA33" s="15"/>
      <c r="BB33" s="15">
        <v>7</v>
      </c>
      <c r="BC33" s="16" t="s">
        <v>161</v>
      </c>
      <c r="BD33" s="16" t="s">
        <v>162</v>
      </c>
      <c r="BE33" s="23"/>
      <c r="BF33" s="24"/>
      <c r="BG33" s="24"/>
      <c r="BH33" s="24"/>
      <c r="BI33" s="24"/>
      <c r="BJ33" s="24"/>
      <c r="BK33" s="31">
        <f t="shared" si="0"/>
        <v>45158</v>
      </c>
      <c r="BL33" s="23"/>
      <c r="BM33" s="27"/>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8">
        <f t="shared" si="1"/>
        <v>34250986</v>
      </c>
      <c r="CW33" s="24"/>
      <c r="CX33" s="24"/>
      <c r="CY33" s="24"/>
      <c r="CZ33" s="24"/>
      <c r="DA33" s="24"/>
      <c r="DB33" s="24"/>
      <c r="DC33" s="24" t="s">
        <v>213</v>
      </c>
      <c r="DD33" s="25">
        <v>45097</v>
      </c>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row>
    <row r="34" spans="1:152" ht="15" customHeight="1" x14ac:dyDescent="0.25">
      <c r="A34" s="15">
        <v>33</v>
      </c>
      <c r="B34" s="15">
        <v>230</v>
      </c>
      <c r="C34" s="15">
        <v>2023</v>
      </c>
      <c r="D34" s="16" t="s">
        <v>129</v>
      </c>
      <c r="E34" s="15">
        <v>65</v>
      </c>
      <c r="F34" s="17" t="s">
        <v>337</v>
      </c>
      <c r="G34" s="16" t="s">
        <v>338</v>
      </c>
      <c r="H34" s="18" t="s">
        <v>339</v>
      </c>
      <c r="I34" s="19">
        <v>44945</v>
      </c>
      <c r="J34" s="16" t="s">
        <v>133</v>
      </c>
      <c r="K34" s="16" t="s">
        <v>134</v>
      </c>
      <c r="L34" s="16" t="s">
        <v>135</v>
      </c>
      <c r="M34" s="16" t="s">
        <v>136</v>
      </c>
      <c r="N34" s="16" t="s">
        <v>137</v>
      </c>
      <c r="O34" s="16" t="s">
        <v>138</v>
      </c>
      <c r="P34" s="16" t="s">
        <v>340</v>
      </c>
      <c r="Q34" s="16" t="s">
        <v>341</v>
      </c>
      <c r="R34" s="16" t="s">
        <v>141</v>
      </c>
      <c r="S34" s="16" t="s">
        <v>307</v>
      </c>
      <c r="T34" s="20">
        <v>44946</v>
      </c>
      <c r="U34" s="21">
        <v>44946</v>
      </c>
      <c r="V34" s="21">
        <v>45189</v>
      </c>
      <c r="W34" s="22">
        <v>39143984</v>
      </c>
      <c r="X34" s="16" t="s">
        <v>143</v>
      </c>
      <c r="Y34" s="16" t="s">
        <v>144</v>
      </c>
      <c r="Z34" s="15">
        <v>8</v>
      </c>
      <c r="AA34" s="16" t="s">
        <v>145</v>
      </c>
      <c r="AB34" s="16" t="s">
        <v>306</v>
      </c>
      <c r="AC34" s="16" t="s">
        <v>147</v>
      </c>
      <c r="AD34" s="16" t="s">
        <v>148</v>
      </c>
      <c r="AE34" s="16" t="s">
        <v>182</v>
      </c>
      <c r="AF34" s="16" t="s">
        <v>342</v>
      </c>
      <c r="AG34" s="16" t="s">
        <v>152</v>
      </c>
      <c r="AH34" s="15">
        <v>140</v>
      </c>
      <c r="AI34" s="15">
        <v>2023</v>
      </c>
      <c r="AJ34" s="16" t="s">
        <v>152</v>
      </c>
      <c r="AK34" s="22"/>
      <c r="AL34" s="16" t="s">
        <v>152</v>
      </c>
      <c r="AM34" s="16" t="s">
        <v>152</v>
      </c>
      <c r="AN34" s="22"/>
      <c r="AO34" s="16" t="s">
        <v>152</v>
      </c>
      <c r="AP34" s="22"/>
      <c r="AQ34" s="16" t="s">
        <v>153</v>
      </c>
      <c r="AR34" s="16" t="s">
        <v>154</v>
      </c>
      <c r="AS34" s="16" t="s">
        <v>141</v>
      </c>
      <c r="AT34" s="16" t="s">
        <v>307</v>
      </c>
      <c r="AU34" s="16" t="s">
        <v>155</v>
      </c>
      <c r="AV34" s="16" t="s">
        <v>156</v>
      </c>
      <c r="AW34" s="16" t="s">
        <v>157</v>
      </c>
      <c r="AX34" s="16" t="s">
        <v>158</v>
      </c>
      <c r="AY34" s="16" t="s">
        <v>159</v>
      </c>
      <c r="AZ34" s="16" t="s">
        <v>160</v>
      </c>
      <c r="BA34" s="15"/>
      <c r="BB34" s="15">
        <v>8</v>
      </c>
      <c r="BC34" s="16" t="s">
        <v>161</v>
      </c>
      <c r="BD34" s="16" t="s">
        <v>162</v>
      </c>
      <c r="BE34" s="23">
        <v>19571992</v>
      </c>
      <c r="BF34" s="24">
        <v>120</v>
      </c>
      <c r="BG34" s="24">
        <v>7840</v>
      </c>
      <c r="BH34" s="25">
        <v>45189</v>
      </c>
      <c r="BI34" s="24">
        <v>2862</v>
      </c>
      <c r="BJ34" s="25">
        <v>45173</v>
      </c>
      <c r="BK34" s="31">
        <f t="shared" si="0"/>
        <v>45309</v>
      </c>
      <c r="BL34" s="23"/>
      <c r="BM34" s="27"/>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8">
        <f t="shared" si="1"/>
        <v>58715976</v>
      </c>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row>
    <row r="35" spans="1:152" ht="15" customHeight="1" x14ac:dyDescent="0.25">
      <c r="A35" s="15">
        <v>34</v>
      </c>
      <c r="B35" s="15">
        <v>230</v>
      </c>
      <c r="C35" s="15">
        <v>2023</v>
      </c>
      <c r="D35" s="16" t="s">
        <v>129</v>
      </c>
      <c r="E35" s="15">
        <v>66</v>
      </c>
      <c r="F35" s="17">
        <v>250</v>
      </c>
      <c r="G35" s="16" t="s">
        <v>343</v>
      </c>
      <c r="H35" s="18" t="s">
        <v>344</v>
      </c>
      <c r="I35" s="19">
        <v>44945</v>
      </c>
      <c r="J35" s="16" t="s">
        <v>133</v>
      </c>
      <c r="K35" s="16" t="s">
        <v>134</v>
      </c>
      <c r="L35" s="16" t="s">
        <v>135</v>
      </c>
      <c r="M35" s="16" t="s">
        <v>136</v>
      </c>
      <c r="N35" s="16" t="s">
        <v>137</v>
      </c>
      <c r="O35" s="16" t="s">
        <v>138</v>
      </c>
      <c r="P35" s="16" t="s">
        <v>345</v>
      </c>
      <c r="Q35" s="16" t="s">
        <v>346</v>
      </c>
      <c r="R35" s="16" t="s">
        <v>141</v>
      </c>
      <c r="S35" s="16" t="s">
        <v>347</v>
      </c>
      <c r="T35" s="20">
        <v>44946</v>
      </c>
      <c r="U35" s="21">
        <v>44946</v>
      </c>
      <c r="V35" s="21">
        <v>45189</v>
      </c>
      <c r="W35" s="22">
        <v>39143984</v>
      </c>
      <c r="X35" s="16" t="s">
        <v>143</v>
      </c>
      <c r="Y35" s="16" t="s">
        <v>144</v>
      </c>
      <c r="Z35" s="15">
        <v>8</v>
      </c>
      <c r="AA35" s="16" t="s">
        <v>145</v>
      </c>
      <c r="AB35" s="16" t="s">
        <v>348</v>
      </c>
      <c r="AC35" s="16" t="s">
        <v>147</v>
      </c>
      <c r="AD35" s="16" t="s">
        <v>148</v>
      </c>
      <c r="AE35" s="16" t="s">
        <v>182</v>
      </c>
      <c r="AF35" s="16" t="s">
        <v>349</v>
      </c>
      <c r="AG35" s="16" t="s">
        <v>152</v>
      </c>
      <c r="AH35" s="15">
        <v>131</v>
      </c>
      <c r="AI35" s="15">
        <v>2023</v>
      </c>
      <c r="AJ35" s="16" t="s">
        <v>152</v>
      </c>
      <c r="AK35" s="22"/>
      <c r="AL35" s="16" t="s">
        <v>152</v>
      </c>
      <c r="AM35" s="16" t="s">
        <v>152</v>
      </c>
      <c r="AN35" s="22"/>
      <c r="AO35" s="16" t="s">
        <v>152</v>
      </c>
      <c r="AP35" s="22"/>
      <c r="AQ35" s="16" t="s">
        <v>153</v>
      </c>
      <c r="AR35" s="16" t="s">
        <v>154</v>
      </c>
      <c r="AS35" s="16" t="s">
        <v>141</v>
      </c>
      <c r="AT35" s="16" t="s">
        <v>347</v>
      </c>
      <c r="AU35" s="16" t="s">
        <v>155</v>
      </c>
      <c r="AV35" s="16" t="s">
        <v>156</v>
      </c>
      <c r="AW35" s="16" t="s">
        <v>157</v>
      </c>
      <c r="AX35" s="16" t="s">
        <v>158</v>
      </c>
      <c r="AY35" s="16" t="s">
        <v>159</v>
      </c>
      <c r="AZ35" s="16" t="s">
        <v>160</v>
      </c>
      <c r="BA35" s="15"/>
      <c r="BB35" s="15">
        <v>8</v>
      </c>
      <c r="BC35" s="16" t="s">
        <v>161</v>
      </c>
      <c r="BD35" s="16" t="s">
        <v>162</v>
      </c>
      <c r="BE35" s="23">
        <v>19571992</v>
      </c>
      <c r="BF35" s="24">
        <v>120</v>
      </c>
      <c r="BG35" s="24">
        <v>7802</v>
      </c>
      <c r="BH35" s="25">
        <v>45188</v>
      </c>
      <c r="BI35" s="24">
        <v>2867</v>
      </c>
      <c r="BJ35" s="25">
        <v>45173</v>
      </c>
      <c r="BK35" s="31">
        <f t="shared" si="0"/>
        <v>45309</v>
      </c>
      <c r="BL35" s="23"/>
      <c r="BM35" s="27"/>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8">
        <f t="shared" si="1"/>
        <v>58715976</v>
      </c>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row>
    <row r="36" spans="1:152" ht="15" customHeight="1" x14ac:dyDescent="0.25">
      <c r="A36" s="15">
        <v>35</v>
      </c>
      <c r="B36" s="15">
        <v>230</v>
      </c>
      <c r="C36" s="15">
        <v>2023</v>
      </c>
      <c r="D36" s="16" t="s">
        <v>129</v>
      </c>
      <c r="E36" s="15">
        <v>67</v>
      </c>
      <c r="F36" s="17" t="s">
        <v>350</v>
      </c>
      <c r="G36" s="16" t="s">
        <v>351</v>
      </c>
      <c r="H36" s="18" t="s">
        <v>352</v>
      </c>
      <c r="I36" s="19">
        <v>44946</v>
      </c>
      <c r="J36" s="16" t="s">
        <v>133</v>
      </c>
      <c r="K36" s="16" t="s">
        <v>134</v>
      </c>
      <c r="L36" s="16" t="s">
        <v>135</v>
      </c>
      <c r="M36" s="16" t="s">
        <v>136</v>
      </c>
      <c r="N36" s="16" t="s">
        <v>137</v>
      </c>
      <c r="O36" s="16" t="s">
        <v>138</v>
      </c>
      <c r="P36" s="16" t="s">
        <v>353</v>
      </c>
      <c r="Q36" s="16" t="s">
        <v>354</v>
      </c>
      <c r="R36" s="16" t="s">
        <v>141</v>
      </c>
      <c r="S36" s="16" t="s">
        <v>201</v>
      </c>
      <c r="T36" s="20">
        <v>44946</v>
      </c>
      <c r="U36" s="21">
        <v>44946</v>
      </c>
      <c r="V36" s="21">
        <v>45189</v>
      </c>
      <c r="W36" s="22">
        <v>51057352</v>
      </c>
      <c r="X36" s="16" t="s">
        <v>143</v>
      </c>
      <c r="Y36" s="16" t="s">
        <v>144</v>
      </c>
      <c r="Z36" s="15">
        <v>8</v>
      </c>
      <c r="AA36" s="16" t="s">
        <v>145</v>
      </c>
      <c r="AB36" s="16" t="s">
        <v>355</v>
      </c>
      <c r="AC36" s="16" t="s">
        <v>147</v>
      </c>
      <c r="AD36" s="16" t="s">
        <v>148</v>
      </c>
      <c r="AE36" s="16" t="s">
        <v>149</v>
      </c>
      <c r="AF36" s="16" t="s">
        <v>342</v>
      </c>
      <c r="AG36" s="16" t="s">
        <v>356</v>
      </c>
      <c r="AH36" s="15">
        <v>148</v>
      </c>
      <c r="AI36" s="15">
        <v>2023</v>
      </c>
      <c r="AJ36" s="16" t="s">
        <v>152</v>
      </c>
      <c r="AK36" s="22"/>
      <c r="AL36" s="16" t="s">
        <v>152</v>
      </c>
      <c r="AM36" s="16" t="s">
        <v>152</v>
      </c>
      <c r="AN36" s="22"/>
      <c r="AO36" s="16" t="s">
        <v>152</v>
      </c>
      <c r="AP36" s="22"/>
      <c r="AQ36" s="16" t="s">
        <v>153</v>
      </c>
      <c r="AR36" s="16" t="s">
        <v>249</v>
      </c>
      <c r="AS36" s="16" t="s">
        <v>141</v>
      </c>
      <c r="AT36" s="16" t="s">
        <v>201</v>
      </c>
      <c r="AU36" s="16" t="s">
        <v>155</v>
      </c>
      <c r="AV36" s="16" t="s">
        <v>156</v>
      </c>
      <c r="AW36" s="16" t="s">
        <v>157</v>
      </c>
      <c r="AX36" s="16" t="s">
        <v>158</v>
      </c>
      <c r="AY36" s="16" t="s">
        <v>159</v>
      </c>
      <c r="AZ36" s="16" t="s">
        <v>160</v>
      </c>
      <c r="BA36" s="15"/>
      <c r="BB36" s="15">
        <v>8</v>
      </c>
      <c r="BC36" s="16" t="s">
        <v>161</v>
      </c>
      <c r="BD36" s="16" t="s">
        <v>162</v>
      </c>
      <c r="BE36" s="23">
        <v>25528676</v>
      </c>
      <c r="BF36" s="24">
        <v>4</v>
      </c>
      <c r="BG36" s="24">
        <v>7763</v>
      </c>
      <c r="BH36" s="25">
        <v>45188</v>
      </c>
      <c r="BI36" s="24">
        <v>2848</v>
      </c>
      <c r="BJ36" s="25">
        <v>45173</v>
      </c>
      <c r="BK36" s="31">
        <f t="shared" si="0"/>
        <v>45193</v>
      </c>
      <c r="BL36" s="23"/>
      <c r="BM36" s="27"/>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8">
        <f t="shared" si="1"/>
        <v>76586028</v>
      </c>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row>
    <row r="37" spans="1:152" ht="15" customHeight="1" x14ac:dyDescent="0.25">
      <c r="A37" s="15">
        <v>36</v>
      </c>
      <c r="B37" s="15">
        <v>230</v>
      </c>
      <c r="C37" s="15">
        <v>2023</v>
      </c>
      <c r="D37" s="16" t="s">
        <v>129</v>
      </c>
      <c r="E37" s="15">
        <v>68</v>
      </c>
      <c r="F37" s="17" t="s">
        <v>357</v>
      </c>
      <c r="G37" s="16" t="s">
        <v>358</v>
      </c>
      <c r="H37" s="18" t="s">
        <v>359</v>
      </c>
      <c r="I37" s="19">
        <v>44945</v>
      </c>
      <c r="J37" s="16" t="s">
        <v>133</v>
      </c>
      <c r="K37" s="16" t="s">
        <v>134</v>
      </c>
      <c r="L37" s="16" t="s">
        <v>135</v>
      </c>
      <c r="M37" s="16" t="s">
        <v>136</v>
      </c>
      <c r="N37" s="16" t="s">
        <v>208</v>
      </c>
      <c r="O37" s="16" t="s">
        <v>138</v>
      </c>
      <c r="P37" s="16" t="s">
        <v>360</v>
      </c>
      <c r="Q37" s="16" t="s">
        <v>361</v>
      </c>
      <c r="R37" s="16" t="s">
        <v>141</v>
      </c>
      <c r="S37" s="16" t="s">
        <v>201</v>
      </c>
      <c r="T37" s="20">
        <v>44946</v>
      </c>
      <c r="U37" s="21">
        <v>44946</v>
      </c>
      <c r="V37" s="21">
        <v>45189</v>
      </c>
      <c r="W37" s="22">
        <v>21273896</v>
      </c>
      <c r="X37" s="16" t="s">
        <v>143</v>
      </c>
      <c r="Y37" s="16" t="s">
        <v>144</v>
      </c>
      <c r="Z37" s="15">
        <v>8</v>
      </c>
      <c r="AA37" s="16" t="s">
        <v>145</v>
      </c>
      <c r="AB37" s="16" t="s">
        <v>348</v>
      </c>
      <c r="AC37" s="16" t="s">
        <v>147</v>
      </c>
      <c r="AD37" s="16" t="s">
        <v>148</v>
      </c>
      <c r="AE37" s="16" t="s">
        <v>248</v>
      </c>
      <c r="AF37" s="16" t="s">
        <v>152</v>
      </c>
      <c r="AG37" s="16" t="s">
        <v>152</v>
      </c>
      <c r="AH37" s="15">
        <v>127</v>
      </c>
      <c r="AI37" s="15">
        <v>2023</v>
      </c>
      <c r="AJ37" s="16" t="s">
        <v>152</v>
      </c>
      <c r="AK37" s="22"/>
      <c r="AL37" s="16" t="s">
        <v>152</v>
      </c>
      <c r="AM37" s="16" t="s">
        <v>152</v>
      </c>
      <c r="AN37" s="22"/>
      <c r="AO37" s="16" t="s">
        <v>152</v>
      </c>
      <c r="AP37" s="22"/>
      <c r="AQ37" s="16" t="s">
        <v>153</v>
      </c>
      <c r="AR37" s="16" t="s">
        <v>249</v>
      </c>
      <c r="AS37" s="16" t="s">
        <v>141</v>
      </c>
      <c r="AT37" s="16" t="s">
        <v>347</v>
      </c>
      <c r="AU37" s="16" t="s">
        <v>155</v>
      </c>
      <c r="AV37" s="16" t="s">
        <v>156</v>
      </c>
      <c r="AW37" s="16" t="s">
        <v>157</v>
      </c>
      <c r="AX37" s="16" t="s">
        <v>158</v>
      </c>
      <c r="AY37" s="16" t="s">
        <v>159</v>
      </c>
      <c r="AZ37" s="16" t="s">
        <v>160</v>
      </c>
      <c r="BA37" s="15"/>
      <c r="BB37" s="15">
        <v>8</v>
      </c>
      <c r="BC37" s="16" t="s">
        <v>161</v>
      </c>
      <c r="BD37" s="16" t="s">
        <v>162</v>
      </c>
      <c r="BE37" s="23">
        <v>8952765</v>
      </c>
      <c r="BF37" s="24">
        <v>101</v>
      </c>
      <c r="BG37" s="24">
        <v>7794</v>
      </c>
      <c r="BH37" s="25">
        <v>45188</v>
      </c>
      <c r="BI37" s="24">
        <v>2868</v>
      </c>
      <c r="BJ37" s="25">
        <v>45173</v>
      </c>
      <c r="BK37" s="31">
        <f t="shared" si="0"/>
        <v>45290</v>
      </c>
      <c r="BL37" s="23"/>
      <c r="BM37" s="27"/>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8">
        <f t="shared" si="1"/>
        <v>30226661</v>
      </c>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row>
    <row r="38" spans="1:152" ht="15" customHeight="1" x14ac:dyDescent="0.25">
      <c r="A38" s="15">
        <v>37</v>
      </c>
      <c r="B38" s="15">
        <v>230</v>
      </c>
      <c r="C38" s="15">
        <v>2023</v>
      </c>
      <c r="D38" s="16" t="s">
        <v>129</v>
      </c>
      <c r="E38" s="15">
        <v>69</v>
      </c>
      <c r="F38" s="17">
        <v>248</v>
      </c>
      <c r="G38" s="16" t="s">
        <v>362</v>
      </c>
      <c r="H38" s="18" t="s">
        <v>363</v>
      </c>
      <c r="I38" s="19">
        <v>44945</v>
      </c>
      <c r="J38" s="16" t="s">
        <v>133</v>
      </c>
      <c r="K38" s="16" t="s">
        <v>134</v>
      </c>
      <c r="L38" s="16" t="s">
        <v>135</v>
      </c>
      <c r="M38" s="16" t="s">
        <v>136</v>
      </c>
      <c r="N38" s="16" t="s">
        <v>208</v>
      </c>
      <c r="O38" s="16" t="s">
        <v>138</v>
      </c>
      <c r="P38" s="16" t="s">
        <v>364</v>
      </c>
      <c r="Q38" s="16" t="s">
        <v>365</v>
      </c>
      <c r="R38" s="16" t="s">
        <v>141</v>
      </c>
      <c r="S38" s="16" t="s">
        <v>201</v>
      </c>
      <c r="T38" s="20">
        <v>44946</v>
      </c>
      <c r="U38" s="21">
        <v>44946</v>
      </c>
      <c r="V38" s="21">
        <v>45189</v>
      </c>
      <c r="W38" s="22">
        <v>25528680</v>
      </c>
      <c r="X38" s="16" t="s">
        <v>143</v>
      </c>
      <c r="Y38" s="16" t="s">
        <v>144</v>
      </c>
      <c r="Z38" s="15">
        <v>8</v>
      </c>
      <c r="AA38" s="16" t="s">
        <v>145</v>
      </c>
      <c r="AB38" s="16" t="s">
        <v>348</v>
      </c>
      <c r="AC38" s="16" t="s">
        <v>147</v>
      </c>
      <c r="AD38" s="16" t="s">
        <v>148</v>
      </c>
      <c r="AE38" s="16" t="s">
        <v>212</v>
      </c>
      <c r="AF38" s="16" t="s">
        <v>366</v>
      </c>
      <c r="AG38" s="16" t="s">
        <v>152</v>
      </c>
      <c r="AH38" s="15">
        <v>129</v>
      </c>
      <c r="AI38" s="15">
        <v>2023</v>
      </c>
      <c r="AJ38" s="16" t="s">
        <v>152</v>
      </c>
      <c r="AK38" s="22"/>
      <c r="AL38" s="16" t="s">
        <v>152</v>
      </c>
      <c r="AM38" s="16" t="s">
        <v>152</v>
      </c>
      <c r="AN38" s="22"/>
      <c r="AO38" s="16" t="s">
        <v>152</v>
      </c>
      <c r="AP38" s="22"/>
      <c r="AQ38" s="16" t="s">
        <v>153</v>
      </c>
      <c r="AR38" s="16" t="s">
        <v>249</v>
      </c>
      <c r="AS38" s="16" t="s">
        <v>141</v>
      </c>
      <c r="AT38" s="16" t="s">
        <v>347</v>
      </c>
      <c r="AU38" s="16" t="s">
        <v>155</v>
      </c>
      <c r="AV38" s="16" t="s">
        <v>156</v>
      </c>
      <c r="AW38" s="16" t="s">
        <v>157</v>
      </c>
      <c r="AX38" s="16" t="s">
        <v>158</v>
      </c>
      <c r="AY38" s="16" t="s">
        <v>159</v>
      </c>
      <c r="AZ38" s="16" t="s">
        <v>160</v>
      </c>
      <c r="BA38" s="15"/>
      <c r="BB38" s="15">
        <v>8</v>
      </c>
      <c r="BC38" s="16" t="s">
        <v>161</v>
      </c>
      <c r="BD38" s="16" t="s">
        <v>162</v>
      </c>
      <c r="BE38" s="23">
        <v>10743320</v>
      </c>
      <c r="BF38" s="24">
        <v>101</v>
      </c>
      <c r="BG38" s="24">
        <v>7595</v>
      </c>
      <c r="BH38" s="25">
        <v>45188</v>
      </c>
      <c r="BI38" s="24">
        <v>2869</v>
      </c>
      <c r="BJ38" s="25">
        <v>45173</v>
      </c>
      <c r="BK38" s="31">
        <f t="shared" si="0"/>
        <v>45290</v>
      </c>
      <c r="BL38" s="23"/>
      <c r="BM38" s="27"/>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8">
        <f t="shared" si="1"/>
        <v>36272000</v>
      </c>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row>
    <row r="39" spans="1:152" ht="15" customHeight="1" x14ac:dyDescent="0.25">
      <c r="A39" s="15">
        <v>38</v>
      </c>
      <c r="B39" s="15">
        <v>230</v>
      </c>
      <c r="C39" s="15">
        <v>2023</v>
      </c>
      <c r="D39" s="16" t="s">
        <v>129</v>
      </c>
      <c r="E39" s="15">
        <v>70</v>
      </c>
      <c r="F39" s="17" t="s">
        <v>367</v>
      </c>
      <c r="G39" s="16" t="s">
        <v>368</v>
      </c>
      <c r="H39" s="18" t="s">
        <v>369</v>
      </c>
      <c r="I39" s="19">
        <v>44945</v>
      </c>
      <c r="J39" s="16" t="s">
        <v>133</v>
      </c>
      <c r="K39" s="16" t="s">
        <v>134</v>
      </c>
      <c r="L39" s="16" t="s">
        <v>135</v>
      </c>
      <c r="M39" s="16" t="s">
        <v>136</v>
      </c>
      <c r="N39" s="16" t="s">
        <v>137</v>
      </c>
      <c r="O39" s="16" t="s">
        <v>138</v>
      </c>
      <c r="P39" s="16" t="s">
        <v>370</v>
      </c>
      <c r="Q39" s="16" t="s">
        <v>371</v>
      </c>
      <c r="R39" s="16" t="s">
        <v>141</v>
      </c>
      <c r="S39" s="16" t="s">
        <v>201</v>
      </c>
      <c r="T39" s="20">
        <v>44946</v>
      </c>
      <c r="U39" s="21">
        <v>44946</v>
      </c>
      <c r="V39" s="21">
        <v>45189</v>
      </c>
      <c r="W39" s="22">
        <v>39143984</v>
      </c>
      <c r="X39" s="16" t="s">
        <v>143</v>
      </c>
      <c r="Y39" s="16" t="s">
        <v>144</v>
      </c>
      <c r="Z39" s="15">
        <v>8</v>
      </c>
      <c r="AA39" s="16" t="s">
        <v>145</v>
      </c>
      <c r="AB39" s="16" t="s">
        <v>348</v>
      </c>
      <c r="AC39" s="16" t="s">
        <v>147</v>
      </c>
      <c r="AD39" s="16" t="s">
        <v>148</v>
      </c>
      <c r="AE39" s="16" t="s">
        <v>182</v>
      </c>
      <c r="AF39" s="16" t="s">
        <v>233</v>
      </c>
      <c r="AG39" s="16" t="s">
        <v>152</v>
      </c>
      <c r="AH39" s="15">
        <v>134</v>
      </c>
      <c r="AI39" s="15">
        <v>2023</v>
      </c>
      <c r="AJ39" s="16" t="s">
        <v>152</v>
      </c>
      <c r="AK39" s="22"/>
      <c r="AL39" s="16" t="s">
        <v>152</v>
      </c>
      <c r="AM39" s="16" t="s">
        <v>152</v>
      </c>
      <c r="AN39" s="22"/>
      <c r="AO39" s="16" t="s">
        <v>152</v>
      </c>
      <c r="AP39" s="22"/>
      <c r="AQ39" s="16" t="s">
        <v>153</v>
      </c>
      <c r="AR39" s="16" t="s">
        <v>154</v>
      </c>
      <c r="AS39" s="16" t="s">
        <v>141</v>
      </c>
      <c r="AT39" s="16" t="s">
        <v>347</v>
      </c>
      <c r="AU39" s="16" t="s">
        <v>155</v>
      </c>
      <c r="AV39" s="16" t="s">
        <v>156</v>
      </c>
      <c r="AW39" s="16" t="s">
        <v>157</v>
      </c>
      <c r="AX39" s="16" t="s">
        <v>158</v>
      </c>
      <c r="AY39" s="16" t="s">
        <v>159</v>
      </c>
      <c r="AZ39" s="16" t="s">
        <v>160</v>
      </c>
      <c r="BA39" s="15"/>
      <c r="BB39" s="15">
        <v>8</v>
      </c>
      <c r="BC39" s="16" t="s">
        <v>161</v>
      </c>
      <c r="BD39" s="16" t="s">
        <v>162</v>
      </c>
      <c r="BE39" s="23"/>
      <c r="BF39" s="24"/>
      <c r="BG39" s="24"/>
      <c r="BH39" s="24"/>
      <c r="BI39" s="24"/>
      <c r="BJ39" s="24"/>
      <c r="BK39" s="31">
        <f t="shared" si="0"/>
        <v>45189</v>
      </c>
      <c r="BL39" s="23"/>
      <c r="BM39" s="27"/>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8">
        <f t="shared" si="1"/>
        <v>39143984</v>
      </c>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row>
    <row r="40" spans="1:152" ht="15" customHeight="1" x14ac:dyDescent="0.25">
      <c r="A40" s="15">
        <v>39</v>
      </c>
      <c r="B40" s="15">
        <v>230</v>
      </c>
      <c r="C40" s="15">
        <v>2023</v>
      </c>
      <c r="D40" s="16" t="s">
        <v>129</v>
      </c>
      <c r="E40" s="15">
        <v>71</v>
      </c>
      <c r="F40" s="17" t="s">
        <v>372</v>
      </c>
      <c r="G40" s="16" t="s">
        <v>373</v>
      </c>
      <c r="H40" s="18" t="s">
        <v>374</v>
      </c>
      <c r="I40" s="19">
        <v>44944</v>
      </c>
      <c r="J40" s="16" t="s">
        <v>133</v>
      </c>
      <c r="K40" s="16" t="s">
        <v>134</v>
      </c>
      <c r="L40" s="16" t="s">
        <v>135</v>
      </c>
      <c r="M40" s="16" t="s">
        <v>136</v>
      </c>
      <c r="N40" s="16" t="s">
        <v>208</v>
      </c>
      <c r="O40" s="16" t="s">
        <v>138</v>
      </c>
      <c r="P40" s="16" t="s">
        <v>375</v>
      </c>
      <c r="Q40" s="16" t="s">
        <v>376</v>
      </c>
      <c r="R40" s="16" t="s">
        <v>141</v>
      </c>
      <c r="S40" s="16" t="s">
        <v>201</v>
      </c>
      <c r="T40" s="20">
        <v>44946</v>
      </c>
      <c r="U40" s="21">
        <v>44949</v>
      </c>
      <c r="V40" s="21">
        <v>45192</v>
      </c>
      <c r="W40" s="22">
        <v>25528680</v>
      </c>
      <c r="X40" s="16" t="s">
        <v>143</v>
      </c>
      <c r="Y40" s="16" t="s">
        <v>144</v>
      </c>
      <c r="Z40" s="15">
        <v>8</v>
      </c>
      <c r="AA40" s="16" t="s">
        <v>145</v>
      </c>
      <c r="AB40" s="16" t="s">
        <v>377</v>
      </c>
      <c r="AC40" s="16" t="s">
        <v>147</v>
      </c>
      <c r="AD40" s="16" t="s">
        <v>148</v>
      </c>
      <c r="AE40" s="16" t="s">
        <v>212</v>
      </c>
      <c r="AF40" s="16" t="s">
        <v>378</v>
      </c>
      <c r="AG40" s="16" t="s">
        <v>152</v>
      </c>
      <c r="AH40" s="15">
        <v>70</v>
      </c>
      <c r="AI40" s="15">
        <v>2023</v>
      </c>
      <c r="AJ40" s="16" t="s">
        <v>152</v>
      </c>
      <c r="AK40" s="22"/>
      <c r="AL40" s="16" t="s">
        <v>152</v>
      </c>
      <c r="AM40" s="16" t="s">
        <v>152</v>
      </c>
      <c r="AN40" s="22"/>
      <c r="AO40" s="16" t="s">
        <v>152</v>
      </c>
      <c r="AP40" s="22"/>
      <c r="AQ40" s="16" t="s">
        <v>153</v>
      </c>
      <c r="AR40" s="16" t="s">
        <v>249</v>
      </c>
      <c r="AS40" s="16" t="s">
        <v>141</v>
      </c>
      <c r="AT40" s="16" t="s">
        <v>152</v>
      </c>
      <c r="AU40" s="16" t="s">
        <v>155</v>
      </c>
      <c r="AV40" s="16" t="s">
        <v>156</v>
      </c>
      <c r="AW40" s="16" t="s">
        <v>157</v>
      </c>
      <c r="AX40" s="16" t="s">
        <v>158</v>
      </c>
      <c r="AY40" s="16" t="s">
        <v>159</v>
      </c>
      <c r="AZ40" s="16" t="s">
        <v>160</v>
      </c>
      <c r="BA40" s="15"/>
      <c r="BB40" s="15">
        <v>8</v>
      </c>
      <c r="BC40" s="16" t="s">
        <v>161</v>
      </c>
      <c r="BD40" s="16" t="s">
        <v>162</v>
      </c>
      <c r="BE40" s="23">
        <v>12764340</v>
      </c>
      <c r="BF40" s="24">
        <v>120</v>
      </c>
      <c r="BG40" s="24">
        <v>7886</v>
      </c>
      <c r="BH40" s="25">
        <v>45191</v>
      </c>
      <c r="BI40" s="24">
        <v>3156</v>
      </c>
      <c r="BJ40" s="25">
        <v>45188</v>
      </c>
      <c r="BK40" s="31">
        <f t="shared" si="0"/>
        <v>45312</v>
      </c>
      <c r="BL40" s="23"/>
      <c r="BM40" s="27"/>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8">
        <f t="shared" ref="CV40:CV71" si="2">+CO40+CH40+CA40+BT40+BL40+BE40+W40</f>
        <v>38293020</v>
      </c>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row>
    <row r="41" spans="1:152" ht="15" customHeight="1" x14ac:dyDescent="0.25">
      <c r="A41" s="15">
        <v>40</v>
      </c>
      <c r="B41" s="15">
        <v>230</v>
      </c>
      <c r="C41" s="15">
        <v>2023</v>
      </c>
      <c r="D41" s="16" t="s">
        <v>129</v>
      </c>
      <c r="E41" s="15">
        <v>72</v>
      </c>
      <c r="F41" s="17" t="s">
        <v>379</v>
      </c>
      <c r="G41" s="16" t="s">
        <v>380</v>
      </c>
      <c r="H41" s="18" t="s">
        <v>381</v>
      </c>
      <c r="I41" s="19">
        <v>44945</v>
      </c>
      <c r="J41" s="16" t="s">
        <v>133</v>
      </c>
      <c r="K41" s="16" t="s">
        <v>134</v>
      </c>
      <c r="L41" s="16" t="s">
        <v>135</v>
      </c>
      <c r="M41" s="16" t="s">
        <v>136</v>
      </c>
      <c r="N41" s="16" t="s">
        <v>208</v>
      </c>
      <c r="O41" s="16" t="s">
        <v>138</v>
      </c>
      <c r="P41" s="16" t="s">
        <v>382</v>
      </c>
      <c r="Q41" s="16" t="s">
        <v>383</v>
      </c>
      <c r="R41" s="16" t="s">
        <v>141</v>
      </c>
      <c r="S41" s="16" t="s">
        <v>384</v>
      </c>
      <c r="T41" s="20">
        <v>44946</v>
      </c>
      <c r="U41" s="21">
        <v>44958</v>
      </c>
      <c r="V41" s="21">
        <v>45200</v>
      </c>
      <c r="W41" s="22">
        <v>25528680</v>
      </c>
      <c r="X41" s="16" t="s">
        <v>143</v>
      </c>
      <c r="Y41" s="16" t="s">
        <v>144</v>
      </c>
      <c r="Z41" s="15">
        <v>8</v>
      </c>
      <c r="AA41" s="16" t="s">
        <v>145</v>
      </c>
      <c r="AB41" s="16" t="s">
        <v>168</v>
      </c>
      <c r="AC41" s="16" t="s">
        <v>147</v>
      </c>
      <c r="AD41" s="16" t="s">
        <v>148</v>
      </c>
      <c r="AE41" s="16" t="s">
        <v>212</v>
      </c>
      <c r="AF41" s="16" t="s">
        <v>385</v>
      </c>
      <c r="AG41" s="16" t="s">
        <v>152</v>
      </c>
      <c r="AH41" s="15">
        <v>57</v>
      </c>
      <c r="AI41" s="15">
        <v>2023</v>
      </c>
      <c r="AJ41" s="16" t="s">
        <v>152</v>
      </c>
      <c r="AK41" s="22"/>
      <c r="AL41" s="16" t="s">
        <v>152</v>
      </c>
      <c r="AM41" s="16" t="s">
        <v>152</v>
      </c>
      <c r="AN41" s="22"/>
      <c r="AO41" s="16" t="s">
        <v>152</v>
      </c>
      <c r="AP41" s="22"/>
      <c r="AQ41" s="16" t="s">
        <v>153</v>
      </c>
      <c r="AR41" s="16" t="s">
        <v>249</v>
      </c>
      <c r="AS41" s="16" t="s">
        <v>141</v>
      </c>
      <c r="AT41" s="16" t="s">
        <v>384</v>
      </c>
      <c r="AU41" s="16" t="s">
        <v>155</v>
      </c>
      <c r="AV41" s="16" t="s">
        <v>156</v>
      </c>
      <c r="AW41" s="16" t="s">
        <v>157</v>
      </c>
      <c r="AX41" s="16" t="s">
        <v>158</v>
      </c>
      <c r="AY41" s="16" t="s">
        <v>159</v>
      </c>
      <c r="AZ41" s="16" t="s">
        <v>160</v>
      </c>
      <c r="BA41" s="15"/>
      <c r="BB41" s="15">
        <v>8</v>
      </c>
      <c r="BC41" s="16" t="s">
        <v>161</v>
      </c>
      <c r="BD41" s="16" t="s">
        <v>162</v>
      </c>
      <c r="BE41" s="23">
        <v>8509560</v>
      </c>
      <c r="BF41" s="24">
        <v>80</v>
      </c>
      <c r="BG41" s="24">
        <v>7686</v>
      </c>
      <c r="BH41" s="25">
        <v>45183</v>
      </c>
      <c r="BI41" s="24">
        <v>2947</v>
      </c>
      <c r="BJ41" s="25">
        <v>45176</v>
      </c>
      <c r="BK41" s="31">
        <f t="shared" si="0"/>
        <v>45280</v>
      </c>
      <c r="BL41" s="23"/>
      <c r="BM41" s="27"/>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8">
        <f t="shared" si="2"/>
        <v>34038240</v>
      </c>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row>
    <row r="42" spans="1:152" ht="15" customHeight="1" x14ac:dyDescent="0.25">
      <c r="A42" s="15">
        <v>41</v>
      </c>
      <c r="B42" s="15">
        <v>230</v>
      </c>
      <c r="C42" s="15">
        <v>2023</v>
      </c>
      <c r="D42" s="16" t="s">
        <v>129</v>
      </c>
      <c r="E42" s="15">
        <v>73</v>
      </c>
      <c r="F42" s="17" t="s">
        <v>386</v>
      </c>
      <c r="G42" s="16" t="s">
        <v>387</v>
      </c>
      <c r="H42" s="18" t="s">
        <v>388</v>
      </c>
      <c r="I42" s="19">
        <v>44944</v>
      </c>
      <c r="J42" s="16" t="s">
        <v>133</v>
      </c>
      <c r="K42" s="16" t="s">
        <v>134</v>
      </c>
      <c r="L42" s="16" t="s">
        <v>135</v>
      </c>
      <c r="M42" s="16" t="s">
        <v>136</v>
      </c>
      <c r="N42" s="16" t="s">
        <v>208</v>
      </c>
      <c r="O42" s="16" t="s">
        <v>138</v>
      </c>
      <c r="P42" s="16" t="s">
        <v>389</v>
      </c>
      <c r="Q42" s="16" t="s">
        <v>390</v>
      </c>
      <c r="R42" s="16" t="s">
        <v>141</v>
      </c>
      <c r="S42" s="16" t="s">
        <v>201</v>
      </c>
      <c r="T42" s="20">
        <v>44946</v>
      </c>
      <c r="U42" s="21">
        <v>44950</v>
      </c>
      <c r="V42" s="21">
        <v>45193</v>
      </c>
      <c r="W42" s="22">
        <v>25528680</v>
      </c>
      <c r="X42" s="16" t="s">
        <v>143</v>
      </c>
      <c r="Y42" s="16" t="s">
        <v>144</v>
      </c>
      <c r="Z42" s="15">
        <v>8</v>
      </c>
      <c r="AA42" s="16" t="s">
        <v>145</v>
      </c>
      <c r="AB42" s="16" t="s">
        <v>377</v>
      </c>
      <c r="AC42" s="16" t="s">
        <v>147</v>
      </c>
      <c r="AD42" s="16" t="s">
        <v>148</v>
      </c>
      <c r="AE42" s="16" t="s">
        <v>212</v>
      </c>
      <c r="AF42" s="16" t="s">
        <v>391</v>
      </c>
      <c r="AG42" s="16" t="s">
        <v>152</v>
      </c>
      <c r="AH42" s="15">
        <v>71</v>
      </c>
      <c r="AI42" s="15">
        <v>2023</v>
      </c>
      <c r="AJ42" s="16" t="s">
        <v>152</v>
      </c>
      <c r="AK42" s="22"/>
      <c r="AL42" s="16" t="s">
        <v>152</v>
      </c>
      <c r="AM42" s="16" t="s">
        <v>152</v>
      </c>
      <c r="AN42" s="22"/>
      <c r="AO42" s="16" t="s">
        <v>152</v>
      </c>
      <c r="AP42" s="22"/>
      <c r="AQ42" s="16" t="s">
        <v>153</v>
      </c>
      <c r="AR42" s="16" t="s">
        <v>249</v>
      </c>
      <c r="AS42" s="16" t="s">
        <v>141</v>
      </c>
      <c r="AT42" s="16" t="s">
        <v>152</v>
      </c>
      <c r="AU42" s="16" t="s">
        <v>155</v>
      </c>
      <c r="AV42" s="16" t="s">
        <v>156</v>
      </c>
      <c r="AW42" s="16" t="s">
        <v>157</v>
      </c>
      <c r="AX42" s="16" t="s">
        <v>158</v>
      </c>
      <c r="AY42" s="16" t="s">
        <v>159</v>
      </c>
      <c r="AZ42" s="16" t="s">
        <v>160</v>
      </c>
      <c r="BA42" s="15"/>
      <c r="BB42" s="15">
        <v>8</v>
      </c>
      <c r="BC42" s="16" t="s">
        <v>161</v>
      </c>
      <c r="BD42" s="16" t="s">
        <v>162</v>
      </c>
      <c r="BE42" s="23">
        <v>12657971</v>
      </c>
      <c r="BF42" s="24">
        <v>119</v>
      </c>
      <c r="BG42" s="24">
        <v>7928</v>
      </c>
      <c r="BH42" s="25">
        <v>45194</v>
      </c>
      <c r="BI42" s="24">
        <v>3157</v>
      </c>
      <c r="BJ42" s="25">
        <v>45188</v>
      </c>
      <c r="BK42" s="31">
        <f t="shared" si="0"/>
        <v>45312</v>
      </c>
      <c r="BL42" s="23"/>
      <c r="BM42" s="27"/>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8">
        <f t="shared" si="2"/>
        <v>38186651</v>
      </c>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row>
    <row r="43" spans="1:152" ht="15" customHeight="1" x14ac:dyDescent="0.25">
      <c r="A43" s="15">
        <v>42</v>
      </c>
      <c r="B43" s="15">
        <v>230</v>
      </c>
      <c r="C43" s="15">
        <v>2023</v>
      </c>
      <c r="D43" s="16" t="s">
        <v>129</v>
      </c>
      <c r="E43" s="15">
        <v>74</v>
      </c>
      <c r="F43" s="17" t="s">
        <v>392</v>
      </c>
      <c r="G43" s="16" t="s">
        <v>393</v>
      </c>
      <c r="H43" s="18" t="s">
        <v>394</v>
      </c>
      <c r="I43" s="19">
        <v>44951</v>
      </c>
      <c r="J43" s="16" t="s">
        <v>133</v>
      </c>
      <c r="K43" s="16" t="s">
        <v>134</v>
      </c>
      <c r="L43" s="16" t="s">
        <v>135</v>
      </c>
      <c r="M43" s="16" t="s">
        <v>136</v>
      </c>
      <c r="N43" s="16" t="s">
        <v>137</v>
      </c>
      <c r="O43" s="16" t="s">
        <v>138</v>
      </c>
      <c r="P43" s="16" t="s">
        <v>395</v>
      </c>
      <c r="Q43" s="16" t="s">
        <v>396</v>
      </c>
      <c r="R43" s="16" t="s">
        <v>141</v>
      </c>
      <c r="S43" s="16" t="s">
        <v>384</v>
      </c>
      <c r="T43" s="20">
        <v>44946</v>
      </c>
      <c r="U43" s="21">
        <v>44952</v>
      </c>
      <c r="V43" s="21">
        <v>45195</v>
      </c>
      <c r="W43" s="22">
        <v>39143984</v>
      </c>
      <c r="X43" s="16" t="s">
        <v>143</v>
      </c>
      <c r="Y43" s="16" t="s">
        <v>144</v>
      </c>
      <c r="Z43" s="15">
        <v>8</v>
      </c>
      <c r="AA43" s="16" t="s">
        <v>145</v>
      </c>
      <c r="AB43" s="16" t="s">
        <v>168</v>
      </c>
      <c r="AC43" s="16" t="s">
        <v>147</v>
      </c>
      <c r="AD43" s="16" t="s">
        <v>148</v>
      </c>
      <c r="AE43" s="16" t="s">
        <v>152</v>
      </c>
      <c r="AF43" s="16" t="s">
        <v>397</v>
      </c>
      <c r="AG43" s="16" t="s">
        <v>152</v>
      </c>
      <c r="AH43" s="15">
        <v>73</v>
      </c>
      <c r="AI43" s="15">
        <v>2023</v>
      </c>
      <c r="AJ43" s="16" t="s">
        <v>152</v>
      </c>
      <c r="AK43" s="22"/>
      <c r="AL43" s="16" t="s">
        <v>152</v>
      </c>
      <c r="AM43" s="16" t="s">
        <v>152</v>
      </c>
      <c r="AN43" s="22"/>
      <c r="AO43" s="16" t="s">
        <v>152</v>
      </c>
      <c r="AP43" s="22"/>
      <c r="AQ43" s="16" t="s">
        <v>153</v>
      </c>
      <c r="AR43" s="16" t="s">
        <v>154</v>
      </c>
      <c r="AS43" s="16" t="s">
        <v>141</v>
      </c>
      <c r="AT43" s="16" t="s">
        <v>384</v>
      </c>
      <c r="AU43" s="16" t="s">
        <v>155</v>
      </c>
      <c r="AV43" s="16" t="s">
        <v>156</v>
      </c>
      <c r="AW43" s="16" t="s">
        <v>157</v>
      </c>
      <c r="AX43" s="16" t="s">
        <v>158</v>
      </c>
      <c r="AY43" s="16" t="s">
        <v>159</v>
      </c>
      <c r="AZ43" s="16" t="s">
        <v>160</v>
      </c>
      <c r="BA43" s="15"/>
      <c r="BB43" s="15">
        <v>8</v>
      </c>
      <c r="BC43" s="16" t="s">
        <v>161</v>
      </c>
      <c r="BD43" s="16" t="s">
        <v>162</v>
      </c>
      <c r="BE43" s="23">
        <v>13863494</v>
      </c>
      <c r="BF43" s="24">
        <v>85</v>
      </c>
      <c r="BG43" s="24">
        <v>7687</v>
      </c>
      <c r="BH43" s="25">
        <v>45183</v>
      </c>
      <c r="BI43" s="24">
        <v>2949</v>
      </c>
      <c r="BJ43" s="25">
        <v>45176</v>
      </c>
      <c r="BK43" s="31">
        <f t="shared" si="0"/>
        <v>45280</v>
      </c>
      <c r="BL43" s="23"/>
      <c r="BM43" s="27"/>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8">
        <f t="shared" si="2"/>
        <v>53007478</v>
      </c>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row>
    <row r="44" spans="1:152" ht="15" customHeight="1" x14ac:dyDescent="0.25">
      <c r="A44" s="15">
        <v>43</v>
      </c>
      <c r="B44" s="15">
        <v>230</v>
      </c>
      <c r="C44" s="15">
        <v>2023</v>
      </c>
      <c r="D44" s="16" t="s">
        <v>129</v>
      </c>
      <c r="E44" s="15">
        <v>75</v>
      </c>
      <c r="F44" s="17" t="s">
        <v>398</v>
      </c>
      <c r="G44" s="16" t="s">
        <v>399</v>
      </c>
      <c r="H44" s="18" t="s">
        <v>400</v>
      </c>
      <c r="I44" s="19">
        <v>44944</v>
      </c>
      <c r="J44" s="16" t="s">
        <v>133</v>
      </c>
      <c r="K44" s="16" t="s">
        <v>134</v>
      </c>
      <c r="L44" s="16" t="s">
        <v>135</v>
      </c>
      <c r="M44" s="16" t="s">
        <v>136</v>
      </c>
      <c r="N44" s="16" t="s">
        <v>208</v>
      </c>
      <c r="O44" s="16" t="s">
        <v>138</v>
      </c>
      <c r="P44" s="16" t="s">
        <v>401</v>
      </c>
      <c r="Q44" s="16" t="s">
        <v>402</v>
      </c>
      <c r="R44" s="16" t="s">
        <v>403</v>
      </c>
      <c r="S44" s="16" t="s">
        <v>404</v>
      </c>
      <c r="T44" s="20">
        <v>44946</v>
      </c>
      <c r="U44" s="21">
        <v>44951</v>
      </c>
      <c r="V44" s="21">
        <v>45163</v>
      </c>
      <c r="W44" s="22">
        <v>22337595</v>
      </c>
      <c r="X44" s="16" t="s">
        <v>143</v>
      </c>
      <c r="Y44" s="16" t="s">
        <v>144</v>
      </c>
      <c r="Z44" s="15">
        <v>7</v>
      </c>
      <c r="AA44" s="16" t="s">
        <v>145</v>
      </c>
      <c r="AB44" s="16" t="s">
        <v>405</v>
      </c>
      <c r="AC44" s="16" t="s">
        <v>406</v>
      </c>
      <c r="AD44" s="16" t="s">
        <v>407</v>
      </c>
      <c r="AE44" s="16" t="s">
        <v>212</v>
      </c>
      <c r="AF44" s="16" t="s">
        <v>408</v>
      </c>
      <c r="AG44" s="16" t="s">
        <v>152</v>
      </c>
      <c r="AH44" s="15">
        <v>49</v>
      </c>
      <c r="AI44" s="15">
        <v>2023</v>
      </c>
      <c r="AJ44" s="16" t="s">
        <v>152</v>
      </c>
      <c r="AK44" s="22"/>
      <c r="AL44" s="16" t="s">
        <v>152</v>
      </c>
      <c r="AM44" s="16" t="s">
        <v>152</v>
      </c>
      <c r="AN44" s="22"/>
      <c r="AO44" s="16" t="s">
        <v>152</v>
      </c>
      <c r="AP44" s="22"/>
      <c r="AQ44" s="16" t="s">
        <v>153</v>
      </c>
      <c r="AR44" s="16" t="s">
        <v>154</v>
      </c>
      <c r="AS44" s="16" t="s">
        <v>403</v>
      </c>
      <c r="AT44" s="16" t="s">
        <v>409</v>
      </c>
      <c r="AU44" s="16" t="s">
        <v>410</v>
      </c>
      <c r="AV44" s="16" t="s">
        <v>156</v>
      </c>
      <c r="AW44" s="16" t="s">
        <v>157</v>
      </c>
      <c r="AX44" s="16" t="s">
        <v>158</v>
      </c>
      <c r="AY44" s="16" t="s">
        <v>159</v>
      </c>
      <c r="AZ44" s="16" t="s">
        <v>160</v>
      </c>
      <c r="BA44" s="15"/>
      <c r="BB44" s="15">
        <v>7</v>
      </c>
      <c r="BC44" s="16" t="s">
        <v>161</v>
      </c>
      <c r="BD44" s="16" t="s">
        <v>162</v>
      </c>
      <c r="BE44" s="23"/>
      <c r="BF44" s="24"/>
      <c r="BG44" s="24"/>
      <c r="BH44" s="24"/>
      <c r="BI44" s="24"/>
      <c r="BJ44" s="24"/>
      <c r="BK44" s="31">
        <f t="shared" si="0"/>
        <v>45163</v>
      </c>
      <c r="BL44" s="23"/>
      <c r="BM44" s="27"/>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8">
        <f t="shared" si="2"/>
        <v>22337595</v>
      </c>
      <c r="CW44" s="24"/>
      <c r="CX44" s="24"/>
      <c r="CY44" s="24"/>
      <c r="CZ44" s="24"/>
      <c r="DA44" s="24"/>
      <c r="DB44" s="24"/>
      <c r="DC44" s="24"/>
      <c r="DD44" s="24"/>
      <c r="DE44" s="24" t="s">
        <v>411</v>
      </c>
      <c r="DF44" s="25">
        <v>44977</v>
      </c>
      <c r="DG44" s="25">
        <v>45099</v>
      </c>
      <c r="DH44" s="25">
        <v>45100</v>
      </c>
      <c r="DI44" s="24">
        <f>+_xlfn.DAYS(DG44,DF44)</f>
        <v>122</v>
      </c>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row>
    <row r="45" spans="1:152" ht="15" customHeight="1" x14ac:dyDescent="0.25">
      <c r="A45" s="15">
        <v>44</v>
      </c>
      <c r="B45" s="15">
        <v>230</v>
      </c>
      <c r="C45" s="15">
        <v>2023</v>
      </c>
      <c r="D45" s="16" t="s">
        <v>129</v>
      </c>
      <c r="E45" s="15">
        <v>76</v>
      </c>
      <c r="F45" s="17" t="s">
        <v>412</v>
      </c>
      <c r="G45" s="16" t="s">
        <v>413</v>
      </c>
      <c r="H45" s="18" t="s">
        <v>414</v>
      </c>
      <c r="I45" s="19">
        <v>44944</v>
      </c>
      <c r="J45" s="16" t="s">
        <v>133</v>
      </c>
      <c r="K45" s="16" t="s">
        <v>134</v>
      </c>
      <c r="L45" s="16" t="s">
        <v>135</v>
      </c>
      <c r="M45" s="16" t="s">
        <v>136</v>
      </c>
      <c r="N45" s="16" t="s">
        <v>137</v>
      </c>
      <c r="O45" s="16" t="s">
        <v>138</v>
      </c>
      <c r="P45" s="16" t="s">
        <v>415</v>
      </c>
      <c r="Q45" s="16" t="s">
        <v>416</v>
      </c>
      <c r="R45" s="16" t="s">
        <v>403</v>
      </c>
      <c r="S45" s="16" t="s">
        <v>404</v>
      </c>
      <c r="T45" s="20">
        <v>44946</v>
      </c>
      <c r="U45" s="21">
        <v>44950</v>
      </c>
      <c r="V45" s="21">
        <v>45284</v>
      </c>
      <c r="W45" s="22">
        <v>70203859</v>
      </c>
      <c r="X45" s="16" t="s">
        <v>143</v>
      </c>
      <c r="Y45" s="16" t="s">
        <v>144</v>
      </c>
      <c r="Z45" s="15">
        <v>11</v>
      </c>
      <c r="AA45" s="16" t="s">
        <v>145</v>
      </c>
      <c r="AB45" s="16" t="s">
        <v>417</v>
      </c>
      <c r="AC45" s="16" t="s">
        <v>406</v>
      </c>
      <c r="AD45" s="16" t="s">
        <v>407</v>
      </c>
      <c r="AE45" s="16" t="s">
        <v>149</v>
      </c>
      <c r="AF45" s="16" t="s">
        <v>418</v>
      </c>
      <c r="AG45" s="16" t="s">
        <v>152</v>
      </c>
      <c r="AH45" s="15">
        <v>50</v>
      </c>
      <c r="AI45" s="15">
        <v>2023</v>
      </c>
      <c r="AJ45" s="16" t="s">
        <v>152</v>
      </c>
      <c r="AK45" s="22"/>
      <c r="AL45" s="16" t="s">
        <v>152</v>
      </c>
      <c r="AM45" s="16" t="s">
        <v>152</v>
      </c>
      <c r="AN45" s="22"/>
      <c r="AO45" s="16" t="s">
        <v>152</v>
      </c>
      <c r="AP45" s="22"/>
      <c r="AQ45" s="16" t="s">
        <v>153</v>
      </c>
      <c r="AR45" s="16" t="s">
        <v>154</v>
      </c>
      <c r="AS45" s="16" t="s">
        <v>403</v>
      </c>
      <c r="AT45" s="16" t="s">
        <v>404</v>
      </c>
      <c r="AU45" s="16" t="s">
        <v>410</v>
      </c>
      <c r="AV45" s="16" t="s">
        <v>156</v>
      </c>
      <c r="AW45" s="16" t="s">
        <v>157</v>
      </c>
      <c r="AX45" s="16" t="s">
        <v>158</v>
      </c>
      <c r="AY45" s="16" t="s">
        <v>159</v>
      </c>
      <c r="AZ45" s="16" t="s">
        <v>160</v>
      </c>
      <c r="BA45" s="15"/>
      <c r="BB45" s="15">
        <v>11</v>
      </c>
      <c r="BC45" s="16" t="s">
        <v>161</v>
      </c>
      <c r="BD45" s="16" t="s">
        <v>162</v>
      </c>
      <c r="BE45" s="23">
        <v>6169430</v>
      </c>
      <c r="BF45" s="24">
        <v>29</v>
      </c>
      <c r="BG45" s="24">
        <v>9839</v>
      </c>
      <c r="BH45" s="25">
        <v>45272</v>
      </c>
      <c r="BI45" s="24">
        <v>4095</v>
      </c>
      <c r="BJ45" s="25">
        <v>45239</v>
      </c>
      <c r="BK45" s="31">
        <f t="shared" si="0"/>
        <v>45313</v>
      </c>
      <c r="BL45" s="23"/>
      <c r="BM45" s="27"/>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8">
        <f t="shared" si="2"/>
        <v>76373289</v>
      </c>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row>
    <row r="46" spans="1:152" ht="15" customHeight="1" x14ac:dyDescent="0.25">
      <c r="A46" s="15">
        <v>45</v>
      </c>
      <c r="B46" s="15">
        <v>230</v>
      </c>
      <c r="C46" s="15">
        <v>2023</v>
      </c>
      <c r="D46" s="16" t="s">
        <v>129</v>
      </c>
      <c r="E46" s="15">
        <v>77</v>
      </c>
      <c r="F46" s="17" t="s">
        <v>419</v>
      </c>
      <c r="G46" s="16" t="s">
        <v>420</v>
      </c>
      <c r="H46" s="18" t="s">
        <v>421</v>
      </c>
      <c r="I46" s="19">
        <v>44945</v>
      </c>
      <c r="J46" s="16" t="s">
        <v>133</v>
      </c>
      <c r="K46" s="16" t="s">
        <v>134</v>
      </c>
      <c r="L46" s="16" t="s">
        <v>135</v>
      </c>
      <c r="M46" s="16" t="s">
        <v>136</v>
      </c>
      <c r="N46" s="16" t="s">
        <v>208</v>
      </c>
      <c r="O46" s="16" t="s">
        <v>138</v>
      </c>
      <c r="P46" s="16" t="s">
        <v>422</v>
      </c>
      <c r="Q46" s="16" t="s">
        <v>423</v>
      </c>
      <c r="R46" s="16" t="s">
        <v>141</v>
      </c>
      <c r="S46" s="16" t="s">
        <v>384</v>
      </c>
      <c r="T46" s="20">
        <v>44946</v>
      </c>
      <c r="U46" s="21">
        <v>44951</v>
      </c>
      <c r="V46" s="21">
        <v>45194</v>
      </c>
      <c r="W46" s="22">
        <v>25528680</v>
      </c>
      <c r="X46" s="16" t="s">
        <v>143</v>
      </c>
      <c r="Y46" s="16" t="s">
        <v>144</v>
      </c>
      <c r="Z46" s="15">
        <v>8</v>
      </c>
      <c r="AA46" s="16" t="s">
        <v>145</v>
      </c>
      <c r="AB46" s="16" t="s">
        <v>168</v>
      </c>
      <c r="AC46" s="16" t="s">
        <v>147</v>
      </c>
      <c r="AD46" s="16" t="s">
        <v>148</v>
      </c>
      <c r="AE46" s="16" t="s">
        <v>212</v>
      </c>
      <c r="AF46" s="16" t="s">
        <v>424</v>
      </c>
      <c r="AG46" s="16" t="s">
        <v>152</v>
      </c>
      <c r="AH46" s="15">
        <v>75</v>
      </c>
      <c r="AI46" s="15">
        <v>2023</v>
      </c>
      <c r="AJ46" s="16" t="s">
        <v>152</v>
      </c>
      <c r="AK46" s="22"/>
      <c r="AL46" s="16" t="s">
        <v>152</v>
      </c>
      <c r="AM46" s="16" t="s">
        <v>152</v>
      </c>
      <c r="AN46" s="22"/>
      <c r="AO46" s="16" t="s">
        <v>152</v>
      </c>
      <c r="AP46" s="22"/>
      <c r="AQ46" s="16" t="s">
        <v>153</v>
      </c>
      <c r="AR46" s="16" t="s">
        <v>154</v>
      </c>
      <c r="AS46" s="16" t="s">
        <v>141</v>
      </c>
      <c r="AT46" s="16" t="s">
        <v>384</v>
      </c>
      <c r="AU46" s="16" t="s">
        <v>155</v>
      </c>
      <c r="AV46" s="16" t="s">
        <v>156</v>
      </c>
      <c r="AW46" s="16" t="s">
        <v>157</v>
      </c>
      <c r="AX46" s="16" t="s">
        <v>158</v>
      </c>
      <c r="AY46" s="16" t="s">
        <v>159</v>
      </c>
      <c r="AZ46" s="16" t="s">
        <v>160</v>
      </c>
      <c r="BA46" s="15"/>
      <c r="BB46" s="15">
        <v>8</v>
      </c>
      <c r="BC46" s="16" t="s">
        <v>161</v>
      </c>
      <c r="BD46" s="16" t="s">
        <v>162</v>
      </c>
      <c r="BE46" s="23">
        <v>9147777</v>
      </c>
      <c r="BF46" s="24">
        <v>86</v>
      </c>
      <c r="BG46" s="24">
        <v>7877</v>
      </c>
      <c r="BH46" s="25">
        <v>45191</v>
      </c>
      <c r="BI46" s="24">
        <v>2951</v>
      </c>
      <c r="BJ46" s="25">
        <v>45176</v>
      </c>
      <c r="BK46" s="31">
        <f t="shared" si="0"/>
        <v>45280</v>
      </c>
      <c r="BL46" s="23"/>
      <c r="BM46" s="27"/>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8">
        <f t="shared" si="2"/>
        <v>34676457</v>
      </c>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row>
    <row r="47" spans="1:152" ht="15" customHeight="1" x14ac:dyDescent="0.25">
      <c r="A47" s="15">
        <v>46</v>
      </c>
      <c r="B47" s="15">
        <v>230</v>
      </c>
      <c r="C47" s="15">
        <v>2023</v>
      </c>
      <c r="D47" s="16" t="s">
        <v>129</v>
      </c>
      <c r="E47" s="15">
        <v>78</v>
      </c>
      <c r="F47" s="17" t="s">
        <v>425</v>
      </c>
      <c r="G47" s="16" t="s">
        <v>426</v>
      </c>
      <c r="H47" s="18" t="s">
        <v>427</v>
      </c>
      <c r="I47" s="19">
        <v>44944</v>
      </c>
      <c r="J47" s="16" t="s">
        <v>133</v>
      </c>
      <c r="K47" s="16" t="s">
        <v>134</v>
      </c>
      <c r="L47" s="16" t="s">
        <v>135</v>
      </c>
      <c r="M47" s="16" t="s">
        <v>136</v>
      </c>
      <c r="N47" s="16" t="s">
        <v>137</v>
      </c>
      <c r="O47" s="16" t="s">
        <v>138</v>
      </c>
      <c r="P47" s="16" t="s">
        <v>428</v>
      </c>
      <c r="Q47" s="16" t="s">
        <v>429</v>
      </c>
      <c r="R47" s="16" t="s">
        <v>403</v>
      </c>
      <c r="S47" s="16" t="s">
        <v>404</v>
      </c>
      <c r="T47" s="20">
        <v>44946</v>
      </c>
      <c r="U47" s="21">
        <v>44949</v>
      </c>
      <c r="V47" s="21">
        <v>45283</v>
      </c>
      <c r="W47" s="22">
        <v>53822978</v>
      </c>
      <c r="X47" s="16" t="s">
        <v>143</v>
      </c>
      <c r="Y47" s="16" t="s">
        <v>144</v>
      </c>
      <c r="Z47" s="15">
        <v>11</v>
      </c>
      <c r="AA47" s="16" t="s">
        <v>145</v>
      </c>
      <c r="AB47" s="16" t="s">
        <v>417</v>
      </c>
      <c r="AC47" s="16" t="s">
        <v>406</v>
      </c>
      <c r="AD47" s="16" t="s">
        <v>407</v>
      </c>
      <c r="AE47" s="16" t="s">
        <v>182</v>
      </c>
      <c r="AF47" s="16" t="s">
        <v>430</v>
      </c>
      <c r="AG47" s="16" t="s">
        <v>152</v>
      </c>
      <c r="AH47" s="15">
        <v>53</v>
      </c>
      <c r="AI47" s="15">
        <v>2023</v>
      </c>
      <c r="AJ47" s="16" t="s">
        <v>152</v>
      </c>
      <c r="AK47" s="22"/>
      <c r="AL47" s="16" t="s">
        <v>152</v>
      </c>
      <c r="AM47" s="16" t="s">
        <v>152</v>
      </c>
      <c r="AN47" s="22"/>
      <c r="AO47" s="16" t="s">
        <v>152</v>
      </c>
      <c r="AP47" s="22"/>
      <c r="AQ47" s="16" t="s">
        <v>153</v>
      </c>
      <c r="AR47" s="16" t="s">
        <v>154</v>
      </c>
      <c r="AS47" s="16" t="s">
        <v>403</v>
      </c>
      <c r="AT47" s="16" t="s">
        <v>404</v>
      </c>
      <c r="AU47" s="16" t="s">
        <v>410</v>
      </c>
      <c r="AV47" s="16" t="s">
        <v>156</v>
      </c>
      <c r="AW47" s="16" t="s">
        <v>157</v>
      </c>
      <c r="AX47" s="16" t="s">
        <v>158</v>
      </c>
      <c r="AY47" s="16" t="s">
        <v>159</v>
      </c>
      <c r="AZ47" s="16" t="s">
        <v>160</v>
      </c>
      <c r="BA47" s="15"/>
      <c r="BB47" s="15">
        <v>11</v>
      </c>
      <c r="BC47" s="16" t="s">
        <v>161</v>
      </c>
      <c r="BD47" s="16" t="s">
        <v>162</v>
      </c>
      <c r="BE47" s="23"/>
      <c r="BF47" s="24"/>
      <c r="BG47" s="24"/>
      <c r="BH47" s="24"/>
      <c r="BI47" s="24"/>
      <c r="BJ47" s="24"/>
      <c r="BK47" s="31">
        <f t="shared" si="0"/>
        <v>45283</v>
      </c>
      <c r="BL47" s="23"/>
      <c r="BM47" s="27"/>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8">
        <f t="shared" si="2"/>
        <v>53822978</v>
      </c>
      <c r="CW47" s="24"/>
      <c r="CX47" s="24"/>
      <c r="CY47" s="24"/>
      <c r="CZ47" s="24"/>
      <c r="DA47" s="24"/>
      <c r="DB47" s="24"/>
      <c r="DC47" s="35" t="s">
        <v>213</v>
      </c>
      <c r="DD47" s="25">
        <v>45170</v>
      </c>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row>
    <row r="48" spans="1:152" ht="15" customHeight="1" x14ac:dyDescent="0.25">
      <c r="A48" s="15">
        <v>47</v>
      </c>
      <c r="B48" s="15">
        <v>230</v>
      </c>
      <c r="C48" s="15">
        <v>2023</v>
      </c>
      <c r="D48" s="16" t="s">
        <v>129</v>
      </c>
      <c r="E48" s="15">
        <v>79</v>
      </c>
      <c r="F48" s="17" t="s">
        <v>431</v>
      </c>
      <c r="G48" s="16" t="s">
        <v>432</v>
      </c>
      <c r="H48" s="18" t="s">
        <v>433</v>
      </c>
      <c r="I48" s="19">
        <v>44944</v>
      </c>
      <c r="J48" s="16" t="s">
        <v>133</v>
      </c>
      <c r="K48" s="16" t="s">
        <v>134</v>
      </c>
      <c r="L48" s="16" t="s">
        <v>135</v>
      </c>
      <c r="M48" s="16" t="s">
        <v>136</v>
      </c>
      <c r="N48" s="16" t="s">
        <v>137</v>
      </c>
      <c r="O48" s="16" t="s">
        <v>138</v>
      </c>
      <c r="P48" s="16" t="s">
        <v>434</v>
      </c>
      <c r="Q48" s="16" t="s">
        <v>429</v>
      </c>
      <c r="R48" s="16" t="s">
        <v>403</v>
      </c>
      <c r="S48" s="16" t="s">
        <v>404</v>
      </c>
      <c r="T48" s="20">
        <v>44946</v>
      </c>
      <c r="U48" s="21">
        <v>44951</v>
      </c>
      <c r="V48" s="21">
        <v>45285</v>
      </c>
      <c r="W48" s="22">
        <v>53822978</v>
      </c>
      <c r="X48" s="16" t="s">
        <v>143</v>
      </c>
      <c r="Y48" s="16" t="s">
        <v>144</v>
      </c>
      <c r="Z48" s="15">
        <v>11</v>
      </c>
      <c r="AA48" s="16" t="s">
        <v>145</v>
      </c>
      <c r="AB48" s="16" t="s">
        <v>417</v>
      </c>
      <c r="AC48" s="16" t="s">
        <v>406</v>
      </c>
      <c r="AD48" s="16" t="s">
        <v>407</v>
      </c>
      <c r="AE48" s="16" t="s">
        <v>182</v>
      </c>
      <c r="AF48" s="16" t="s">
        <v>397</v>
      </c>
      <c r="AG48" s="16" t="s">
        <v>152</v>
      </c>
      <c r="AH48" s="15">
        <v>52</v>
      </c>
      <c r="AI48" s="15">
        <v>2023</v>
      </c>
      <c r="AJ48" s="16" t="s">
        <v>152</v>
      </c>
      <c r="AK48" s="22"/>
      <c r="AL48" s="16" t="s">
        <v>152</v>
      </c>
      <c r="AM48" s="16" t="s">
        <v>152</v>
      </c>
      <c r="AN48" s="22"/>
      <c r="AO48" s="16" t="s">
        <v>152</v>
      </c>
      <c r="AP48" s="22"/>
      <c r="AQ48" s="16" t="s">
        <v>153</v>
      </c>
      <c r="AR48" s="16" t="s">
        <v>249</v>
      </c>
      <c r="AS48" s="16" t="s">
        <v>403</v>
      </c>
      <c r="AT48" s="16" t="s">
        <v>404</v>
      </c>
      <c r="AU48" s="16" t="s">
        <v>410</v>
      </c>
      <c r="AV48" s="16" t="s">
        <v>156</v>
      </c>
      <c r="AW48" s="16" t="s">
        <v>157</v>
      </c>
      <c r="AX48" s="16" t="s">
        <v>158</v>
      </c>
      <c r="AY48" s="16" t="s">
        <v>159</v>
      </c>
      <c r="AZ48" s="16" t="s">
        <v>160</v>
      </c>
      <c r="BA48" s="15"/>
      <c r="BB48" s="15">
        <v>11</v>
      </c>
      <c r="BC48" s="16" t="s">
        <v>161</v>
      </c>
      <c r="BD48" s="16" t="s">
        <v>162</v>
      </c>
      <c r="BE48" s="23">
        <v>4566798</v>
      </c>
      <c r="BF48" s="24">
        <v>28</v>
      </c>
      <c r="BG48" s="24">
        <v>9777</v>
      </c>
      <c r="BH48" s="25">
        <v>45265</v>
      </c>
      <c r="BI48" s="24">
        <v>4096</v>
      </c>
      <c r="BJ48" s="25">
        <v>45239</v>
      </c>
      <c r="BK48" s="31">
        <f t="shared" si="0"/>
        <v>45313</v>
      </c>
      <c r="BL48" s="23"/>
      <c r="BM48" s="27"/>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8">
        <f t="shared" si="2"/>
        <v>58389776</v>
      </c>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row>
    <row r="49" spans="1:152" ht="15" customHeight="1" x14ac:dyDescent="0.25">
      <c r="A49" s="15">
        <v>48</v>
      </c>
      <c r="B49" s="15">
        <v>230</v>
      </c>
      <c r="C49" s="15">
        <v>2023</v>
      </c>
      <c r="D49" s="16" t="s">
        <v>129</v>
      </c>
      <c r="E49" s="15">
        <v>80</v>
      </c>
      <c r="F49" s="17" t="s">
        <v>435</v>
      </c>
      <c r="G49" s="16" t="s">
        <v>436</v>
      </c>
      <c r="H49" s="18" t="s">
        <v>437</v>
      </c>
      <c r="I49" s="19">
        <v>44945</v>
      </c>
      <c r="J49" s="16" t="s">
        <v>133</v>
      </c>
      <c r="K49" s="16" t="s">
        <v>134</v>
      </c>
      <c r="L49" s="16" t="s">
        <v>135</v>
      </c>
      <c r="M49" s="16" t="s">
        <v>136</v>
      </c>
      <c r="N49" s="16" t="s">
        <v>208</v>
      </c>
      <c r="O49" s="16" t="s">
        <v>138</v>
      </c>
      <c r="P49" s="16" t="s">
        <v>438</v>
      </c>
      <c r="Q49" s="16" t="s">
        <v>439</v>
      </c>
      <c r="R49" s="16" t="s">
        <v>141</v>
      </c>
      <c r="S49" s="16" t="s">
        <v>384</v>
      </c>
      <c r="T49" s="20">
        <v>44946</v>
      </c>
      <c r="U49" s="21">
        <v>44951</v>
      </c>
      <c r="V49" s="21">
        <v>45194</v>
      </c>
      <c r="W49" s="22">
        <v>25528680</v>
      </c>
      <c r="X49" s="16" t="s">
        <v>143</v>
      </c>
      <c r="Y49" s="16" t="s">
        <v>144</v>
      </c>
      <c r="Z49" s="15">
        <v>8</v>
      </c>
      <c r="AA49" s="16" t="s">
        <v>145</v>
      </c>
      <c r="AB49" s="16" t="s">
        <v>168</v>
      </c>
      <c r="AC49" s="16" t="s">
        <v>147</v>
      </c>
      <c r="AD49" s="16" t="s">
        <v>148</v>
      </c>
      <c r="AE49" s="16" t="s">
        <v>212</v>
      </c>
      <c r="AF49" s="16" t="s">
        <v>190</v>
      </c>
      <c r="AG49" s="16" t="s">
        <v>152</v>
      </c>
      <c r="AH49" s="15">
        <v>72</v>
      </c>
      <c r="AI49" s="15">
        <v>2023</v>
      </c>
      <c r="AJ49" s="16" t="s">
        <v>152</v>
      </c>
      <c r="AK49" s="22"/>
      <c r="AL49" s="16" t="s">
        <v>152</v>
      </c>
      <c r="AM49" s="16" t="s">
        <v>152</v>
      </c>
      <c r="AN49" s="22"/>
      <c r="AO49" s="16" t="s">
        <v>152</v>
      </c>
      <c r="AP49" s="22"/>
      <c r="AQ49" s="16" t="s">
        <v>153</v>
      </c>
      <c r="AR49" s="16" t="s">
        <v>154</v>
      </c>
      <c r="AS49" s="16" t="s">
        <v>141</v>
      </c>
      <c r="AT49" s="16" t="s">
        <v>384</v>
      </c>
      <c r="AU49" s="16" t="s">
        <v>155</v>
      </c>
      <c r="AV49" s="16" t="s">
        <v>156</v>
      </c>
      <c r="AW49" s="16" t="s">
        <v>157</v>
      </c>
      <c r="AX49" s="16" t="s">
        <v>158</v>
      </c>
      <c r="AY49" s="16" t="s">
        <v>159</v>
      </c>
      <c r="AZ49" s="16" t="s">
        <v>160</v>
      </c>
      <c r="BA49" s="15"/>
      <c r="BB49" s="15">
        <v>8</v>
      </c>
      <c r="BC49" s="16" t="s">
        <v>161</v>
      </c>
      <c r="BD49" s="16" t="s">
        <v>162</v>
      </c>
      <c r="BE49" s="23">
        <v>10211472</v>
      </c>
      <c r="BF49" s="24">
        <v>96</v>
      </c>
      <c r="BG49" s="24">
        <v>7884</v>
      </c>
      <c r="BH49" s="25">
        <v>45191</v>
      </c>
      <c r="BI49" s="24">
        <v>2948</v>
      </c>
      <c r="BJ49" s="25">
        <v>45176</v>
      </c>
      <c r="BK49" s="31">
        <f t="shared" si="0"/>
        <v>45290</v>
      </c>
      <c r="BL49" s="23"/>
      <c r="BM49" s="27"/>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8">
        <f t="shared" si="2"/>
        <v>35740152</v>
      </c>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row>
    <row r="50" spans="1:152" ht="15" customHeight="1" x14ac:dyDescent="0.25">
      <c r="A50" s="15">
        <v>49</v>
      </c>
      <c r="B50" s="15">
        <v>230</v>
      </c>
      <c r="C50" s="15">
        <v>2023</v>
      </c>
      <c r="D50" s="16" t="s">
        <v>129</v>
      </c>
      <c r="E50" s="15">
        <v>81</v>
      </c>
      <c r="F50" s="17" t="s">
        <v>440</v>
      </c>
      <c r="G50" s="16" t="s">
        <v>441</v>
      </c>
      <c r="H50" s="18" t="s">
        <v>442</v>
      </c>
      <c r="I50" s="19">
        <v>44945</v>
      </c>
      <c r="J50" s="16" t="s">
        <v>133</v>
      </c>
      <c r="K50" s="16" t="s">
        <v>134</v>
      </c>
      <c r="L50" s="16" t="s">
        <v>135</v>
      </c>
      <c r="M50" s="16" t="s">
        <v>136</v>
      </c>
      <c r="N50" s="16" t="s">
        <v>208</v>
      </c>
      <c r="O50" s="16" t="s">
        <v>138</v>
      </c>
      <c r="P50" s="16" t="s">
        <v>443</v>
      </c>
      <c r="Q50" s="16" t="s">
        <v>444</v>
      </c>
      <c r="R50" s="16" t="s">
        <v>177</v>
      </c>
      <c r="S50" s="16" t="s">
        <v>178</v>
      </c>
      <c r="T50" s="20">
        <v>44946</v>
      </c>
      <c r="U50" s="21">
        <v>44949</v>
      </c>
      <c r="V50" s="21">
        <v>45253</v>
      </c>
      <c r="W50" s="22">
        <v>31910847</v>
      </c>
      <c r="X50" s="16" t="s">
        <v>143</v>
      </c>
      <c r="Y50" s="16" t="s">
        <v>144</v>
      </c>
      <c r="Z50" s="15">
        <v>10</v>
      </c>
      <c r="AA50" s="16" t="s">
        <v>145</v>
      </c>
      <c r="AB50" s="16" t="s">
        <v>179</v>
      </c>
      <c r="AC50" s="16" t="s">
        <v>180</v>
      </c>
      <c r="AD50" s="16" t="s">
        <v>181</v>
      </c>
      <c r="AE50" s="16" t="s">
        <v>212</v>
      </c>
      <c r="AF50" s="16" t="s">
        <v>152</v>
      </c>
      <c r="AG50" s="16" t="s">
        <v>152</v>
      </c>
      <c r="AH50" s="15">
        <v>115</v>
      </c>
      <c r="AI50" s="15">
        <v>2023</v>
      </c>
      <c r="AJ50" s="16" t="s">
        <v>152</v>
      </c>
      <c r="AK50" s="22"/>
      <c r="AL50" s="16" t="s">
        <v>152</v>
      </c>
      <c r="AM50" s="16" t="s">
        <v>152</v>
      </c>
      <c r="AN50" s="22"/>
      <c r="AO50" s="16" t="s">
        <v>152</v>
      </c>
      <c r="AP50" s="22"/>
      <c r="AQ50" s="16" t="s">
        <v>153</v>
      </c>
      <c r="AR50" s="16" t="s">
        <v>249</v>
      </c>
      <c r="AS50" s="16" t="s">
        <v>177</v>
      </c>
      <c r="AT50" s="16" t="s">
        <v>178</v>
      </c>
      <c r="AU50" s="16" t="s">
        <v>184</v>
      </c>
      <c r="AV50" s="16" t="s">
        <v>156</v>
      </c>
      <c r="AW50" s="16" t="s">
        <v>157</v>
      </c>
      <c r="AX50" s="16" t="s">
        <v>158</v>
      </c>
      <c r="AY50" s="16" t="s">
        <v>159</v>
      </c>
      <c r="AZ50" s="16" t="s">
        <v>160</v>
      </c>
      <c r="BA50" s="15"/>
      <c r="BB50" s="15">
        <v>10</v>
      </c>
      <c r="BC50" s="16" t="s">
        <v>161</v>
      </c>
      <c r="BD50" s="16" t="s">
        <v>162</v>
      </c>
      <c r="BE50" s="23">
        <v>3829302</v>
      </c>
      <c r="BF50" s="24">
        <v>36</v>
      </c>
      <c r="BG50" s="24">
        <v>8643</v>
      </c>
      <c r="BH50" s="25">
        <v>45223</v>
      </c>
      <c r="BI50" s="24">
        <v>3043</v>
      </c>
      <c r="BJ50" s="25">
        <v>45181</v>
      </c>
      <c r="BK50" s="31">
        <f t="shared" si="0"/>
        <v>45289</v>
      </c>
      <c r="BL50" s="23">
        <v>45218</v>
      </c>
      <c r="BM50" s="27"/>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8">
        <f t="shared" si="2"/>
        <v>35785367</v>
      </c>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row>
    <row r="51" spans="1:152" ht="15" customHeight="1" x14ac:dyDescent="0.25">
      <c r="A51" s="15">
        <v>50</v>
      </c>
      <c r="B51" s="15">
        <v>230</v>
      </c>
      <c r="C51" s="15">
        <v>2023</v>
      </c>
      <c r="D51" s="16" t="s">
        <v>129</v>
      </c>
      <c r="E51" s="15">
        <v>82</v>
      </c>
      <c r="F51" s="17" t="s">
        <v>445</v>
      </c>
      <c r="G51" s="16" t="s">
        <v>446</v>
      </c>
      <c r="H51" s="18" t="s">
        <v>447</v>
      </c>
      <c r="I51" s="19">
        <v>44945</v>
      </c>
      <c r="J51" s="16" t="s">
        <v>133</v>
      </c>
      <c r="K51" s="16" t="s">
        <v>134</v>
      </c>
      <c r="L51" s="16" t="s">
        <v>135</v>
      </c>
      <c r="M51" s="16" t="s">
        <v>136</v>
      </c>
      <c r="N51" s="16" t="s">
        <v>137</v>
      </c>
      <c r="O51" s="16" t="s">
        <v>138</v>
      </c>
      <c r="P51" s="16" t="s">
        <v>448</v>
      </c>
      <c r="Q51" s="16" t="s">
        <v>449</v>
      </c>
      <c r="R51" s="16" t="s">
        <v>141</v>
      </c>
      <c r="S51" s="16" t="s">
        <v>201</v>
      </c>
      <c r="T51" s="20">
        <v>44949</v>
      </c>
      <c r="U51" s="21">
        <v>44949</v>
      </c>
      <c r="V51" s="21">
        <v>45192</v>
      </c>
      <c r="W51" s="22">
        <v>39143984</v>
      </c>
      <c r="X51" s="16" t="s">
        <v>143</v>
      </c>
      <c r="Y51" s="16" t="s">
        <v>144</v>
      </c>
      <c r="Z51" s="15">
        <v>8</v>
      </c>
      <c r="AA51" s="16" t="s">
        <v>145</v>
      </c>
      <c r="AB51" s="16" t="s">
        <v>168</v>
      </c>
      <c r="AC51" s="16" t="s">
        <v>147</v>
      </c>
      <c r="AD51" s="16" t="s">
        <v>148</v>
      </c>
      <c r="AE51" s="16" t="s">
        <v>182</v>
      </c>
      <c r="AF51" s="16" t="s">
        <v>233</v>
      </c>
      <c r="AG51" s="16" t="s">
        <v>152</v>
      </c>
      <c r="AH51" s="15">
        <v>55</v>
      </c>
      <c r="AI51" s="15">
        <v>2023</v>
      </c>
      <c r="AJ51" s="16" t="s">
        <v>152</v>
      </c>
      <c r="AK51" s="22"/>
      <c r="AL51" s="16" t="s">
        <v>152</v>
      </c>
      <c r="AM51" s="16" t="s">
        <v>152</v>
      </c>
      <c r="AN51" s="22"/>
      <c r="AO51" s="16" t="s">
        <v>152</v>
      </c>
      <c r="AP51" s="22"/>
      <c r="AQ51" s="16" t="s">
        <v>153</v>
      </c>
      <c r="AR51" s="16" t="s">
        <v>154</v>
      </c>
      <c r="AS51" s="16" t="s">
        <v>141</v>
      </c>
      <c r="AT51" s="16" t="s">
        <v>384</v>
      </c>
      <c r="AU51" s="16" t="s">
        <v>155</v>
      </c>
      <c r="AV51" s="16" t="s">
        <v>156</v>
      </c>
      <c r="AW51" s="16" t="s">
        <v>157</v>
      </c>
      <c r="AX51" s="16" t="s">
        <v>158</v>
      </c>
      <c r="AY51" s="16" t="s">
        <v>159</v>
      </c>
      <c r="AZ51" s="16" t="s">
        <v>160</v>
      </c>
      <c r="BA51" s="15"/>
      <c r="BB51" s="15">
        <v>8</v>
      </c>
      <c r="BC51" s="16" t="s">
        <v>161</v>
      </c>
      <c r="BD51" s="16" t="s">
        <v>162</v>
      </c>
      <c r="BE51" s="23"/>
      <c r="BF51" s="24"/>
      <c r="BG51" s="24"/>
      <c r="BH51" s="24"/>
      <c r="BI51" s="24"/>
      <c r="BJ51" s="24"/>
      <c r="BK51" s="31">
        <f t="shared" si="0"/>
        <v>45192</v>
      </c>
      <c r="BL51" s="23"/>
      <c r="BM51" s="27"/>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8">
        <f t="shared" si="2"/>
        <v>39143984</v>
      </c>
      <c r="CW51" s="24"/>
      <c r="CX51" s="24"/>
      <c r="CY51" s="24"/>
      <c r="CZ51" s="24"/>
      <c r="DA51" s="24"/>
      <c r="DB51" s="24"/>
      <c r="DC51" s="35" t="s">
        <v>213</v>
      </c>
      <c r="DD51" s="36">
        <v>44986</v>
      </c>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row>
    <row r="52" spans="1:152" ht="15" customHeight="1" x14ac:dyDescent="0.25">
      <c r="A52" s="15">
        <v>51</v>
      </c>
      <c r="B52" s="15">
        <v>230</v>
      </c>
      <c r="C52" s="15">
        <v>2023</v>
      </c>
      <c r="D52" s="16" t="s">
        <v>129</v>
      </c>
      <c r="E52" s="15">
        <v>83</v>
      </c>
      <c r="F52" s="17" t="s">
        <v>450</v>
      </c>
      <c r="G52" s="16" t="s">
        <v>451</v>
      </c>
      <c r="H52" s="18" t="s">
        <v>452</v>
      </c>
      <c r="I52" s="19">
        <v>44945</v>
      </c>
      <c r="J52" s="16" t="s">
        <v>133</v>
      </c>
      <c r="K52" s="16" t="s">
        <v>134</v>
      </c>
      <c r="L52" s="16" t="s">
        <v>135</v>
      </c>
      <c r="M52" s="16" t="s">
        <v>136</v>
      </c>
      <c r="N52" s="16" t="s">
        <v>137</v>
      </c>
      <c r="O52" s="16" t="s">
        <v>138</v>
      </c>
      <c r="P52" s="16" t="s">
        <v>453</v>
      </c>
      <c r="Q52" s="16" t="s">
        <v>454</v>
      </c>
      <c r="R52" s="16" t="s">
        <v>141</v>
      </c>
      <c r="S52" s="16" t="s">
        <v>201</v>
      </c>
      <c r="T52" s="20">
        <v>44949</v>
      </c>
      <c r="U52" s="21">
        <v>44950</v>
      </c>
      <c r="V52" s="21">
        <v>45193</v>
      </c>
      <c r="W52" s="22">
        <v>39143984</v>
      </c>
      <c r="X52" s="16" t="s">
        <v>143</v>
      </c>
      <c r="Y52" s="16" t="s">
        <v>144</v>
      </c>
      <c r="Z52" s="15">
        <v>8</v>
      </c>
      <c r="AA52" s="16" t="s">
        <v>145</v>
      </c>
      <c r="AB52" s="16" t="s">
        <v>168</v>
      </c>
      <c r="AC52" s="16" t="s">
        <v>147</v>
      </c>
      <c r="AD52" s="16" t="s">
        <v>148</v>
      </c>
      <c r="AE52" s="16" t="s">
        <v>182</v>
      </c>
      <c r="AF52" s="16" t="s">
        <v>152</v>
      </c>
      <c r="AG52" s="16" t="s">
        <v>152</v>
      </c>
      <c r="AH52" s="15">
        <v>56</v>
      </c>
      <c r="AI52" s="15">
        <v>2023</v>
      </c>
      <c r="AJ52" s="16" t="s">
        <v>152</v>
      </c>
      <c r="AK52" s="22"/>
      <c r="AL52" s="16" t="s">
        <v>152</v>
      </c>
      <c r="AM52" s="16" t="s">
        <v>152</v>
      </c>
      <c r="AN52" s="22"/>
      <c r="AO52" s="16" t="s">
        <v>152</v>
      </c>
      <c r="AP52" s="22"/>
      <c r="AQ52" s="16" t="s">
        <v>153</v>
      </c>
      <c r="AR52" s="16" t="s">
        <v>154</v>
      </c>
      <c r="AS52" s="16" t="s">
        <v>141</v>
      </c>
      <c r="AT52" s="16" t="s">
        <v>384</v>
      </c>
      <c r="AU52" s="16" t="s">
        <v>155</v>
      </c>
      <c r="AV52" s="16" t="s">
        <v>156</v>
      </c>
      <c r="AW52" s="16" t="s">
        <v>157</v>
      </c>
      <c r="AX52" s="16" t="s">
        <v>158</v>
      </c>
      <c r="AY52" s="16" t="s">
        <v>159</v>
      </c>
      <c r="AZ52" s="16" t="s">
        <v>160</v>
      </c>
      <c r="BA52" s="15"/>
      <c r="BB52" s="15">
        <v>8</v>
      </c>
      <c r="BC52" s="16" t="s">
        <v>161</v>
      </c>
      <c r="BD52" s="16" t="s">
        <v>162</v>
      </c>
      <c r="BE52" s="23">
        <v>18430292</v>
      </c>
      <c r="BF52" s="24">
        <v>113</v>
      </c>
      <c r="BG52" s="24">
        <v>7862</v>
      </c>
      <c r="BH52" s="25">
        <v>45190</v>
      </c>
      <c r="BI52" s="24">
        <v>2942</v>
      </c>
      <c r="BJ52" s="25">
        <v>45175</v>
      </c>
      <c r="BK52" s="31">
        <f t="shared" si="0"/>
        <v>45306</v>
      </c>
      <c r="BL52" s="23"/>
      <c r="BM52" s="27"/>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8">
        <f t="shared" si="2"/>
        <v>57574276</v>
      </c>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row>
    <row r="53" spans="1:152" ht="15" customHeight="1" x14ac:dyDescent="0.25">
      <c r="A53" s="15">
        <v>52</v>
      </c>
      <c r="B53" s="15">
        <v>230</v>
      </c>
      <c r="C53" s="15">
        <v>2023</v>
      </c>
      <c r="D53" s="16" t="s">
        <v>129</v>
      </c>
      <c r="E53" s="15">
        <v>84</v>
      </c>
      <c r="F53" s="17" t="s">
        <v>455</v>
      </c>
      <c r="G53" s="16" t="s">
        <v>456</v>
      </c>
      <c r="H53" s="18" t="s">
        <v>457</v>
      </c>
      <c r="I53" s="19">
        <v>44945</v>
      </c>
      <c r="J53" s="16" t="s">
        <v>133</v>
      </c>
      <c r="K53" s="16" t="s">
        <v>134</v>
      </c>
      <c r="L53" s="16" t="s">
        <v>135</v>
      </c>
      <c r="M53" s="16" t="s">
        <v>136</v>
      </c>
      <c r="N53" s="16" t="s">
        <v>208</v>
      </c>
      <c r="O53" s="16" t="s">
        <v>138</v>
      </c>
      <c r="P53" s="16" t="s">
        <v>458</v>
      </c>
      <c r="Q53" s="16" t="s">
        <v>459</v>
      </c>
      <c r="R53" s="16" t="s">
        <v>141</v>
      </c>
      <c r="S53" s="16" t="s">
        <v>201</v>
      </c>
      <c r="T53" s="20">
        <v>44949</v>
      </c>
      <c r="U53" s="21">
        <v>44950</v>
      </c>
      <c r="V53" s="21">
        <v>45193</v>
      </c>
      <c r="W53" s="22">
        <v>21273896</v>
      </c>
      <c r="X53" s="16" t="s">
        <v>143</v>
      </c>
      <c r="Y53" s="16" t="s">
        <v>144</v>
      </c>
      <c r="Z53" s="15">
        <v>8</v>
      </c>
      <c r="AA53" s="16" t="s">
        <v>145</v>
      </c>
      <c r="AB53" s="16" t="s">
        <v>168</v>
      </c>
      <c r="AC53" s="16" t="s">
        <v>147</v>
      </c>
      <c r="AD53" s="16" t="s">
        <v>148</v>
      </c>
      <c r="AE53" s="16" t="s">
        <v>248</v>
      </c>
      <c r="AF53" s="16" t="s">
        <v>152</v>
      </c>
      <c r="AG53" s="16" t="s">
        <v>152</v>
      </c>
      <c r="AH53" s="15">
        <v>54</v>
      </c>
      <c r="AI53" s="15">
        <v>2023</v>
      </c>
      <c r="AJ53" s="16" t="s">
        <v>152</v>
      </c>
      <c r="AK53" s="22"/>
      <c r="AL53" s="16" t="s">
        <v>152</v>
      </c>
      <c r="AM53" s="16" t="s">
        <v>152</v>
      </c>
      <c r="AN53" s="22"/>
      <c r="AO53" s="16" t="s">
        <v>152</v>
      </c>
      <c r="AP53" s="22"/>
      <c r="AQ53" s="16" t="s">
        <v>153</v>
      </c>
      <c r="AR53" s="16" t="s">
        <v>154</v>
      </c>
      <c r="AS53" s="16" t="s">
        <v>141</v>
      </c>
      <c r="AT53" s="16" t="s">
        <v>384</v>
      </c>
      <c r="AU53" s="16" t="s">
        <v>155</v>
      </c>
      <c r="AV53" s="16" t="s">
        <v>156</v>
      </c>
      <c r="AW53" s="16" t="s">
        <v>157</v>
      </c>
      <c r="AX53" s="16" t="s">
        <v>158</v>
      </c>
      <c r="AY53" s="16" t="s">
        <v>159</v>
      </c>
      <c r="AZ53" s="16" t="s">
        <v>160</v>
      </c>
      <c r="BA53" s="15"/>
      <c r="BB53" s="15">
        <v>8</v>
      </c>
      <c r="BC53" s="16" t="s">
        <v>161</v>
      </c>
      <c r="BD53" s="16" t="s">
        <v>162</v>
      </c>
      <c r="BE53" s="23">
        <v>7711787</v>
      </c>
      <c r="BF53" s="24">
        <v>87</v>
      </c>
      <c r="BG53" s="24">
        <v>7755</v>
      </c>
      <c r="BH53" s="25">
        <v>45187</v>
      </c>
      <c r="BI53" s="24">
        <v>2946</v>
      </c>
      <c r="BJ53" s="25">
        <v>45176</v>
      </c>
      <c r="BK53" s="31">
        <f t="shared" si="0"/>
        <v>45280</v>
      </c>
      <c r="BL53" s="23"/>
      <c r="BM53" s="27"/>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8">
        <f t="shared" si="2"/>
        <v>28985683</v>
      </c>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row>
    <row r="54" spans="1:152" ht="15" customHeight="1" x14ac:dyDescent="0.25">
      <c r="A54" s="15">
        <v>53</v>
      </c>
      <c r="B54" s="15">
        <v>230</v>
      </c>
      <c r="C54" s="15">
        <v>2023</v>
      </c>
      <c r="D54" s="16" t="s">
        <v>129</v>
      </c>
      <c r="E54" s="15">
        <v>85</v>
      </c>
      <c r="F54" s="17" t="s">
        <v>460</v>
      </c>
      <c r="G54" s="16" t="s">
        <v>461</v>
      </c>
      <c r="H54" s="18" t="s">
        <v>462</v>
      </c>
      <c r="I54" s="19">
        <v>44946</v>
      </c>
      <c r="J54" s="16" t="s">
        <v>133</v>
      </c>
      <c r="K54" s="16" t="s">
        <v>134</v>
      </c>
      <c r="L54" s="16" t="s">
        <v>135</v>
      </c>
      <c r="M54" s="16" t="s">
        <v>136</v>
      </c>
      <c r="N54" s="16" t="s">
        <v>137</v>
      </c>
      <c r="O54" s="16" t="s">
        <v>138</v>
      </c>
      <c r="P54" s="16" t="s">
        <v>463</v>
      </c>
      <c r="Q54" s="16" t="s">
        <v>464</v>
      </c>
      <c r="R54" s="16" t="s">
        <v>141</v>
      </c>
      <c r="S54" s="16" t="s">
        <v>465</v>
      </c>
      <c r="T54" s="20">
        <v>44948</v>
      </c>
      <c r="U54" s="21">
        <v>44952</v>
      </c>
      <c r="V54" s="21">
        <v>45225</v>
      </c>
      <c r="W54" s="22">
        <v>57439521</v>
      </c>
      <c r="X54" s="16" t="s">
        <v>143</v>
      </c>
      <c r="Y54" s="16" t="s">
        <v>144</v>
      </c>
      <c r="Z54" s="15">
        <v>9</v>
      </c>
      <c r="AA54" s="16" t="s">
        <v>145</v>
      </c>
      <c r="AB54" s="16" t="s">
        <v>466</v>
      </c>
      <c r="AC54" s="16" t="s">
        <v>467</v>
      </c>
      <c r="AD54" s="16" t="s">
        <v>468</v>
      </c>
      <c r="AE54" s="16" t="s">
        <v>149</v>
      </c>
      <c r="AF54" s="16" t="s">
        <v>469</v>
      </c>
      <c r="AG54" s="16" t="s">
        <v>152</v>
      </c>
      <c r="AH54" s="15">
        <v>156</v>
      </c>
      <c r="AI54" s="15">
        <v>2023</v>
      </c>
      <c r="AJ54" s="16" t="s">
        <v>152</v>
      </c>
      <c r="AK54" s="22"/>
      <c r="AL54" s="16" t="s">
        <v>152</v>
      </c>
      <c r="AM54" s="16" t="s">
        <v>152</v>
      </c>
      <c r="AN54" s="22"/>
      <c r="AO54" s="16" t="s">
        <v>152</v>
      </c>
      <c r="AP54" s="22"/>
      <c r="AQ54" s="16" t="s">
        <v>153</v>
      </c>
      <c r="AR54" s="16" t="s">
        <v>154</v>
      </c>
      <c r="AS54" s="16" t="s">
        <v>141</v>
      </c>
      <c r="AT54" s="16" t="s">
        <v>465</v>
      </c>
      <c r="AU54" s="16" t="s">
        <v>155</v>
      </c>
      <c r="AV54" s="16" t="s">
        <v>156</v>
      </c>
      <c r="AW54" s="16" t="s">
        <v>157</v>
      </c>
      <c r="AX54" s="16" t="s">
        <v>158</v>
      </c>
      <c r="AY54" s="16" t="s">
        <v>159</v>
      </c>
      <c r="AZ54" s="16" t="s">
        <v>160</v>
      </c>
      <c r="BA54" s="15"/>
      <c r="BB54" s="15">
        <v>9</v>
      </c>
      <c r="BC54" s="16" t="s">
        <v>161</v>
      </c>
      <c r="BD54" s="16" t="s">
        <v>162</v>
      </c>
      <c r="BE54" s="23">
        <v>17870073</v>
      </c>
      <c r="BF54" s="24">
        <v>84</v>
      </c>
      <c r="BG54" s="24">
        <v>8535</v>
      </c>
      <c r="BH54" s="25">
        <v>45218</v>
      </c>
      <c r="BI54" s="24">
        <v>3110</v>
      </c>
      <c r="BJ54" s="25">
        <v>45183</v>
      </c>
      <c r="BK54" s="31">
        <f t="shared" si="0"/>
        <v>45309</v>
      </c>
      <c r="BL54" s="23">
        <v>45217</v>
      </c>
      <c r="BM54" s="27"/>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8">
        <f t="shared" si="2"/>
        <v>75354811</v>
      </c>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row>
    <row r="55" spans="1:152" ht="15" customHeight="1" x14ac:dyDescent="0.25">
      <c r="A55" s="15">
        <v>54</v>
      </c>
      <c r="B55" s="15">
        <v>230</v>
      </c>
      <c r="C55" s="15">
        <v>2023</v>
      </c>
      <c r="D55" s="16" t="s">
        <v>129</v>
      </c>
      <c r="E55" s="15">
        <v>86</v>
      </c>
      <c r="F55" s="17" t="s">
        <v>470</v>
      </c>
      <c r="G55" s="16" t="s">
        <v>471</v>
      </c>
      <c r="H55" s="18" t="s">
        <v>472</v>
      </c>
      <c r="I55" s="19">
        <v>44945</v>
      </c>
      <c r="J55" s="16" t="s">
        <v>133</v>
      </c>
      <c r="K55" s="16" t="s">
        <v>134</v>
      </c>
      <c r="L55" s="16" t="s">
        <v>135</v>
      </c>
      <c r="M55" s="16" t="s">
        <v>136</v>
      </c>
      <c r="N55" s="16" t="s">
        <v>137</v>
      </c>
      <c r="O55" s="16" t="s">
        <v>138</v>
      </c>
      <c r="P55" s="16" t="s">
        <v>473</v>
      </c>
      <c r="Q55" s="16" t="s">
        <v>474</v>
      </c>
      <c r="R55" s="16" t="s">
        <v>177</v>
      </c>
      <c r="S55" s="16" t="s">
        <v>178</v>
      </c>
      <c r="T55" s="20">
        <v>44948</v>
      </c>
      <c r="U55" s="21">
        <v>44949</v>
      </c>
      <c r="V55" s="21">
        <v>45253</v>
      </c>
      <c r="W55" s="22">
        <v>26592370</v>
      </c>
      <c r="X55" s="16" t="s">
        <v>143</v>
      </c>
      <c r="Y55" s="16" t="s">
        <v>144</v>
      </c>
      <c r="Z55" s="15">
        <v>10</v>
      </c>
      <c r="AA55" s="16" t="s">
        <v>145</v>
      </c>
      <c r="AB55" s="16" t="s">
        <v>179</v>
      </c>
      <c r="AC55" s="16" t="s">
        <v>180</v>
      </c>
      <c r="AD55" s="16" t="s">
        <v>181</v>
      </c>
      <c r="AE55" s="16" t="s">
        <v>248</v>
      </c>
      <c r="AF55" s="16" t="s">
        <v>152</v>
      </c>
      <c r="AG55" s="16" t="s">
        <v>152</v>
      </c>
      <c r="AH55" s="15">
        <v>102</v>
      </c>
      <c r="AI55" s="15">
        <v>2023</v>
      </c>
      <c r="AJ55" s="16" t="s">
        <v>152</v>
      </c>
      <c r="AK55" s="22"/>
      <c r="AL55" s="16" t="s">
        <v>152</v>
      </c>
      <c r="AM55" s="16" t="s">
        <v>152</v>
      </c>
      <c r="AN55" s="22"/>
      <c r="AO55" s="16" t="s">
        <v>152</v>
      </c>
      <c r="AP55" s="22"/>
      <c r="AQ55" s="16" t="s">
        <v>153</v>
      </c>
      <c r="AR55" s="16" t="s">
        <v>249</v>
      </c>
      <c r="AS55" s="16" t="s">
        <v>177</v>
      </c>
      <c r="AT55" s="16" t="s">
        <v>178</v>
      </c>
      <c r="AU55" s="16" t="s">
        <v>184</v>
      </c>
      <c r="AV55" s="16" t="s">
        <v>156</v>
      </c>
      <c r="AW55" s="16" t="s">
        <v>157</v>
      </c>
      <c r="AX55" s="16" t="s">
        <v>158</v>
      </c>
      <c r="AY55" s="16" t="s">
        <v>159</v>
      </c>
      <c r="AZ55" s="16" t="s">
        <v>160</v>
      </c>
      <c r="BA55" s="15"/>
      <c r="BB55" s="15">
        <v>10</v>
      </c>
      <c r="BC55" s="16" t="s">
        <v>161</v>
      </c>
      <c r="BD55" s="16" t="s">
        <v>162</v>
      </c>
      <c r="BE55" s="4" t="s">
        <v>475</v>
      </c>
      <c r="BF55" s="4">
        <v>35</v>
      </c>
      <c r="BG55" s="4">
        <v>8409</v>
      </c>
      <c r="BH55" s="37">
        <v>45212</v>
      </c>
      <c r="BI55" s="4">
        <v>3038</v>
      </c>
      <c r="BJ55" s="37">
        <v>45181</v>
      </c>
      <c r="BK55" s="31">
        <f t="shared" si="0"/>
        <v>45288</v>
      </c>
      <c r="BL55" s="38">
        <v>45210</v>
      </c>
      <c r="BM55" s="39"/>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8">
        <f t="shared" si="2"/>
        <v>29740023</v>
      </c>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row>
    <row r="56" spans="1:152" ht="15" customHeight="1" x14ac:dyDescent="0.25">
      <c r="A56" s="15">
        <v>55</v>
      </c>
      <c r="B56" s="15">
        <v>230</v>
      </c>
      <c r="C56" s="15">
        <v>2023</v>
      </c>
      <c r="D56" s="16" t="s">
        <v>129</v>
      </c>
      <c r="E56" s="15">
        <v>87</v>
      </c>
      <c r="F56" s="17" t="s">
        <v>476</v>
      </c>
      <c r="G56" s="16" t="s">
        <v>477</v>
      </c>
      <c r="H56" s="18" t="s">
        <v>478</v>
      </c>
      <c r="I56" s="19">
        <v>44943</v>
      </c>
      <c r="J56" s="16" t="s">
        <v>133</v>
      </c>
      <c r="K56" s="16" t="s">
        <v>134</v>
      </c>
      <c r="L56" s="16" t="s">
        <v>135</v>
      </c>
      <c r="M56" s="16" t="s">
        <v>136</v>
      </c>
      <c r="N56" s="16" t="s">
        <v>137</v>
      </c>
      <c r="O56" s="16" t="s">
        <v>138</v>
      </c>
      <c r="P56" s="16" t="s">
        <v>479</v>
      </c>
      <c r="Q56" s="16" t="s">
        <v>480</v>
      </c>
      <c r="R56" s="16" t="s">
        <v>141</v>
      </c>
      <c r="S56" s="16" t="s">
        <v>481</v>
      </c>
      <c r="T56" s="20">
        <v>44949</v>
      </c>
      <c r="U56" s="21">
        <v>44949</v>
      </c>
      <c r="V56" s="21">
        <v>45192</v>
      </c>
      <c r="W56" s="22">
        <v>68076472</v>
      </c>
      <c r="X56" s="16" t="s">
        <v>143</v>
      </c>
      <c r="Y56" s="16" t="s">
        <v>144</v>
      </c>
      <c r="Z56" s="15">
        <v>8</v>
      </c>
      <c r="AA56" s="16" t="s">
        <v>145</v>
      </c>
      <c r="AB56" s="16" t="s">
        <v>482</v>
      </c>
      <c r="AC56" s="16" t="s">
        <v>483</v>
      </c>
      <c r="AD56" s="16" t="s">
        <v>484</v>
      </c>
      <c r="AE56" s="16" t="s">
        <v>169</v>
      </c>
      <c r="AF56" s="16" t="s">
        <v>485</v>
      </c>
      <c r="AG56" s="16" t="s">
        <v>152</v>
      </c>
      <c r="AH56" s="15">
        <v>35</v>
      </c>
      <c r="AI56" s="15">
        <v>2023</v>
      </c>
      <c r="AJ56" s="16" t="s">
        <v>152</v>
      </c>
      <c r="AK56" s="22"/>
      <c r="AL56" s="16" t="s">
        <v>152</v>
      </c>
      <c r="AM56" s="16" t="s">
        <v>152</v>
      </c>
      <c r="AN56" s="22"/>
      <c r="AO56" s="16" t="s">
        <v>152</v>
      </c>
      <c r="AP56" s="22"/>
      <c r="AQ56" s="16" t="s">
        <v>153</v>
      </c>
      <c r="AR56" s="16" t="s">
        <v>154</v>
      </c>
      <c r="AS56" s="16" t="s">
        <v>141</v>
      </c>
      <c r="AT56" s="16" t="s">
        <v>481</v>
      </c>
      <c r="AU56" s="16" t="s">
        <v>155</v>
      </c>
      <c r="AV56" s="16" t="s">
        <v>156</v>
      </c>
      <c r="AW56" s="16" t="s">
        <v>157</v>
      </c>
      <c r="AX56" s="16" t="s">
        <v>158</v>
      </c>
      <c r="AY56" s="16" t="s">
        <v>159</v>
      </c>
      <c r="AZ56" s="16" t="s">
        <v>160</v>
      </c>
      <c r="BA56" s="15"/>
      <c r="BB56" s="15">
        <v>8</v>
      </c>
      <c r="BC56" s="16" t="s">
        <v>161</v>
      </c>
      <c r="BD56" s="16" t="s">
        <v>162</v>
      </c>
      <c r="BE56" s="23">
        <v>32903628</v>
      </c>
      <c r="BF56" s="24">
        <v>116</v>
      </c>
      <c r="BG56" s="24">
        <v>7936</v>
      </c>
      <c r="BH56" s="25">
        <v>45195</v>
      </c>
      <c r="BI56" s="24">
        <v>2937</v>
      </c>
      <c r="BJ56" s="25">
        <v>45175</v>
      </c>
      <c r="BK56" s="31">
        <f t="shared" si="0"/>
        <v>45308</v>
      </c>
      <c r="BL56" s="23"/>
      <c r="BM56" s="27"/>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8">
        <f t="shared" si="2"/>
        <v>100980100</v>
      </c>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row>
    <row r="57" spans="1:152" ht="15" customHeight="1" x14ac:dyDescent="0.25">
      <c r="A57" s="15">
        <v>56</v>
      </c>
      <c r="B57" s="15">
        <v>230</v>
      </c>
      <c r="C57" s="15">
        <v>2023</v>
      </c>
      <c r="D57" s="16" t="s">
        <v>129</v>
      </c>
      <c r="E57" s="15">
        <v>89</v>
      </c>
      <c r="F57" s="17" t="s">
        <v>486</v>
      </c>
      <c r="G57" s="16" t="s">
        <v>487</v>
      </c>
      <c r="H57" s="30" t="s">
        <v>488</v>
      </c>
      <c r="I57" s="19">
        <v>44945</v>
      </c>
      <c r="J57" s="16" t="s">
        <v>133</v>
      </c>
      <c r="K57" s="16" t="s">
        <v>134</v>
      </c>
      <c r="L57" s="16" t="s">
        <v>135</v>
      </c>
      <c r="M57" s="16" t="s">
        <v>136</v>
      </c>
      <c r="N57" s="16" t="s">
        <v>137</v>
      </c>
      <c r="O57" s="16" t="s">
        <v>138</v>
      </c>
      <c r="P57" s="16" t="s">
        <v>489</v>
      </c>
      <c r="Q57" s="16" t="s">
        <v>490</v>
      </c>
      <c r="R57" s="16" t="s">
        <v>141</v>
      </c>
      <c r="S57" s="16" t="s">
        <v>481</v>
      </c>
      <c r="T57" s="20">
        <v>44949</v>
      </c>
      <c r="U57" s="21">
        <v>44949</v>
      </c>
      <c r="V57" s="21">
        <v>45192</v>
      </c>
      <c r="W57" s="22">
        <v>83393680</v>
      </c>
      <c r="X57" s="16" t="s">
        <v>143</v>
      </c>
      <c r="Y57" s="16" t="s">
        <v>144</v>
      </c>
      <c r="Z57" s="15">
        <v>8</v>
      </c>
      <c r="AA57" s="16" t="s">
        <v>145</v>
      </c>
      <c r="AB57" s="16" t="s">
        <v>482</v>
      </c>
      <c r="AC57" s="16" t="s">
        <v>483</v>
      </c>
      <c r="AD57" s="16" t="s">
        <v>484</v>
      </c>
      <c r="AE57" s="16" t="s">
        <v>491</v>
      </c>
      <c r="AF57" s="16" t="s">
        <v>190</v>
      </c>
      <c r="AG57" s="16" t="s">
        <v>492</v>
      </c>
      <c r="AH57" s="15">
        <v>31</v>
      </c>
      <c r="AI57" s="15">
        <v>2023</v>
      </c>
      <c r="AJ57" s="16" t="s">
        <v>152</v>
      </c>
      <c r="AK57" s="22"/>
      <c r="AL57" s="16" t="s">
        <v>152</v>
      </c>
      <c r="AM57" s="16" t="s">
        <v>152</v>
      </c>
      <c r="AN57" s="22"/>
      <c r="AO57" s="16" t="s">
        <v>152</v>
      </c>
      <c r="AP57" s="22"/>
      <c r="AQ57" s="16" t="s">
        <v>153</v>
      </c>
      <c r="AR57" s="16" t="s">
        <v>154</v>
      </c>
      <c r="AS57" s="16" t="s">
        <v>141</v>
      </c>
      <c r="AT57" s="16" t="s">
        <v>481</v>
      </c>
      <c r="AU57" s="16" t="s">
        <v>155</v>
      </c>
      <c r="AV57" s="16" t="s">
        <v>156</v>
      </c>
      <c r="AW57" s="16" t="s">
        <v>157</v>
      </c>
      <c r="AX57" s="16" t="s">
        <v>158</v>
      </c>
      <c r="AY57" s="16" t="s">
        <v>159</v>
      </c>
      <c r="AZ57" s="16" t="s">
        <v>160</v>
      </c>
      <c r="BA57" s="15"/>
      <c r="BB57" s="15">
        <v>8</v>
      </c>
      <c r="BC57" s="16" t="s">
        <v>161</v>
      </c>
      <c r="BD57" s="16" t="s">
        <v>162</v>
      </c>
      <c r="BE57" s="23"/>
      <c r="BF57" s="24"/>
      <c r="BG57" s="24"/>
      <c r="BH57" s="24"/>
      <c r="BI57" s="24"/>
      <c r="BJ57" s="24"/>
      <c r="BK57" s="31">
        <f t="shared" si="0"/>
        <v>45192</v>
      </c>
      <c r="BL57" s="23"/>
      <c r="BM57" s="27"/>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8">
        <f t="shared" si="2"/>
        <v>83393680</v>
      </c>
      <c r="CW57" s="24"/>
      <c r="CX57" s="24"/>
      <c r="CY57" s="24"/>
      <c r="CZ57" s="24"/>
      <c r="DA57" s="24"/>
      <c r="DB57" s="24"/>
      <c r="DC57" s="24" t="s">
        <v>213</v>
      </c>
      <c r="DD57" s="25">
        <v>45064</v>
      </c>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row>
    <row r="58" spans="1:152" ht="15" customHeight="1" x14ac:dyDescent="0.25">
      <c r="A58" s="15">
        <v>57</v>
      </c>
      <c r="B58" s="15">
        <v>230</v>
      </c>
      <c r="C58" s="15">
        <v>2023</v>
      </c>
      <c r="D58" s="16" t="s">
        <v>129</v>
      </c>
      <c r="E58" s="15">
        <v>90</v>
      </c>
      <c r="F58" s="17" t="s">
        <v>493</v>
      </c>
      <c r="G58" s="16" t="s">
        <v>494</v>
      </c>
      <c r="H58" s="18" t="s">
        <v>495</v>
      </c>
      <c r="I58" s="19">
        <v>44944</v>
      </c>
      <c r="J58" s="16" t="s">
        <v>133</v>
      </c>
      <c r="K58" s="16" t="s">
        <v>134</v>
      </c>
      <c r="L58" s="16" t="s">
        <v>135</v>
      </c>
      <c r="M58" s="16" t="s">
        <v>136</v>
      </c>
      <c r="N58" s="16" t="s">
        <v>208</v>
      </c>
      <c r="O58" s="16" t="s">
        <v>138</v>
      </c>
      <c r="P58" s="16" t="s">
        <v>496</v>
      </c>
      <c r="Q58" s="16" t="s">
        <v>497</v>
      </c>
      <c r="R58" s="16" t="s">
        <v>141</v>
      </c>
      <c r="S58" s="16" t="s">
        <v>260</v>
      </c>
      <c r="T58" s="20">
        <v>44949</v>
      </c>
      <c r="U58" s="21">
        <v>44950</v>
      </c>
      <c r="V58" s="21">
        <v>45193</v>
      </c>
      <c r="W58" s="22">
        <v>25528680</v>
      </c>
      <c r="X58" s="16" t="s">
        <v>143</v>
      </c>
      <c r="Y58" s="16" t="s">
        <v>144</v>
      </c>
      <c r="Z58" s="15">
        <v>8</v>
      </c>
      <c r="AA58" s="16" t="s">
        <v>145</v>
      </c>
      <c r="AB58" s="16" t="s">
        <v>377</v>
      </c>
      <c r="AC58" s="16" t="s">
        <v>147</v>
      </c>
      <c r="AD58" s="16" t="s">
        <v>148</v>
      </c>
      <c r="AE58" s="16" t="s">
        <v>212</v>
      </c>
      <c r="AF58" s="16" t="s">
        <v>498</v>
      </c>
      <c r="AG58" s="16" t="s">
        <v>152</v>
      </c>
      <c r="AH58" s="15">
        <v>63</v>
      </c>
      <c r="AI58" s="15">
        <v>2023</v>
      </c>
      <c r="AJ58" s="16" t="s">
        <v>152</v>
      </c>
      <c r="AK58" s="22"/>
      <c r="AL58" s="16" t="s">
        <v>152</v>
      </c>
      <c r="AM58" s="16" t="s">
        <v>152</v>
      </c>
      <c r="AN58" s="22"/>
      <c r="AO58" s="16" t="s">
        <v>152</v>
      </c>
      <c r="AP58" s="22"/>
      <c r="AQ58" s="16" t="s">
        <v>153</v>
      </c>
      <c r="AR58" s="16" t="s">
        <v>154</v>
      </c>
      <c r="AS58" s="16" t="s">
        <v>141</v>
      </c>
      <c r="AT58" s="16" t="s">
        <v>260</v>
      </c>
      <c r="AU58" s="16" t="s">
        <v>155</v>
      </c>
      <c r="AV58" s="16" t="s">
        <v>156</v>
      </c>
      <c r="AW58" s="16" t="s">
        <v>157</v>
      </c>
      <c r="AX58" s="16" t="s">
        <v>158</v>
      </c>
      <c r="AY58" s="16" t="s">
        <v>159</v>
      </c>
      <c r="AZ58" s="16" t="s">
        <v>160</v>
      </c>
      <c r="BA58" s="15"/>
      <c r="BB58" s="15">
        <v>8</v>
      </c>
      <c r="BC58" s="16" t="s">
        <v>161</v>
      </c>
      <c r="BD58" s="16" t="s">
        <v>162</v>
      </c>
      <c r="BE58" s="23">
        <v>12657971</v>
      </c>
      <c r="BF58" s="24">
        <v>119</v>
      </c>
      <c r="BG58" s="24">
        <v>7885</v>
      </c>
      <c r="BH58" s="25">
        <v>45191</v>
      </c>
      <c r="BI58" s="24">
        <v>3145</v>
      </c>
      <c r="BJ58" s="25">
        <v>45188</v>
      </c>
      <c r="BK58" s="31">
        <f t="shared" si="0"/>
        <v>45312</v>
      </c>
      <c r="BL58" s="23"/>
      <c r="BM58" s="27"/>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8">
        <f t="shared" si="2"/>
        <v>38186651</v>
      </c>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row>
    <row r="59" spans="1:152" ht="15" customHeight="1" x14ac:dyDescent="0.25">
      <c r="A59" s="15">
        <v>58</v>
      </c>
      <c r="B59" s="15">
        <v>230</v>
      </c>
      <c r="C59" s="15">
        <v>2023</v>
      </c>
      <c r="D59" s="16" t="s">
        <v>129</v>
      </c>
      <c r="E59" s="15">
        <v>91</v>
      </c>
      <c r="F59" s="17" t="s">
        <v>499</v>
      </c>
      <c r="G59" s="16" t="s">
        <v>500</v>
      </c>
      <c r="H59" s="18" t="s">
        <v>501</v>
      </c>
      <c r="I59" s="19">
        <v>44943</v>
      </c>
      <c r="J59" s="16" t="s">
        <v>133</v>
      </c>
      <c r="K59" s="16" t="s">
        <v>134</v>
      </c>
      <c r="L59" s="16" t="s">
        <v>135</v>
      </c>
      <c r="M59" s="16" t="s">
        <v>136</v>
      </c>
      <c r="N59" s="16" t="s">
        <v>137</v>
      </c>
      <c r="O59" s="16" t="s">
        <v>138</v>
      </c>
      <c r="P59" s="16" t="s">
        <v>502</v>
      </c>
      <c r="Q59" s="16" t="s">
        <v>503</v>
      </c>
      <c r="R59" s="16" t="s">
        <v>141</v>
      </c>
      <c r="S59" s="16" t="s">
        <v>481</v>
      </c>
      <c r="T59" s="20">
        <v>44949</v>
      </c>
      <c r="U59" s="21">
        <v>44950</v>
      </c>
      <c r="V59" s="21">
        <v>45193</v>
      </c>
      <c r="W59" s="22">
        <v>51057352</v>
      </c>
      <c r="X59" s="16" t="s">
        <v>143</v>
      </c>
      <c r="Y59" s="16" t="s">
        <v>144</v>
      </c>
      <c r="Z59" s="15">
        <v>8</v>
      </c>
      <c r="AA59" s="16" t="s">
        <v>145</v>
      </c>
      <c r="AB59" s="16" t="s">
        <v>482</v>
      </c>
      <c r="AC59" s="16" t="s">
        <v>483</v>
      </c>
      <c r="AD59" s="16" t="s">
        <v>484</v>
      </c>
      <c r="AE59" s="16" t="s">
        <v>149</v>
      </c>
      <c r="AF59" s="16" t="s">
        <v>504</v>
      </c>
      <c r="AG59" s="16" t="s">
        <v>505</v>
      </c>
      <c r="AH59" s="15">
        <v>32</v>
      </c>
      <c r="AI59" s="15">
        <v>2023</v>
      </c>
      <c r="AJ59" s="16" t="s">
        <v>152</v>
      </c>
      <c r="AK59" s="22"/>
      <c r="AL59" s="16" t="s">
        <v>152</v>
      </c>
      <c r="AM59" s="16" t="s">
        <v>152</v>
      </c>
      <c r="AN59" s="22"/>
      <c r="AO59" s="16" t="s">
        <v>152</v>
      </c>
      <c r="AP59" s="22"/>
      <c r="AQ59" s="16" t="s">
        <v>153</v>
      </c>
      <c r="AR59" s="16" t="s">
        <v>154</v>
      </c>
      <c r="AS59" s="16" t="s">
        <v>141</v>
      </c>
      <c r="AT59" s="16" t="s">
        <v>481</v>
      </c>
      <c r="AU59" s="16" t="s">
        <v>155</v>
      </c>
      <c r="AV59" s="16" t="s">
        <v>156</v>
      </c>
      <c r="AW59" s="16" t="s">
        <v>157</v>
      </c>
      <c r="AX59" s="16" t="s">
        <v>158</v>
      </c>
      <c r="AY59" s="16" t="s">
        <v>159</v>
      </c>
      <c r="AZ59" s="16" t="s">
        <v>160</v>
      </c>
      <c r="BA59" s="15"/>
      <c r="BB59" s="15">
        <v>8</v>
      </c>
      <c r="BC59" s="16" t="s">
        <v>161</v>
      </c>
      <c r="BD59" s="16" t="s">
        <v>162</v>
      </c>
      <c r="BE59" s="23">
        <v>24464981</v>
      </c>
      <c r="BF59" s="24">
        <v>115</v>
      </c>
      <c r="BG59" s="24">
        <v>7814</v>
      </c>
      <c r="BH59" s="25">
        <v>45189</v>
      </c>
      <c r="BI59" s="24">
        <v>2938</v>
      </c>
      <c r="BJ59" s="25">
        <v>45175</v>
      </c>
      <c r="BK59" s="31">
        <f t="shared" si="0"/>
        <v>45308</v>
      </c>
      <c r="BL59" s="23"/>
      <c r="BM59" s="27"/>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8">
        <f t="shared" si="2"/>
        <v>75522333</v>
      </c>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row>
    <row r="60" spans="1:152" ht="15" customHeight="1" x14ac:dyDescent="0.25">
      <c r="A60" s="15">
        <v>59</v>
      </c>
      <c r="B60" s="15">
        <v>230</v>
      </c>
      <c r="C60" s="15">
        <v>2023</v>
      </c>
      <c r="D60" s="16" t="s">
        <v>129</v>
      </c>
      <c r="E60" s="15">
        <v>92</v>
      </c>
      <c r="F60" s="17" t="s">
        <v>506</v>
      </c>
      <c r="G60" s="16" t="s">
        <v>507</v>
      </c>
      <c r="H60" s="18" t="s">
        <v>508</v>
      </c>
      <c r="I60" s="19">
        <v>44946</v>
      </c>
      <c r="J60" s="16" t="s">
        <v>133</v>
      </c>
      <c r="K60" s="16" t="s">
        <v>134</v>
      </c>
      <c r="L60" s="16" t="s">
        <v>135</v>
      </c>
      <c r="M60" s="16" t="s">
        <v>136</v>
      </c>
      <c r="N60" s="16" t="s">
        <v>137</v>
      </c>
      <c r="O60" s="16" t="s">
        <v>138</v>
      </c>
      <c r="P60" s="16" t="s">
        <v>509</v>
      </c>
      <c r="Q60" s="16" t="s">
        <v>510</v>
      </c>
      <c r="R60" s="16" t="s">
        <v>141</v>
      </c>
      <c r="S60" s="16" t="s">
        <v>465</v>
      </c>
      <c r="T60" s="20">
        <v>44949</v>
      </c>
      <c r="U60" s="21">
        <v>44950</v>
      </c>
      <c r="V60" s="21">
        <v>45193</v>
      </c>
      <c r="W60" s="22">
        <v>39143984</v>
      </c>
      <c r="X60" s="16" t="s">
        <v>143</v>
      </c>
      <c r="Y60" s="16" t="s">
        <v>144</v>
      </c>
      <c r="Z60" s="15">
        <v>8</v>
      </c>
      <c r="AA60" s="16" t="s">
        <v>145</v>
      </c>
      <c r="AB60" s="16" t="s">
        <v>466</v>
      </c>
      <c r="AC60" s="16" t="s">
        <v>467</v>
      </c>
      <c r="AD60" s="16" t="s">
        <v>468</v>
      </c>
      <c r="AE60" s="16" t="s">
        <v>182</v>
      </c>
      <c r="AF60" s="16" t="s">
        <v>314</v>
      </c>
      <c r="AG60" s="16" t="s">
        <v>152</v>
      </c>
      <c r="AH60" s="15">
        <v>157</v>
      </c>
      <c r="AI60" s="15">
        <v>2023</v>
      </c>
      <c r="AJ60" s="16" t="s">
        <v>152</v>
      </c>
      <c r="AK60" s="22"/>
      <c r="AL60" s="16" t="s">
        <v>152</v>
      </c>
      <c r="AM60" s="16" t="s">
        <v>152</v>
      </c>
      <c r="AN60" s="22"/>
      <c r="AO60" s="16" t="s">
        <v>152</v>
      </c>
      <c r="AP60" s="22"/>
      <c r="AQ60" s="16" t="s">
        <v>153</v>
      </c>
      <c r="AR60" s="16" t="s">
        <v>249</v>
      </c>
      <c r="AS60" s="16" t="s">
        <v>141</v>
      </c>
      <c r="AT60" s="16" t="s">
        <v>465</v>
      </c>
      <c r="AU60" s="16" t="s">
        <v>155</v>
      </c>
      <c r="AV60" s="16" t="s">
        <v>156</v>
      </c>
      <c r="AW60" s="16" t="s">
        <v>157</v>
      </c>
      <c r="AX60" s="16" t="s">
        <v>158</v>
      </c>
      <c r="AY60" s="16" t="s">
        <v>159</v>
      </c>
      <c r="AZ60" s="16" t="s">
        <v>160</v>
      </c>
      <c r="BA60" s="15"/>
      <c r="BB60" s="15">
        <v>8</v>
      </c>
      <c r="BC60" s="16" t="s">
        <v>161</v>
      </c>
      <c r="BD60" s="16" t="s">
        <v>162</v>
      </c>
      <c r="BE60" s="23">
        <v>15820694</v>
      </c>
      <c r="BF60" s="24">
        <v>97</v>
      </c>
      <c r="BG60" s="24">
        <v>7463</v>
      </c>
      <c r="BH60" s="25">
        <v>45173</v>
      </c>
      <c r="BI60" s="24">
        <v>2693</v>
      </c>
      <c r="BJ60" s="25">
        <v>45162</v>
      </c>
      <c r="BK60" s="31">
        <f t="shared" si="0"/>
        <v>45290</v>
      </c>
      <c r="BL60" s="23"/>
      <c r="BM60" s="27"/>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8">
        <f t="shared" si="2"/>
        <v>54964678</v>
      </c>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row>
    <row r="61" spans="1:152" ht="15" customHeight="1" x14ac:dyDescent="0.25">
      <c r="A61" s="15">
        <v>60</v>
      </c>
      <c r="B61" s="15">
        <v>230</v>
      </c>
      <c r="C61" s="15">
        <v>2023</v>
      </c>
      <c r="D61" s="16" t="s">
        <v>129</v>
      </c>
      <c r="E61" s="15">
        <v>93</v>
      </c>
      <c r="F61" s="17" t="s">
        <v>511</v>
      </c>
      <c r="G61" s="16" t="s">
        <v>512</v>
      </c>
      <c r="H61" s="18" t="s">
        <v>513</v>
      </c>
      <c r="I61" s="19">
        <v>44946</v>
      </c>
      <c r="J61" s="16" t="s">
        <v>133</v>
      </c>
      <c r="K61" s="16" t="s">
        <v>134</v>
      </c>
      <c r="L61" s="16" t="s">
        <v>135</v>
      </c>
      <c r="M61" s="16" t="s">
        <v>136</v>
      </c>
      <c r="N61" s="16" t="s">
        <v>208</v>
      </c>
      <c r="O61" s="16" t="s">
        <v>138</v>
      </c>
      <c r="P61" s="16" t="s">
        <v>514</v>
      </c>
      <c r="Q61" s="16" t="s">
        <v>515</v>
      </c>
      <c r="R61" s="16" t="s">
        <v>141</v>
      </c>
      <c r="S61" s="16" t="s">
        <v>201</v>
      </c>
      <c r="T61" s="20">
        <v>44949</v>
      </c>
      <c r="U61" s="21">
        <v>44951</v>
      </c>
      <c r="V61" s="21">
        <v>45194</v>
      </c>
      <c r="W61" s="22">
        <v>21273896</v>
      </c>
      <c r="X61" s="16" t="s">
        <v>143</v>
      </c>
      <c r="Y61" s="16" t="s">
        <v>144</v>
      </c>
      <c r="Z61" s="15">
        <v>8</v>
      </c>
      <c r="AA61" s="16" t="s">
        <v>145</v>
      </c>
      <c r="AB61" s="16" t="s">
        <v>516</v>
      </c>
      <c r="AC61" s="16" t="s">
        <v>147</v>
      </c>
      <c r="AD61" s="16" t="s">
        <v>148</v>
      </c>
      <c r="AE61" s="16" t="s">
        <v>248</v>
      </c>
      <c r="AF61" s="16" t="s">
        <v>152</v>
      </c>
      <c r="AG61" s="16" t="s">
        <v>152</v>
      </c>
      <c r="AH61" s="15">
        <v>159</v>
      </c>
      <c r="AI61" s="15">
        <v>2023</v>
      </c>
      <c r="AJ61" s="16" t="s">
        <v>152</v>
      </c>
      <c r="AK61" s="22"/>
      <c r="AL61" s="16" t="s">
        <v>152</v>
      </c>
      <c r="AM61" s="16" t="s">
        <v>152</v>
      </c>
      <c r="AN61" s="22"/>
      <c r="AO61" s="16" t="s">
        <v>152</v>
      </c>
      <c r="AP61" s="22"/>
      <c r="AQ61" s="16" t="s">
        <v>153</v>
      </c>
      <c r="AR61" s="16" t="s">
        <v>154</v>
      </c>
      <c r="AS61" s="16" t="s">
        <v>141</v>
      </c>
      <c r="AT61" s="16" t="s">
        <v>517</v>
      </c>
      <c r="AU61" s="16" t="s">
        <v>155</v>
      </c>
      <c r="AV61" s="16" t="s">
        <v>156</v>
      </c>
      <c r="AW61" s="16" t="s">
        <v>157</v>
      </c>
      <c r="AX61" s="16" t="s">
        <v>158</v>
      </c>
      <c r="AY61" s="16" t="s">
        <v>159</v>
      </c>
      <c r="AZ61" s="16" t="s">
        <v>160</v>
      </c>
      <c r="BA61" s="15"/>
      <c r="BB61" s="15">
        <v>8</v>
      </c>
      <c r="BC61" s="16" t="s">
        <v>161</v>
      </c>
      <c r="BD61" s="16" t="s">
        <v>162</v>
      </c>
      <c r="BE61" s="23">
        <v>10459666</v>
      </c>
      <c r="BF61" s="24">
        <v>118</v>
      </c>
      <c r="BG61" s="24">
        <v>7880</v>
      </c>
      <c r="BH61" s="25">
        <v>45191</v>
      </c>
      <c r="BI61" s="24">
        <v>3292</v>
      </c>
      <c r="BJ61" s="25">
        <v>45190</v>
      </c>
      <c r="BK61" s="31">
        <f t="shared" si="0"/>
        <v>45312</v>
      </c>
      <c r="BL61" s="23"/>
      <c r="BM61" s="27"/>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8">
        <f t="shared" si="2"/>
        <v>31733562</v>
      </c>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row>
    <row r="62" spans="1:152" ht="15" customHeight="1" x14ac:dyDescent="0.25">
      <c r="A62" s="15">
        <v>61</v>
      </c>
      <c r="B62" s="15">
        <v>230</v>
      </c>
      <c r="C62" s="15">
        <v>2023</v>
      </c>
      <c r="D62" s="16" t="s">
        <v>129</v>
      </c>
      <c r="E62" s="15">
        <v>94</v>
      </c>
      <c r="F62" s="17" t="s">
        <v>518</v>
      </c>
      <c r="G62" s="16" t="s">
        <v>519</v>
      </c>
      <c r="H62" s="18" t="s">
        <v>520</v>
      </c>
      <c r="I62" s="19">
        <v>44946</v>
      </c>
      <c r="J62" s="16" t="s">
        <v>133</v>
      </c>
      <c r="K62" s="16" t="s">
        <v>134</v>
      </c>
      <c r="L62" s="16" t="s">
        <v>135</v>
      </c>
      <c r="M62" s="16" t="s">
        <v>136</v>
      </c>
      <c r="N62" s="16" t="s">
        <v>208</v>
      </c>
      <c r="O62" s="16" t="s">
        <v>138</v>
      </c>
      <c r="P62" s="16" t="s">
        <v>521</v>
      </c>
      <c r="Q62" s="16" t="s">
        <v>522</v>
      </c>
      <c r="R62" s="16" t="s">
        <v>141</v>
      </c>
      <c r="S62" s="16" t="s">
        <v>201</v>
      </c>
      <c r="T62" s="20">
        <v>44949</v>
      </c>
      <c r="U62" s="21">
        <v>44949</v>
      </c>
      <c r="V62" s="21">
        <v>45192</v>
      </c>
      <c r="W62" s="22">
        <v>51057352</v>
      </c>
      <c r="X62" s="16" t="s">
        <v>143</v>
      </c>
      <c r="Y62" s="16" t="s">
        <v>144</v>
      </c>
      <c r="Z62" s="15">
        <v>8</v>
      </c>
      <c r="AA62" s="16" t="s">
        <v>145</v>
      </c>
      <c r="AB62" s="16" t="s">
        <v>355</v>
      </c>
      <c r="AC62" s="16" t="s">
        <v>147</v>
      </c>
      <c r="AD62" s="16" t="s">
        <v>148</v>
      </c>
      <c r="AE62" s="16" t="s">
        <v>149</v>
      </c>
      <c r="AF62" s="16" t="s">
        <v>418</v>
      </c>
      <c r="AG62" s="16" t="s">
        <v>152</v>
      </c>
      <c r="AH62" s="15">
        <v>151</v>
      </c>
      <c r="AI62" s="15">
        <v>2023</v>
      </c>
      <c r="AJ62" s="16" t="s">
        <v>152</v>
      </c>
      <c r="AK62" s="22"/>
      <c r="AL62" s="16" t="s">
        <v>152</v>
      </c>
      <c r="AM62" s="16" t="s">
        <v>152</v>
      </c>
      <c r="AN62" s="22"/>
      <c r="AO62" s="16" t="s">
        <v>152</v>
      </c>
      <c r="AP62" s="22"/>
      <c r="AQ62" s="16" t="s">
        <v>153</v>
      </c>
      <c r="AR62" s="16" t="s">
        <v>154</v>
      </c>
      <c r="AS62" s="16" t="s">
        <v>141</v>
      </c>
      <c r="AT62" s="16" t="s">
        <v>201</v>
      </c>
      <c r="AU62" s="16" t="s">
        <v>155</v>
      </c>
      <c r="AV62" s="16" t="s">
        <v>156</v>
      </c>
      <c r="AW62" s="16" t="s">
        <v>157</v>
      </c>
      <c r="AX62" s="16" t="s">
        <v>158</v>
      </c>
      <c r="AY62" s="16" t="s">
        <v>159</v>
      </c>
      <c r="AZ62" s="16" t="s">
        <v>160</v>
      </c>
      <c r="BA62" s="15"/>
      <c r="BB62" s="15">
        <v>8</v>
      </c>
      <c r="BC62" s="16" t="s">
        <v>161</v>
      </c>
      <c r="BD62" s="16" t="s">
        <v>162</v>
      </c>
      <c r="BE62" s="23">
        <v>25103198</v>
      </c>
      <c r="BF62" s="24">
        <v>118</v>
      </c>
      <c r="BG62" s="24">
        <v>7745</v>
      </c>
      <c r="BH62" s="25">
        <v>45187</v>
      </c>
      <c r="BI62" s="24">
        <v>2847</v>
      </c>
      <c r="BJ62" s="25">
        <v>45173</v>
      </c>
      <c r="BK62" s="31">
        <f t="shared" si="0"/>
        <v>45310</v>
      </c>
      <c r="BL62" s="23"/>
      <c r="BM62" s="27"/>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8">
        <f t="shared" si="2"/>
        <v>76160550</v>
      </c>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row>
    <row r="63" spans="1:152" ht="15" customHeight="1" x14ac:dyDescent="0.25">
      <c r="A63" s="15">
        <v>62</v>
      </c>
      <c r="B63" s="15">
        <v>230</v>
      </c>
      <c r="C63" s="15">
        <v>2023</v>
      </c>
      <c r="D63" s="16" t="s">
        <v>129</v>
      </c>
      <c r="E63" s="15">
        <v>95</v>
      </c>
      <c r="F63" s="17" t="s">
        <v>523</v>
      </c>
      <c r="G63" s="16" t="s">
        <v>524</v>
      </c>
      <c r="H63" s="18" t="s">
        <v>525</v>
      </c>
      <c r="I63" s="19">
        <v>44946</v>
      </c>
      <c r="J63" s="16" t="s">
        <v>133</v>
      </c>
      <c r="K63" s="16" t="s">
        <v>134</v>
      </c>
      <c r="L63" s="16" t="s">
        <v>135</v>
      </c>
      <c r="M63" s="16" t="s">
        <v>136</v>
      </c>
      <c r="N63" s="16" t="s">
        <v>137</v>
      </c>
      <c r="O63" s="16" t="s">
        <v>138</v>
      </c>
      <c r="P63" s="16" t="s">
        <v>526</v>
      </c>
      <c r="Q63" s="16" t="s">
        <v>527</v>
      </c>
      <c r="R63" s="16" t="s">
        <v>141</v>
      </c>
      <c r="S63" s="16" t="s">
        <v>465</v>
      </c>
      <c r="T63" s="20">
        <v>44949</v>
      </c>
      <c r="U63" s="21">
        <v>44949</v>
      </c>
      <c r="V63" s="21">
        <v>45192</v>
      </c>
      <c r="W63" s="22">
        <v>39143984</v>
      </c>
      <c r="X63" s="16" t="s">
        <v>143</v>
      </c>
      <c r="Y63" s="16" t="s">
        <v>144</v>
      </c>
      <c r="Z63" s="15">
        <v>8</v>
      </c>
      <c r="AA63" s="16" t="s">
        <v>145</v>
      </c>
      <c r="AB63" s="16" t="s">
        <v>466</v>
      </c>
      <c r="AC63" s="16" t="s">
        <v>467</v>
      </c>
      <c r="AD63" s="16" t="s">
        <v>468</v>
      </c>
      <c r="AE63" s="16" t="s">
        <v>182</v>
      </c>
      <c r="AF63" s="16" t="s">
        <v>528</v>
      </c>
      <c r="AG63" s="16" t="s">
        <v>152</v>
      </c>
      <c r="AH63" s="15">
        <v>80</v>
      </c>
      <c r="AI63" s="15">
        <v>2023</v>
      </c>
      <c r="AJ63" s="16" t="s">
        <v>152</v>
      </c>
      <c r="AK63" s="22"/>
      <c r="AL63" s="16" t="s">
        <v>152</v>
      </c>
      <c r="AM63" s="16" t="s">
        <v>152</v>
      </c>
      <c r="AN63" s="22"/>
      <c r="AO63" s="16" t="s">
        <v>152</v>
      </c>
      <c r="AP63" s="22"/>
      <c r="AQ63" s="16" t="s">
        <v>153</v>
      </c>
      <c r="AR63" s="16" t="s">
        <v>154</v>
      </c>
      <c r="AS63" s="16" t="s">
        <v>141</v>
      </c>
      <c r="AT63" s="16" t="s">
        <v>465</v>
      </c>
      <c r="AU63" s="16" t="s">
        <v>155</v>
      </c>
      <c r="AV63" s="16" t="s">
        <v>156</v>
      </c>
      <c r="AW63" s="16" t="s">
        <v>157</v>
      </c>
      <c r="AX63" s="16" t="s">
        <v>158</v>
      </c>
      <c r="AY63" s="16" t="s">
        <v>159</v>
      </c>
      <c r="AZ63" s="16" t="s">
        <v>160</v>
      </c>
      <c r="BA63" s="15"/>
      <c r="BB63" s="15">
        <v>8</v>
      </c>
      <c r="BC63" s="16" t="s">
        <v>161</v>
      </c>
      <c r="BD63" s="16" t="s">
        <v>162</v>
      </c>
      <c r="BE63" s="23">
        <v>15820694</v>
      </c>
      <c r="BF63" s="24">
        <v>97</v>
      </c>
      <c r="BG63" s="24">
        <v>7410</v>
      </c>
      <c r="BH63" s="25">
        <v>45168</v>
      </c>
      <c r="BI63" s="24">
        <v>2694</v>
      </c>
      <c r="BJ63" s="25">
        <v>45162</v>
      </c>
      <c r="BK63" s="31">
        <f t="shared" si="0"/>
        <v>45289</v>
      </c>
      <c r="BL63" s="23"/>
      <c r="BM63" s="27"/>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8">
        <f t="shared" si="2"/>
        <v>54964678</v>
      </c>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row>
    <row r="64" spans="1:152" ht="15" customHeight="1" x14ac:dyDescent="0.25">
      <c r="A64" s="15">
        <v>63</v>
      </c>
      <c r="B64" s="15">
        <v>230</v>
      </c>
      <c r="C64" s="15">
        <v>2023</v>
      </c>
      <c r="D64" s="16" t="s">
        <v>129</v>
      </c>
      <c r="E64" s="15">
        <v>96</v>
      </c>
      <c r="F64" s="17" t="s">
        <v>529</v>
      </c>
      <c r="G64" s="16" t="s">
        <v>530</v>
      </c>
      <c r="H64" s="18" t="s">
        <v>531</v>
      </c>
      <c r="I64" s="19">
        <v>44949</v>
      </c>
      <c r="J64" s="16" t="s">
        <v>133</v>
      </c>
      <c r="K64" s="16" t="s">
        <v>134</v>
      </c>
      <c r="L64" s="16" t="s">
        <v>135</v>
      </c>
      <c r="M64" s="16" t="s">
        <v>136</v>
      </c>
      <c r="N64" s="16" t="s">
        <v>137</v>
      </c>
      <c r="O64" s="16" t="s">
        <v>138</v>
      </c>
      <c r="P64" s="16" t="s">
        <v>532</v>
      </c>
      <c r="Q64" s="16" t="s">
        <v>533</v>
      </c>
      <c r="R64" s="16" t="s">
        <v>141</v>
      </c>
      <c r="S64" s="16" t="s">
        <v>162</v>
      </c>
      <c r="T64" s="20">
        <v>44949</v>
      </c>
      <c r="U64" s="21">
        <v>44949</v>
      </c>
      <c r="V64" s="21">
        <v>45161</v>
      </c>
      <c r="W64" s="22">
        <v>44675183</v>
      </c>
      <c r="X64" s="16" t="s">
        <v>143</v>
      </c>
      <c r="Y64" s="16" t="s">
        <v>144</v>
      </c>
      <c r="Z64" s="15">
        <v>7</v>
      </c>
      <c r="AA64" s="16" t="s">
        <v>145</v>
      </c>
      <c r="AB64" s="16" t="s">
        <v>211</v>
      </c>
      <c r="AC64" s="16" t="s">
        <v>147</v>
      </c>
      <c r="AD64" s="16" t="s">
        <v>148</v>
      </c>
      <c r="AE64" s="16" t="s">
        <v>149</v>
      </c>
      <c r="AF64" s="16" t="s">
        <v>7</v>
      </c>
      <c r="AG64" s="16" t="s">
        <v>152</v>
      </c>
      <c r="AH64" s="15">
        <v>165</v>
      </c>
      <c r="AI64" s="15">
        <v>2023</v>
      </c>
      <c r="AJ64" s="16" t="s">
        <v>152</v>
      </c>
      <c r="AK64" s="22"/>
      <c r="AL64" s="16" t="s">
        <v>152</v>
      </c>
      <c r="AM64" s="16" t="s">
        <v>152</v>
      </c>
      <c r="AN64" s="22"/>
      <c r="AO64" s="16" t="s">
        <v>152</v>
      </c>
      <c r="AP64" s="22"/>
      <c r="AQ64" s="16" t="s">
        <v>153</v>
      </c>
      <c r="AR64" s="16" t="s">
        <v>249</v>
      </c>
      <c r="AS64" s="16" t="s">
        <v>141</v>
      </c>
      <c r="AT64" s="16" t="s">
        <v>162</v>
      </c>
      <c r="AU64" s="16" t="s">
        <v>155</v>
      </c>
      <c r="AV64" s="16" t="s">
        <v>156</v>
      </c>
      <c r="AW64" s="16" t="s">
        <v>157</v>
      </c>
      <c r="AX64" s="16" t="s">
        <v>158</v>
      </c>
      <c r="AY64" s="16" t="s">
        <v>159</v>
      </c>
      <c r="AZ64" s="16" t="s">
        <v>160</v>
      </c>
      <c r="BA64" s="15"/>
      <c r="BB64" s="15">
        <v>7</v>
      </c>
      <c r="BC64" s="16" t="s">
        <v>161</v>
      </c>
      <c r="BD64" s="16" t="s">
        <v>162</v>
      </c>
      <c r="BE64" s="23"/>
      <c r="BF64" s="24"/>
      <c r="BG64" s="24"/>
      <c r="BH64" s="24"/>
      <c r="BI64" s="24"/>
      <c r="BJ64" s="24"/>
      <c r="BK64" s="31">
        <f t="shared" si="0"/>
        <v>45161</v>
      </c>
      <c r="BL64" s="23"/>
      <c r="BM64" s="27"/>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8">
        <f t="shared" si="2"/>
        <v>44675183</v>
      </c>
      <c r="CW64" s="24"/>
      <c r="CX64" s="24"/>
      <c r="CY64" s="24"/>
      <c r="CZ64" s="24"/>
      <c r="DA64" s="24"/>
      <c r="DB64" s="24"/>
      <c r="DC64" s="24"/>
      <c r="DD64" s="25"/>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row>
    <row r="65" spans="1:152" ht="15" customHeight="1" x14ac:dyDescent="0.25">
      <c r="A65" s="15">
        <v>64</v>
      </c>
      <c r="B65" s="15">
        <v>230</v>
      </c>
      <c r="C65" s="15">
        <v>2023</v>
      </c>
      <c r="D65" s="16" t="s">
        <v>129</v>
      </c>
      <c r="E65" s="15">
        <v>97</v>
      </c>
      <c r="F65" s="17" t="s">
        <v>534</v>
      </c>
      <c r="G65" s="16" t="s">
        <v>535</v>
      </c>
      <c r="H65" s="18" t="s">
        <v>536</v>
      </c>
      <c r="I65" s="19">
        <v>44945</v>
      </c>
      <c r="J65" s="16" t="s">
        <v>133</v>
      </c>
      <c r="K65" s="16" t="s">
        <v>134</v>
      </c>
      <c r="L65" s="16" t="s">
        <v>135</v>
      </c>
      <c r="M65" s="16" t="s">
        <v>136</v>
      </c>
      <c r="N65" s="16" t="s">
        <v>137</v>
      </c>
      <c r="O65" s="16" t="s">
        <v>138</v>
      </c>
      <c r="P65" s="16" t="s">
        <v>537</v>
      </c>
      <c r="Q65" s="16" t="s">
        <v>538</v>
      </c>
      <c r="R65" s="16" t="s">
        <v>141</v>
      </c>
      <c r="S65" s="16" t="s">
        <v>162</v>
      </c>
      <c r="T65" s="20">
        <v>44949</v>
      </c>
      <c r="U65" s="21">
        <v>44949</v>
      </c>
      <c r="V65" s="21">
        <v>45161</v>
      </c>
      <c r="W65" s="22">
        <v>59566913</v>
      </c>
      <c r="X65" s="16" t="s">
        <v>143</v>
      </c>
      <c r="Y65" s="16" t="s">
        <v>144</v>
      </c>
      <c r="Z65" s="15">
        <v>7</v>
      </c>
      <c r="AA65" s="16" t="s">
        <v>145</v>
      </c>
      <c r="AB65" s="16" t="s">
        <v>211</v>
      </c>
      <c r="AC65" s="16" t="s">
        <v>147</v>
      </c>
      <c r="AD65" s="16" t="s">
        <v>148</v>
      </c>
      <c r="AE65" s="16" t="s">
        <v>169</v>
      </c>
      <c r="AF65" s="16" t="s">
        <v>7</v>
      </c>
      <c r="AG65" s="16" t="s">
        <v>539</v>
      </c>
      <c r="AH65" s="15">
        <v>89</v>
      </c>
      <c r="AI65" s="15">
        <v>2023</v>
      </c>
      <c r="AJ65" s="16" t="s">
        <v>152</v>
      </c>
      <c r="AK65" s="22"/>
      <c r="AL65" s="16" t="s">
        <v>152</v>
      </c>
      <c r="AM65" s="16" t="s">
        <v>152</v>
      </c>
      <c r="AN65" s="22"/>
      <c r="AO65" s="16" t="s">
        <v>152</v>
      </c>
      <c r="AP65" s="22"/>
      <c r="AQ65" s="16" t="s">
        <v>153</v>
      </c>
      <c r="AR65" s="16" t="s">
        <v>249</v>
      </c>
      <c r="AS65" s="16" t="s">
        <v>141</v>
      </c>
      <c r="AT65" s="16" t="s">
        <v>162</v>
      </c>
      <c r="AU65" s="16" t="s">
        <v>155</v>
      </c>
      <c r="AV65" s="16" t="s">
        <v>156</v>
      </c>
      <c r="AW65" s="16" t="s">
        <v>157</v>
      </c>
      <c r="AX65" s="16" t="s">
        <v>158</v>
      </c>
      <c r="AY65" s="16" t="s">
        <v>159</v>
      </c>
      <c r="AZ65" s="16" t="s">
        <v>160</v>
      </c>
      <c r="BA65" s="15"/>
      <c r="BB65" s="15">
        <v>7</v>
      </c>
      <c r="BC65" s="16" t="s">
        <v>161</v>
      </c>
      <c r="BD65" s="16" t="s">
        <v>162</v>
      </c>
      <c r="BE65" s="23"/>
      <c r="BF65" s="24"/>
      <c r="BG65" s="24"/>
      <c r="BH65" s="24"/>
      <c r="BI65" s="24"/>
      <c r="BJ65" s="24"/>
      <c r="BK65" s="31">
        <f t="shared" si="0"/>
        <v>45161</v>
      </c>
      <c r="BL65" s="23"/>
      <c r="BM65" s="27"/>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8">
        <f t="shared" si="2"/>
        <v>59566913</v>
      </c>
      <c r="CW65" s="24"/>
      <c r="CX65" s="24"/>
      <c r="CY65" s="24"/>
      <c r="CZ65" s="24"/>
      <c r="DA65" s="24"/>
      <c r="DB65" s="24"/>
      <c r="DC65" s="24" t="s">
        <v>213</v>
      </c>
      <c r="DD65" s="25">
        <v>45044</v>
      </c>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row>
    <row r="66" spans="1:152" ht="15" customHeight="1" x14ac:dyDescent="0.25">
      <c r="A66" s="15">
        <v>65</v>
      </c>
      <c r="B66" s="15">
        <v>230</v>
      </c>
      <c r="C66" s="15">
        <v>2023</v>
      </c>
      <c r="D66" s="16" t="s">
        <v>129</v>
      </c>
      <c r="E66" s="15">
        <v>98</v>
      </c>
      <c r="F66" s="17" t="s">
        <v>540</v>
      </c>
      <c r="G66" s="16" t="s">
        <v>541</v>
      </c>
      <c r="H66" s="18" t="s">
        <v>542</v>
      </c>
      <c r="I66" s="19">
        <v>44945</v>
      </c>
      <c r="J66" s="16" t="s">
        <v>543</v>
      </c>
      <c r="K66" s="16" t="s">
        <v>134</v>
      </c>
      <c r="L66" s="16" t="s">
        <v>544</v>
      </c>
      <c r="M66" s="16" t="s">
        <v>136</v>
      </c>
      <c r="N66" s="16" t="s">
        <v>137</v>
      </c>
      <c r="O66" s="16" t="s">
        <v>138</v>
      </c>
      <c r="P66" s="16" t="s">
        <v>545</v>
      </c>
      <c r="Q66" s="16" t="s">
        <v>546</v>
      </c>
      <c r="R66" s="16" t="s">
        <v>141</v>
      </c>
      <c r="S66" s="16" t="s">
        <v>162</v>
      </c>
      <c r="T66" s="20">
        <v>44949</v>
      </c>
      <c r="U66" s="21">
        <v>44951</v>
      </c>
      <c r="V66" s="21">
        <v>45132</v>
      </c>
      <c r="W66" s="22">
        <v>129661380</v>
      </c>
      <c r="X66" s="16" t="s">
        <v>143</v>
      </c>
      <c r="Y66" s="16" t="s">
        <v>144</v>
      </c>
      <c r="Z66" s="15">
        <v>6</v>
      </c>
      <c r="AA66" s="16" t="s">
        <v>145</v>
      </c>
      <c r="AB66" s="16" t="s">
        <v>211</v>
      </c>
      <c r="AC66" s="16" t="s">
        <v>147</v>
      </c>
      <c r="AD66" s="16" t="s">
        <v>148</v>
      </c>
      <c r="AE66" s="16" t="s">
        <v>152</v>
      </c>
      <c r="AF66" s="16" t="s">
        <v>152</v>
      </c>
      <c r="AG66" s="16" t="s">
        <v>152</v>
      </c>
      <c r="AH66" s="15">
        <v>154</v>
      </c>
      <c r="AI66" s="15">
        <v>2023</v>
      </c>
      <c r="AJ66" s="16" t="s">
        <v>152</v>
      </c>
      <c r="AK66" s="22"/>
      <c r="AL66" s="16" t="s">
        <v>152</v>
      </c>
      <c r="AM66" s="16" t="s">
        <v>152</v>
      </c>
      <c r="AN66" s="22"/>
      <c r="AO66" s="16" t="s">
        <v>152</v>
      </c>
      <c r="AP66" s="22"/>
      <c r="AQ66" s="16" t="s">
        <v>153</v>
      </c>
      <c r="AR66" s="16" t="s">
        <v>152</v>
      </c>
      <c r="AS66" s="16" t="s">
        <v>141</v>
      </c>
      <c r="AT66" s="16" t="s">
        <v>162</v>
      </c>
      <c r="AU66" s="16" t="s">
        <v>155</v>
      </c>
      <c r="AV66" s="16" t="s">
        <v>156</v>
      </c>
      <c r="AW66" s="16" t="s">
        <v>157</v>
      </c>
      <c r="AX66" s="16" t="s">
        <v>158</v>
      </c>
      <c r="AY66" s="16" t="s">
        <v>547</v>
      </c>
      <c r="AZ66" s="16" t="s">
        <v>160</v>
      </c>
      <c r="BA66" s="15"/>
      <c r="BB66" s="15">
        <v>6</v>
      </c>
      <c r="BC66" s="16" t="s">
        <v>161</v>
      </c>
      <c r="BD66" s="16" t="s">
        <v>162</v>
      </c>
      <c r="BE66" s="23"/>
      <c r="BF66" s="24"/>
      <c r="BG66" s="24"/>
      <c r="BH66" s="24"/>
      <c r="BI66" s="24"/>
      <c r="BJ66" s="24"/>
      <c r="BK66" s="31">
        <f t="shared" ref="BK66:BK129" si="3">+V66+BF66</f>
        <v>45132</v>
      </c>
      <c r="BL66" s="23"/>
      <c r="BM66" s="27"/>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8">
        <f t="shared" si="2"/>
        <v>129661380</v>
      </c>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row>
    <row r="67" spans="1:152" ht="15" customHeight="1" x14ac:dyDescent="0.25">
      <c r="A67" s="15">
        <v>66</v>
      </c>
      <c r="B67" s="15">
        <v>230</v>
      </c>
      <c r="C67" s="15">
        <v>2023</v>
      </c>
      <c r="D67" s="16" t="s">
        <v>129</v>
      </c>
      <c r="E67" s="15">
        <v>99</v>
      </c>
      <c r="F67" s="17" t="s">
        <v>548</v>
      </c>
      <c r="G67" s="16" t="s">
        <v>549</v>
      </c>
      <c r="H67" s="18" t="s">
        <v>550</v>
      </c>
      <c r="I67" s="19">
        <v>44946</v>
      </c>
      <c r="J67" s="16" t="s">
        <v>133</v>
      </c>
      <c r="K67" s="16" t="s">
        <v>134</v>
      </c>
      <c r="L67" s="16" t="s">
        <v>135</v>
      </c>
      <c r="M67" s="16" t="s">
        <v>136</v>
      </c>
      <c r="N67" s="16" t="s">
        <v>137</v>
      </c>
      <c r="O67" s="16" t="s">
        <v>138</v>
      </c>
      <c r="P67" s="16" t="s">
        <v>551</v>
      </c>
      <c r="Q67" s="16" t="s">
        <v>552</v>
      </c>
      <c r="R67" s="16" t="s">
        <v>141</v>
      </c>
      <c r="S67" s="16" t="s">
        <v>553</v>
      </c>
      <c r="T67" s="20">
        <v>44949</v>
      </c>
      <c r="U67" s="21">
        <v>44956</v>
      </c>
      <c r="V67" s="21">
        <v>45199</v>
      </c>
      <c r="W67" s="22">
        <v>51057352</v>
      </c>
      <c r="X67" s="16" t="s">
        <v>143</v>
      </c>
      <c r="Y67" s="16" t="s">
        <v>144</v>
      </c>
      <c r="Z67" s="15">
        <v>8</v>
      </c>
      <c r="AA67" s="16" t="s">
        <v>145</v>
      </c>
      <c r="AB67" s="16" t="s">
        <v>554</v>
      </c>
      <c r="AC67" s="16" t="s">
        <v>555</v>
      </c>
      <c r="AD67" s="16" t="s">
        <v>556</v>
      </c>
      <c r="AE67" s="16" t="s">
        <v>149</v>
      </c>
      <c r="AF67" s="16" t="s">
        <v>7</v>
      </c>
      <c r="AG67" s="16" t="s">
        <v>152</v>
      </c>
      <c r="AH67" s="15">
        <v>163</v>
      </c>
      <c r="AI67" s="15">
        <v>2023</v>
      </c>
      <c r="AJ67" s="16" t="s">
        <v>152</v>
      </c>
      <c r="AK67" s="22"/>
      <c r="AL67" s="16" t="s">
        <v>152</v>
      </c>
      <c r="AM67" s="16" t="s">
        <v>152</v>
      </c>
      <c r="AN67" s="22"/>
      <c r="AO67" s="16" t="s">
        <v>152</v>
      </c>
      <c r="AP67" s="22"/>
      <c r="AQ67" s="16" t="s">
        <v>153</v>
      </c>
      <c r="AR67" s="16" t="s">
        <v>249</v>
      </c>
      <c r="AS67" s="16" t="s">
        <v>141</v>
      </c>
      <c r="AT67" s="16" t="s">
        <v>553</v>
      </c>
      <c r="AU67" s="16" t="s">
        <v>155</v>
      </c>
      <c r="AV67" s="16" t="s">
        <v>156</v>
      </c>
      <c r="AW67" s="16" t="s">
        <v>157</v>
      </c>
      <c r="AX67" s="16" t="s">
        <v>158</v>
      </c>
      <c r="AY67" s="16" t="s">
        <v>159</v>
      </c>
      <c r="AZ67" s="16" t="s">
        <v>160</v>
      </c>
      <c r="BA67" s="15"/>
      <c r="BB67" s="15">
        <v>8</v>
      </c>
      <c r="BC67" s="16" t="s">
        <v>161</v>
      </c>
      <c r="BD67" s="16" t="s">
        <v>162</v>
      </c>
      <c r="BE67" s="23">
        <v>22337592</v>
      </c>
      <c r="BF67" s="24">
        <v>105</v>
      </c>
      <c r="BG67" s="24">
        <v>7839</v>
      </c>
      <c r="BH67" s="25">
        <v>45189</v>
      </c>
      <c r="BI67" s="24">
        <v>2652</v>
      </c>
      <c r="BJ67" s="25">
        <v>45160</v>
      </c>
      <c r="BK67" s="31">
        <f t="shared" si="3"/>
        <v>45304</v>
      </c>
      <c r="BL67" s="23"/>
      <c r="BM67" s="27"/>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8">
        <f t="shared" si="2"/>
        <v>73394944</v>
      </c>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row>
    <row r="68" spans="1:152" ht="15" customHeight="1" x14ac:dyDescent="0.25">
      <c r="A68" s="15">
        <v>67</v>
      </c>
      <c r="B68" s="15">
        <v>230</v>
      </c>
      <c r="C68" s="15">
        <v>2023</v>
      </c>
      <c r="D68" s="16" t="s">
        <v>129</v>
      </c>
      <c r="E68" s="15">
        <v>100</v>
      </c>
      <c r="F68" s="17" t="s">
        <v>557</v>
      </c>
      <c r="G68" s="16" t="s">
        <v>558</v>
      </c>
      <c r="H68" s="18" t="s">
        <v>559</v>
      </c>
      <c r="I68" s="19">
        <v>44946</v>
      </c>
      <c r="J68" s="16" t="s">
        <v>133</v>
      </c>
      <c r="K68" s="16" t="s">
        <v>134</v>
      </c>
      <c r="L68" s="16" t="s">
        <v>135</v>
      </c>
      <c r="M68" s="16" t="s">
        <v>136</v>
      </c>
      <c r="N68" s="16" t="s">
        <v>208</v>
      </c>
      <c r="O68" s="16" t="s">
        <v>138</v>
      </c>
      <c r="P68" s="16" t="s">
        <v>560</v>
      </c>
      <c r="Q68" s="16" t="s">
        <v>561</v>
      </c>
      <c r="R68" s="16" t="s">
        <v>141</v>
      </c>
      <c r="S68" s="16" t="s">
        <v>465</v>
      </c>
      <c r="T68" s="20">
        <v>44949</v>
      </c>
      <c r="U68" s="21">
        <v>44952</v>
      </c>
      <c r="V68" s="21">
        <v>45195</v>
      </c>
      <c r="W68" s="22">
        <v>44927</v>
      </c>
      <c r="X68" s="16" t="s">
        <v>562</v>
      </c>
      <c r="Y68" s="16" t="s">
        <v>563</v>
      </c>
      <c r="Z68" s="15">
        <v>8</v>
      </c>
      <c r="AA68" s="16" t="s">
        <v>145</v>
      </c>
      <c r="AB68" s="16" t="s">
        <v>466</v>
      </c>
      <c r="AC68" s="16" t="s">
        <v>467</v>
      </c>
      <c r="AD68" s="16" t="s">
        <v>468</v>
      </c>
      <c r="AE68" s="16" t="s">
        <v>212</v>
      </c>
      <c r="AF68" s="16" t="s">
        <v>564</v>
      </c>
      <c r="AG68" s="16" t="s">
        <v>152</v>
      </c>
      <c r="AH68" s="15">
        <v>81</v>
      </c>
      <c r="AI68" s="15">
        <v>2023</v>
      </c>
      <c r="AJ68" s="16" t="s">
        <v>152</v>
      </c>
      <c r="AK68" s="22"/>
      <c r="AL68" s="16" t="s">
        <v>152</v>
      </c>
      <c r="AM68" s="16" t="s">
        <v>152</v>
      </c>
      <c r="AN68" s="22"/>
      <c r="AO68" s="16" t="s">
        <v>152</v>
      </c>
      <c r="AP68" s="22"/>
      <c r="AQ68" s="16" t="s">
        <v>153</v>
      </c>
      <c r="AR68" s="16" t="s">
        <v>154</v>
      </c>
      <c r="AS68" s="16" t="s">
        <v>141</v>
      </c>
      <c r="AT68" s="16" t="s">
        <v>465</v>
      </c>
      <c r="AU68" s="16" t="s">
        <v>155</v>
      </c>
      <c r="AV68" s="16" t="s">
        <v>156</v>
      </c>
      <c r="AW68" s="16" t="s">
        <v>157</v>
      </c>
      <c r="AX68" s="16" t="s">
        <v>158</v>
      </c>
      <c r="AY68" s="16" t="s">
        <v>159</v>
      </c>
      <c r="AZ68" s="16" t="s">
        <v>160</v>
      </c>
      <c r="BA68" s="15"/>
      <c r="BB68" s="15">
        <v>8</v>
      </c>
      <c r="BC68" s="16" t="s">
        <v>161</v>
      </c>
      <c r="BD68" s="16" t="s">
        <v>162</v>
      </c>
      <c r="BE68" s="23">
        <v>12126123</v>
      </c>
      <c r="BF68" s="24">
        <v>114</v>
      </c>
      <c r="BG68" s="24">
        <v>7522</v>
      </c>
      <c r="BH68" s="25">
        <v>45175</v>
      </c>
      <c r="BI68" s="24">
        <v>2692</v>
      </c>
      <c r="BJ68" s="25">
        <v>45162</v>
      </c>
      <c r="BK68" s="31">
        <f t="shared" si="3"/>
        <v>45309</v>
      </c>
      <c r="BL68" s="23"/>
      <c r="BM68" s="27"/>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8">
        <f t="shared" si="2"/>
        <v>12171050</v>
      </c>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row>
    <row r="69" spans="1:152" ht="15" customHeight="1" x14ac:dyDescent="0.25">
      <c r="A69" s="15">
        <v>68</v>
      </c>
      <c r="B69" s="15">
        <v>230</v>
      </c>
      <c r="C69" s="15">
        <v>2023</v>
      </c>
      <c r="D69" s="16" t="s">
        <v>129</v>
      </c>
      <c r="E69" s="15">
        <v>101</v>
      </c>
      <c r="F69" s="17" t="s">
        <v>565</v>
      </c>
      <c r="G69" s="16" t="s">
        <v>566</v>
      </c>
      <c r="H69" s="18" t="s">
        <v>567</v>
      </c>
      <c r="I69" s="19">
        <v>44946</v>
      </c>
      <c r="J69" s="16" t="s">
        <v>133</v>
      </c>
      <c r="K69" s="16" t="s">
        <v>134</v>
      </c>
      <c r="L69" s="16" t="s">
        <v>135</v>
      </c>
      <c r="M69" s="16" t="s">
        <v>136</v>
      </c>
      <c r="N69" s="16" t="s">
        <v>137</v>
      </c>
      <c r="O69" s="16" t="s">
        <v>138</v>
      </c>
      <c r="P69" s="16" t="s">
        <v>568</v>
      </c>
      <c r="Q69" s="16" t="s">
        <v>569</v>
      </c>
      <c r="R69" s="16" t="s">
        <v>141</v>
      </c>
      <c r="S69" s="16" t="s">
        <v>465</v>
      </c>
      <c r="T69" s="20">
        <v>44949</v>
      </c>
      <c r="U69" s="21">
        <v>44950</v>
      </c>
      <c r="V69" s="21">
        <v>45223</v>
      </c>
      <c r="W69" s="22">
        <v>57439521</v>
      </c>
      <c r="X69" s="16" t="s">
        <v>143</v>
      </c>
      <c r="Y69" s="16" t="s">
        <v>144</v>
      </c>
      <c r="Z69" s="15">
        <v>9</v>
      </c>
      <c r="AA69" s="16" t="s">
        <v>145</v>
      </c>
      <c r="AB69" s="16" t="s">
        <v>466</v>
      </c>
      <c r="AC69" s="16" t="s">
        <v>467</v>
      </c>
      <c r="AD69" s="16" t="s">
        <v>468</v>
      </c>
      <c r="AE69" s="16" t="s">
        <v>149</v>
      </c>
      <c r="AF69" s="16" t="s">
        <v>314</v>
      </c>
      <c r="AG69" s="16" t="s">
        <v>570</v>
      </c>
      <c r="AH69" s="15">
        <v>79</v>
      </c>
      <c r="AI69" s="15">
        <v>2023</v>
      </c>
      <c r="AJ69" s="16" t="s">
        <v>152</v>
      </c>
      <c r="AK69" s="22"/>
      <c r="AL69" s="16" t="s">
        <v>152</v>
      </c>
      <c r="AM69" s="16" t="s">
        <v>152</v>
      </c>
      <c r="AN69" s="22"/>
      <c r="AO69" s="16" t="s">
        <v>152</v>
      </c>
      <c r="AP69" s="22"/>
      <c r="AQ69" s="16" t="s">
        <v>153</v>
      </c>
      <c r="AR69" s="16" t="s">
        <v>249</v>
      </c>
      <c r="AS69" s="16" t="s">
        <v>141</v>
      </c>
      <c r="AT69" s="16" t="s">
        <v>152</v>
      </c>
      <c r="AU69" s="16" t="s">
        <v>155</v>
      </c>
      <c r="AV69" s="16" t="s">
        <v>156</v>
      </c>
      <c r="AW69" s="16" t="s">
        <v>157</v>
      </c>
      <c r="AX69" s="16" t="s">
        <v>158</v>
      </c>
      <c r="AY69" s="16" t="s">
        <v>159</v>
      </c>
      <c r="AZ69" s="16" t="s">
        <v>160</v>
      </c>
      <c r="BA69" s="15"/>
      <c r="BB69" s="15">
        <v>9</v>
      </c>
      <c r="BC69" s="16" t="s">
        <v>161</v>
      </c>
      <c r="BD69" s="16" t="s">
        <v>162</v>
      </c>
      <c r="BE69" s="23">
        <v>18295551</v>
      </c>
      <c r="BF69" s="24">
        <v>86</v>
      </c>
      <c r="BG69" s="24">
        <v>7918</v>
      </c>
      <c r="BH69" s="25">
        <v>45194</v>
      </c>
      <c r="BI69" s="24">
        <v>3108</v>
      </c>
      <c r="BJ69" s="25">
        <v>45183</v>
      </c>
      <c r="BK69" s="31">
        <f t="shared" si="3"/>
        <v>45309</v>
      </c>
      <c r="BL69" s="23"/>
      <c r="BM69" s="27"/>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8">
        <f t="shared" si="2"/>
        <v>75735072</v>
      </c>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row>
    <row r="70" spans="1:152" ht="15" customHeight="1" x14ac:dyDescent="0.25">
      <c r="A70" s="15">
        <v>69</v>
      </c>
      <c r="B70" s="15">
        <v>230</v>
      </c>
      <c r="C70" s="15">
        <v>2023</v>
      </c>
      <c r="D70" s="16" t="s">
        <v>129</v>
      </c>
      <c r="E70" s="15">
        <v>103</v>
      </c>
      <c r="F70" s="17" t="s">
        <v>571</v>
      </c>
      <c r="G70" s="16" t="s">
        <v>572</v>
      </c>
      <c r="H70" s="18" t="s">
        <v>573</v>
      </c>
      <c r="I70" s="19">
        <v>44945</v>
      </c>
      <c r="J70" s="16" t="s">
        <v>133</v>
      </c>
      <c r="K70" s="16" t="s">
        <v>134</v>
      </c>
      <c r="L70" s="16" t="s">
        <v>135</v>
      </c>
      <c r="M70" s="16" t="s">
        <v>136</v>
      </c>
      <c r="N70" s="16" t="s">
        <v>208</v>
      </c>
      <c r="O70" s="16" t="s">
        <v>138</v>
      </c>
      <c r="P70" s="16" t="s">
        <v>473</v>
      </c>
      <c r="Q70" s="16" t="s">
        <v>474</v>
      </c>
      <c r="R70" s="16" t="s">
        <v>177</v>
      </c>
      <c r="S70" s="16" t="s">
        <v>178</v>
      </c>
      <c r="T70" s="20">
        <v>44949</v>
      </c>
      <c r="U70" s="21">
        <v>44950</v>
      </c>
      <c r="V70" s="21">
        <v>45162</v>
      </c>
      <c r="W70" s="22">
        <v>18614659</v>
      </c>
      <c r="X70" s="16" t="s">
        <v>143</v>
      </c>
      <c r="Y70" s="16" t="s">
        <v>144</v>
      </c>
      <c r="Z70" s="15">
        <v>7</v>
      </c>
      <c r="AA70" s="16" t="s">
        <v>145</v>
      </c>
      <c r="AB70" s="16" t="s">
        <v>179</v>
      </c>
      <c r="AC70" s="16" t="s">
        <v>180</v>
      </c>
      <c r="AD70" s="16" t="s">
        <v>181</v>
      </c>
      <c r="AE70" s="16" t="s">
        <v>248</v>
      </c>
      <c r="AF70" s="16" t="s">
        <v>152</v>
      </c>
      <c r="AG70" s="16" t="s">
        <v>152</v>
      </c>
      <c r="AH70" s="15">
        <v>109</v>
      </c>
      <c r="AI70" s="15">
        <v>2023</v>
      </c>
      <c r="AJ70" s="16" t="s">
        <v>152</v>
      </c>
      <c r="AK70" s="22"/>
      <c r="AL70" s="16" t="s">
        <v>152</v>
      </c>
      <c r="AM70" s="16" t="s">
        <v>152</v>
      </c>
      <c r="AN70" s="22"/>
      <c r="AO70" s="16" t="s">
        <v>152</v>
      </c>
      <c r="AP70" s="22"/>
      <c r="AQ70" s="16" t="s">
        <v>153</v>
      </c>
      <c r="AR70" s="16" t="s">
        <v>249</v>
      </c>
      <c r="AS70" s="16" t="s">
        <v>177</v>
      </c>
      <c r="AT70" s="16" t="s">
        <v>178</v>
      </c>
      <c r="AU70" s="16" t="s">
        <v>184</v>
      </c>
      <c r="AV70" s="16" t="s">
        <v>156</v>
      </c>
      <c r="AW70" s="16" t="s">
        <v>157</v>
      </c>
      <c r="AX70" s="16" t="s">
        <v>158</v>
      </c>
      <c r="AY70" s="16" t="s">
        <v>159</v>
      </c>
      <c r="AZ70" s="16" t="s">
        <v>160</v>
      </c>
      <c r="BA70" s="15"/>
      <c r="BB70" s="15">
        <v>7</v>
      </c>
      <c r="BC70" s="16" t="s">
        <v>161</v>
      </c>
      <c r="BD70" s="16" t="s">
        <v>162</v>
      </c>
      <c r="BE70" s="23">
        <v>9307330</v>
      </c>
      <c r="BF70" s="24">
        <v>105</v>
      </c>
      <c r="BG70" s="24">
        <v>7400</v>
      </c>
      <c r="BH70" s="25">
        <v>45168</v>
      </c>
      <c r="BI70" s="24">
        <v>2554</v>
      </c>
      <c r="BJ70" s="25">
        <v>45152</v>
      </c>
      <c r="BK70" s="31">
        <f t="shared" si="3"/>
        <v>45267</v>
      </c>
      <c r="BL70" s="23"/>
      <c r="BM70" s="27"/>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8">
        <f t="shared" si="2"/>
        <v>27921989</v>
      </c>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row>
    <row r="71" spans="1:152" ht="15" customHeight="1" x14ac:dyDescent="0.25">
      <c r="A71" s="15">
        <v>70</v>
      </c>
      <c r="B71" s="15">
        <v>230</v>
      </c>
      <c r="C71" s="15">
        <v>2023</v>
      </c>
      <c r="D71" s="16" t="s">
        <v>129</v>
      </c>
      <c r="E71" s="15">
        <v>104</v>
      </c>
      <c r="F71" s="17" t="s">
        <v>574</v>
      </c>
      <c r="G71" s="16" t="s">
        <v>575</v>
      </c>
      <c r="H71" s="18" t="s">
        <v>576</v>
      </c>
      <c r="I71" s="19">
        <v>44946</v>
      </c>
      <c r="J71" s="16" t="s">
        <v>133</v>
      </c>
      <c r="K71" s="16" t="s">
        <v>134</v>
      </c>
      <c r="L71" s="16" t="s">
        <v>135</v>
      </c>
      <c r="M71" s="16" t="s">
        <v>136</v>
      </c>
      <c r="N71" s="16" t="s">
        <v>137</v>
      </c>
      <c r="O71" s="16" t="s">
        <v>138</v>
      </c>
      <c r="P71" s="16" t="s">
        <v>577</v>
      </c>
      <c r="Q71" s="16" t="s">
        <v>578</v>
      </c>
      <c r="R71" s="16" t="s">
        <v>141</v>
      </c>
      <c r="S71" s="16" t="s">
        <v>553</v>
      </c>
      <c r="T71" s="20">
        <v>44949</v>
      </c>
      <c r="U71" s="21">
        <v>44950</v>
      </c>
      <c r="V71" s="21">
        <v>45193</v>
      </c>
      <c r="W71" s="22">
        <v>51057352</v>
      </c>
      <c r="X71" s="16" t="s">
        <v>143</v>
      </c>
      <c r="Y71" s="16" t="s">
        <v>144</v>
      </c>
      <c r="Z71" s="15">
        <v>8</v>
      </c>
      <c r="AA71" s="16" t="s">
        <v>145</v>
      </c>
      <c r="AB71" s="16" t="s">
        <v>554</v>
      </c>
      <c r="AC71" s="16" t="s">
        <v>555</v>
      </c>
      <c r="AD71" s="16" t="s">
        <v>556</v>
      </c>
      <c r="AE71" s="16" t="s">
        <v>149</v>
      </c>
      <c r="AF71" s="16" t="s">
        <v>579</v>
      </c>
      <c r="AG71" s="16" t="s">
        <v>580</v>
      </c>
      <c r="AH71" s="15">
        <v>160</v>
      </c>
      <c r="AI71" s="15">
        <v>2023</v>
      </c>
      <c r="AJ71" s="16" t="s">
        <v>152</v>
      </c>
      <c r="AK71" s="22"/>
      <c r="AL71" s="16" t="s">
        <v>152</v>
      </c>
      <c r="AM71" s="16" t="s">
        <v>152</v>
      </c>
      <c r="AN71" s="22"/>
      <c r="AO71" s="16" t="s">
        <v>152</v>
      </c>
      <c r="AP71" s="22"/>
      <c r="AQ71" s="16" t="s">
        <v>153</v>
      </c>
      <c r="AR71" s="16" t="s">
        <v>154</v>
      </c>
      <c r="AS71" s="16" t="s">
        <v>141</v>
      </c>
      <c r="AT71" s="16" t="s">
        <v>553</v>
      </c>
      <c r="AU71" s="16" t="s">
        <v>155</v>
      </c>
      <c r="AV71" s="16" t="s">
        <v>156</v>
      </c>
      <c r="AW71" s="16" t="s">
        <v>157</v>
      </c>
      <c r="AX71" s="16" t="s">
        <v>158</v>
      </c>
      <c r="AY71" s="16" t="s">
        <v>159</v>
      </c>
      <c r="AZ71" s="16" t="s">
        <v>160</v>
      </c>
      <c r="BA71" s="15"/>
      <c r="BB71" s="15">
        <v>8</v>
      </c>
      <c r="BC71" s="16" t="s">
        <v>161</v>
      </c>
      <c r="BD71" s="16" t="s">
        <v>162</v>
      </c>
      <c r="BE71" s="23">
        <v>19359246</v>
      </c>
      <c r="BF71" s="24">
        <v>91</v>
      </c>
      <c r="BG71" s="24">
        <v>7945</v>
      </c>
      <c r="BH71" s="25">
        <v>45195</v>
      </c>
      <c r="BI71" s="24">
        <v>2700</v>
      </c>
      <c r="BJ71" s="25">
        <v>45163</v>
      </c>
      <c r="BK71" s="31">
        <f t="shared" si="3"/>
        <v>45284</v>
      </c>
      <c r="BL71" s="23"/>
      <c r="BM71" s="27"/>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8">
        <f t="shared" si="2"/>
        <v>70416598</v>
      </c>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row>
    <row r="72" spans="1:152" ht="15" customHeight="1" x14ac:dyDescent="0.25">
      <c r="A72" s="15">
        <v>71</v>
      </c>
      <c r="B72" s="15">
        <v>230</v>
      </c>
      <c r="C72" s="15">
        <v>2023</v>
      </c>
      <c r="D72" s="16" t="s">
        <v>129</v>
      </c>
      <c r="E72" s="15">
        <v>106</v>
      </c>
      <c r="F72" s="17" t="s">
        <v>581</v>
      </c>
      <c r="G72" s="16" t="s">
        <v>582</v>
      </c>
      <c r="H72" s="18" t="s">
        <v>583</v>
      </c>
      <c r="I72" s="19">
        <v>44946</v>
      </c>
      <c r="J72" s="16" t="s">
        <v>133</v>
      </c>
      <c r="K72" s="16" t="s">
        <v>134</v>
      </c>
      <c r="L72" s="16" t="s">
        <v>135</v>
      </c>
      <c r="M72" s="16" t="s">
        <v>136</v>
      </c>
      <c r="N72" s="16" t="s">
        <v>208</v>
      </c>
      <c r="O72" s="16" t="s">
        <v>138</v>
      </c>
      <c r="P72" s="16" t="s">
        <v>584</v>
      </c>
      <c r="Q72" s="16" t="s">
        <v>585</v>
      </c>
      <c r="R72" s="16" t="s">
        <v>141</v>
      </c>
      <c r="S72" s="16" t="s">
        <v>553</v>
      </c>
      <c r="T72" s="20">
        <v>44949</v>
      </c>
      <c r="U72" s="21">
        <v>44950</v>
      </c>
      <c r="V72" s="21">
        <v>45193</v>
      </c>
      <c r="W72" s="22">
        <v>51057352</v>
      </c>
      <c r="X72" s="16" t="s">
        <v>143</v>
      </c>
      <c r="Y72" s="16" t="s">
        <v>144</v>
      </c>
      <c r="Z72" s="15">
        <v>8</v>
      </c>
      <c r="AA72" s="16" t="s">
        <v>145</v>
      </c>
      <c r="AB72" s="16" t="s">
        <v>554</v>
      </c>
      <c r="AC72" s="16" t="s">
        <v>555</v>
      </c>
      <c r="AD72" s="16" t="s">
        <v>556</v>
      </c>
      <c r="AE72" s="16" t="s">
        <v>149</v>
      </c>
      <c r="AF72" s="16" t="s">
        <v>586</v>
      </c>
      <c r="AG72" s="16" t="s">
        <v>152</v>
      </c>
      <c r="AH72" s="15">
        <v>164</v>
      </c>
      <c r="AI72" s="15">
        <v>2023</v>
      </c>
      <c r="AJ72" s="16" t="s">
        <v>152</v>
      </c>
      <c r="AK72" s="22"/>
      <c r="AL72" s="16" t="s">
        <v>152</v>
      </c>
      <c r="AM72" s="16" t="s">
        <v>152</v>
      </c>
      <c r="AN72" s="22"/>
      <c r="AO72" s="16" t="s">
        <v>152</v>
      </c>
      <c r="AP72" s="22"/>
      <c r="AQ72" s="16" t="s">
        <v>153</v>
      </c>
      <c r="AR72" s="16" t="s">
        <v>154</v>
      </c>
      <c r="AS72" s="16" t="s">
        <v>141</v>
      </c>
      <c r="AT72" s="16" t="s">
        <v>553</v>
      </c>
      <c r="AU72" s="16" t="s">
        <v>155</v>
      </c>
      <c r="AV72" s="16" t="s">
        <v>156</v>
      </c>
      <c r="AW72" s="16" t="s">
        <v>157</v>
      </c>
      <c r="AX72" s="16" t="s">
        <v>158</v>
      </c>
      <c r="AY72" s="16" t="s">
        <v>159</v>
      </c>
      <c r="AZ72" s="16" t="s">
        <v>160</v>
      </c>
      <c r="BA72" s="15"/>
      <c r="BB72" s="15">
        <v>8</v>
      </c>
      <c r="BC72" s="16" t="s">
        <v>161</v>
      </c>
      <c r="BD72" s="16" t="s">
        <v>162</v>
      </c>
      <c r="BE72" s="23">
        <v>20422941</v>
      </c>
      <c r="BF72" s="24">
        <v>96</v>
      </c>
      <c r="BG72" s="24">
        <v>7762</v>
      </c>
      <c r="BH72" s="25">
        <v>45188</v>
      </c>
      <c r="BI72" s="24">
        <v>2637</v>
      </c>
      <c r="BJ72" s="25">
        <v>45160</v>
      </c>
      <c r="BK72" s="31">
        <f t="shared" si="3"/>
        <v>45289</v>
      </c>
      <c r="BL72" s="23"/>
      <c r="BM72" s="27"/>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8">
        <f t="shared" ref="CV72:CV103" si="4">+CO72+CH72+CA72+BT72+BL72+BE72+W72</f>
        <v>71480293</v>
      </c>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row>
    <row r="73" spans="1:152" ht="15" customHeight="1" x14ac:dyDescent="0.25">
      <c r="A73" s="15">
        <v>72</v>
      </c>
      <c r="B73" s="15">
        <v>230</v>
      </c>
      <c r="C73" s="15">
        <v>2023</v>
      </c>
      <c r="D73" s="16" t="s">
        <v>129</v>
      </c>
      <c r="E73" s="15">
        <v>107</v>
      </c>
      <c r="F73" s="17" t="s">
        <v>587</v>
      </c>
      <c r="G73" s="16" t="s">
        <v>588</v>
      </c>
      <c r="H73" s="18" t="s">
        <v>589</v>
      </c>
      <c r="I73" s="19">
        <v>44946</v>
      </c>
      <c r="J73" s="16" t="s">
        <v>133</v>
      </c>
      <c r="K73" s="16" t="s">
        <v>134</v>
      </c>
      <c r="L73" s="16" t="s">
        <v>135</v>
      </c>
      <c r="M73" s="16" t="s">
        <v>136</v>
      </c>
      <c r="N73" s="16" t="s">
        <v>137</v>
      </c>
      <c r="O73" s="16" t="s">
        <v>138</v>
      </c>
      <c r="P73" s="16" t="s">
        <v>590</v>
      </c>
      <c r="Q73" s="16" t="s">
        <v>591</v>
      </c>
      <c r="R73" s="16" t="s">
        <v>141</v>
      </c>
      <c r="S73" s="16" t="s">
        <v>553</v>
      </c>
      <c r="T73" s="20">
        <v>44949</v>
      </c>
      <c r="U73" s="21">
        <v>44950</v>
      </c>
      <c r="V73" s="21">
        <v>45193</v>
      </c>
      <c r="W73" s="22">
        <v>51057352</v>
      </c>
      <c r="X73" s="16" t="s">
        <v>143</v>
      </c>
      <c r="Y73" s="16" t="s">
        <v>227</v>
      </c>
      <c r="Z73" s="15">
        <v>240</v>
      </c>
      <c r="AA73" s="16" t="s">
        <v>145</v>
      </c>
      <c r="AB73" s="16" t="s">
        <v>554</v>
      </c>
      <c r="AC73" s="16" t="s">
        <v>555</v>
      </c>
      <c r="AD73" s="16" t="s">
        <v>556</v>
      </c>
      <c r="AE73" s="16" t="s">
        <v>149</v>
      </c>
      <c r="AF73" s="16" t="s">
        <v>592</v>
      </c>
      <c r="AG73" s="16" t="s">
        <v>152</v>
      </c>
      <c r="AH73" s="15">
        <v>162</v>
      </c>
      <c r="AI73" s="15">
        <v>2023</v>
      </c>
      <c r="AJ73" s="16" t="s">
        <v>152</v>
      </c>
      <c r="AK73" s="22"/>
      <c r="AL73" s="16" t="s">
        <v>152</v>
      </c>
      <c r="AM73" s="16" t="s">
        <v>152</v>
      </c>
      <c r="AN73" s="22"/>
      <c r="AO73" s="16" t="s">
        <v>152</v>
      </c>
      <c r="AP73" s="22"/>
      <c r="AQ73" s="16" t="s">
        <v>153</v>
      </c>
      <c r="AR73" s="16" t="s">
        <v>154</v>
      </c>
      <c r="AS73" s="16" t="s">
        <v>141</v>
      </c>
      <c r="AT73" s="16" t="s">
        <v>553</v>
      </c>
      <c r="AU73" s="16" t="s">
        <v>155</v>
      </c>
      <c r="AV73" s="16" t="s">
        <v>156</v>
      </c>
      <c r="AW73" s="16" t="s">
        <v>157</v>
      </c>
      <c r="AX73" s="16" t="s">
        <v>158</v>
      </c>
      <c r="AY73" s="16" t="s">
        <v>159</v>
      </c>
      <c r="AZ73" s="16" t="s">
        <v>160</v>
      </c>
      <c r="BA73" s="15">
        <v>240</v>
      </c>
      <c r="BB73" s="15"/>
      <c r="BC73" s="16" t="s">
        <v>161</v>
      </c>
      <c r="BD73" s="16" t="s">
        <v>162</v>
      </c>
      <c r="BE73" s="23">
        <v>20422941</v>
      </c>
      <c r="BF73" s="24">
        <v>96</v>
      </c>
      <c r="BG73" s="24">
        <v>7874</v>
      </c>
      <c r="BH73" s="25">
        <v>45191</v>
      </c>
      <c r="BI73" s="24">
        <v>2654</v>
      </c>
      <c r="BJ73" s="25">
        <v>45191</v>
      </c>
      <c r="BK73" s="31">
        <f t="shared" si="3"/>
        <v>45289</v>
      </c>
      <c r="BL73" s="23"/>
      <c r="BM73" s="27"/>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8">
        <f t="shared" si="4"/>
        <v>71480293</v>
      </c>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row>
    <row r="74" spans="1:152" ht="15" customHeight="1" x14ac:dyDescent="0.25">
      <c r="A74" s="15">
        <v>73</v>
      </c>
      <c r="B74" s="15">
        <v>230</v>
      </c>
      <c r="C74" s="15">
        <v>2023</v>
      </c>
      <c r="D74" s="16" t="s">
        <v>129</v>
      </c>
      <c r="E74" s="15">
        <v>108</v>
      </c>
      <c r="F74" s="17" t="s">
        <v>593</v>
      </c>
      <c r="G74" s="16" t="s">
        <v>594</v>
      </c>
      <c r="H74" s="18" t="s">
        <v>595</v>
      </c>
      <c r="I74" s="19">
        <v>44945</v>
      </c>
      <c r="J74" s="16" t="s">
        <v>133</v>
      </c>
      <c r="K74" s="16" t="s">
        <v>134</v>
      </c>
      <c r="L74" s="16" t="s">
        <v>135</v>
      </c>
      <c r="M74" s="16" t="s">
        <v>136</v>
      </c>
      <c r="N74" s="16" t="s">
        <v>137</v>
      </c>
      <c r="O74" s="16" t="s">
        <v>138</v>
      </c>
      <c r="P74" s="16" t="s">
        <v>596</v>
      </c>
      <c r="Q74" s="16" t="s">
        <v>597</v>
      </c>
      <c r="R74" s="16" t="s">
        <v>177</v>
      </c>
      <c r="S74" s="16" t="s">
        <v>178</v>
      </c>
      <c r="T74" s="20">
        <v>44949</v>
      </c>
      <c r="U74" s="21">
        <v>44952</v>
      </c>
      <c r="V74" s="21">
        <v>45256</v>
      </c>
      <c r="W74" s="22">
        <v>26592370</v>
      </c>
      <c r="X74" s="16" t="s">
        <v>143</v>
      </c>
      <c r="Y74" s="16" t="s">
        <v>144</v>
      </c>
      <c r="Z74" s="15">
        <v>10</v>
      </c>
      <c r="AA74" s="16" t="s">
        <v>145</v>
      </c>
      <c r="AB74" s="16" t="s">
        <v>179</v>
      </c>
      <c r="AC74" s="16" t="s">
        <v>180</v>
      </c>
      <c r="AD74" s="16" t="s">
        <v>181</v>
      </c>
      <c r="AE74" s="16" t="s">
        <v>182</v>
      </c>
      <c r="AF74" s="16" t="s">
        <v>598</v>
      </c>
      <c r="AG74" s="16" t="s">
        <v>152</v>
      </c>
      <c r="AH74" s="15">
        <v>120</v>
      </c>
      <c r="AI74" s="15">
        <v>2023</v>
      </c>
      <c r="AJ74" s="16" t="s">
        <v>152</v>
      </c>
      <c r="AK74" s="22"/>
      <c r="AL74" s="16" t="s">
        <v>152</v>
      </c>
      <c r="AM74" s="16" t="s">
        <v>152</v>
      </c>
      <c r="AN74" s="22"/>
      <c r="AO74" s="16" t="s">
        <v>152</v>
      </c>
      <c r="AP74" s="22"/>
      <c r="AQ74" s="16" t="s">
        <v>153</v>
      </c>
      <c r="AR74" s="16" t="s">
        <v>154</v>
      </c>
      <c r="AS74" s="16" t="s">
        <v>177</v>
      </c>
      <c r="AT74" s="16" t="s">
        <v>178</v>
      </c>
      <c r="AU74" s="16" t="s">
        <v>184</v>
      </c>
      <c r="AV74" s="16" t="s">
        <v>156</v>
      </c>
      <c r="AW74" s="16" t="s">
        <v>157</v>
      </c>
      <c r="AX74" s="16" t="s">
        <v>158</v>
      </c>
      <c r="AY74" s="16" t="s">
        <v>159</v>
      </c>
      <c r="AZ74" s="16" t="s">
        <v>160</v>
      </c>
      <c r="BA74" s="15"/>
      <c r="BB74" s="15">
        <v>10</v>
      </c>
      <c r="BC74" s="16" t="s">
        <v>161</v>
      </c>
      <c r="BD74" s="16" t="s">
        <v>162</v>
      </c>
      <c r="BE74" s="23">
        <v>4432062</v>
      </c>
      <c r="BF74" s="24">
        <v>50</v>
      </c>
      <c r="BG74" s="24">
        <v>9228</v>
      </c>
      <c r="BH74" s="25">
        <v>45239</v>
      </c>
      <c r="BI74" s="24">
        <v>3906</v>
      </c>
      <c r="BJ74" s="24">
        <v>3081082023</v>
      </c>
      <c r="BK74" s="31">
        <f t="shared" si="3"/>
        <v>45306</v>
      </c>
      <c r="BL74" s="23">
        <v>44935</v>
      </c>
      <c r="BM74" s="27"/>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8">
        <f t="shared" si="4"/>
        <v>31069367</v>
      </c>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row>
    <row r="75" spans="1:152" ht="15" customHeight="1" x14ac:dyDescent="0.25">
      <c r="A75" s="15">
        <v>74</v>
      </c>
      <c r="B75" s="15">
        <v>230</v>
      </c>
      <c r="C75" s="15">
        <v>2023</v>
      </c>
      <c r="D75" s="16" t="s">
        <v>129</v>
      </c>
      <c r="E75" s="15">
        <v>112</v>
      </c>
      <c r="F75" s="17" t="s">
        <v>599</v>
      </c>
      <c r="G75" s="16" t="s">
        <v>600</v>
      </c>
      <c r="H75" s="18" t="s">
        <v>601</v>
      </c>
      <c r="I75" s="19">
        <v>44946</v>
      </c>
      <c r="J75" s="16" t="s">
        <v>133</v>
      </c>
      <c r="K75" s="16" t="s">
        <v>134</v>
      </c>
      <c r="L75" s="16" t="s">
        <v>135</v>
      </c>
      <c r="M75" s="16" t="s">
        <v>136</v>
      </c>
      <c r="N75" s="16" t="s">
        <v>208</v>
      </c>
      <c r="O75" s="16" t="s">
        <v>138</v>
      </c>
      <c r="P75" s="16" t="s">
        <v>602</v>
      </c>
      <c r="Q75" s="16" t="s">
        <v>603</v>
      </c>
      <c r="R75" s="16" t="s">
        <v>604</v>
      </c>
      <c r="S75" s="16" t="s">
        <v>605</v>
      </c>
      <c r="T75" s="20">
        <v>44949</v>
      </c>
      <c r="U75" s="21">
        <v>44952</v>
      </c>
      <c r="V75" s="21">
        <v>45195</v>
      </c>
      <c r="W75" s="22">
        <v>25528680</v>
      </c>
      <c r="X75" s="16" t="s">
        <v>143</v>
      </c>
      <c r="Y75" s="16" t="s">
        <v>144</v>
      </c>
      <c r="Z75" s="15">
        <v>8</v>
      </c>
      <c r="AA75" s="16" t="s">
        <v>145</v>
      </c>
      <c r="AB75" s="16" t="s">
        <v>606</v>
      </c>
      <c r="AC75" s="16" t="s">
        <v>406</v>
      </c>
      <c r="AD75" s="16" t="s">
        <v>407</v>
      </c>
      <c r="AE75" s="16" t="s">
        <v>212</v>
      </c>
      <c r="AF75" s="16" t="s">
        <v>607</v>
      </c>
      <c r="AG75" s="16" t="s">
        <v>152</v>
      </c>
      <c r="AH75" s="15">
        <v>101</v>
      </c>
      <c r="AI75" s="15">
        <v>2023</v>
      </c>
      <c r="AJ75" s="16" t="s">
        <v>152</v>
      </c>
      <c r="AK75" s="22"/>
      <c r="AL75" s="16" t="s">
        <v>152</v>
      </c>
      <c r="AM75" s="16" t="s">
        <v>152</v>
      </c>
      <c r="AN75" s="22"/>
      <c r="AO75" s="16" t="s">
        <v>152</v>
      </c>
      <c r="AP75" s="22"/>
      <c r="AQ75" s="16" t="s">
        <v>153</v>
      </c>
      <c r="AR75" s="16" t="s">
        <v>154</v>
      </c>
      <c r="AS75" s="16" t="s">
        <v>604</v>
      </c>
      <c r="AT75" s="16" t="s">
        <v>605</v>
      </c>
      <c r="AU75" s="16" t="s">
        <v>608</v>
      </c>
      <c r="AV75" s="16" t="s">
        <v>156</v>
      </c>
      <c r="AW75" s="16" t="s">
        <v>157</v>
      </c>
      <c r="AX75" s="16" t="s">
        <v>158</v>
      </c>
      <c r="AY75" s="16" t="s">
        <v>159</v>
      </c>
      <c r="AZ75" s="16" t="s">
        <v>160</v>
      </c>
      <c r="BA75" s="15"/>
      <c r="BB75" s="15">
        <v>8</v>
      </c>
      <c r="BC75" s="16" t="s">
        <v>161</v>
      </c>
      <c r="BD75" s="16" t="s">
        <v>162</v>
      </c>
      <c r="BE75" s="23">
        <v>11168798</v>
      </c>
      <c r="BF75" s="24">
        <v>105</v>
      </c>
      <c r="BG75" s="24">
        <v>7913</v>
      </c>
      <c r="BH75" s="25">
        <v>45194</v>
      </c>
      <c r="BI75" s="24">
        <v>3207</v>
      </c>
      <c r="BJ75" s="25">
        <v>45188</v>
      </c>
      <c r="BK75" s="31">
        <f t="shared" si="3"/>
        <v>45300</v>
      </c>
      <c r="BL75" s="23"/>
      <c r="BM75" s="27"/>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8">
        <f t="shared" si="4"/>
        <v>36697478</v>
      </c>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row>
    <row r="76" spans="1:152" ht="15" hidden="1" customHeight="1" x14ac:dyDescent="0.25">
      <c r="A76" s="15">
        <v>75</v>
      </c>
      <c r="B76" s="15">
        <v>230</v>
      </c>
      <c r="C76" s="15">
        <v>2023</v>
      </c>
      <c r="D76" s="16" t="s">
        <v>300</v>
      </c>
      <c r="E76" s="15">
        <v>118</v>
      </c>
      <c r="F76" s="17" t="s">
        <v>609</v>
      </c>
      <c r="G76" s="40" t="s">
        <v>610</v>
      </c>
      <c r="H76" s="18" t="s">
        <v>611</v>
      </c>
      <c r="I76" s="19">
        <v>44949</v>
      </c>
      <c r="J76" s="16" t="s">
        <v>133</v>
      </c>
      <c r="K76" s="16" t="s">
        <v>134</v>
      </c>
      <c r="L76" s="16" t="s">
        <v>135</v>
      </c>
      <c r="M76" s="16" t="s">
        <v>136</v>
      </c>
      <c r="N76" s="16" t="s">
        <v>137</v>
      </c>
      <c r="O76" s="16" t="s">
        <v>138</v>
      </c>
      <c r="P76" s="16" t="s">
        <v>340</v>
      </c>
      <c r="Q76" s="16" t="s">
        <v>612</v>
      </c>
      <c r="R76" s="16" t="s">
        <v>141</v>
      </c>
      <c r="S76" s="16" t="s">
        <v>307</v>
      </c>
      <c r="T76" s="20">
        <v>45091</v>
      </c>
      <c r="U76" s="21">
        <v>45091</v>
      </c>
      <c r="V76" s="21">
        <v>45193</v>
      </c>
      <c r="W76" s="22">
        <v>39143984</v>
      </c>
      <c r="X76" s="16" t="s">
        <v>143</v>
      </c>
      <c r="Y76" s="16" t="s">
        <v>144</v>
      </c>
      <c r="Z76" s="15">
        <v>8</v>
      </c>
      <c r="AA76" s="16" t="s">
        <v>145</v>
      </c>
      <c r="AB76" s="16" t="s">
        <v>306</v>
      </c>
      <c r="AC76" s="16" t="s">
        <v>147</v>
      </c>
      <c r="AD76" s="16" t="s">
        <v>148</v>
      </c>
      <c r="AE76" s="16" t="s">
        <v>182</v>
      </c>
      <c r="AF76" s="16" t="s">
        <v>613</v>
      </c>
      <c r="AG76" s="16" t="s">
        <v>614</v>
      </c>
      <c r="AH76" s="15">
        <v>144</v>
      </c>
      <c r="AI76" s="15">
        <v>2023</v>
      </c>
      <c r="AJ76" s="16" t="s">
        <v>152</v>
      </c>
      <c r="AK76" s="22"/>
      <c r="AL76" s="16" t="s">
        <v>152</v>
      </c>
      <c r="AM76" s="16" t="s">
        <v>152</v>
      </c>
      <c r="AN76" s="22"/>
      <c r="AO76" s="16" t="s">
        <v>152</v>
      </c>
      <c r="AP76" s="22"/>
      <c r="AQ76" s="16" t="s">
        <v>153</v>
      </c>
      <c r="AR76" s="16" t="s">
        <v>154</v>
      </c>
      <c r="AS76" s="16" t="s">
        <v>141</v>
      </c>
      <c r="AT76" s="16" t="s">
        <v>307</v>
      </c>
      <c r="AU76" s="16" t="s">
        <v>155</v>
      </c>
      <c r="AV76" s="16" t="s">
        <v>156</v>
      </c>
      <c r="AW76" s="16" t="s">
        <v>157</v>
      </c>
      <c r="AX76" s="16" t="s">
        <v>158</v>
      </c>
      <c r="AY76" s="16" t="s">
        <v>159</v>
      </c>
      <c r="AZ76" s="16" t="s">
        <v>615</v>
      </c>
      <c r="BA76" s="15"/>
      <c r="BB76" s="15">
        <v>8</v>
      </c>
      <c r="BC76" s="16" t="s">
        <v>161</v>
      </c>
      <c r="BD76" s="16" t="s">
        <v>162</v>
      </c>
      <c r="BE76" s="23">
        <v>19571992</v>
      </c>
      <c r="BF76" s="24">
        <v>120</v>
      </c>
      <c r="BG76" s="24">
        <v>7791</v>
      </c>
      <c r="BH76" s="25">
        <v>45188</v>
      </c>
      <c r="BI76" s="24">
        <v>2863</v>
      </c>
      <c r="BJ76" s="25">
        <v>45173</v>
      </c>
      <c r="BK76" s="31">
        <f t="shared" si="3"/>
        <v>45313</v>
      </c>
      <c r="BL76" s="23"/>
      <c r="BM76" s="27"/>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8">
        <f t="shared" si="4"/>
        <v>58715976</v>
      </c>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row>
    <row r="77" spans="1:152" ht="15" customHeight="1" x14ac:dyDescent="0.25">
      <c r="A77" s="15">
        <v>76</v>
      </c>
      <c r="B77" s="15">
        <v>230</v>
      </c>
      <c r="C77" s="15">
        <v>2023</v>
      </c>
      <c r="D77" s="16" t="s">
        <v>129</v>
      </c>
      <c r="E77" s="15">
        <v>118</v>
      </c>
      <c r="F77" s="17" t="s">
        <v>609</v>
      </c>
      <c r="G77" s="16" t="s">
        <v>616</v>
      </c>
      <c r="H77" s="18" t="s">
        <v>611</v>
      </c>
      <c r="I77" s="19">
        <v>44949</v>
      </c>
      <c r="J77" s="16" t="s">
        <v>133</v>
      </c>
      <c r="K77" s="16" t="s">
        <v>134</v>
      </c>
      <c r="L77" s="16" t="s">
        <v>135</v>
      </c>
      <c r="M77" s="16" t="s">
        <v>136</v>
      </c>
      <c r="N77" s="16" t="s">
        <v>137</v>
      </c>
      <c r="O77" s="16" t="s">
        <v>138</v>
      </c>
      <c r="P77" s="16" t="s">
        <v>340</v>
      </c>
      <c r="Q77" s="16" t="s">
        <v>612</v>
      </c>
      <c r="R77" s="16" t="s">
        <v>141</v>
      </c>
      <c r="S77" s="16" t="s">
        <v>307</v>
      </c>
      <c r="T77" s="20">
        <v>44950</v>
      </c>
      <c r="U77" s="21">
        <v>44950</v>
      </c>
      <c r="V77" s="21">
        <v>45193</v>
      </c>
      <c r="W77" s="22">
        <v>39143984</v>
      </c>
      <c r="X77" s="16" t="s">
        <v>143</v>
      </c>
      <c r="Y77" s="16" t="s">
        <v>144</v>
      </c>
      <c r="Z77" s="15">
        <v>8</v>
      </c>
      <c r="AA77" s="16" t="s">
        <v>145</v>
      </c>
      <c r="AB77" s="16" t="s">
        <v>306</v>
      </c>
      <c r="AC77" s="16" t="s">
        <v>147</v>
      </c>
      <c r="AD77" s="16" t="s">
        <v>148</v>
      </c>
      <c r="AE77" s="16" t="s">
        <v>182</v>
      </c>
      <c r="AF77" s="16" t="s">
        <v>613</v>
      </c>
      <c r="AG77" s="16" t="s">
        <v>614</v>
      </c>
      <c r="AH77" s="15">
        <v>144</v>
      </c>
      <c r="AI77" s="15">
        <v>2023</v>
      </c>
      <c r="AJ77" s="16" t="s">
        <v>152</v>
      </c>
      <c r="AK77" s="22"/>
      <c r="AL77" s="16" t="s">
        <v>152</v>
      </c>
      <c r="AM77" s="16" t="s">
        <v>152</v>
      </c>
      <c r="AN77" s="22"/>
      <c r="AO77" s="16" t="s">
        <v>152</v>
      </c>
      <c r="AP77" s="22"/>
      <c r="AQ77" s="16" t="s">
        <v>153</v>
      </c>
      <c r="AR77" s="16" t="s">
        <v>249</v>
      </c>
      <c r="AS77" s="16" t="s">
        <v>141</v>
      </c>
      <c r="AT77" s="16" t="s">
        <v>307</v>
      </c>
      <c r="AU77" s="16" t="s">
        <v>155</v>
      </c>
      <c r="AV77" s="16" t="s">
        <v>156</v>
      </c>
      <c r="AW77" s="16" t="s">
        <v>157</v>
      </c>
      <c r="AX77" s="16" t="s">
        <v>158</v>
      </c>
      <c r="AY77" s="16" t="s">
        <v>159</v>
      </c>
      <c r="AZ77" s="16" t="s">
        <v>160</v>
      </c>
      <c r="BA77" s="15"/>
      <c r="BB77" s="15">
        <v>8</v>
      </c>
      <c r="BC77" s="16" t="s">
        <v>161</v>
      </c>
      <c r="BD77" s="16" t="s">
        <v>162</v>
      </c>
      <c r="BE77" s="23"/>
      <c r="BF77" s="24"/>
      <c r="BG77" s="24"/>
      <c r="BH77" s="24"/>
      <c r="BI77" s="24"/>
      <c r="BJ77" s="24"/>
      <c r="BK77" s="31">
        <f t="shared" si="3"/>
        <v>45193</v>
      </c>
      <c r="BL77" s="23"/>
      <c r="BM77" s="27"/>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8">
        <f t="shared" si="4"/>
        <v>39143984</v>
      </c>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row>
    <row r="78" spans="1:152" ht="15" customHeight="1" x14ac:dyDescent="0.25">
      <c r="A78" s="15">
        <v>77</v>
      </c>
      <c r="B78" s="15">
        <v>230</v>
      </c>
      <c r="C78" s="15">
        <v>2023</v>
      </c>
      <c r="D78" s="16" t="s">
        <v>129</v>
      </c>
      <c r="E78" s="15">
        <v>119</v>
      </c>
      <c r="F78" s="17" t="s">
        <v>617</v>
      </c>
      <c r="G78" s="16" t="s">
        <v>618</v>
      </c>
      <c r="H78" s="18" t="s">
        <v>619</v>
      </c>
      <c r="I78" s="19">
        <v>44949</v>
      </c>
      <c r="J78" s="16" t="s">
        <v>133</v>
      </c>
      <c r="K78" s="16" t="s">
        <v>134</v>
      </c>
      <c r="L78" s="16" t="s">
        <v>135</v>
      </c>
      <c r="M78" s="16" t="s">
        <v>136</v>
      </c>
      <c r="N78" s="16" t="s">
        <v>137</v>
      </c>
      <c r="O78" s="16" t="s">
        <v>138</v>
      </c>
      <c r="P78" s="16" t="s">
        <v>304</v>
      </c>
      <c r="Q78" s="16" t="s">
        <v>620</v>
      </c>
      <c r="R78" s="16" t="s">
        <v>141</v>
      </c>
      <c r="S78" s="16" t="s">
        <v>307</v>
      </c>
      <c r="T78" s="20">
        <v>44950</v>
      </c>
      <c r="U78" s="21">
        <v>44950</v>
      </c>
      <c r="V78" s="21">
        <v>45193</v>
      </c>
      <c r="W78" s="22">
        <v>39143984</v>
      </c>
      <c r="X78" s="16" t="s">
        <v>143</v>
      </c>
      <c r="Y78" s="16" t="s">
        <v>144</v>
      </c>
      <c r="Z78" s="15">
        <v>8</v>
      </c>
      <c r="AA78" s="16" t="s">
        <v>145</v>
      </c>
      <c r="AB78" s="16" t="s">
        <v>306</v>
      </c>
      <c r="AC78" s="16" t="s">
        <v>147</v>
      </c>
      <c r="AD78" s="16" t="s">
        <v>148</v>
      </c>
      <c r="AE78" s="16" t="s">
        <v>182</v>
      </c>
      <c r="AF78" s="16" t="s">
        <v>621</v>
      </c>
      <c r="AG78" s="16" t="s">
        <v>152</v>
      </c>
      <c r="AH78" s="15">
        <v>141</v>
      </c>
      <c r="AI78" s="15">
        <v>2023</v>
      </c>
      <c r="AJ78" s="16" t="s">
        <v>152</v>
      </c>
      <c r="AK78" s="22"/>
      <c r="AL78" s="16" t="s">
        <v>152</v>
      </c>
      <c r="AM78" s="16" t="s">
        <v>152</v>
      </c>
      <c r="AN78" s="22"/>
      <c r="AO78" s="16" t="s">
        <v>152</v>
      </c>
      <c r="AP78" s="22"/>
      <c r="AQ78" s="16" t="s">
        <v>153</v>
      </c>
      <c r="AR78" s="16" t="s">
        <v>154</v>
      </c>
      <c r="AS78" s="16" t="s">
        <v>141</v>
      </c>
      <c r="AT78" s="16" t="s">
        <v>307</v>
      </c>
      <c r="AU78" s="16" t="s">
        <v>155</v>
      </c>
      <c r="AV78" s="16" t="s">
        <v>156</v>
      </c>
      <c r="AW78" s="16" t="s">
        <v>157</v>
      </c>
      <c r="AX78" s="16" t="s">
        <v>158</v>
      </c>
      <c r="AY78" s="16" t="s">
        <v>159</v>
      </c>
      <c r="AZ78" s="16" t="s">
        <v>160</v>
      </c>
      <c r="BA78" s="15"/>
      <c r="BB78" s="15">
        <v>8</v>
      </c>
      <c r="BC78" s="16" t="s">
        <v>161</v>
      </c>
      <c r="BD78" s="16" t="s">
        <v>162</v>
      </c>
      <c r="BE78" s="23"/>
      <c r="BF78" s="24"/>
      <c r="BG78" s="24"/>
      <c r="BH78" s="24"/>
      <c r="BI78" s="24"/>
      <c r="BJ78" s="24"/>
      <c r="BK78" s="31">
        <f t="shared" si="3"/>
        <v>45193</v>
      </c>
      <c r="BL78" s="23"/>
      <c r="BM78" s="27"/>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8">
        <f t="shared" si="4"/>
        <v>39143984</v>
      </c>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row>
    <row r="79" spans="1:152" ht="15" customHeight="1" x14ac:dyDescent="0.25">
      <c r="A79" s="15">
        <v>78</v>
      </c>
      <c r="B79" s="15">
        <v>230</v>
      </c>
      <c r="C79" s="15">
        <v>2023</v>
      </c>
      <c r="D79" s="16" t="s">
        <v>129</v>
      </c>
      <c r="E79" s="15">
        <v>120</v>
      </c>
      <c r="F79" s="17" t="s">
        <v>622</v>
      </c>
      <c r="G79" s="16" t="s">
        <v>623</v>
      </c>
      <c r="H79" s="18" t="s">
        <v>624</v>
      </c>
      <c r="I79" s="19">
        <v>44949</v>
      </c>
      <c r="J79" s="16" t="s">
        <v>133</v>
      </c>
      <c r="K79" s="16" t="s">
        <v>134</v>
      </c>
      <c r="L79" s="16" t="s">
        <v>135</v>
      </c>
      <c r="M79" s="16" t="s">
        <v>136</v>
      </c>
      <c r="N79" s="16" t="s">
        <v>208</v>
      </c>
      <c r="O79" s="16" t="s">
        <v>138</v>
      </c>
      <c r="P79" s="16" t="s">
        <v>625</v>
      </c>
      <c r="Q79" s="16" t="s">
        <v>626</v>
      </c>
      <c r="R79" s="16" t="s">
        <v>141</v>
      </c>
      <c r="S79" s="16" t="s">
        <v>307</v>
      </c>
      <c r="T79" s="20">
        <v>44950</v>
      </c>
      <c r="U79" s="21">
        <v>44950</v>
      </c>
      <c r="V79" s="21">
        <v>45192</v>
      </c>
      <c r="W79" s="22">
        <v>25528680</v>
      </c>
      <c r="X79" s="16" t="s">
        <v>143</v>
      </c>
      <c r="Y79" s="16" t="s">
        <v>144</v>
      </c>
      <c r="Z79" s="15">
        <v>8</v>
      </c>
      <c r="AA79" s="16" t="s">
        <v>145</v>
      </c>
      <c r="AB79" s="16" t="s">
        <v>306</v>
      </c>
      <c r="AC79" s="16" t="s">
        <v>147</v>
      </c>
      <c r="AD79" s="16" t="s">
        <v>148</v>
      </c>
      <c r="AE79" s="16" t="s">
        <v>212</v>
      </c>
      <c r="AF79" s="16" t="s">
        <v>627</v>
      </c>
      <c r="AG79" s="16" t="s">
        <v>152</v>
      </c>
      <c r="AH79" s="15">
        <v>139</v>
      </c>
      <c r="AI79" s="15">
        <v>2023</v>
      </c>
      <c r="AJ79" s="16" t="s">
        <v>152</v>
      </c>
      <c r="AK79" s="22"/>
      <c r="AL79" s="16" t="s">
        <v>152</v>
      </c>
      <c r="AM79" s="16" t="s">
        <v>152</v>
      </c>
      <c r="AN79" s="22"/>
      <c r="AO79" s="16" t="s">
        <v>152</v>
      </c>
      <c r="AP79" s="22"/>
      <c r="AQ79" s="16" t="s">
        <v>153</v>
      </c>
      <c r="AR79" s="16" t="s">
        <v>154</v>
      </c>
      <c r="AS79" s="16" t="s">
        <v>141</v>
      </c>
      <c r="AT79" s="16" t="s">
        <v>307</v>
      </c>
      <c r="AU79" s="16" t="s">
        <v>155</v>
      </c>
      <c r="AV79" s="16" t="s">
        <v>156</v>
      </c>
      <c r="AW79" s="16" t="s">
        <v>157</v>
      </c>
      <c r="AX79" s="16" t="s">
        <v>158</v>
      </c>
      <c r="AY79" s="16" t="s">
        <v>159</v>
      </c>
      <c r="AZ79" s="16" t="s">
        <v>160</v>
      </c>
      <c r="BA79" s="15"/>
      <c r="BB79" s="15">
        <v>8</v>
      </c>
      <c r="BC79" s="16" t="s">
        <v>161</v>
      </c>
      <c r="BD79" s="16" t="s">
        <v>162</v>
      </c>
      <c r="BE79" s="23"/>
      <c r="BF79" s="24"/>
      <c r="BG79" s="24"/>
      <c r="BH79" s="24"/>
      <c r="BI79" s="24"/>
      <c r="BJ79" s="24"/>
      <c r="BK79" s="31">
        <f t="shared" si="3"/>
        <v>45192</v>
      </c>
      <c r="BL79" s="23"/>
      <c r="BM79" s="27"/>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8">
        <f t="shared" si="4"/>
        <v>25528680</v>
      </c>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row>
    <row r="80" spans="1:152" ht="15" hidden="1" customHeight="1" x14ac:dyDescent="0.25">
      <c r="A80" s="15">
        <v>79</v>
      </c>
      <c r="B80" s="15">
        <v>230</v>
      </c>
      <c r="C80" s="15">
        <v>2023</v>
      </c>
      <c r="D80" s="16" t="s">
        <v>300</v>
      </c>
      <c r="E80" s="15">
        <v>120</v>
      </c>
      <c r="F80" s="17" t="s">
        <v>622</v>
      </c>
      <c r="G80" s="16" t="s">
        <v>628</v>
      </c>
      <c r="H80" s="18" t="s">
        <v>624</v>
      </c>
      <c r="I80" s="19">
        <v>44949</v>
      </c>
      <c r="J80" s="16" t="s">
        <v>133</v>
      </c>
      <c r="K80" s="16" t="s">
        <v>134</v>
      </c>
      <c r="L80" s="16" t="s">
        <v>135</v>
      </c>
      <c r="M80" s="16" t="s">
        <v>136</v>
      </c>
      <c r="N80" s="16" t="s">
        <v>208</v>
      </c>
      <c r="O80" s="16" t="s">
        <v>138</v>
      </c>
      <c r="P80" s="16" t="s">
        <v>625</v>
      </c>
      <c r="Q80" s="16" t="s">
        <v>626</v>
      </c>
      <c r="R80" s="16" t="s">
        <v>141</v>
      </c>
      <c r="S80" s="16" t="s">
        <v>307</v>
      </c>
      <c r="T80" s="20">
        <v>45107</v>
      </c>
      <c r="U80" s="21">
        <v>45108</v>
      </c>
      <c r="V80" s="21">
        <v>45192</v>
      </c>
      <c r="W80" s="22">
        <v>25528680</v>
      </c>
      <c r="X80" s="16" t="s">
        <v>143</v>
      </c>
      <c r="Y80" s="16" t="s">
        <v>144</v>
      </c>
      <c r="Z80" s="15">
        <v>8</v>
      </c>
      <c r="AA80" s="16" t="s">
        <v>145</v>
      </c>
      <c r="AB80" s="16" t="s">
        <v>306</v>
      </c>
      <c r="AC80" s="16" t="s">
        <v>147</v>
      </c>
      <c r="AD80" s="16" t="s">
        <v>148</v>
      </c>
      <c r="AE80" s="16" t="s">
        <v>212</v>
      </c>
      <c r="AF80" s="16" t="s">
        <v>627</v>
      </c>
      <c r="AG80" s="16" t="s">
        <v>152</v>
      </c>
      <c r="AH80" s="15">
        <v>139</v>
      </c>
      <c r="AI80" s="15">
        <v>2023</v>
      </c>
      <c r="AJ80" s="16" t="s">
        <v>152</v>
      </c>
      <c r="AK80" s="22"/>
      <c r="AL80" s="16" t="s">
        <v>152</v>
      </c>
      <c r="AM80" s="16" t="s">
        <v>152</v>
      </c>
      <c r="AN80" s="22"/>
      <c r="AO80" s="16" t="s">
        <v>152</v>
      </c>
      <c r="AP80" s="22"/>
      <c r="AQ80" s="16" t="s">
        <v>153</v>
      </c>
      <c r="AR80" s="16" t="s">
        <v>249</v>
      </c>
      <c r="AS80" s="16" t="s">
        <v>141</v>
      </c>
      <c r="AT80" s="16" t="s">
        <v>307</v>
      </c>
      <c r="AU80" s="16" t="s">
        <v>155</v>
      </c>
      <c r="AV80" s="16" t="s">
        <v>156</v>
      </c>
      <c r="AW80" s="16" t="s">
        <v>157</v>
      </c>
      <c r="AX80" s="16" t="s">
        <v>158</v>
      </c>
      <c r="AY80" s="16" t="s">
        <v>159</v>
      </c>
      <c r="AZ80" s="16" t="s">
        <v>615</v>
      </c>
      <c r="BA80" s="15"/>
      <c r="BB80" s="15">
        <v>8</v>
      </c>
      <c r="BC80" s="16" t="s">
        <v>161</v>
      </c>
      <c r="BD80" s="16" t="s">
        <v>162</v>
      </c>
      <c r="BE80" s="23">
        <v>12657971</v>
      </c>
      <c r="BF80" s="24">
        <v>119</v>
      </c>
      <c r="BG80" s="24">
        <v>7851</v>
      </c>
      <c r="BH80" s="25">
        <v>45190</v>
      </c>
      <c r="BI80" s="24">
        <v>2864</v>
      </c>
      <c r="BJ80" s="25">
        <v>45173</v>
      </c>
      <c r="BK80" s="31">
        <f t="shared" si="3"/>
        <v>45311</v>
      </c>
      <c r="BL80" s="23"/>
      <c r="BM80" s="27"/>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8">
        <f t="shared" si="4"/>
        <v>38186651</v>
      </c>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row>
    <row r="81" spans="1:152" ht="15" customHeight="1" x14ac:dyDescent="0.25">
      <c r="A81" s="15">
        <v>80</v>
      </c>
      <c r="B81" s="15">
        <v>230</v>
      </c>
      <c r="C81" s="15">
        <v>2023</v>
      </c>
      <c r="D81" s="16" t="s">
        <v>129</v>
      </c>
      <c r="E81" s="15">
        <v>121</v>
      </c>
      <c r="F81" s="17" t="s">
        <v>629</v>
      </c>
      <c r="G81" s="16" t="s">
        <v>630</v>
      </c>
      <c r="H81" s="18" t="s">
        <v>631</v>
      </c>
      <c r="I81" s="19">
        <v>44943</v>
      </c>
      <c r="J81" s="16" t="s">
        <v>133</v>
      </c>
      <c r="K81" s="16" t="s">
        <v>134</v>
      </c>
      <c r="L81" s="16" t="s">
        <v>135</v>
      </c>
      <c r="M81" s="16" t="s">
        <v>136</v>
      </c>
      <c r="N81" s="16" t="s">
        <v>137</v>
      </c>
      <c r="O81" s="16" t="s">
        <v>138</v>
      </c>
      <c r="P81" s="16" t="s">
        <v>632</v>
      </c>
      <c r="Q81" s="16" t="s">
        <v>633</v>
      </c>
      <c r="R81" s="16" t="s">
        <v>141</v>
      </c>
      <c r="S81" s="16" t="s">
        <v>481</v>
      </c>
      <c r="T81" s="20">
        <v>44950</v>
      </c>
      <c r="U81" s="21">
        <v>44950</v>
      </c>
      <c r="V81" s="21">
        <v>45193</v>
      </c>
      <c r="W81" s="22">
        <v>68076472</v>
      </c>
      <c r="X81" s="16" t="s">
        <v>143</v>
      </c>
      <c r="Y81" s="16" t="s">
        <v>144</v>
      </c>
      <c r="Z81" s="15">
        <v>8</v>
      </c>
      <c r="AA81" s="16" t="s">
        <v>145</v>
      </c>
      <c r="AB81" s="16" t="s">
        <v>482</v>
      </c>
      <c r="AC81" s="16" t="s">
        <v>483</v>
      </c>
      <c r="AD81" s="16" t="s">
        <v>484</v>
      </c>
      <c r="AE81" s="16" t="s">
        <v>169</v>
      </c>
      <c r="AF81" s="16" t="s">
        <v>634</v>
      </c>
      <c r="AG81" s="16" t="s">
        <v>152</v>
      </c>
      <c r="AH81" s="15">
        <v>37</v>
      </c>
      <c r="AI81" s="15">
        <v>2023</v>
      </c>
      <c r="AJ81" s="16" t="s">
        <v>152</v>
      </c>
      <c r="AK81" s="22"/>
      <c r="AL81" s="16" t="s">
        <v>152</v>
      </c>
      <c r="AM81" s="16" t="s">
        <v>152</v>
      </c>
      <c r="AN81" s="22"/>
      <c r="AO81" s="16" t="s">
        <v>152</v>
      </c>
      <c r="AP81" s="22"/>
      <c r="AQ81" s="16" t="s">
        <v>153</v>
      </c>
      <c r="AR81" s="16" t="s">
        <v>154</v>
      </c>
      <c r="AS81" s="16" t="s">
        <v>141</v>
      </c>
      <c r="AT81" s="16" t="s">
        <v>481</v>
      </c>
      <c r="AU81" s="16" t="s">
        <v>155</v>
      </c>
      <c r="AV81" s="16" t="s">
        <v>156</v>
      </c>
      <c r="AW81" s="16" t="s">
        <v>157</v>
      </c>
      <c r="AX81" s="16" t="s">
        <v>158</v>
      </c>
      <c r="AY81" s="16" t="s">
        <v>159</v>
      </c>
      <c r="AZ81" s="16" t="s">
        <v>160</v>
      </c>
      <c r="BA81" s="15"/>
      <c r="BB81" s="15">
        <v>8</v>
      </c>
      <c r="BC81" s="16" t="s">
        <v>161</v>
      </c>
      <c r="BD81" s="16" t="s">
        <v>162</v>
      </c>
      <c r="BE81" s="23">
        <v>32619976</v>
      </c>
      <c r="BF81" s="24">
        <v>115</v>
      </c>
      <c r="BG81" s="24">
        <v>7817</v>
      </c>
      <c r="BH81" s="25">
        <v>45189</v>
      </c>
      <c r="BI81" s="24">
        <v>2939</v>
      </c>
      <c r="BJ81" s="25">
        <v>45175</v>
      </c>
      <c r="BK81" s="31">
        <f t="shared" si="3"/>
        <v>45308</v>
      </c>
      <c r="BL81" s="23"/>
      <c r="BM81" s="27"/>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8">
        <f t="shared" si="4"/>
        <v>100696448</v>
      </c>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row>
    <row r="82" spans="1:152" ht="15" hidden="1" customHeight="1" x14ac:dyDescent="0.25">
      <c r="A82" s="15">
        <v>81</v>
      </c>
      <c r="B82" s="15">
        <v>230</v>
      </c>
      <c r="C82" s="15">
        <v>2023</v>
      </c>
      <c r="D82" s="16" t="s">
        <v>300</v>
      </c>
      <c r="E82" s="15">
        <v>122</v>
      </c>
      <c r="F82" s="17" t="s">
        <v>635</v>
      </c>
      <c r="G82" s="16" t="s">
        <v>636</v>
      </c>
      <c r="H82" s="18" t="s">
        <v>637</v>
      </c>
      <c r="I82" s="19">
        <v>44949</v>
      </c>
      <c r="J82" s="16" t="s">
        <v>133</v>
      </c>
      <c r="K82" s="16" t="s">
        <v>134</v>
      </c>
      <c r="L82" s="16" t="s">
        <v>135</v>
      </c>
      <c r="M82" s="16" t="s">
        <v>136</v>
      </c>
      <c r="N82" s="16" t="s">
        <v>137</v>
      </c>
      <c r="O82" s="16" t="s">
        <v>138</v>
      </c>
      <c r="P82" s="16" t="s">
        <v>175</v>
      </c>
      <c r="Q82" s="16" t="s">
        <v>638</v>
      </c>
      <c r="R82" s="16" t="s">
        <v>177</v>
      </c>
      <c r="S82" s="16" t="s">
        <v>178</v>
      </c>
      <c r="T82" s="20">
        <v>45078</v>
      </c>
      <c r="U82" s="21">
        <v>45078</v>
      </c>
      <c r="V82" s="21">
        <v>45162</v>
      </c>
      <c r="W82" s="22">
        <v>34250986</v>
      </c>
      <c r="X82" s="16" t="s">
        <v>143</v>
      </c>
      <c r="Y82" s="16" t="s">
        <v>144</v>
      </c>
      <c r="Z82" s="15">
        <v>7</v>
      </c>
      <c r="AA82" s="16" t="s">
        <v>145</v>
      </c>
      <c r="AB82" s="16" t="s">
        <v>179</v>
      </c>
      <c r="AC82" s="16" t="s">
        <v>180</v>
      </c>
      <c r="AD82" s="16" t="s">
        <v>181</v>
      </c>
      <c r="AE82" s="16" t="s">
        <v>182</v>
      </c>
      <c r="AF82" s="16" t="s">
        <v>639</v>
      </c>
      <c r="AG82" s="16" t="s">
        <v>640</v>
      </c>
      <c r="AH82" s="15">
        <v>105</v>
      </c>
      <c r="AI82" s="15">
        <v>2023</v>
      </c>
      <c r="AJ82" s="16" t="s">
        <v>152</v>
      </c>
      <c r="AK82" s="22"/>
      <c r="AL82" s="16" t="s">
        <v>152</v>
      </c>
      <c r="AM82" s="16" t="s">
        <v>152</v>
      </c>
      <c r="AN82" s="22"/>
      <c r="AO82" s="16" t="s">
        <v>152</v>
      </c>
      <c r="AP82" s="22"/>
      <c r="AQ82" s="16" t="s">
        <v>153</v>
      </c>
      <c r="AR82" s="16" t="s">
        <v>249</v>
      </c>
      <c r="AS82" s="16" t="s">
        <v>177</v>
      </c>
      <c r="AT82" s="16" t="s">
        <v>178</v>
      </c>
      <c r="AU82" s="16" t="s">
        <v>184</v>
      </c>
      <c r="AV82" s="16" t="s">
        <v>156</v>
      </c>
      <c r="AW82" s="16" t="s">
        <v>157</v>
      </c>
      <c r="AX82" s="16" t="s">
        <v>158</v>
      </c>
      <c r="AY82" s="16" t="s">
        <v>159</v>
      </c>
      <c r="AZ82" s="16" t="s">
        <v>615</v>
      </c>
      <c r="BA82" s="15"/>
      <c r="BB82" s="15">
        <v>7</v>
      </c>
      <c r="BC82" s="16" t="s">
        <v>161</v>
      </c>
      <c r="BD82" s="16" t="s">
        <v>162</v>
      </c>
      <c r="BE82" s="23">
        <v>14189694</v>
      </c>
      <c r="BF82" s="24">
        <v>57</v>
      </c>
      <c r="BG82" s="24">
        <v>8560</v>
      </c>
      <c r="BH82" s="25">
        <v>45219</v>
      </c>
      <c r="BI82" s="24">
        <v>3530</v>
      </c>
      <c r="BJ82" s="25">
        <v>45202</v>
      </c>
      <c r="BK82" s="31">
        <f t="shared" si="3"/>
        <v>45219</v>
      </c>
      <c r="BL82" s="23">
        <v>45217</v>
      </c>
      <c r="BM82" s="27"/>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8">
        <f t="shared" si="4"/>
        <v>48485897</v>
      </c>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row>
    <row r="83" spans="1:152" ht="15" customHeight="1" x14ac:dyDescent="0.25">
      <c r="A83" s="15">
        <v>82</v>
      </c>
      <c r="B83" s="15">
        <v>230</v>
      </c>
      <c r="C83" s="15">
        <v>2023</v>
      </c>
      <c r="D83" s="16" t="s">
        <v>129</v>
      </c>
      <c r="E83" s="15">
        <v>122</v>
      </c>
      <c r="F83" s="17" t="s">
        <v>635</v>
      </c>
      <c r="G83" s="16" t="s">
        <v>641</v>
      </c>
      <c r="H83" s="18" t="s">
        <v>637</v>
      </c>
      <c r="I83" s="19">
        <v>44949</v>
      </c>
      <c r="J83" s="16" t="s">
        <v>133</v>
      </c>
      <c r="K83" s="16" t="s">
        <v>134</v>
      </c>
      <c r="L83" s="16" t="s">
        <v>135</v>
      </c>
      <c r="M83" s="16" t="s">
        <v>136</v>
      </c>
      <c r="N83" s="16" t="s">
        <v>137</v>
      </c>
      <c r="O83" s="16" t="s">
        <v>138</v>
      </c>
      <c r="P83" s="16" t="s">
        <v>175</v>
      </c>
      <c r="Q83" s="16" t="s">
        <v>638</v>
      </c>
      <c r="R83" s="16" t="s">
        <v>177</v>
      </c>
      <c r="S83" s="16" t="s">
        <v>178</v>
      </c>
      <c r="T83" s="20">
        <v>44950</v>
      </c>
      <c r="U83" s="21">
        <v>44951</v>
      </c>
      <c r="V83" s="21">
        <v>45162</v>
      </c>
      <c r="W83" s="22">
        <v>34250986</v>
      </c>
      <c r="X83" s="16" t="s">
        <v>143</v>
      </c>
      <c r="Y83" s="16" t="s">
        <v>144</v>
      </c>
      <c r="Z83" s="15">
        <v>7</v>
      </c>
      <c r="AA83" s="16" t="s">
        <v>145</v>
      </c>
      <c r="AB83" s="16" t="s">
        <v>179</v>
      </c>
      <c r="AC83" s="16" t="s">
        <v>180</v>
      </c>
      <c r="AD83" s="16" t="s">
        <v>181</v>
      </c>
      <c r="AE83" s="16" t="s">
        <v>182</v>
      </c>
      <c r="AF83" s="16" t="s">
        <v>639</v>
      </c>
      <c r="AG83" s="16" t="s">
        <v>640</v>
      </c>
      <c r="AH83" s="15">
        <v>105</v>
      </c>
      <c r="AI83" s="15">
        <v>2023</v>
      </c>
      <c r="AJ83" s="16" t="s">
        <v>152</v>
      </c>
      <c r="AK83" s="22"/>
      <c r="AL83" s="16" t="s">
        <v>152</v>
      </c>
      <c r="AM83" s="16" t="s">
        <v>152</v>
      </c>
      <c r="AN83" s="22"/>
      <c r="AO83" s="16" t="s">
        <v>152</v>
      </c>
      <c r="AP83" s="22"/>
      <c r="AQ83" s="16" t="s">
        <v>153</v>
      </c>
      <c r="AR83" s="16" t="s">
        <v>154</v>
      </c>
      <c r="AS83" s="16" t="s">
        <v>177</v>
      </c>
      <c r="AT83" s="16" t="s">
        <v>178</v>
      </c>
      <c r="AU83" s="16" t="s">
        <v>184</v>
      </c>
      <c r="AV83" s="16" t="s">
        <v>156</v>
      </c>
      <c r="AW83" s="16" t="s">
        <v>157</v>
      </c>
      <c r="AX83" s="16" t="s">
        <v>158</v>
      </c>
      <c r="AY83" s="16" t="s">
        <v>159</v>
      </c>
      <c r="AZ83" s="16" t="s">
        <v>160</v>
      </c>
      <c r="BA83" s="15"/>
      <c r="BB83" s="15">
        <v>7</v>
      </c>
      <c r="BC83" s="16" t="s">
        <v>161</v>
      </c>
      <c r="BD83" s="16" t="s">
        <v>162</v>
      </c>
      <c r="BE83" s="23"/>
      <c r="BF83" s="24"/>
      <c r="BG83" s="24"/>
      <c r="BH83" s="24"/>
      <c r="BI83" s="24"/>
      <c r="BJ83" s="24"/>
      <c r="BK83" s="31">
        <f t="shared" si="3"/>
        <v>45162</v>
      </c>
      <c r="BL83" s="23"/>
      <c r="BM83" s="27"/>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8">
        <f t="shared" si="4"/>
        <v>34250986</v>
      </c>
      <c r="CW83" s="24"/>
      <c r="CX83" s="24"/>
      <c r="CY83" s="24"/>
      <c r="CZ83" s="24"/>
      <c r="DA83" s="24"/>
      <c r="DB83" s="24"/>
      <c r="DC83" s="24"/>
      <c r="DD83" s="24"/>
      <c r="DE83" s="24" t="s">
        <v>411</v>
      </c>
      <c r="DF83" s="25">
        <v>44973</v>
      </c>
      <c r="DG83" s="25">
        <v>45025</v>
      </c>
      <c r="DH83" s="25">
        <v>45026</v>
      </c>
      <c r="DI83" s="24">
        <f>+_xlfn.DAYS(DG83,DF83)</f>
        <v>52</v>
      </c>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row>
    <row r="84" spans="1:152" ht="15" hidden="1" customHeight="1" x14ac:dyDescent="0.25">
      <c r="A84" s="15">
        <v>83</v>
      </c>
      <c r="B84" s="15">
        <v>230</v>
      </c>
      <c r="C84" s="15">
        <v>2023</v>
      </c>
      <c r="D84" s="16" t="s">
        <v>300</v>
      </c>
      <c r="E84" s="15">
        <v>122</v>
      </c>
      <c r="F84" s="17" t="s">
        <v>635</v>
      </c>
      <c r="G84" s="32" t="s">
        <v>642</v>
      </c>
      <c r="H84" s="18" t="s">
        <v>637</v>
      </c>
      <c r="I84" s="19">
        <v>44949</v>
      </c>
      <c r="J84" s="16" t="s">
        <v>133</v>
      </c>
      <c r="K84" s="16" t="s">
        <v>134</v>
      </c>
      <c r="L84" s="16" t="s">
        <v>135</v>
      </c>
      <c r="M84" s="16" t="s">
        <v>136</v>
      </c>
      <c r="N84" s="16" t="s">
        <v>137</v>
      </c>
      <c r="O84" s="16" t="s">
        <v>138</v>
      </c>
      <c r="P84" s="16" t="s">
        <v>175</v>
      </c>
      <c r="Q84" s="16" t="s">
        <v>638</v>
      </c>
      <c r="R84" s="16" t="s">
        <v>177</v>
      </c>
      <c r="S84" s="16" t="s">
        <v>178</v>
      </c>
      <c r="T84" s="20">
        <v>45026</v>
      </c>
      <c r="U84" s="21">
        <v>45026</v>
      </c>
      <c r="V84" s="21">
        <v>45162</v>
      </c>
      <c r="W84" s="22">
        <v>34250986</v>
      </c>
      <c r="X84" s="16" t="s">
        <v>143</v>
      </c>
      <c r="Y84" s="16" t="s">
        <v>144</v>
      </c>
      <c r="Z84" s="15">
        <v>7</v>
      </c>
      <c r="AA84" s="16" t="s">
        <v>145</v>
      </c>
      <c r="AB84" s="16" t="s">
        <v>179</v>
      </c>
      <c r="AC84" s="16" t="s">
        <v>180</v>
      </c>
      <c r="AD84" s="16" t="s">
        <v>181</v>
      </c>
      <c r="AE84" s="16" t="s">
        <v>182</v>
      </c>
      <c r="AF84" s="16" t="s">
        <v>639</v>
      </c>
      <c r="AG84" s="16" t="s">
        <v>640</v>
      </c>
      <c r="AH84" s="15">
        <v>105</v>
      </c>
      <c r="AI84" s="15">
        <v>2023</v>
      </c>
      <c r="AJ84" s="16" t="s">
        <v>152</v>
      </c>
      <c r="AK84" s="22"/>
      <c r="AL84" s="16" t="s">
        <v>152</v>
      </c>
      <c r="AM84" s="16" t="s">
        <v>152</v>
      </c>
      <c r="AN84" s="22"/>
      <c r="AO84" s="16" t="s">
        <v>152</v>
      </c>
      <c r="AP84" s="22"/>
      <c r="AQ84" s="16" t="s">
        <v>153</v>
      </c>
      <c r="AR84" s="16" t="s">
        <v>154</v>
      </c>
      <c r="AS84" s="16" t="s">
        <v>177</v>
      </c>
      <c r="AT84" s="16" t="s">
        <v>178</v>
      </c>
      <c r="AU84" s="16" t="s">
        <v>184</v>
      </c>
      <c r="AV84" s="16" t="s">
        <v>156</v>
      </c>
      <c r="AW84" s="16" t="s">
        <v>157</v>
      </c>
      <c r="AX84" s="16" t="s">
        <v>158</v>
      </c>
      <c r="AY84" s="16" t="s">
        <v>159</v>
      </c>
      <c r="AZ84" s="16" t="s">
        <v>643</v>
      </c>
      <c r="BA84" s="15"/>
      <c r="BB84" s="15">
        <v>7</v>
      </c>
      <c r="BC84" s="16" t="s">
        <v>161</v>
      </c>
      <c r="BD84" s="16" t="s">
        <v>162</v>
      </c>
      <c r="BE84" s="23"/>
      <c r="BF84" s="24"/>
      <c r="BG84" s="24"/>
      <c r="BH84" s="24"/>
      <c r="BI84" s="24"/>
      <c r="BJ84" s="24"/>
      <c r="BK84" s="31">
        <f t="shared" si="3"/>
        <v>45162</v>
      </c>
      <c r="BL84" s="23"/>
      <c r="BM84" s="27"/>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8">
        <f t="shared" si="4"/>
        <v>34250986</v>
      </c>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row>
    <row r="85" spans="1:152" ht="17.25" customHeight="1" x14ac:dyDescent="0.25">
      <c r="A85" s="15">
        <v>84</v>
      </c>
      <c r="B85" s="15">
        <v>230</v>
      </c>
      <c r="C85" s="15">
        <v>2023</v>
      </c>
      <c r="D85" s="16" t="s">
        <v>129</v>
      </c>
      <c r="E85" s="15">
        <v>123</v>
      </c>
      <c r="F85" s="17" t="s">
        <v>644</v>
      </c>
      <c r="G85" s="16" t="s">
        <v>645</v>
      </c>
      <c r="H85" s="18" t="s">
        <v>646</v>
      </c>
      <c r="I85" s="19">
        <v>44944</v>
      </c>
      <c r="J85" s="16" t="s">
        <v>133</v>
      </c>
      <c r="K85" s="16" t="s">
        <v>134</v>
      </c>
      <c r="L85" s="16" t="s">
        <v>135</v>
      </c>
      <c r="M85" s="16" t="s">
        <v>136</v>
      </c>
      <c r="N85" s="16" t="s">
        <v>137</v>
      </c>
      <c r="O85" s="16" t="s">
        <v>138</v>
      </c>
      <c r="P85" s="16" t="s">
        <v>647</v>
      </c>
      <c r="Q85" s="16" t="s">
        <v>648</v>
      </c>
      <c r="R85" s="16" t="s">
        <v>141</v>
      </c>
      <c r="S85" s="16" t="s">
        <v>201</v>
      </c>
      <c r="T85" s="20">
        <v>44950</v>
      </c>
      <c r="U85" s="21">
        <v>44953</v>
      </c>
      <c r="V85" s="21">
        <v>45196</v>
      </c>
      <c r="W85" s="22">
        <v>39143984</v>
      </c>
      <c r="X85" s="16" t="s">
        <v>143</v>
      </c>
      <c r="Y85" s="16" t="s">
        <v>144</v>
      </c>
      <c r="Z85" s="15">
        <v>8</v>
      </c>
      <c r="AA85" s="16" t="s">
        <v>145</v>
      </c>
      <c r="AB85" s="16" t="s">
        <v>377</v>
      </c>
      <c r="AC85" s="16" t="s">
        <v>147</v>
      </c>
      <c r="AD85" s="16" t="s">
        <v>148</v>
      </c>
      <c r="AE85" s="16" t="s">
        <v>182</v>
      </c>
      <c r="AF85" s="16" t="s">
        <v>267</v>
      </c>
      <c r="AG85" s="16" t="s">
        <v>152</v>
      </c>
      <c r="AH85" s="15">
        <v>66</v>
      </c>
      <c r="AI85" s="15">
        <v>2023</v>
      </c>
      <c r="AJ85" s="16" t="s">
        <v>152</v>
      </c>
      <c r="AK85" s="22"/>
      <c r="AL85" s="16" t="s">
        <v>152</v>
      </c>
      <c r="AM85" s="16" t="s">
        <v>152</v>
      </c>
      <c r="AN85" s="22"/>
      <c r="AO85" s="16" t="s">
        <v>152</v>
      </c>
      <c r="AP85" s="22"/>
      <c r="AQ85" s="16" t="s">
        <v>153</v>
      </c>
      <c r="AR85" s="16" t="s">
        <v>249</v>
      </c>
      <c r="AS85" s="16" t="s">
        <v>141</v>
      </c>
      <c r="AT85" s="16" t="s">
        <v>260</v>
      </c>
      <c r="AU85" s="16" t="s">
        <v>155</v>
      </c>
      <c r="AV85" s="16" t="s">
        <v>156</v>
      </c>
      <c r="AW85" s="16" t="s">
        <v>157</v>
      </c>
      <c r="AX85" s="16" t="s">
        <v>158</v>
      </c>
      <c r="AY85" s="16" t="s">
        <v>159</v>
      </c>
      <c r="AZ85" s="16" t="s">
        <v>160</v>
      </c>
      <c r="BA85" s="15"/>
      <c r="BB85" s="15">
        <v>8</v>
      </c>
      <c r="BC85" s="16" t="s">
        <v>161</v>
      </c>
      <c r="BD85" s="16" t="s">
        <v>162</v>
      </c>
      <c r="BE85" s="23">
        <v>18919592</v>
      </c>
      <c r="BF85" s="24">
        <v>116</v>
      </c>
      <c r="BG85" s="24">
        <v>7946</v>
      </c>
      <c r="BH85" s="25">
        <v>45195</v>
      </c>
      <c r="BI85" s="24">
        <v>3149</v>
      </c>
      <c r="BJ85" s="25">
        <v>45188</v>
      </c>
      <c r="BK85" s="31">
        <f t="shared" si="3"/>
        <v>45312</v>
      </c>
      <c r="BL85" s="23"/>
      <c r="BM85" s="27"/>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8">
        <f t="shared" si="4"/>
        <v>58063576</v>
      </c>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row>
    <row r="86" spans="1:152" ht="15" customHeight="1" x14ac:dyDescent="0.25">
      <c r="A86" s="15">
        <v>85</v>
      </c>
      <c r="B86" s="15">
        <v>230</v>
      </c>
      <c r="C86" s="15">
        <v>2023</v>
      </c>
      <c r="D86" s="16" t="s">
        <v>129</v>
      </c>
      <c r="E86" s="15">
        <v>124</v>
      </c>
      <c r="F86" s="17" t="s">
        <v>649</v>
      </c>
      <c r="G86" s="16" t="s">
        <v>650</v>
      </c>
      <c r="H86" s="18" t="s">
        <v>651</v>
      </c>
      <c r="I86" s="19">
        <v>44946</v>
      </c>
      <c r="J86" s="16" t="s">
        <v>133</v>
      </c>
      <c r="K86" s="16" t="s">
        <v>134</v>
      </c>
      <c r="L86" s="16" t="s">
        <v>135</v>
      </c>
      <c r="M86" s="16" t="s">
        <v>136</v>
      </c>
      <c r="N86" s="16" t="s">
        <v>137</v>
      </c>
      <c r="O86" s="16" t="s">
        <v>138</v>
      </c>
      <c r="P86" s="16" t="s">
        <v>652</v>
      </c>
      <c r="Q86" s="16" t="s">
        <v>653</v>
      </c>
      <c r="R86" s="16" t="s">
        <v>141</v>
      </c>
      <c r="S86" s="16" t="s">
        <v>201</v>
      </c>
      <c r="T86" s="20">
        <v>44950</v>
      </c>
      <c r="U86" s="21">
        <v>44950</v>
      </c>
      <c r="V86" s="21">
        <v>45193</v>
      </c>
      <c r="W86" s="22">
        <v>39143984</v>
      </c>
      <c r="X86" s="16" t="s">
        <v>143</v>
      </c>
      <c r="Y86" s="16" t="s">
        <v>144</v>
      </c>
      <c r="Z86" s="15">
        <v>8</v>
      </c>
      <c r="AA86" s="16" t="s">
        <v>145</v>
      </c>
      <c r="AB86" s="16" t="s">
        <v>146</v>
      </c>
      <c r="AC86" s="16" t="s">
        <v>147</v>
      </c>
      <c r="AD86" s="16" t="s">
        <v>148</v>
      </c>
      <c r="AE86" s="16" t="s">
        <v>182</v>
      </c>
      <c r="AF86" s="16" t="s">
        <v>654</v>
      </c>
      <c r="AG86" s="16" t="s">
        <v>152</v>
      </c>
      <c r="AH86" s="15">
        <v>166</v>
      </c>
      <c r="AI86" s="15">
        <v>2023</v>
      </c>
      <c r="AJ86" s="16" t="s">
        <v>152</v>
      </c>
      <c r="AK86" s="22"/>
      <c r="AL86" s="16" t="s">
        <v>152</v>
      </c>
      <c r="AM86" s="16" t="s">
        <v>152</v>
      </c>
      <c r="AN86" s="22"/>
      <c r="AO86" s="16" t="s">
        <v>152</v>
      </c>
      <c r="AP86" s="22"/>
      <c r="AQ86" s="16" t="s">
        <v>153</v>
      </c>
      <c r="AR86" s="16" t="s">
        <v>154</v>
      </c>
      <c r="AS86" s="16" t="s">
        <v>141</v>
      </c>
      <c r="AT86" s="16" t="s">
        <v>142</v>
      </c>
      <c r="AU86" s="16" t="s">
        <v>155</v>
      </c>
      <c r="AV86" s="16" t="s">
        <v>156</v>
      </c>
      <c r="AW86" s="16" t="s">
        <v>157</v>
      </c>
      <c r="AX86" s="16" t="s">
        <v>158</v>
      </c>
      <c r="AY86" s="16" t="s">
        <v>159</v>
      </c>
      <c r="AZ86" s="16" t="s">
        <v>160</v>
      </c>
      <c r="BA86" s="15"/>
      <c r="BB86" s="15">
        <v>8</v>
      </c>
      <c r="BC86" s="16" t="s">
        <v>161</v>
      </c>
      <c r="BD86" s="16" t="s">
        <v>162</v>
      </c>
      <c r="BE86" s="23">
        <v>19408892</v>
      </c>
      <c r="BF86" s="24">
        <v>119</v>
      </c>
      <c r="BG86" s="24">
        <v>7888</v>
      </c>
      <c r="BH86" s="25">
        <v>45191</v>
      </c>
      <c r="BI86" s="24">
        <v>3088</v>
      </c>
      <c r="BJ86" s="25">
        <v>45182</v>
      </c>
      <c r="BK86" s="31">
        <f t="shared" si="3"/>
        <v>45312</v>
      </c>
      <c r="BL86" s="23"/>
      <c r="BM86" s="27"/>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8">
        <f t="shared" si="4"/>
        <v>58552876</v>
      </c>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row>
    <row r="87" spans="1:152" ht="15" customHeight="1" x14ac:dyDescent="0.25">
      <c r="A87" s="15">
        <v>86</v>
      </c>
      <c r="B87" s="15">
        <v>230</v>
      </c>
      <c r="C87" s="15">
        <v>2023</v>
      </c>
      <c r="D87" s="16" t="s">
        <v>129</v>
      </c>
      <c r="E87" s="15">
        <v>126</v>
      </c>
      <c r="F87" s="17" t="s">
        <v>655</v>
      </c>
      <c r="G87" s="16" t="s">
        <v>656</v>
      </c>
      <c r="H87" s="18" t="s">
        <v>657</v>
      </c>
      <c r="I87" s="19">
        <v>44946</v>
      </c>
      <c r="J87" s="16" t="s">
        <v>133</v>
      </c>
      <c r="K87" s="16" t="s">
        <v>134</v>
      </c>
      <c r="L87" s="16" t="s">
        <v>135</v>
      </c>
      <c r="M87" s="16" t="s">
        <v>136</v>
      </c>
      <c r="N87" s="16" t="s">
        <v>208</v>
      </c>
      <c r="O87" s="16" t="s">
        <v>138</v>
      </c>
      <c r="P87" s="16" t="s">
        <v>658</v>
      </c>
      <c r="Q87" s="16" t="s">
        <v>659</v>
      </c>
      <c r="R87" s="16" t="s">
        <v>403</v>
      </c>
      <c r="S87" s="16" t="s">
        <v>660</v>
      </c>
      <c r="T87" s="20">
        <v>44950</v>
      </c>
      <c r="U87" s="21">
        <v>44951</v>
      </c>
      <c r="V87" s="21">
        <v>45132</v>
      </c>
      <c r="W87" s="22">
        <v>19146510</v>
      </c>
      <c r="X87" s="16" t="s">
        <v>143</v>
      </c>
      <c r="Y87" s="16" t="s">
        <v>144</v>
      </c>
      <c r="Z87" s="15">
        <v>6</v>
      </c>
      <c r="AA87" s="16" t="s">
        <v>145</v>
      </c>
      <c r="AB87" s="16" t="s">
        <v>661</v>
      </c>
      <c r="AC87" s="16" t="s">
        <v>406</v>
      </c>
      <c r="AD87" s="16" t="s">
        <v>407</v>
      </c>
      <c r="AE87" s="16" t="s">
        <v>212</v>
      </c>
      <c r="AF87" s="16" t="s">
        <v>662</v>
      </c>
      <c r="AG87" s="16" t="s">
        <v>152</v>
      </c>
      <c r="AH87" s="15">
        <v>110</v>
      </c>
      <c r="AI87" s="15">
        <v>2023</v>
      </c>
      <c r="AJ87" s="16" t="s">
        <v>152</v>
      </c>
      <c r="AK87" s="22"/>
      <c r="AL87" s="16" t="s">
        <v>152</v>
      </c>
      <c r="AM87" s="16" t="s">
        <v>152</v>
      </c>
      <c r="AN87" s="22"/>
      <c r="AO87" s="16" t="s">
        <v>152</v>
      </c>
      <c r="AP87" s="22"/>
      <c r="AQ87" s="16" t="s">
        <v>153</v>
      </c>
      <c r="AR87" s="16" t="s">
        <v>249</v>
      </c>
      <c r="AS87" s="16" t="s">
        <v>403</v>
      </c>
      <c r="AT87" s="16" t="s">
        <v>660</v>
      </c>
      <c r="AU87" s="16" t="s">
        <v>410</v>
      </c>
      <c r="AV87" s="16" t="s">
        <v>156</v>
      </c>
      <c r="AW87" s="16" t="s">
        <v>157</v>
      </c>
      <c r="AX87" s="16" t="s">
        <v>158</v>
      </c>
      <c r="AY87" s="16" t="s">
        <v>159</v>
      </c>
      <c r="AZ87" s="16" t="s">
        <v>160</v>
      </c>
      <c r="BA87" s="15"/>
      <c r="BB87" s="15">
        <v>6</v>
      </c>
      <c r="BC87" s="16" t="s">
        <v>161</v>
      </c>
      <c r="BD87" s="16" t="s">
        <v>162</v>
      </c>
      <c r="BE87" s="23"/>
      <c r="BF87" s="24"/>
      <c r="BG87" s="24"/>
      <c r="BH87" s="24"/>
      <c r="BI87" s="24"/>
      <c r="BJ87" s="24"/>
      <c r="BK87" s="31">
        <f t="shared" si="3"/>
        <v>45132</v>
      </c>
      <c r="BL87" s="23"/>
      <c r="BM87" s="27"/>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8">
        <f t="shared" si="4"/>
        <v>19146510</v>
      </c>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row>
    <row r="88" spans="1:152" ht="15" customHeight="1" x14ac:dyDescent="0.25">
      <c r="A88" s="15">
        <v>87</v>
      </c>
      <c r="B88" s="15">
        <v>230</v>
      </c>
      <c r="C88" s="15">
        <v>2023</v>
      </c>
      <c r="D88" s="16" t="s">
        <v>129</v>
      </c>
      <c r="E88" s="15">
        <v>128</v>
      </c>
      <c r="F88" s="17" t="s">
        <v>663</v>
      </c>
      <c r="G88" s="16" t="s">
        <v>664</v>
      </c>
      <c r="H88" s="18" t="s">
        <v>665</v>
      </c>
      <c r="I88" s="19">
        <v>44946</v>
      </c>
      <c r="J88" s="16" t="s">
        <v>133</v>
      </c>
      <c r="K88" s="16" t="s">
        <v>134</v>
      </c>
      <c r="L88" s="16" t="s">
        <v>135</v>
      </c>
      <c r="M88" s="16" t="s">
        <v>136</v>
      </c>
      <c r="N88" s="16" t="s">
        <v>208</v>
      </c>
      <c r="O88" s="16" t="s">
        <v>138</v>
      </c>
      <c r="P88" s="16" t="s">
        <v>666</v>
      </c>
      <c r="Q88" s="16" t="s">
        <v>667</v>
      </c>
      <c r="R88" s="16" t="s">
        <v>403</v>
      </c>
      <c r="S88" s="16" t="s">
        <v>668</v>
      </c>
      <c r="T88" s="20">
        <v>44950</v>
      </c>
      <c r="U88" s="21">
        <v>44951</v>
      </c>
      <c r="V88" s="21">
        <v>45194</v>
      </c>
      <c r="W88" s="22">
        <v>25528680</v>
      </c>
      <c r="X88" s="16" t="s">
        <v>143</v>
      </c>
      <c r="Y88" s="16" t="s">
        <v>144</v>
      </c>
      <c r="Z88" s="15">
        <v>8</v>
      </c>
      <c r="AA88" s="16" t="s">
        <v>145</v>
      </c>
      <c r="AB88" s="16" t="s">
        <v>669</v>
      </c>
      <c r="AC88" s="16" t="s">
        <v>406</v>
      </c>
      <c r="AD88" s="16" t="s">
        <v>407</v>
      </c>
      <c r="AE88" s="16" t="s">
        <v>212</v>
      </c>
      <c r="AF88" s="16" t="s">
        <v>579</v>
      </c>
      <c r="AG88" s="16" t="s">
        <v>152</v>
      </c>
      <c r="AH88" s="15">
        <v>107</v>
      </c>
      <c r="AI88" s="15">
        <v>2023</v>
      </c>
      <c r="AJ88" s="16" t="s">
        <v>152</v>
      </c>
      <c r="AK88" s="22"/>
      <c r="AL88" s="16" t="s">
        <v>152</v>
      </c>
      <c r="AM88" s="16" t="s">
        <v>152</v>
      </c>
      <c r="AN88" s="22"/>
      <c r="AO88" s="16" t="s">
        <v>152</v>
      </c>
      <c r="AP88" s="22"/>
      <c r="AQ88" s="16" t="s">
        <v>153</v>
      </c>
      <c r="AR88" s="16" t="s">
        <v>154</v>
      </c>
      <c r="AS88" s="16" t="s">
        <v>403</v>
      </c>
      <c r="AT88" s="16" t="s">
        <v>668</v>
      </c>
      <c r="AU88" s="16" t="s">
        <v>410</v>
      </c>
      <c r="AV88" s="16" t="s">
        <v>156</v>
      </c>
      <c r="AW88" s="16" t="s">
        <v>157</v>
      </c>
      <c r="AX88" s="16" t="s">
        <v>158</v>
      </c>
      <c r="AY88" s="16" t="s">
        <v>159</v>
      </c>
      <c r="AZ88" s="16" t="s">
        <v>160</v>
      </c>
      <c r="BA88" s="15"/>
      <c r="BB88" s="15">
        <v>8</v>
      </c>
      <c r="BC88" s="16" t="s">
        <v>161</v>
      </c>
      <c r="BD88" s="16" t="s">
        <v>162</v>
      </c>
      <c r="BE88" s="23">
        <v>11168798</v>
      </c>
      <c r="BF88" s="24">
        <v>105</v>
      </c>
      <c r="BG88" s="24">
        <v>7864</v>
      </c>
      <c r="BH88" s="25">
        <v>45191</v>
      </c>
      <c r="BI88" s="24">
        <v>3190</v>
      </c>
      <c r="BJ88" s="25">
        <v>45188</v>
      </c>
      <c r="BK88" s="31">
        <f t="shared" si="3"/>
        <v>45299</v>
      </c>
      <c r="BL88" s="23"/>
      <c r="BM88" s="27"/>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8">
        <f t="shared" si="4"/>
        <v>36697478</v>
      </c>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row>
    <row r="89" spans="1:152" ht="15" customHeight="1" x14ac:dyDescent="0.25">
      <c r="A89" s="15">
        <v>88</v>
      </c>
      <c r="B89" s="15">
        <v>230</v>
      </c>
      <c r="C89" s="15">
        <v>2023</v>
      </c>
      <c r="D89" s="16" t="s">
        <v>129</v>
      </c>
      <c r="E89" s="15">
        <v>129</v>
      </c>
      <c r="F89" s="17">
        <v>237</v>
      </c>
      <c r="G89" s="16" t="s">
        <v>670</v>
      </c>
      <c r="H89" s="18" t="s">
        <v>671</v>
      </c>
      <c r="I89" s="19">
        <v>44949</v>
      </c>
      <c r="J89" s="16" t="s">
        <v>133</v>
      </c>
      <c r="K89" s="16" t="s">
        <v>134</v>
      </c>
      <c r="L89" s="16" t="s">
        <v>135</v>
      </c>
      <c r="M89" s="16" t="s">
        <v>136</v>
      </c>
      <c r="N89" s="16" t="s">
        <v>137</v>
      </c>
      <c r="O89" s="16" t="s">
        <v>138</v>
      </c>
      <c r="P89" s="16" t="s">
        <v>672</v>
      </c>
      <c r="Q89" s="16" t="s">
        <v>673</v>
      </c>
      <c r="R89" s="16" t="s">
        <v>141</v>
      </c>
      <c r="S89" s="16" t="s">
        <v>260</v>
      </c>
      <c r="T89" s="20">
        <v>44950</v>
      </c>
      <c r="U89" s="21">
        <v>44952</v>
      </c>
      <c r="V89" s="21">
        <v>45195</v>
      </c>
      <c r="W89" s="22">
        <v>68076472</v>
      </c>
      <c r="X89" s="16" t="s">
        <v>143</v>
      </c>
      <c r="Y89" s="16" t="s">
        <v>144</v>
      </c>
      <c r="Z89" s="15">
        <v>8</v>
      </c>
      <c r="AA89" s="16" t="s">
        <v>145</v>
      </c>
      <c r="AB89" s="16" t="s">
        <v>377</v>
      </c>
      <c r="AC89" s="16" t="s">
        <v>147</v>
      </c>
      <c r="AD89" s="16" t="s">
        <v>148</v>
      </c>
      <c r="AE89" s="16" t="s">
        <v>169</v>
      </c>
      <c r="AF89" s="16" t="s">
        <v>674</v>
      </c>
      <c r="AG89" s="16" t="s">
        <v>152</v>
      </c>
      <c r="AH89" s="15">
        <v>237</v>
      </c>
      <c r="AI89" s="15">
        <v>2023</v>
      </c>
      <c r="AJ89" s="16" t="s">
        <v>152</v>
      </c>
      <c r="AK89" s="22"/>
      <c r="AL89" s="16" t="s">
        <v>152</v>
      </c>
      <c r="AM89" s="16" t="s">
        <v>152</v>
      </c>
      <c r="AN89" s="22"/>
      <c r="AO89" s="16" t="s">
        <v>152</v>
      </c>
      <c r="AP89" s="22"/>
      <c r="AQ89" s="16" t="s">
        <v>153</v>
      </c>
      <c r="AR89" s="16" t="s">
        <v>249</v>
      </c>
      <c r="AS89" s="16" t="s">
        <v>141</v>
      </c>
      <c r="AT89" s="16" t="s">
        <v>260</v>
      </c>
      <c r="AU89" s="16" t="s">
        <v>155</v>
      </c>
      <c r="AV89" s="16" t="s">
        <v>156</v>
      </c>
      <c r="AW89" s="16" t="s">
        <v>157</v>
      </c>
      <c r="AX89" s="16" t="s">
        <v>158</v>
      </c>
      <c r="AY89" s="16" t="s">
        <v>159</v>
      </c>
      <c r="AZ89" s="16" t="s">
        <v>160</v>
      </c>
      <c r="BA89" s="15"/>
      <c r="BB89" s="15">
        <v>8</v>
      </c>
      <c r="BC89" s="16" t="s">
        <v>161</v>
      </c>
      <c r="BD89" s="16" t="s">
        <v>162</v>
      </c>
      <c r="BE89" s="23">
        <v>33187280</v>
      </c>
      <c r="BF89" s="24">
        <v>117</v>
      </c>
      <c r="BG89" s="24">
        <v>7887</v>
      </c>
      <c r="BH89" s="25">
        <v>45191</v>
      </c>
      <c r="BI89" s="24">
        <v>3152</v>
      </c>
      <c r="BJ89" s="25">
        <v>45188</v>
      </c>
      <c r="BK89" s="31">
        <f t="shared" si="3"/>
        <v>45312</v>
      </c>
      <c r="BL89" s="23"/>
      <c r="BM89" s="27"/>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8">
        <f t="shared" si="4"/>
        <v>101263752</v>
      </c>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row>
    <row r="90" spans="1:152" ht="15" customHeight="1" x14ac:dyDescent="0.25">
      <c r="A90" s="15">
        <v>89</v>
      </c>
      <c r="B90" s="15">
        <v>230</v>
      </c>
      <c r="C90" s="15">
        <v>2023</v>
      </c>
      <c r="D90" s="16" t="s">
        <v>129</v>
      </c>
      <c r="E90" s="15">
        <v>130</v>
      </c>
      <c r="F90" s="17" t="s">
        <v>675</v>
      </c>
      <c r="G90" s="16" t="s">
        <v>676</v>
      </c>
      <c r="H90" s="18" t="s">
        <v>677</v>
      </c>
      <c r="I90" s="19">
        <v>44945</v>
      </c>
      <c r="J90" s="16" t="s">
        <v>133</v>
      </c>
      <c r="K90" s="16" t="s">
        <v>134</v>
      </c>
      <c r="L90" s="16" t="s">
        <v>135</v>
      </c>
      <c r="M90" s="16" t="s">
        <v>136</v>
      </c>
      <c r="N90" s="16" t="s">
        <v>137</v>
      </c>
      <c r="O90" s="16" t="s">
        <v>138</v>
      </c>
      <c r="P90" s="16" t="s">
        <v>678</v>
      </c>
      <c r="Q90" s="16" t="s">
        <v>679</v>
      </c>
      <c r="R90" s="16" t="s">
        <v>141</v>
      </c>
      <c r="S90" s="16" t="s">
        <v>204</v>
      </c>
      <c r="T90" s="20">
        <v>44950</v>
      </c>
      <c r="U90" s="21">
        <v>44950</v>
      </c>
      <c r="V90" s="21">
        <v>45193</v>
      </c>
      <c r="W90" s="22">
        <v>25528680</v>
      </c>
      <c r="X90" s="16" t="s">
        <v>143</v>
      </c>
      <c r="Y90" s="16" t="s">
        <v>144</v>
      </c>
      <c r="Z90" s="15">
        <v>8</v>
      </c>
      <c r="AA90" s="16" t="s">
        <v>145</v>
      </c>
      <c r="AB90" s="16" t="s">
        <v>202</v>
      </c>
      <c r="AC90" s="16" t="s">
        <v>147</v>
      </c>
      <c r="AD90" s="16" t="s">
        <v>148</v>
      </c>
      <c r="AE90" s="16" t="s">
        <v>212</v>
      </c>
      <c r="AF90" s="16" t="s">
        <v>680</v>
      </c>
      <c r="AG90" s="16" t="s">
        <v>152</v>
      </c>
      <c r="AH90" s="15">
        <v>126</v>
      </c>
      <c r="AI90" s="15">
        <v>2023</v>
      </c>
      <c r="AJ90" s="16" t="s">
        <v>152</v>
      </c>
      <c r="AK90" s="22"/>
      <c r="AL90" s="16" t="s">
        <v>152</v>
      </c>
      <c r="AM90" s="16" t="s">
        <v>152</v>
      </c>
      <c r="AN90" s="22"/>
      <c r="AO90" s="16" t="s">
        <v>152</v>
      </c>
      <c r="AP90" s="22"/>
      <c r="AQ90" s="16" t="s">
        <v>153</v>
      </c>
      <c r="AR90" s="16" t="s">
        <v>154</v>
      </c>
      <c r="AS90" s="16" t="s">
        <v>141</v>
      </c>
      <c r="AT90" s="16" t="s">
        <v>204</v>
      </c>
      <c r="AU90" s="16" t="s">
        <v>155</v>
      </c>
      <c r="AV90" s="16" t="s">
        <v>156</v>
      </c>
      <c r="AW90" s="16" t="s">
        <v>157</v>
      </c>
      <c r="AX90" s="16" t="s">
        <v>158</v>
      </c>
      <c r="AY90" s="16" t="s">
        <v>159</v>
      </c>
      <c r="AZ90" s="16" t="s">
        <v>160</v>
      </c>
      <c r="BA90" s="15"/>
      <c r="BB90" s="15">
        <v>8</v>
      </c>
      <c r="BC90" s="16" t="s">
        <v>161</v>
      </c>
      <c r="BD90" s="16" t="s">
        <v>162</v>
      </c>
      <c r="BE90" s="23">
        <v>12657971</v>
      </c>
      <c r="BF90" s="24">
        <v>119</v>
      </c>
      <c r="BG90" s="24">
        <v>7800</v>
      </c>
      <c r="BH90" s="25">
        <v>45188</v>
      </c>
      <c r="BI90" s="24">
        <v>2860</v>
      </c>
      <c r="BJ90" s="25">
        <v>45173</v>
      </c>
      <c r="BK90" s="31">
        <f t="shared" si="3"/>
        <v>45312</v>
      </c>
      <c r="BL90" s="23"/>
      <c r="BM90" s="27"/>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8">
        <f t="shared" si="4"/>
        <v>38186651</v>
      </c>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row>
    <row r="91" spans="1:152" ht="15" customHeight="1" x14ac:dyDescent="0.25">
      <c r="A91" s="15">
        <v>90</v>
      </c>
      <c r="B91" s="15">
        <v>230</v>
      </c>
      <c r="C91" s="15">
        <v>2023</v>
      </c>
      <c r="D91" s="16" t="s">
        <v>129</v>
      </c>
      <c r="E91" s="15">
        <v>131</v>
      </c>
      <c r="F91" s="17">
        <v>380</v>
      </c>
      <c r="G91" s="16" t="s">
        <v>681</v>
      </c>
      <c r="H91" s="18" t="s">
        <v>682</v>
      </c>
      <c r="I91" s="19">
        <v>44946</v>
      </c>
      <c r="J91" s="16" t="s">
        <v>133</v>
      </c>
      <c r="K91" s="16" t="s">
        <v>134</v>
      </c>
      <c r="L91" s="16" t="s">
        <v>135</v>
      </c>
      <c r="M91" s="16" t="s">
        <v>683</v>
      </c>
      <c r="N91" s="16" t="s">
        <v>208</v>
      </c>
      <c r="O91" s="16" t="s">
        <v>138</v>
      </c>
      <c r="P91" s="16" t="s">
        <v>684</v>
      </c>
      <c r="Q91" s="16" t="s">
        <v>685</v>
      </c>
      <c r="R91" s="16" t="s">
        <v>403</v>
      </c>
      <c r="S91" s="16" t="s">
        <v>686</v>
      </c>
      <c r="T91" s="20">
        <v>44950</v>
      </c>
      <c r="U91" s="21">
        <v>44952</v>
      </c>
      <c r="V91" s="21">
        <v>45133</v>
      </c>
      <c r="W91" s="22">
        <v>19146510</v>
      </c>
      <c r="X91" s="16" t="s">
        <v>143</v>
      </c>
      <c r="Y91" s="16" t="s">
        <v>144</v>
      </c>
      <c r="Z91" s="15">
        <v>6</v>
      </c>
      <c r="AA91" s="16" t="s">
        <v>145</v>
      </c>
      <c r="AB91" s="16" t="s">
        <v>687</v>
      </c>
      <c r="AC91" s="16" t="s">
        <v>406</v>
      </c>
      <c r="AD91" s="16" t="s">
        <v>407</v>
      </c>
      <c r="AE91" s="16" t="s">
        <v>212</v>
      </c>
      <c r="AF91" s="16" t="s">
        <v>688</v>
      </c>
      <c r="AG91" s="16" t="s">
        <v>152</v>
      </c>
      <c r="AH91" s="15">
        <v>119</v>
      </c>
      <c r="AI91" s="15">
        <v>2023</v>
      </c>
      <c r="AJ91" s="16" t="s">
        <v>152</v>
      </c>
      <c r="AK91" s="22"/>
      <c r="AL91" s="16" t="s">
        <v>152</v>
      </c>
      <c r="AM91" s="16" t="s">
        <v>152</v>
      </c>
      <c r="AN91" s="22"/>
      <c r="AO91" s="16" t="s">
        <v>152</v>
      </c>
      <c r="AP91" s="22"/>
      <c r="AQ91" s="16" t="s">
        <v>153</v>
      </c>
      <c r="AR91" s="16" t="s">
        <v>154</v>
      </c>
      <c r="AS91" s="16" t="s">
        <v>403</v>
      </c>
      <c r="AT91" s="16" t="s">
        <v>686</v>
      </c>
      <c r="AU91" s="16" t="s">
        <v>410</v>
      </c>
      <c r="AV91" s="16" t="s">
        <v>156</v>
      </c>
      <c r="AW91" s="16" t="s">
        <v>157</v>
      </c>
      <c r="AX91" s="16" t="s">
        <v>158</v>
      </c>
      <c r="AY91" s="16" t="s">
        <v>159</v>
      </c>
      <c r="AZ91" s="16" t="s">
        <v>160</v>
      </c>
      <c r="BA91" s="15"/>
      <c r="BB91" s="15">
        <v>6</v>
      </c>
      <c r="BC91" s="16" t="s">
        <v>161</v>
      </c>
      <c r="BD91" s="16" t="s">
        <v>162</v>
      </c>
      <c r="BE91" s="23"/>
      <c r="BF91" s="24"/>
      <c r="BG91" s="24"/>
      <c r="BH91" s="24"/>
      <c r="BI91" s="24"/>
      <c r="BJ91" s="24"/>
      <c r="BK91" s="31">
        <f t="shared" si="3"/>
        <v>45133</v>
      </c>
      <c r="BL91" s="23"/>
      <c r="BM91" s="27"/>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8">
        <f t="shared" si="4"/>
        <v>19146510</v>
      </c>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row>
    <row r="92" spans="1:152" ht="15" customHeight="1" x14ac:dyDescent="0.25">
      <c r="A92" s="15">
        <v>91</v>
      </c>
      <c r="B92" s="15">
        <v>230</v>
      </c>
      <c r="C92" s="15">
        <v>2023</v>
      </c>
      <c r="D92" s="16" t="s">
        <v>129</v>
      </c>
      <c r="E92" s="15">
        <v>132</v>
      </c>
      <c r="F92" s="17" t="s">
        <v>689</v>
      </c>
      <c r="G92" s="16" t="s">
        <v>690</v>
      </c>
      <c r="H92" s="18" t="s">
        <v>691</v>
      </c>
      <c r="I92" s="19">
        <v>44945</v>
      </c>
      <c r="J92" s="16" t="s">
        <v>133</v>
      </c>
      <c r="K92" s="16" t="s">
        <v>134</v>
      </c>
      <c r="L92" s="16" t="s">
        <v>135</v>
      </c>
      <c r="M92" s="16" t="s">
        <v>136</v>
      </c>
      <c r="N92" s="16" t="s">
        <v>208</v>
      </c>
      <c r="O92" s="16" t="s">
        <v>138</v>
      </c>
      <c r="P92" s="16" t="s">
        <v>596</v>
      </c>
      <c r="Q92" s="16" t="s">
        <v>692</v>
      </c>
      <c r="R92" s="16" t="s">
        <v>177</v>
      </c>
      <c r="S92" s="16" t="s">
        <v>178</v>
      </c>
      <c r="T92" s="20">
        <v>44950</v>
      </c>
      <c r="U92" s="21">
        <v>44951</v>
      </c>
      <c r="V92" s="21">
        <v>45255</v>
      </c>
      <c r="W92" s="22">
        <v>26592370</v>
      </c>
      <c r="X92" s="16" t="s">
        <v>143</v>
      </c>
      <c r="Y92" s="16" t="s">
        <v>144</v>
      </c>
      <c r="Z92" s="15">
        <v>10</v>
      </c>
      <c r="AA92" s="16" t="s">
        <v>145</v>
      </c>
      <c r="AB92" s="16" t="s">
        <v>179</v>
      </c>
      <c r="AC92" s="16" t="s">
        <v>180</v>
      </c>
      <c r="AD92" s="16" t="s">
        <v>181</v>
      </c>
      <c r="AE92" s="16" t="s">
        <v>248</v>
      </c>
      <c r="AF92" s="16" t="s">
        <v>152</v>
      </c>
      <c r="AG92" s="16" t="s">
        <v>152</v>
      </c>
      <c r="AH92" s="15">
        <v>118</v>
      </c>
      <c r="AI92" s="15">
        <v>2023</v>
      </c>
      <c r="AJ92" s="16" t="s">
        <v>152</v>
      </c>
      <c r="AK92" s="22"/>
      <c r="AL92" s="16" t="s">
        <v>152</v>
      </c>
      <c r="AM92" s="16" t="s">
        <v>152</v>
      </c>
      <c r="AN92" s="22"/>
      <c r="AO92" s="16" t="s">
        <v>152</v>
      </c>
      <c r="AP92" s="22"/>
      <c r="AQ92" s="16" t="s">
        <v>153</v>
      </c>
      <c r="AR92" s="16" t="s">
        <v>154</v>
      </c>
      <c r="AS92" s="16" t="s">
        <v>177</v>
      </c>
      <c r="AT92" s="16" t="s">
        <v>178</v>
      </c>
      <c r="AU92" s="16" t="s">
        <v>184</v>
      </c>
      <c r="AV92" s="16" t="s">
        <v>156</v>
      </c>
      <c r="AW92" s="16" t="s">
        <v>157</v>
      </c>
      <c r="AX92" s="16" t="s">
        <v>158</v>
      </c>
      <c r="AY92" s="16" t="s">
        <v>159</v>
      </c>
      <c r="AZ92" s="16" t="s">
        <v>160</v>
      </c>
      <c r="BA92" s="15"/>
      <c r="BB92" s="15">
        <v>10</v>
      </c>
      <c r="BC92" s="16" t="s">
        <v>161</v>
      </c>
      <c r="BD92" s="16" t="s">
        <v>162</v>
      </c>
      <c r="BE92" s="23">
        <v>4520703</v>
      </c>
      <c r="BF92" s="24">
        <v>51</v>
      </c>
      <c r="BG92" s="24">
        <v>8989</v>
      </c>
      <c r="BH92" s="25">
        <v>45238</v>
      </c>
      <c r="BI92" s="24">
        <v>3905</v>
      </c>
      <c r="BJ92" s="25">
        <v>45229</v>
      </c>
      <c r="BK92" s="31">
        <f t="shared" si="3"/>
        <v>45306</v>
      </c>
      <c r="BL92" s="23">
        <v>45237</v>
      </c>
      <c r="BM92" s="27"/>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8">
        <f t="shared" si="4"/>
        <v>31158310</v>
      </c>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row>
    <row r="93" spans="1:152" ht="15" customHeight="1" x14ac:dyDescent="0.25">
      <c r="A93" s="15">
        <v>92</v>
      </c>
      <c r="B93" s="15">
        <v>230</v>
      </c>
      <c r="C93" s="15">
        <v>2023</v>
      </c>
      <c r="D93" s="16" t="s">
        <v>129</v>
      </c>
      <c r="E93" s="15">
        <v>134</v>
      </c>
      <c r="F93" s="17" t="s">
        <v>693</v>
      </c>
      <c r="G93" s="16" t="s">
        <v>694</v>
      </c>
      <c r="H93" s="18" t="s">
        <v>695</v>
      </c>
      <c r="I93" s="19">
        <v>44946</v>
      </c>
      <c r="J93" s="16" t="s">
        <v>133</v>
      </c>
      <c r="K93" s="16" t="s">
        <v>134</v>
      </c>
      <c r="L93" s="16" t="s">
        <v>135</v>
      </c>
      <c r="M93" s="16" t="s">
        <v>136</v>
      </c>
      <c r="N93" s="16" t="s">
        <v>208</v>
      </c>
      <c r="O93" s="16" t="s">
        <v>138</v>
      </c>
      <c r="P93" s="16" t="s">
        <v>696</v>
      </c>
      <c r="Q93" s="16" t="s">
        <v>697</v>
      </c>
      <c r="R93" s="16" t="s">
        <v>141</v>
      </c>
      <c r="S93" s="16" t="s">
        <v>553</v>
      </c>
      <c r="T93" s="20">
        <v>44950</v>
      </c>
      <c r="U93" s="21">
        <v>44953</v>
      </c>
      <c r="V93" s="21">
        <v>45196</v>
      </c>
      <c r="W93" s="22">
        <v>68076472</v>
      </c>
      <c r="X93" s="16" t="s">
        <v>143</v>
      </c>
      <c r="Y93" s="16" t="s">
        <v>144</v>
      </c>
      <c r="Z93" s="15">
        <v>8</v>
      </c>
      <c r="AA93" s="16" t="s">
        <v>145</v>
      </c>
      <c r="AB93" s="16" t="s">
        <v>554</v>
      </c>
      <c r="AC93" s="16" t="s">
        <v>555</v>
      </c>
      <c r="AD93" s="16" t="s">
        <v>556</v>
      </c>
      <c r="AE93" s="16" t="s">
        <v>169</v>
      </c>
      <c r="AF93" s="16" t="s">
        <v>698</v>
      </c>
      <c r="AG93" s="16" t="s">
        <v>699</v>
      </c>
      <c r="AH93" s="15">
        <v>161</v>
      </c>
      <c r="AI93" s="15">
        <v>2023</v>
      </c>
      <c r="AJ93" s="16" t="s">
        <v>152</v>
      </c>
      <c r="AK93" s="22"/>
      <c r="AL93" s="16" t="s">
        <v>152</v>
      </c>
      <c r="AM93" s="16" t="s">
        <v>152</v>
      </c>
      <c r="AN93" s="22"/>
      <c r="AO93" s="16" t="s">
        <v>152</v>
      </c>
      <c r="AP93" s="22"/>
      <c r="AQ93" s="16" t="s">
        <v>153</v>
      </c>
      <c r="AR93" s="16" t="s">
        <v>154</v>
      </c>
      <c r="AS93" s="16" t="s">
        <v>141</v>
      </c>
      <c r="AT93" s="16" t="s">
        <v>553</v>
      </c>
      <c r="AU93" s="16" t="s">
        <v>155</v>
      </c>
      <c r="AV93" s="16" t="s">
        <v>156</v>
      </c>
      <c r="AW93" s="16" t="s">
        <v>157</v>
      </c>
      <c r="AX93" s="16" t="s">
        <v>158</v>
      </c>
      <c r="AY93" s="16" t="s">
        <v>159</v>
      </c>
      <c r="AZ93" s="16" t="s">
        <v>160</v>
      </c>
      <c r="BA93" s="15"/>
      <c r="BB93" s="15">
        <v>8</v>
      </c>
      <c r="BC93" s="16" t="s">
        <v>161</v>
      </c>
      <c r="BD93" s="16" t="s">
        <v>162</v>
      </c>
      <c r="BE93" s="23">
        <v>23259461</v>
      </c>
      <c r="BF93" s="24">
        <v>82</v>
      </c>
      <c r="BG93" s="24">
        <v>8002</v>
      </c>
      <c r="BH93" s="25">
        <v>45197</v>
      </c>
      <c r="BI93" s="24">
        <v>2701</v>
      </c>
      <c r="BJ93" s="25">
        <v>45194</v>
      </c>
      <c r="BK93" s="31">
        <f t="shared" si="3"/>
        <v>45278</v>
      </c>
      <c r="BL93" s="23"/>
      <c r="BM93" s="27"/>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8">
        <f t="shared" si="4"/>
        <v>91335933</v>
      </c>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row>
    <row r="94" spans="1:152" ht="15" customHeight="1" x14ac:dyDescent="0.25">
      <c r="A94" s="15">
        <v>93</v>
      </c>
      <c r="B94" s="15">
        <v>230</v>
      </c>
      <c r="C94" s="15">
        <v>2023</v>
      </c>
      <c r="D94" s="16" t="s">
        <v>129</v>
      </c>
      <c r="E94" s="15">
        <v>136</v>
      </c>
      <c r="F94" s="17">
        <v>478</v>
      </c>
      <c r="G94" s="16" t="s">
        <v>700</v>
      </c>
      <c r="H94" s="18" t="s">
        <v>701</v>
      </c>
      <c r="I94" s="19">
        <v>44946</v>
      </c>
      <c r="J94" s="16" t="s">
        <v>133</v>
      </c>
      <c r="K94" s="16" t="s">
        <v>134</v>
      </c>
      <c r="L94" s="16" t="s">
        <v>135</v>
      </c>
      <c r="M94" s="16" t="s">
        <v>136</v>
      </c>
      <c r="N94" s="16" t="s">
        <v>137</v>
      </c>
      <c r="O94" s="16" t="s">
        <v>138</v>
      </c>
      <c r="P94" s="16" t="s">
        <v>702</v>
      </c>
      <c r="Q94" s="16" t="s">
        <v>703</v>
      </c>
      <c r="R94" s="16" t="s">
        <v>141</v>
      </c>
      <c r="S94" s="16" t="s">
        <v>465</v>
      </c>
      <c r="T94" s="20">
        <v>44950</v>
      </c>
      <c r="U94" s="21">
        <v>44951</v>
      </c>
      <c r="V94" s="21">
        <v>45194</v>
      </c>
      <c r="W94" s="22">
        <v>51057352</v>
      </c>
      <c r="X94" s="16" t="s">
        <v>143</v>
      </c>
      <c r="Y94" s="16" t="s">
        <v>144</v>
      </c>
      <c r="Z94" s="15">
        <v>8</v>
      </c>
      <c r="AA94" s="16" t="s">
        <v>145</v>
      </c>
      <c r="AB94" s="16" t="s">
        <v>466</v>
      </c>
      <c r="AC94" s="16" t="s">
        <v>467</v>
      </c>
      <c r="AD94" s="16" t="s">
        <v>468</v>
      </c>
      <c r="AE94" s="16" t="s">
        <v>149</v>
      </c>
      <c r="AF94" s="16" t="s">
        <v>314</v>
      </c>
      <c r="AG94" s="16" t="s">
        <v>704</v>
      </c>
      <c r="AH94" s="15">
        <v>158</v>
      </c>
      <c r="AI94" s="15">
        <v>2023</v>
      </c>
      <c r="AJ94" s="16" t="s">
        <v>152</v>
      </c>
      <c r="AK94" s="22"/>
      <c r="AL94" s="16" t="s">
        <v>152</v>
      </c>
      <c r="AM94" s="16" t="s">
        <v>152</v>
      </c>
      <c r="AN94" s="22"/>
      <c r="AO94" s="16" t="s">
        <v>152</v>
      </c>
      <c r="AP94" s="22"/>
      <c r="AQ94" s="16" t="s">
        <v>153</v>
      </c>
      <c r="AR94" s="16" t="s">
        <v>249</v>
      </c>
      <c r="AS94" s="16" t="s">
        <v>141</v>
      </c>
      <c r="AT94" s="16" t="s">
        <v>465</v>
      </c>
      <c r="AU94" s="16" t="s">
        <v>155</v>
      </c>
      <c r="AV94" s="16" t="s">
        <v>156</v>
      </c>
      <c r="AW94" s="16" t="s">
        <v>157</v>
      </c>
      <c r="AX94" s="16" t="s">
        <v>158</v>
      </c>
      <c r="AY94" s="16" t="s">
        <v>159</v>
      </c>
      <c r="AZ94" s="16" t="s">
        <v>160</v>
      </c>
      <c r="BA94" s="15"/>
      <c r="BB94" s="15">
        <v>8</v>
      </c>
      <c r="BC94" s="16" t="s">
        <v>161</v>
      </c>
      <c r="BD94" s="16" t="s">
        <v>162</v>
      </c>
      <c r="BE94" s="23"/>
      <c r="BF94" s="24"/>
      <c r="BG94" s="24"/>
      <c r="BH94" s="24"/>
      <c r="BI94" s="24"/>
      <c r="BJ94" s="24"/>
      <c r="BK94" s="31">
        <f t="shared" si="3"/>
        <v>45194</v>
      </c>
      <c r="BL94" s="23"/>
      <c r="BM94" s="27"/>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8">
        <f t="shared" si="4"/>
        <v>51057352</v>
      </c>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row>
    <row r="95" spans="1:152" ht="15" customHeight="1" x14ac:dyDescent="0.25">
      <c r="A95" s="15">
        <v>94</v>
      </c>
      <c r="B95" s="15">
        <v>230</v>
      </c>
      <c r="C95" s="15">
        <v>2023</v>
      </c>
      <c r="D95" s="16" t="s">
        <v>129</v>
      </c>
      <c r="E95" s="15">
        <v>137</v>
      </c>
      <c r="F95" s="17" t="s">
        <v>705</v>
      </c>
      <c r="G95" s="16" t="s">
        <v>706</v>
      </c>
      <c r="H95" s="18" t="s">
        <v>707</v>
      </c>
      <c r="I95" s="19">
        <v>44949</v>
      </c>
      <c r="J95" s="16" t="s">
        <v>133</v>
      </c>
      <c r="K95" s="16" t="s">
        <v>134</v>
      </c>
      <c r="L95" s="16" t="s">
        <v>135</v>
      </c>
      <c r="M95" s="16" t="s">
        <v>136</v>
      </c>
      <c r="N95" s="16" t="s">
        <v>137</v>
      </c>
      <c r="O95" s="16" t="s">
        <v>138</v>
      </c>
      <c r="P95" s="16" t="s">
        <v>708</v>
      </c>
      <c r="Q95" s="16" t="s">
        <v>709</v>
      </c>
      <c r="R95" s="16" t="s">
        <v>141</v>
      </c>
      <c r="S95" s="16" t="s">
        <v>260</v>
      </c>
      <c r="T95" s="20">
        <v>44950</v>
      </c>
      <c r="U95" s="21">
        <v>44958</v>
      </c>
      <c r="V95" s="21">
        <v>45200</v>
      </c>
      <c r="W95" s="22">
        <v>68076472</v>
      </c>
      <c r="X95" s="16" t="s">
        <v>143</v>
      </c>
      <c r="Y95" s="16" t="s">
        <v>144</v>
      </c>
      <c r="Z95" s="15">
        <v>8</v>
      </c>
      <c r="AA95" s="16" t="s">
        <v>145</v>
      </c>
      <c r="AB95" s="16" t="s">
        <v>377</v>
      </c>
      <c r="AC95" s="16" t="s">
        <v>147</v>
      </c>
      <c r="AD95" s="16" t="s">
        <v>148</v>
      </c>
      <c r="AE95" s="16" t="s">
        <v>169</v>
      </c>
      <c r="AF95" s="16" t="s">
        <v>267</v>
      </c>
      <c r="AG95" s="16" t="s">
        <v>710</v>
      </c>
      <c r="AH95" s="15">
        <v>236</v>
      </c>
      <c r="AI95" s="15">
        <v>2023</v>
      </c>
      <c r="AJ95" s="16" t="s">
        <v>152</v>
      </c>
      <c r="AK95" s="22"/>
      <c r="AL95" s="16" t="s">
        <v>152</v>
      </c>
      <c r="AM95" s="16" t="s">
        <v>152</v>
      </c>
      <c r="AN95" s="22"/>
      <c r="AO95" s="16" t="s">
        <v>152</v>
      </c>
      <c r="AP95" s="22"/>
      <c r="AQ95" s="16" t="s">
        <v>153</v>
      </c>
      <c r="AR95" s="16" t="s">
        <v>249</v>
      </c>
      <c r="AS95" s="16" t="s">
        <v>141</v>
      </c>
      <c r="AT95" s="16" t="s">
        <v>260</v>
      </c>
      <c r="AU95" s="16" t="s">
        <v>155</v>
      </c>
      <c r="AV95" s="16" t="s">
        <v>156</v>
      </c>
      <c r="AW95" s="16" t="s">
        <v>157</v>
      </c>
      <c r="AX95" s="16" t="s">
        <v>158</v>
      </c>
      <c r="AY95" s="16" t="s">
        <v>159</v>
      </c>
      <c r="AZ95" s="16" t="s">
        <v>160</v>
      </c>
      <c r="BA95" s="15"/>
      <c r="BB95" s="15">
        <v>8</v>
      </c>
      <c r="BC95" s="16" t="s">
        <v>161</v>
      </c>
      <c r="BD95" s="16" t="s">
        <v>162</v>
      </c>
      <c r="BE95" s="23">
        <v>31769020</v>
      </c>
      <c r="BF95" s="24">
        <v>112</v>
      </c>
      <c r="BG95" s="24">
        <v>8041</v>
      </c>
      <c r="BH95" s="25">
        <v>45198</v>
      </c>
      <c r="BI95" s="24">
        <v>3147</v>
      </c>
      <c r="BJ95" s="25">
        <v>45188</v>
      </c>
      <c r="BK95" s="31">
        <f t="shared" si="3"/>
        <v>45312</v>
      </c>
      <c r="BL95" s="23"/>
      <c r="BM95" s="27"/>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8">
        <f t="shared" si="4"/>
        <v>99845492</v>
      </c>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row>
    <row r="96" spans="1:152" ht="15" hidden="1" customHeight="1" x14ac:dyDescent="0.25">
      <c r="A96" s="15">
        <v>95</v>
      </c>
      <c r="B96" s="15">
        <v>230</v>
      </c>
      <c r="C96" s="15">
        <v>2023</v>
      </c>
      <c r="D96" s="16" t="s">
        <v>300</v>
      </c>
      <c r="E96" s="15">
        <v>138</v>
      </c>
      <c r="F96" s="17" t="s">
        <v>711</v>
      </c>
      <c r="G96" s="16" t="s">
        <v>712</v>
      </c>
      <c r="H96" s="18" t="s">
        <v>713</v>
      </c>
      <c r="I96" s="19">
        <v>44950</v>
      </c>
      <c r="J96" s="16" t="s">
        <v>133</v>
      </c>
      <c r="K96" s="16" t="s">
        <v>134</v>
      </c>
      <c r="L96" s="16" t="s">
        <v>135</v>
      </c>
      <c r="M96" s="16" t="s">
        <v>136</v>
      </c>
      <c r="N96" s="16" t="s">
        <v>137</v>
      </c>
      <c r="O96" s="16" t="s">
        <v>138</v>
      </c>
      <c r="P96" s="16" t="s">
        <v>714</v>
      </c>
      <c r="Q96" s="16" t="s">
        <v>715</v>
      </c>
      <c r="R96" s="16" t="s">
        <v>716</v>
      </c>
      <c r="S96" s="16" t="s">
        <v>717</v>
      </c>
      <c r="T96" s="20">
        <v>45044</v>
      </c>
      <c r="U96" s="21">
        <v>45047</v>
      </c>
      <c r="V96" s="41" t="s">
        <v>152</v>
      </c>
      <c r="W96" s="22">
        <v>44036982</v>
      </c>
      <c r="X96" s="16" t="s">
        <v>143</v>
      </c>
      <c r="Y96" s="16" t="s">
        <v>144</v>
      </c>
      <c r="Z96" s="15">
        <v>9</v>
      </c>
      <c r="AA96" s="16" t="s">
        <v>145</v>
      </c>
      <c r="AB96" s="16" t="s">
        <v>718</v>
      </c>
      <c r="AC96" s="16" t="s">
        <v>719</v>
      </c>
      <c r="AD96" s="16" t="s">
        <v>720</v>
      </c>
      <c r="AE96" s="16" t="s">
        <v>182</v>
      </c>
      <c r="AF96" s="16" t="s">
        <v>233</v>
      </c>
      <c r="AG96" s="16" t="s">
        <v>152</v>
      </c>
      <c r="AH96" s="15">
        <v>217</v>
      </c>
      <c r="AI96" s="15">
        <v>2023</v>
      </c>
      <c r="AJ96" s="16" t="s">
        <v>152</v>
      </c>
      <c r="AK96" s="22"/>
      <c r="AL96" s="16" t="s">
        <v>152</v>
      </c>
      <c r="AM96" s="16" t="s">
        <v>152</v>
      </c>
      <c r="AN96" s="22"/>
      <c r="AO96" s="16" t="s">
        <v>152</v>
      </c>
      <c r="AP96" s="22"/>
      <c r="AQ96" s="16" t="s">
        <v>153</v>
      </c>
      <c r="AR96" s="16" t="s">
        <v>154</v>
      </c>
      <c r="AS96" s="16" t="s">
        <v>716</v>
      </c>
      <c r="AT96" s="16" t="s">
        <v>717</v>
      </c>
      <c r="AU96" s="16" t="s">
        <v>721</v>
      </c>
      <c r="AV96" s="16" t="s">
        <v>156</v>
      </c>
      <c r="AW96" s="16" t="s">
        <v>157</v>
      </c>
      <c r="AX96" s="16" t="s">
        <v>158</v>
      </c>
      <c r="AY96" s="16" t="s">
        <v>159</v>
      </c>
      <c r="AZ96" s="16" t="s">
        <v>643</v>
      </c>
      <c r="BA96" s="15"/>
      <c r="BB96" s="15">
        <v>9</v>
      </c>
      <c r="BC96" s="16" t="s">
        <v>161</v>
      </c>
      <c r="BD96" s="16" t="s">
        <v>162</v>
      </c>
      <c r="BE96" s="4" t="s">
        <v>722</v>
      </c>
      <c r="BF96" s="4">
        <v>78</v>
      </c>
      <c r="BG96" s="4">
        <v>8471</v>
      </c>
      <c r="BH96" s="37">
        <v>45217</v>
      </c>
      <c r="BI96" s="4">
        <v>3336</v>
      </c>
      <c r="BJ96" s="37">
        <v>45191</v>
      </c>
      <c r="BK96" s="31" t="e">
        <f t="shared" si="3"/>
        <v>#VALUE!</v>
      </c>
      <c r="BL96" s="23"/>
      <c r="BM96" s="27"/>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8">
        <f t="shared" si="4"/>
        <v>56758777</v>
      </c>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row>
    <row r="97" spans="1:152" ht="15" customHeight="1" x14ac:dyDescent="0.25">
      <c r="A97" s="15">
        <v>96</v>
      </c>
      <c r="B97" s="15">
        <v>230</v>
      </c>
      <c r="C97" s="15">
        <v>2023</v>
      </c>
      <c r="D97" s="16" t="s">
        <v>129</v>
      </c>
      <c r="E97" s="15">
        <v>138</v>
      </c>
      <c r="F97" s="17" t="s">
        <v>711</v>
      </c>
      <c r="G97" s="16" t="s">
        <v>723</v>
      </c>
      <c r="H97" s="18" t="s">
        <v>713</v>
      </c>
      <c r="I97" s="19">
        <v>44950</v>
      </c>
      <c r="J97" s="16" t="s">
        <v>133</v>
      </c>
      <c r="K97" s="16" t="s">
        <v>134</v>
      </c>
      <c r="L97" s="16" t="s">
        <v>135</v>
      </c>
      <c r="M97" s="16" t="s">
        <v>136</v>
      </c>
      <c r="N97" s="16" t="s">
        <v>137</v>
      </c>
      <c r="O97" s="16" t="s">
        <v>138</v>
      </c>
      <c r="P97" s="16" t="s">
        <v>714</v>
      </c>
      <c r="Q97" s="16" t="s">
        <v>715</v>
      </c>
      <c r="R97" s="16" t="s">
        <v>716</v>
      </c>
      <c r="S97" s="16" t="s">
        <v>717</v>
      </c>
      <c r="T97" s="20">
        <v>44950</v>
      </c>
      <c r="U97" s="21">
        <v>44952</v>
      </c>
      <c r="V97" s="21">
        <v>45225</v>
      </c>
      <c r="W97" s="22">
        <v>44036982</v>
      </c>
      <c r="X97" s="16" t="s">
        <v>143</v>
      </c>
      <c r="Y97" s="16" t="s">
        <v>144</v>
      </c>
      <c r="Z97" s="15">
        <v>9</v>
      </c>
      <c r="AA97" s="16" t="s">
        <v>145</v>
      </c>
      <c r="AB97" s="16" t="s">
        <v>718</v>
      </c>
      <c r="AC97" s="16" t="s">
        <v>719</v>
      </c>
      <c r="AD97" s="16" t="s">
        <v>720</v>
      </c>
      <c r="AE97" s="16" t="s">
        <v>182</v>
      </c>
      <c r="AF97" s="16" t="s">
        <v>233</v>
      </c>
      <c r="AG97" s="16" t="s">
        <v>152</v>
      </c>
      <c r="AH97" s="15">
        <v>217</v>
      </c>
      <c r="AI97" s="15">
        <v>2023</v>
      </c>
      <c r="AJ97" s="16" t="s">
        <v>152</v>
      </c>
      <c r="AK97" s="22"/>
      <c r="AL97" s="16" t="s">
        <v>152</v>
      </c>
      <c r="AM97" s="16" t="s">
        <v>152</v>
      </c>
      <c r="AN97" s="22"/>
      <c r="AO97" s="16" t="s">
        <v>152</v>
      </c>
      <c r="AP97" s="22"/>
      <c r="AQ97" s="16" t="s">
        <v>153</v>
      </c>
      <c r="AR97" s="16" t="s">
        <v>249</v>
      </c>
      <c r="AS97" s="16" t="s">
        <v>716</v>
      </c>
      <c r="AT97" s="16" t="s">
        <v>717</v>
      </c>
      <c r="AU97" s="16" t="s">
        <v>721</v>
      </c>
      <c r="AV97" s="16" t="s">
        <v>156</v>
      </c>
      <c r="AW97" s="16" t="s">
        <v>157</v>
      </c>
      <c r="AX97" s="16" t="s">
        <v>158</v>
      </c>
      <c r="AY97" s="16" t="s">
        <v>159</v>
      </c>
      <c r="AZ97" s="16" t="s">
        <v>160</v>
      </c>
      <c r="BA97" s="15"/>
      <c r="BB97" s="15">
        <v>9</v>
      </c>
      <c r="BC97" s="16" t="s">
        <v>161</v>
      </c>
      <c r="BD97" s="16" t="s">
        <v>162</v>
      </c>
      <c r="BE97" s="23"/>
      <c r="BF97" s="24"/>
      <c r="BG97" s="24"/>
      <c r="BH97" s="24"/>
      <c r="BI97" s="24"/>
      <c r="BJ97" s="24"/>
      <c r="BK97" s="31">
        <f t="shared" si="3"/>
        <v>45225</v>
      </c>
      <c r="BL97" s="23"/>
      <c r="BM97" s="27"/>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8">
        <f t="shared" si="4"/>
        <v>44036982</v>
      </c>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row>
    <row r="98" spans="1:152" ht="15" customHeight="1" x14ac:dyDescent="0.25">
      <c r="A98" s="15">
        <v>97</v>
      </c>
      <c r="B98" s="15">
        <v>230</v>
      </c>
      <c r="C98" s="15">
        <v>2023</v>
      </c>
      <c r="D98" s="16" t="s">
        <v>129</v>
      </c>
      <c r="E98" s="15">
        <v>139</v>
      </c>
      <c r="F98" s="17" t="s">
        <v>724</v>
      </c>
      <c r="G98" s="16" t="s">
        <v>725</v>
      </c>
      <c r="H98" s="18" t="s">
        <v>726</v>
      </c>
      <c r="I98" s="19">
        <v>44950</v>
      </c>
      <c r="J98" s="16" t="s">
        <v>133</v>
      </c>
      <c r="K98" s="16" t="s">
        <v>134</v>
      </c>
      <c r="L98" s="16" t="s">
        <v>135</v>
      </c>
      <c r="M98" s="16" t="s">
        <v>136</v>
      </c>
      <c r="N98" s="16" t="s">
        <v>208</v>
      </c>
      <c r="O98" s="16" t="s">
        <v>138</v>
      </c>
      <c r="P98" s="16" t="s">
        <v>727</v>
      </c>
      <c r="Q98" s="16" t="s">
        <v>728</v>
      </c>
      <c r="R98" s="16" t="s">
        <v>716</v>
      </c>
      <c r="S98" s="16" t="s">
        <v>717</v>
      </c>
      <c r="T98" s="20">
        <v>44951</v>
      </c>
      <c r="U98" s="21">
        <v>44951</v>
      </c>
      <c r="V98" s="21">
        <v>45224</v>
      </c>
      <c r="W98" s="22">
        <v>28719765</v>
      </c>
      <c r="X98" s="16" t="s">
        <v>143</v>
      </c>
      <c r="Y98" s="16" t="s">
        <v>144</v>
      </c>
      <c r="Z98" s="15">
        <v>9</v>
      </c>
      <c r="AA98" s="16" t="s">
        <v>145</v>
      </c>
      <c r="AB98" s="16" t="s">
        <v>718</v>
      </c>
      <c r="AC98" s="16" t="s">
        <v>719</v>
      </c>
      <c r="AD98" s="16" t="s">
        <v>720</v>
      </c>
      <c r="AE98" s="16" t="s">
        <v>212</v>
      </c>
      <c r="AF98" s="16" t="s">
        <v>729</v>
      </c>
      <c r="AG98" s="16" t="s">
        <v>152</v>
      </c>
      <c r="AH98" s="15">
        <v>220</v>
      </c>
      <c r="AI98" s="15">
        <v>2023</v>
      </c>
      <c r="AJ98" s="16" t="s">
        <v>152</v>
      </c>
      <c r="AK98" s="22"/>
      <c r="AL98" s="16" t="s">
        <v>152</v>
      </c>
      <c r="AM98" s="16" t="s">
        <v>152</v>
      </c>
      <c r="AN98" s="22"/>
      <c r="AO98" s="16" t="s">
        <v>152</v>
      </c>
      <c r="AP98" s="22"/>
      <c r="AQ98" s="16" t="s">
        <v>153</v>
      </c>
      <c r="AR98" s="16" t="s">
        <v>249</v>
      </c>
      <c r="AS98" s="16" t="s">
        <v>716</v>
      </c>
      <c r="AT98" s="16" t="s">
        <v>717</v>
      </c>
      <c r="AU98" s="16" t="s">
        <v>721</v>
      </c>
      <c r="AV98" s="16" t="s">
        <v>156</v>
      </c>
      <c r="AW98" s="16" t="s">
        <v>157</v>
      </c>
      <c r="AX98" s="16" t="s">
        <v>158</v>
      </c>
      <c r="AY98" s="16" t="s">
        <v>159</v>
      </c>
      <c r="AZ98" s="16" t="s">
        <v>160</v>
      </c>
      <c r="BA98" s="15"/>
      <c r="BB98" s="15">
        <v>9</v>
      </c>
      <c r="BC98" s="16" t="s">
        <v>161</v>
      </c>
      <c r="BD98" s="16" t="s">
        <v>162</v>
      </c>
      <c r="BE98" s="23">
        <v>8403191</v>
      </c>
      <c r="BF98" s="24">
        <v>79</v>
      </c>
      <c r="BG98" s="24">
        <v>8508</v>
      </c>
      <c r="BH98" s="25">
        <v>45218</v>
      </c>
      <c r="BI98" s="24">
        <v>3335</v>
      </c>
      <c r="BJ98" s="25">
        <v>45191</v>
      </c>
      <c r="BK98" s="31">
        <f t="shared" si="3"/>
        <v>45303</v>
      </c>
      <c r="BL98" s="23">
        <v>45217</v>
      </c>
      <c r="BM98" s="27"/>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8">
        <f t="shared" si="4"/>
        <v>37168173</v>
      </c>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row>
    <row r="99" spans="1:152" ht="15" customHeight="1" x14ac:dyDescent="0.25">
      <c r="A99" s="15">
        <v>98</v>
      </c>
      <c r="B99" s="15">
        <v>230</v>
      </c>
      <c r="C99" s="15">
        <v>2023</v>
      </c>
      <c r="D99" s="16" t="s">
        <v>129</v>
      </c>
      <c r="E99" s="15">
        <v>140</v>
      </c>
      <c r="F99" s="17" t="s">
        <v>730</v>
      </c>
      <c r="G99" s="16" t="s">
        <v>731</v>
      </c>
      <c r="H99" s="18" t="s">
        <v>732</v>
      </c>
      <c r="I99" s="19">
        <v>44949</v>
      </c>
      <c r="J99" s="16" t="s">
        <v>133</v>
      </c>
      <c r="K99" s="16" t="s">
        <v>134</v>
      </c>
      <c r="L99" s="16" t="s">
        <v>135</v>
      </c>
      <c r="M99" s="16" t="s">
        <v>136</v>
      </c>
      <c r="N99" s="16" t="s">
        <v>137</v>
      </c>
      <c r="O99" s="16" t="s">
        <v>138</v>
      </c>
      <c r="P99" s="16" t="s">
        <v>733</v>
      </c>
      <c r="Q99" s="16" t="s">
        <v>734</v>
      </c>
      <c r="R99" s="16" t="s">
        <v>141</v>
      </c>
      <c r="S99" s="16" t="s">
        <v>735</v>
      </c>
      <c r="T99" s="20">
        <v>44951</v>
      </c>
      <c r="U99" s="21">
        <v>44952</v>
      </c>
      <c r="V99" s="21">
        <v>45195</v>
      </c>
      <c r="W99" s="22">
        <v>39143984</v>
      </c>
      <c r="X99" s="16" t="s">
        <v>143</v>
      </c>
      <c r="Y99" s="16" t="s">
        <v>144</v>
      </c>
      <c r="Z99" s="15">
        <v>8</v>
      </c>
      <c r="AA99" s="16" t="s">
        <v>145</v>
      </c>
      <c r="AB99" s="16" t="s">
        <v>736</v>
      </c>
      <c r="AC99" s="16" t="s">
        <v>737</v>
      </c>
      <c r="AD99" s="16" t="s">
        <v>738</v>
      </c>
      <c r="AE99" s="16" t="s">
        <v>182</v>
      </c>
      <c r="AF99" s="16" t="s">
        <v>267</v>
      </c>
      <c r="AG99" s="16" t="s">
        <v>152</v>
      </c>
      <c r="AH99" s="15">
        <v>208</v>
      </c>
      <c r="AI99" s="15">
        <v>2023</v>
      </c>
      <c r="AJ99" s="16" t="s">
        <v>152</v>
      </c>
      <c r="AK99" s="22"/>
      <c r="AL99" s="16" t="s">
        <v>152</v>
      </c>
      <c r="AM99" s="16" t="s">
        <v>152</v>
      </c>
      <c r="AN99" s="22"/>
      <c r="AO99" s="16" t="s">
        <v>152</v>
      </c>
      <c r="AP99" s="22"/>
      <c r="AQ99" s="16" t="s">
        <v>153</v>
      </c>
      <c r="AR99" s="16" t="s">
        <v>249</v>
      </c>
      <c r="AS99" s="16" t="s">
        <v>141</v>
      </c>
      <c r="AT99" s="16" t="s">
        <v>735</v>
      </c>
      <c r="AU99" s="16" t="s">
        <v>155</v>
      </c>
      <c r="AV99" s="16" t="s">
        <v>156</v>
      </c>
      <c r="AW99" s="16" t="s">
        <v>157</v>
      </c>
      <c r="AX99" s="16" t="s">
        <v>158</v>
      </c>
      <c r="AY99" s="16" t="s">
        <v>159</v>
      </c>
      <c r="AZ99" s="16" t="s">
        <v>160</v>
      </c>
      <c r="BA99" s="15"/>
      <c r="BB99" s="15">
        <v>8</v>
      </c>
      <c r="BC99" s="16" t="s">
        <v>161</v>
      </c>
      <c r="BD99" s="16" t="s">
        <v>162</v>
      </c>
      <c r="BE99" s="23">
        <v>19082692</v>
      </c>
      <c r="BF99" s="25">
        <v>45302</v>
      </c>
      <c r="BG99" s="24">
        <v>7700</v>
      </c>
      <c r="BH99" s="25">
        <v>45183</v>
      </c>
      <c r="BI99" s="24">
        <v>2820</v>
      </c>
      <c r="BJ99" s="25">
        <v>45170</v>
      </c>
      <c r="BK99" s="31">
        <f t="shared" si="3"/>
        <v>90497</v>
      </c>
      <c r="BL99" s="23"/>
      <c r="BM99" s="27"/>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8">
        <f t="shared" si="4"/>
        <v>58226676</v>
      </c>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row>
    <row r="100" spans="1:152" ht="15" customHeight="1" x14ac:dyDescent="0.25">
      <c r="A100" s="15">
        <v>99</v>
      </c>
      <c r="B100" s="15">
        <v>230</v>
      </c>
      <c r="C100" s="15">
        <v>2023</v>
      </c>
      <c r="D100" s="16" t="s">
        <v>129</v>
      </c>
      <c r="E100" s="15">
        <v>141</v>
      </c>
      <c r="F100" s="17" t="s">
        <v>739</v>
      </c>
      <c r="G100" s="16" t="s">
        <v>740</v>
      </c>
      <c r="H100" s="18" t="s">
        <v>741</v>
      </c>
      <c r="I100" s="19">
        <v>44949</v>
      </c>
      <c r="J100" s="16" t="s">
        <v>133</v>
      </c>
      <c r="K100" s="16" t="s">
        <v>134</v>
      </c>
      <c r="L100" s="16" t="s">
        <v>135</v>
      </c>
      <c r="M100" s="16" t="s">
        <v>136</v>
      </c>
      <c r="N100" s="16" t="s">
        <v>137</v>
      </c>
      <c r="O100" s="16" t="s">
        <v>138</v>
      </c>
      <c r="P100" s="16" t="s">
        <v>742</v>
      </c>
      <c r="Q100" s="16" t="s">
        <v>743</v>
      </c>
      <c r="R100" s="16" t="s">
        <v>141</v>
      </c>
      <c r="S100" s="16" t="s">
        <v>735</v>
      </c>
      <c r="T100" s="20">
        <v>44951</v>
      </c>
      <c r="U100" s="21">
        <v>44952</v>
      </c>
      <c r="V100" s="21">
        <v>45195</v>
      </c>
      <c r="W100" s="22">
        <v>39143984</v>
      </c>
      <c r="X100" s="16" t="s">
        <v>143</v>
      </c>
      <c r="Y100" s="16" t="s">
        <v>144</v>
      </c>
      <c r="Z100" s="15">
        <v>8</v>
      </c>
      <c r="AA100" s="16" t="s">
        <v>145</v>
      </c>
      <c r="AB100" s="16" t="s">
        <v>736</v>
      </c>
      <c r="AC100" s="16" t="s">
        <v>737</v>
      </c>
      <c r="AD100" s="16" t="s">
        <v>738</v>
      </c>
      <c r="AE100" s="16" t="s">
        <v>182</v>
      </c>
      <c r="AF100" s="16" t="s">
        <v>744</v>
      </c>
      <c r="AG100" s="16" t="s">
        <v>152</v>
      </c>
      <c r="AH100" s="15">
        <v>210</v>
      </c>
      <c r="AI100" s="15">
        <v>2023</v>
      </c>
      <c r="AJ100" s="16" t="s">
        <v>152</v>
      </c>
      <c r="AK100" s="22"/>
      <c r="AL100" s="16" t="s">
        <v>152</v>
      </c>
      <c r="AM100" s="16" t="s">
        <v>152</v>
      </c>
      <c r="AN100" s="22"/>
      <c r="AO100" s="16" t="s">
        <v>152</v>
      </c>
      <c r="AP100" s="22"/>
      <c r="AQ100" s="16" t="s">
        <v>153</v>
      </c>
      <c r="AR100" s="16" t="s">
        <v>154</v>
      </c>
      <c r="AS100" s="16" t="s">
        <v>141</v>
      </c>
      <c r="AT100" s="16" t="s">
        <v>735</v>
      </c>
      <c r="AU100" s="16" t="s">
        <v>155</v>
      </c>
      <c r="AV100" s="16" t="s">
        <v>156</v>
      </c>
      <c r="AW100" s="16" t="s">
        <v>157</v>
      </c>
      <c r="AX100" s="16" t="s">
        <v>158</v>
      </c>
      <c r="AY100" s="16" t="s">
        <v>159</v>
      </c>
      <c r="AZ100" s="16" t="s">
        <v>160</v>
      </c>
      <c r="BA100" s="15"/>
      <c r="BB100" s="15">
        <v>8</v>
      </c>
      <c r="BC100" s="16" t="s">
        <v>161</v>
      </c>
      <c r="BD100" s="16" t="s">
        <v>162</v>
      </c>
      <c r="BE100" s="23">
        <v>19082692</v>
      </c>
      <c r="BF100" s="24">
        <v>117</v>
      </c>
      <c r="BG100" s="24">
        <v>7903</v>
      </c>
      <c r="BH100" s="25">
        <v>45194</v>
      </c>
      <c r="BI100" s="24">
        <v>2823</v>
      </c>
      <c r="BJ100" s="25">
        <v>45170</v>
      </c>
      <c r="BK100" s="31">
        <f t="shared" si="3"/>
        <v>45312</v>
      </c>
      <c r="BL100" s="23"/>
      <c r="BM100" s="27"/>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8">
        <f t="shared" si="4"/>
        <v>58226676</v>
      </c>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row>
    <row r="101" spans="1:152" ht="15" customHeight="1" x14ac:dyDescent="0.25">
      <c r="A101" s="15">
        <v>100</v>
      </c>
      <c r="B101" s="15">
        <v>230</v>
      </c>
      <c r="C101" s="15">
        <v>2023</v>
      </c>
      <c r="D101" s="16" t="s">
        <v>129</v>
      </c>
      <c r="E101" s="15">
        <v>142</v>
      </c>
      <c r="F101" s="17" t="s">
        <v>745</v>
      </c>
      <c r="G101" s="16" t="s">
        <v>746</v>
      </c>
      <c r="H101" s="18" t="s">
        <v>747</v>
      </c>
      <c r="I101" s="19">
        <v>44949</v>
      </c>
      <c r="J101" s="16" t="s">
        <v>133</v>
      </c>
      <c r="K101" s="16" t="s">
        <v>134</v>
      </c>
      <c r="L101" s="16" t="s">
        <v>135</v>
      </c>
      <c r="M101" s="16" t="s">
        <v>136</v>
      </c>
      <c r="N101" s="16" t="s">
        <v>208</v>
      </c>
      <c r="O101" s="16" t="s">
        <v>138</v>
      </c>
      <c r="P101" s="16" t="s">
        <v>748</v>
      </c>
      <c r="Q101" s="16" t="s">
        <v>749</v>
      </c>
      <c r="R101" s="16" t="s">
        <v>141</v>
      </c>
      <c r="S101" s="16" t="s">
        <v>201</v>
      </c>
      <c r="T101" s="20">
        <v>44951</v>
      </c>
      <c r="U101" s="21">
        <v>44952</v>
      </c>
      <c r="V101" s="21">
        <v>45195</v>
      </c>
      <c r="W101" s="22">
        <v>68076472</v>
      </c>
      <c r="X101" s="16" t="s">
        <v>143</v>
      </c>
      <c r="Y101" s="16" t="s">
        <v>144</v>
      </c>
      <c r="Z101" s="15">
        <v>8</v>
      </c>
      <c r="AA101" s="16" t="s">
        <v>145</v>
      </c>
      <c r="AB101" s="16" t="s">
        <v>377</v>
      </c>
      <c r="AC101" s="16" t="s">
        <v>147</v>
      </c>
      <c r="AD101" s="16" t="s">
        <v>148</v>
      </c>
      <c r="AE101" s="16" t="s">
        <v>169</v>
      </c>
      <c r="AF101" s="16" t="s">
        <v>267</v>
      </c>
      <c r="AG101" s="16" t="s">
        <v>750</v>
      </c>
      <c r="AH101" s="15">
        <v>238</v>
      </c>
      <c r="AI101" s="15">
        <v>2023</v>
      </c>
      <c r="AJ101" s="16" t="s">
        <v>152</v>
      </c>
      <c r="AK101" s="22"/>
      <c r="AL101" s="16" t="s">
        <v>152</v>
      </c>
      <c r="AM101" s="16" t="s">
        <v>152</v>
      </c>
      <c r="AN101" s="22"/>
      <c r="AO101" s="16" t="s">
        <v>152</v>
      </c>
      <c r="AP101" s="22"/>
      <c r="AQ101" s="16" t="s">
        <v>153</v>
      </c>
      <c r="AR101" s="16" t="s">
        <v>249</v>
      </c>
      <c r="AS101" s="16" t="s">
        <v>141</v>
      </c>
      <c r="AT101" s="16" t="s">
        <v>260</v>
      </c>
      <c r="AU101" s="16" t="s">
        <v>155</v>
      </c>
      <c r="AV101" s="16" t="s">
        <v>156</v>
      </c>
      <c r="AW101" s="16" t="s">
        <v>157</v>
      </c>
      <c r="AX101" s="16" t="s">
        <v>158</v>
      </c>
      <c r="AY101" s="16" t="s">
        <v>159</v>
      </c>
      <c r="AZ101" s="16" t="s">
        <v>160</v>
      </c>
      <c r="BA101" s="15"/>
      <c r="BB101" s="15">
        <v>8</v>
      </c>
      <c r="BC101" s="16" t="s">
        <v>161</v>
      </c>
      <c r="BD101" s="16" t="s">
        <v>162</v>
      </c>
      <c r="BE101" s="23">
        <v>33187280</v>
      </c>
      <c r="BF101" s="24">
        <v>117</v>
      </c>
      <c r="BG101" s="24">
        <v>7893</v>
      </c>
      <c r="BH101" s="25">
        <v>45194</v>
      </c>
      <c r="BI101" s="24">
        <v>3155</v>
      </c>
      <c r="BJ101" s="25">
        <v>45188</v>
      </c>
      <c r="BK101" s="31">
        <f t="shared" si="3"/>
        <v>45312</v>
      </c>
      <c r="BL101" s="23"/>
      <c r="BM101" s="27"/>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8">
        <f t="shared" si="4"/>
        <v>101263752</v>
      </c>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row>
    <row r="102" spans="1:152" ht="15" customHeight="1" x14ac:dyDescent="0.25">
      <c r="A102" s="15">
        <v>101</v>
      </c>
      <c r="B102" s="15">
        <v>230</v>
      </c>
      <c r="C102" s="15">
        <v>2023</v>
      </c>
      <c r="D102" s="16" t="s">
        <v>129</v>
      </c>
      <c r="E102" s="15">
        <v>143</v>
      </c>
      <c r="F102" s="17">
        <v>382</v>
      </c>
      <c r="G102" s="16" t="s">
        <v>751</v>
      </c>
      <c r="H102" s="18" t="s">
        <v>752</v>
      </c>
      <c r="I102" s="19">
        <v>44946</v>
      </c>
      <c r="J102" s="16" t="s">
        <v>133</v>
      </c>
      <c r="K102" s="16" t="s">
        <v>134</v>
      </c>
      <c r="L102" s="16" t="s">
        <v>135</v>
      </c>
      <c r="M102" s="16" t="s">
        <v>136</v>
      </c>
      <c r="N102" s="16" t="s">
        <v>208</v>
      </c>
      <c r="O102" s="16" t="s">
        <v>138</v>
      </c>
      <c r="P102" s="16" t="s">
        <v>753</v>
      </c>
      <c r="Q102" s="16" t="s">
        <v>754</v>
      </c>
      <c r="R102" s="16" t="s">
        <v>403</v>
      </c>
      <c r="S102" s="16" t="s">
        <v>686</v>
      </c>
      <c r="T102" s="20">
        <v>44951</v>
      </c>
      <c r="U102" s="21">
        <v>44952</v>
      </c>
      <c r="V102" s="21">
        <v>45195</v>
      </c>
      <c r="W102" s="22">
        <v>25528680</v>
      </c>
      <c r="X102" s="16" t="s">
        <v>143</v>
      </c>
      <c r="Y102" s="16" t="s">
        <v>144</v>
      </c>
      <c r="Z102" s="15">
        <v>8</v>
      </c>
      <c r="AA102" s="16" t="s">
        <v>145</v>
      </c>
      <c r="AB102" s="16" t="s">
        <v>687</v>
      </c>
      <c r="AC102" s="16" t="s">
        <v>406</v>
      </c>
      <c r="AD102" s="16" t="s">
        <v>407</v>
      </c>
      <c r="AE102" s="16" t="s">
        <v>212</v>
      </c>
      <c r="AF102" s="16" t="s">
        <v>755</v>
      </c>
      <c r="AG102" s="16" t="s">
        <v>152</v>
      </c>
      <c r="AH102" s="15">
        <v>116</v>
      </c>
      <c r="AI102" s="15">
        <v>2023</v>
      </c>
      <c r="AJ102" s="16" t="s">
        <v>152</v>
      </c>
      <c r="AK102" s="22"/>
      <c r="AL102" s="16" t="s">
        <v>152</v>
      </c>
      <c r="AM102" s="16" t="s">
        <v>152</v>
      </c>
      <c r="AN102" s="22"/>
      <c r="AO102" s="16" t="s">
        <v>152</v>
      </c>
      <c r="AP102" s="22"/>
      <c r="AQ102" s="16" t="s">
        <v>153</v>
      </c>
      <c r="AR102" s="16" t="s">
        <v>154</v>
      </c>
      <c r="AS102" s="16" t="s">
        <v>403</v>
      </c>
      <c r="AT102" s="16" t="s">
        <v>686</v>
      </c>
      <c r="AU102" s="16" t="s">
        <v>410</v>
      </c>
      <c r="AV102" s="16" t="s">
        <v>156</v>
      </c>
      <c r="AW102" s="16" t="s">
        <v>157</v>
      </c>
      <c r="AX102" s="16" t="s">
        <v>158</v>
      </c>
      <c r="AY102" s="16" t="s">
        <v>159</v>
      </c>
      <c r="AZ102" s="16" t="s">
        <v>160</v>
      </c>
      <c r="BA102" s="15"/>
      <c r="BB102" s="15">
        <v>8</v>
      </c>
      <c r="BC102" s="16" t="s">
        <v>161</v>
      </c>
      <c r="BD102" s="16" t="s">
        <v>162</v>
      </c>
      <c r="BE102" s="23">
        <v>11168798</v>
      </c>
      <c r="BF102" s="24">
        <v>105</v>
      </c>
      <c r="BG102" s="24">
        <v>7904</v>
      </c>
      <c r="BH102" s="25">
        <v>45194</v>
      </c>
      <c r="BI102" s="24">
        <v>3194</v>
      </c>
      <c r="BJ102" s="25">
        <v>45188</v>
      </c>
      <c r="BK102" s="31">
        <f t="shared" si="3"/>
        <v>45300</v>
      </c>
      <c r="BL102" s="23"/>
      <c r="BM102" s="27"/>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8">
        <f t="shared" si="4"/>
        <v>36697478</v>
      </c>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row>
    <row r="103" spans="1:152" ht="15" customHeight="1" x14ac:dyDescent="0.25">
      <c r="A103" s="15">
        <v>102</v>
      </c>
      <c r="B103" s="15">
        <v>230</v>
      </c>
      <c r="C103" s="15">
        <v>2023</v>
      </c>
      <c r="D103" s="16" t="s">
        <v>129</v>
      </c>
      <c r="E103" s="15">
        <v>144</v>
      </c>
      <c r="F103" s="17" t="s">
        <v>756</v>
      </c>
      <c r="G103" s="16" t="s">
        <v>757</v>
      </c>
      <c r="H103" s="18" t="s">
        <v>758</v>
      </c>
      <c r="I103" s="19">
        <v>44946</v>
      </c>
      <c r="J103" s="16" t="s">
        <v>133</v>
      </c>
      <c r="K103" s="16" t="s">
        <v>134</v>
      </c>
      <c r="L103" s="16" t="s">
        <v>135</v>
      </c>
      <c r="M103" s="16" t="s">
        <v>136</v>
      </c>
      <c r="N103" s="16" t="s">
        <v>208</v>
      </c>
      <c r="O103" s="16" t="s">
        <v>138</v>
      </c>
      <c r="P103" s="16" t="s">
        <v>658</v>
      </c>
      <c r="Q103" s="16" t="s">
        <v>759</v>
      </c>
      <c r="R103" s="16" t="s">
        <v>403</v>
      </c>
      <c r="S103" s="16" t="s">
        <v>660</v>
      </c>
      <c r="T103" s="20">
        <v>44951</v>
      </c>
      <c r="U103" s="21">
        <v>44952</v>
      </c>
      <c r="V103" s="21">
        <v>45195</v>
      </c>
      <c r="W103" s="22">
        <v>25528680</v>
      </c>
      <c r="X103" s="16" t="s">
        <v>143</v>
      </c>
      <c r="Y103" s="16" t="s">
        <v>144</v>
      </c>
      <c r="Z103" s="15">
        <v>8</v>
      </c>
      <c r="AA103" s="16" t="s">
        <v>145</v>
      </c>
      <c r="AB103" s="16" t="s">
        <v>661</v>
      </c>
      <c r="AC103" s="16" t="s">
        <v>406</v>
      </c>
      <c r="AD103" s="16" t="s">
        <v>407</v>
      </c>
      <c r="AE103" s="16" t="s">
        <v>212</v>
      </c>
      <c r="AF103" s="16" t="s">
        <v>760</v>
      </c>
      <c r="AG103" s="16" t="s">
        <v>152</v>
      </c>
      <c r="AH103" s="15">
        <v>114</v>
      </c>
      <c r="AI103" s="15">
        <v>2023</v>
      </c>
      <c r="AJ103" s="16" t="s">
        <v>152</v>
      </c>
      <c r="AK103" s="22"/>
      <c r="AL103" s="16" t="s">
        <v>152</v>
      </c>
      <c r="AM103" s="16" t="s">
        <v>152</v>
      </c>
      <c r="AN103" s="22"/>
      <c r="AO103" s="16" t="s">
        <v>152</v>
      </c>
      <c r="AP103" s="22"/>
      <c r="AQ103" s="16" t="s">
        <v>153</v>
      </c>
      <c r="AR103" s="16" t="s">
        <v>154</v>
      </c>
      <c r="AS103" s="16" t="s">
        <v>403</v>
      </c>
      <c r="AT103" s="16" t="s">
        <v>660</v>
      </c>
      <c r="AU103" s="16" t="s">
        <v>410</v>
      </c>
      <c r="AV103" s="16" t="s">
        <v>156</v>
      </c>
      <c r="AW103" s="16" t="s">
        <v>157</v>
      </c>
      <c r="AX103" s="16" t="s">
        <v>158</v>
      </c>
      <c r="AY103" s="16" t="s">
        <v>159</v>
      </c>
      <c r="AZ103" s="16" t="s">
        <v>160</v>
      </c>
      <c r="BA103" s="15"/>
      <c r="BB103" s="15">
        <v>8</v>
      </c>
      <c r="BC103" s="16" t="s">
        <v>161</v>
      </c>
      <c r="BD103" s="16" t="s">
        <v>162</v>
      </c>
      <c r="BE103" s="23">
        <v>11168798</v>
      </c>
      <c r="BF103" s="24">
        <v>105</v>
      </c>
      <c r="BG103" s="24">
        <v>7912</v>
      </c>
      <c r="BH103" s="25">
        <v>45194</v>
      </c>
      <c r="BI103" s="24">
        <v>3191</v>
      </c>
      <c r="BJ103" s="25">
        <v>45188</v>
      </c>
      <c r="BK103" s="31">
        <f t="shared" si="3"/>
        <v>45300</v>
      </c>
      <c r="BL103" s="23"/>
      <c r="BM103" s="27"/>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8">
        <f t="shared" si="4"/>
        <v>36697478</v>
      </c>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row>
    <row r="104" spans="1:152" ht="15" customHeight="1" x14ac:dyDescent="0.25">
      <c r="A104" s="15">
        <v>103</v>
      </c>
      <c r="B104" s="15">
        <v>230</v>
      </c>
      <c r="C104" s="15">
        <v>2023</v>
      </c>
      <c r="D104" s="16" t="s">
        <v>129</v>
      </c>
      <c r="E104" s="15">
        <v>145</v>
      </c>
      <c r="F104" s="17">
        <v>391</v>
      </c>
      <c r="G104" s="16" t="s">
        <v>761</v>
      </c>
      <c r="H104" s="18" t="s">
        <v>762</v>
      </c>
      <c r="I104" s="19">
        <v>44946</v>
      </c>
      <c r="J104" s="16" t="s">
        <v>133</v>
      </c>
      <c r="K104" s="16" t="s">
        <v>134</v>
      </c>
      <c r="L104" s="16" t="s">
        <v>135</v>
      </c>
      <c r="M104" s="16" t="s">
        <v>136</v>
      </c>
      <c r="N104" s="16" t="s">
        <v>208</v>
      </c>
      <c r="O104" s="16" t="s">
        <v>138</v>
      </c>
      <c r="P104" s="16" t="s">
        <v>763</v>
      </c>
      <c r="Q104" s="16" t="s">
        <v>764</v>
      </c>
      <c r="R104" s="16" t="s">
        <v>403</v>
      </c>
      <c r="S104" s="16" t="s">
        <v>765</v>
      </c>
      <c r="T104" s="20">
        <v>44951</v>
      </c>
      <c r="U104" s="21">
        <v>44952</v>
      </c>
      <c r="V104" s="21">
        <v>45133</v>
      </c>
      <c r="W104" s="22">
        <v>19146510</v>
      </c>
      <c r="X104" s="16" t="s">
        <v>143</v>
      </c>
      <c r="Y104" s="16" t="s">
        <v>144</v>
      </c>
      <c r="Z104" s="15">
        <v>6</v>
      </c>
      <c r="AA104" s="16" t="s">
        <v>145</v>
      </c>
      <c r="AB104" s="16" t="s">
        <v>766</v>
      </c>
      <c r="AC104" s="16" t="s">
        <v>406</v>
      </c>
      <c r="AD104" s="16" t="s">
        <v>407</v>
      </c>
      <c r="AE104" s="16" t="s">
        <v>212</v>
      </c>
      <c r="AF104" s="16" t="s">
        <v>170</v>
      </c>
      <c r="AG104" s="16" t="s">
        <v>152</v>
      </c>
      <c r="AH104" s="15">
        <v>117</v>
      </c>
      <c r="AI104" s="15">
        <v>2023</v>
      </c>
      <c r="AJ104" s="16" t="s">
        <v>152</v>
      </c>
      <c r="AK104" s="22"/>
      <c r="AL104" s="16" t="s">
        <v>152</v>
      </c>
      <c r="AM104" s="16" t="s">
        <v>152</v>
      </c>
      <c r="AN104" s="22"/>
      <c r="AO104" s="16" t="s">
        <v>152</v>
      </c>
      <c r="AP104" s="22"/>
      <c r="AQ104" s="16" t="s">
        <v>153</v>
      </c>
      <c r="AR104" s="16" t="s">
        <v>249</v>
      </c>
      <c r="AS104" s="16" t="s">
        <v>403</v>
      </c>
      <c r="AT104" s="16" t="s">
        <v>765</v>
      </c>
      <c r="AU104" s="16" t="s">
        <v>410</v>
      </c>
      <c r="AV104" s="16" t="s">
        <v>156</v>
      </c>
      <c r="AW104" s="16" t="s">
        <v>157</v>
      </c>
      <c r="AX104" s="16" t="s">
        <v>158</v>
      </c>
      <c r="AY104" s="16" t="s">
        <v>159</v>
      </c>
      <c r="AZ104" s="16" t="s">
        <v>160</v>
      </c>
      <c r="BA104" s="15"/>
      <c r="BB104" s="15">
        <v>6</v>
      </c>
      <c r="BC104" s="16" t="s">
        <v>161</v>
      </c>
      <c r="BD104" s="16" t="s">
        <v>162</v>
      </c>
      <c r="BE104" s="23"/>
      <c r="BF104" s="24"/>
      <c r="BG104" s="24"/>
      <c r="BH104" s="24"/>
      <c r="BI104" s="24"/>
      <c r="BJ104" s="24"/>
      <c r="BK104" s="31">
        <f t="shared" si="3"/>
        <v>45133</v>
      </c>
      <c r="BL104" s="23"/>
      <c r="BM104" s="27"/>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8">
        <f t="shared" ref="CV104:CV135" si="5">+CO104+CH104+CA104+BT104+BL104+BE104+W104</f>
        <v>19146510</v>
      </c>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row>
    <row r="105" spans="1:152" ht="15" customHeight="1" x14ac:dyDescent="0.25">
      <c r="A105" s="15">
        <v>104</v>
      </c>
      <c r="B105" s="15">
        <v>230</v>
      </c>
      <c r="C105" s="15">
        <v>2023</v>
      </c>
      <c r="D105" s="16" t="s">
        <v>129</v>
      </c>
      <c r="E105" s="15">
        <v>146</v>
      </c>
      <c r="F105" s="17" t="s">
        <v>767</v>
      </c>
      <c r="G105" s="16" t="s">
        <v>768</v>
      </c>
      <c r="H105" s="18" t="s">
        <v>769</v>
      </c>
      <c r="I105" s="19">
        <v>44950</v>
      </c>
      <c r="J105" s="16" t="s">
        <v>133</v>
      </c>
      <c r="K105" s="16" t="s">
        <v>134</v>
      </c>
      <c r="L105" s="16" t="s">
        <v>135</v>
      </c>
      <c r="M105" s="16" t="s">
        <v>136</v>
      </c>
      <c r="N105" s="16" t="s">
        <v>137</v>
      </c>
      <c r="O105" s="16" t="s">
        <v>138</v>
      </c>
      <c r="P105" s="16" t="s">
        <v>770</v>
      </c>
      <c r="Q105" s="16" t="s">
        <v>771</v>
      </c>
      <c r="R105" s="16" t="s">
        <v>141</v>
      </c>
      <c r="S105" s="16" t="s">
        <v>553</v>
      </c>
      <c r="T105" s="20">
        <v>44951</v>
      </c>
      <c r="U105" s="21">
        <v>44956</v>
      </c>
      <c r="V105" s="21">
        <v>45199</v>
      </c>
      <c r="W105" s="22">
        <v>39143984</v>
      </c>
      <c r="X105" s="16" t="s">
        <v>143</v>
      </c>
      <c r="Y105" s="16" t="s">
        <v>144</v>
      </c>
      <c r="Z105" s="15">
        <v>8</v>
      </c>
      <c r="AA105" s="16" t="s">
        <v>145</v>
      </c>
      <c r="AB105" s="16" t="s">
        <v>554</v>
      </c>
      <c r="AC105" s="16" t="s">
        <v>555</v>
      </c>
      <c r="AD105" s="16" t="s">
        <v>556</v>
      </c>
      <c r="AE105" s="16" t="s">
        <v>182</v>
      </c>
      <c r="AF105" s="16" t="s">
        <v>772</v>
      </c>
      <c r="AG105" s="16" t="s">
        <v>152</v>
      </c>
      <c r="AH105" s="15">
        <v>234</v>
      </c>
      <c r="AI105" s="15">
        <v>2023</v>
      </c>
      <c r="AJ105" s="16" t="s">
        <v>152</v>
      </c>
      <c r="AK105" s="22"/>
      <c r="AL105" s="16" t="s">
        <v>152</v>
      </c>
      <c r="AM105" s="16" t="s">
        <v>152</v>
      </c>
      <c r="AN105" s="22"/>
      <c r="AO105" s="16" t="s">
        <v>152</v>
      </c>
      <c r="AP105" s="22"/>
      <c r="AQ105" s="16" t="s">
        <v>153</v>
      </c>
      <c r="AR105" s="16" t="s">
        <v>249</v>
      </c>
      <c r="AS105" s="16" t="s">
        <v>141</v>
      </c>
      <c r="AT105" s="16" t="s">
        <v>553</v>
      </c>
      <c r="AU105" s="16" t="s">
        <v>155</v>
      </c>
      <c r="AV105" s="16" t="s">
        <v>156</v>
      </c>
      <c r="AW105" s="16" t="s">
        <v>157</v>
      </c>
      <c r="AX105" s="16" t="s">
        <v>158</v>
      </c>
      <c r="AY105" s="16" t="s">
        <v>159</v>
      </c>
      <c r="AZ105" s="16" t="s">
        <v>160</v>
      </c>
      <c r="BA105" s="15"/>
      <c r="BB105" s="15">
        <v>8</v>
      </c>
      <c r="BC105" s="16" t="s">
        <v>161</v>
      </c>
      <c r="BD105" s="16" t="s">
        <v>162</v>
      </c>
      <c r="BE105" s="23">
        <v>17125493</v>
      </c>
      <c r="BF105" s="24">
        <v>105</v>
      </c>
      <c r="BG105" s="24">
        <v>7778</v>
      </c>
      <c r="BH105" s="25">
        <v>45188</v>
      </c>
      <c r="BI105" s="24">
        <v>2653</v>
      </c>
      <c r="BJ105" s="25">
        <v>45160</v>
      </c>
      <c r="BK105" s="31">
        <f t="shared" si="3"/>
        <v>45304</v>
      </c>
      <c r="BL105" s="23"/>
      <c r="BM105" s="27"/>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8">
        <f t="shared" si="5"/>
        <v>56269477</v>
      </c>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row>
    <row r="106" spans="1:152" ht="15" customHeight="1" x14ac:dyDescent="0.25">
      <c r="A106" s="15">
        <v>105</v>
      </c>
      <c r="B106" s="15">
        <v>230</v>
      </c>
      <c r="C106" s="15">
        <v>2023</v>
      </c>
      <c r="D106" s="16" t="s">
        <v>129</v>
      </c>
      <c r="E106" s="15">
        <v>147</v>
      </c>
      <c r="F106" s="17" t="s">
        <v>773</v>
      </c>
      <c r="G106" s="16" t="s">
        <v>774</v>
      </c>
      <c r="H106" s="18" t="s">
        <v>775</v>
      </c>
      <c r="I106" s="19">
        <v>44946</v>
      </c>
      <c r="J106" s="16" t="s">
        <v>133</v>
      </c>
      <c r="K106" s="16" t="s">
        <v>134</v>
      </c>
      <c r="L106" s="16" t="s">
        <v>135</v>
      </c>
      <c r="M106" s="16" t="s">
        <v>136</v>
      </c>
      <c r="N106" s="16" t="s">
        <v>208</v>
      </c>
      <c r="O106" s="16" t="s">
        <v>138</v>
      </c>
      <c r="P106" s="16" t="s">
        <v>776</v>
      </c>
      <c r="Q106" s="16" t="s">
        <v>777</v>
      </c>
      <c r="R106" s="16" t="s">
        <v>403</v>
      </c>
      <c r="S106" s="16" t="s">
        <v>778</v>
      </c>
      <c r="T106" s="20">
        <v>44951</v>
      </c>
      <c r="U106" s="21">
        <v>44952</v>
      </c>
      <c r="V106" s="21">
        <v>45133</v>
      </c>
      <c r="W106" s="22">
        <v>19146510</v>
      </c>
      <c r="X106" s="16" t="s">
        <v>143</v>
      </c>
      <c r="Y106" s="16" t="s">
        <v>144</v>
      </c>
      <c r="Z106" s="15">
        <v>6</v>
      </c>
      <c r="AA106" s="16" t="s">
        <v>145</v>
      </c>
      <c r="AB106" s="16" t="s">
        <v>779</v>
      </c>
      <c r="AC106" s="16" t="s">
        <v>406</v>
      </c>
      <c r="AD106" s="16" t="s">
        <v>407</v>
      </c>
      <c r="AE106" s="16" t="s">
        <v>212</v>
      </c>
      <c r="AF106" s="16" t="s">
        <v>203</v>
      </c>
      <c r="AG106" s="16" t="s">
        <v>152</v>
      </c>
      <c r="AH106" s="15">
        <v>113</v>
      </c>
      <c r="AI106" s="15">
        <v>2023</v>
      </c>
      <c r="AJ106" s="16" t="s">
        <v>152</v>
      </c>
      <c r="AK106" s="22"/>
      <c r="AL106" s="16" t="s">
        <v>152</v>
      </c>
      <c r="AM106" s="16" t="s">
        <v>152</v>
      </c>
      <c r="AN106" s="22"/>
      <c r="AO106" s="16" t="s">
        <v>152</v>
      </c>
      <c r="AP106" s="22"/>
      <c r="AQ106" s="16" t="s">
        <v>153</v>
      </c>
      <c r="AR106" s="16" t="s">
        <v>154</v>
      </c>
      <c r="AS106" s="16" t="s">
        <v>403</v>
      </c>
      <c r="AT106" s="16" t="s">
        <v>778</v>
      </c>
      <c r="AU106" s="16" t="s">
        <v>410</v>
      </c>
      <c r="AV106" s="16" t="s">
        <v>156</v>
      </c>
      <c r="AW106" s="16" t="s">
        <v>157</v>
      </c>
      <c r="AX106" s="16" t="s">
        <v>158</v>
      </c>
      <c r="AY106" s="16" t="s">
        <v>159</v>
      </c>
      <c r="AZ106" s="16" t="s">
        <v>160</v>
      </c>
      <c r="BA106" s="15"/>
      <c r="BB106" s="15">
        <v>6</v>
      </c>
      <c r="BC106" s="16" t="s">
        <v>161</v>
      </c>
      <c r="BD106" s="16" t="s">
        <v>162</v>
      </c>
      <c r="BE106" s="23"/>
      <c r="BF106" s="24"/>
      <c r="BG106" s="24"/>
      <c r="BH106" s="24"/>
      <c r="BI106" s="24"/>
      <c r="BJ106" s="24"/>
      <c r="BK106" s="31">
        <f t="shared" si="3"/>
        <v>45133</v>
      </c>
      <c r="BL106" s="23"/>
      <c r="BM106" s="27"/>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8">
        <f t="shared" si="5"/>
        <v>19146510</v>
      </c>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row>
    <row r="107" spans="1:152" ht="15" customHeight="1" x14ac:dyDescent="0.25">
      <c r="A107" s="15">
        <v>106</v>
      </c>
      <c r="B107" s="15">
        <v>230</v>
      </c>
      <c r="C107" s="15">
        <v>2023</v>
      </c>
      <c r="D107" s="16" t="s">
        <v>129</v>
      </c>
      <c r="E107" s="15">
        <v>149</v>
      </c>
      <c r="F107" s="17">
        <v>392</v>
      </c>
      <c r="G107" s="16" t="s">
        <v>780</v>
      </c>
      <c r="H107" s="18" t="s">
        <v>781</v>
      </c>
      <c r="I107" s="19">
        <v>44947</v>
      </c>
      <c r="J107" s="16" t="s">
        <v>133</v>
      </c>
      <c r="K107" s="16" t="s">
        <v>134</v>
      </c>
      <c r="L107" s="16" t="s">
        <v>135</v>
      </c>
      <c r="M107" s="16" t="s">
        <v>136</v>
      </c>
      <c r="N107" s="16" t="s">
        <v>208</v>
      </c>
      <c r="O107" s="16" t="s">
        <v>138</v>
      </c>
      <c r="P107" s="16" t="s">
        <v>782</v>
      </c>
      <c r="Q107" s="16" t="s">
        <v>783</v>
      </c>
      <c r="R107" s="16" t="s">
        <v>403</v>
      </c>
      <c r="S107" s="16" t="s">
        <v>765</v>
      </c>
      <c r="T107" s="20">
        <v>44951</v>
      </c>
      <c r="U107" s="21">
        <v>44951</v>
      </c>
      <c r="V107" s="21">
        <v>45194</v>
      </c>
      <c r="W107" s="22">
        <v>25528680</v>
      </c>
      <c r="X107" s="16" t="s">
        <v>143</v>
      </c>
      <c r="Y107" s="16" t="s">
        <v>144</v>
      </c>
      <c r="Z107" s="15">
        <v>8</v>
      </c>
      <c r="AA107" s="16" t="s">
        <v>145</v>
      </c>
      <c r="AB107" s="16" t="s">
        <v>766</v>
      </c>
      <c r="AC107" s="16" t="s">
        <v>406</v>
      </c>
      <c r="AD107" s="16" t="s">
        <v>407</v>
      </c>
      <c r="AE107" s="16" t="s">
        <v>212</v>
      </c>
      <c r="AF107" s="16" t="s">
        <v>784</v>
      </c>
      <c r="AG107" s="16" t="s">
        <v>152</v>
      </c>
      <c r="AH107" s="15">
        <v>108</v>
      </c>
      <c r="AI107" s="15">
        <v>2023</v>
      </c>
      <c r="AJ107" s="16" t="s">
        <v>152</v>
      </c>
      <c r="AK107" s="22"/>
      <c r="AL107" s="16" t="s">
        <v>152</v>
      </c>
      <c r="AM107" s="16" t="s">
        <v>152</v>
      </c>
      <c r="AN107" s="22"/>
      <c r="AO107" s="16" t="s">
        <v>152</v>
      </c>
      <c r="AP107" s="22"/>
      <c r="AQ107" s="16" t="s">
        <v>153</v>
      </c>
      <c r="AR107" s="16" t="s">
        <v>154</v>
      </c>
      <c r="AS107" s="16" t="s">
        <v>403</v>
      </c>
      <c r="AT107" s="16" t="s">
        <v>765</v>
      </c>
      <c r="AU107" s="16" t="s">
        <v>410</v>
      </c>
      <c r="AV107" s="16" t="s">
        <v>156</v>
      </c>
      <c r="AW107" s="16" t="s">
        <v>157</v>
      </c>
      <c r="AX107" s="16" t="s">
        <v>158</v>
      </c>
      <c r="AY107" s="16" t="s">
        <v>159</v>
      </c>
      <c r="AZ107" s="16" t="s">
        <v>160</v>
      </c>
      <c r="BA107" s="15"/>
      <c r="BB107" s="15">
        <v>8</v>
      </c>
      <c r="BC107" s="16" t="s">
        <v>161</v>
      </c>
      <c r="BD107" s="16" t="s">
        <v>162</v>
      </c>
      <c r="BE107" s="23">
        <v>11168798</v>
      </c>
      <c r="BF107" s="24">
        <v>105</v>
      </c>
      <c r="BG107" s="24">
        <v>7868</v>
      </c>
      <c r="BH107" s="25">
        <v>45191</v>
      </c>
      <c r="BI107" s="24">
        <v>3193</v>
      </c>
      <c r="BJ107" s="25">
        <v>45188</v>
      </c>
      <c r="BK107" s="31">
        <f t="shared" si="3"/>
        <v>45299</v>
      </c>
      <c r="BL107" s="23"/>
      <c r="BM107" s="27"/>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8">
        <f t="shared" si="5"/>
        <v>36697478</v>
      </c>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row>
    <row r="108" spans="1:152" ht="15" hidden="1" customHeight="1" x14ac:dyDescent="0.25">
      <c r="A108" s="15">
        <v>107</v>
      </c>
      <c r="B108" s="15">
        <v>230</v>
      </c>
      <c r="C108" s="15">
        <v>2023</v>
      </c>
      <c r="D108" s="16" t="s">
        <v>300</v>
      </c>
      <c r="E108" s="15">
        <v>150</v>
      </c>
      <c r="F108" s="17" t="s">
        <v>785</v>
      </c>
      <c r="G108" s="32" t="s">
        <v>786</v>
      </c>
      <c r="H108" s="18" t="s">
        <v>787</v>
      </c>
      <c r="I108" s="19">
        <v>44951</v>
      </c>
      <c r="J108" s="16" t="s">
        <v>133</v>
      </c>
      <c r="K108" s="16" t="s">
        <v>134</v>
      </c>
      <c r="L108" s="16" t="s">
        <v>135</v>
      </c>
      <c r="M108" s="16" t="s">
        <v>136</v>
      </c>
      <c r="N108" s="16" t="s">
        <v>137</v>
      </c>
      <c r="O108" s="16" t="s">
        <v>138</v>
      </c>
      <c r="P108" s="16" t="s">
        <v>788</v>
      </c>
      <c r="Q108" s="16" t="s">
        <v>789</v>
      </c>
      <c r="R108" s="16" t="s">
        <v>141</v>
      </c>
      <c r="S108" s="16" t="s">
        <v>307</v>
      </c>
      <c r="T108" s="20">
        <v>45092</v>
      </c>
      <c r="U108" s="21">
        <v>45092</v>
      </c>
      <c r="V108" s="21">
        <v>45193</v>
      </c>
      <c r="W108" s="22">
        <v>51057352</v>
      </c>
      <c r="X108" s="16" t="s">
        <v>143</v>
      </c>
      <c r="Y108" s="16" t="s">
        <v>144</v>
      </c>
      <c r="Z108" s="15">
        <v>8</v>
      </c>
      <c r="AA108" s="16" t="s">
        <v>145</v>
      </c>
      <c r="AB108" s="16" t="s">
        <v>306</v>
      </c>
      <c r="AC108" s="16" t="s">
        <v>147</v>
      </c>
      <c r="AD108" s="16" t="s">
        <v>148</v>
      </c>
      <c r="AE108" s="16" t="s">
        <v>149</v>
      </c>
      <c r="AF108" s="16" t="s">
        <v>203</v>
      </c>
      <c r="AG108" s="16" t="s">
        <v>790</v>
      </c>
      <c r="AH108" s="15">
        <v>145</v>
      </c>
      <c r="AI108" s="15">
        <v>2023</v>
      </c>
      <c r="AJ108" s="16" t="s">
        <v>152</v>
      </c>
      <c r="AK108" s="22"/>
      <c r="AL108" s="16" t="s">
        <v>152</v>
      </c>
      <c r="AM108" s="16" t="s">
        <v>152</v>
      </c>
      <c r="AN108" s="22"/>
      <c r="AO108" s="16" t="s">
        <v>152</v>
      </c>
      <c r="AP108" s="22"/>
      <c r="AQ108" s="16" t="s">
        <v>153</v>
      </c>
      <c r="AR108" s="16" t="s">
        <v>249</v>
      </c>
      <c r="AS108" s="16" t="s">
        <v>141</v>
      </c>
      <c r="AT108" s="16" t="s">
        <v>307</v>
      </c>
      <c r="AU108" s="16" t="s">
        <v>155</v>
      </c>
      <c r="AV108" s="16" t="s">
        <v>156</v>
      </c>
      <c r="AW108" s="16" t="s">
        <v>157</v>
      </c>
      <c r="AX108" s="16" t="s">
        <v>158</v>
      </c>
      <c r="AY108" s="16" t="s">
        <v>159</v>
      </c>
      <c r="AZ108" s="16" t="s">
        <v>615</v>
      </c>
      <c r="BA108" s="15"/>
      <c r="BB108" s="15">
        <v>8</v>
      </c>
      <c r="BC108" s="16" t="s">
        <v>161</v>
      </c>
      <c r="BD108" s="16" t="s">
        <v>162</v>
      </c>
      <c r="BE108" s="23">
        <v>25103198</v>
      </c>
      <c r="BF108" s="24">
        <v>118</v>
      </c>
      <c r="BG108" s="24">
        <v>7784</v>
      </c>
      <c r="BH108" s="25">
        <v>45188</v>
      </c>
      <c r="BI108" s="24">
        <v>2865</v>
      </c>
      <c r="BJ108" s="25">
        <v>45173</v>
      </c>
      <c r="BK108" s="31">
        <f t="shared" si="3"/>
        <v>45311</v>
      </c>
      <c r="BL108" s="23"/>
      <c r="BM108" s="27"/>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8">
        <f t="shared" si="5"/>
        <v>76160550</v>
      </c>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row>
    <row r="109" spans="1:152" ht="15" customHeight="1" x14ac:dyDescent="0.25">
      <c r="A109" s="15">
        <v>108</v>
      </c>
      <c r="B109" s="15">
        <v>230</v>
      </c>
      <c r="C109" s="15">
        <v>2023</v>
      </c>
      <c r="D109" s="16" t="s">
        <v>129</v>
      </c>
      <c r="E109" s="15">
        <v>150</v>
      </c>
      <c r="F109" s="17" t="s">
        <v>785</v>
      </c>
      <c r="G109" s="16" t="s">
        <v>791</v>
      </c>
      <c r="H109" s="18" t="s">
        <v>787</v>
      </c>
      <c r="I109" s="19">
        <v>44951</v>
      </c>
      <c r="J109" s="16" t="s">
        <v>133</v>
      </c>
      <c r="K109" s="16" t="s">
        <v>134</v>
      </c>
      <c r="L109" s="16" t="s">
        <v>135</v>
      </c>
      <c r="M109" s="16" t="s">
        <v>136</v>
      </c>
      <c r="N109" s="16" t="s">
        <v>137</v>
      </c>
      <c r="O109" s="16" t="s">
        <v>138</v>
      </c>
      <c r="P109" s="16" t="s">
        <v>788</v>
      </c>
      <c r="Q109" s="16" t="s">
        <v>789</v>
      </c>
      <c r="R109" s="16" t="s">
        <v>141</v>
      </c>
      <c r="S109" s="16" t="s">
        <v>307</v>
      </c>
      <c r="T109" s="20">
        <v>44951</v>
      </c>
      <c r="U109" s="21">
        <v>44951</v>
      </c>
      <c r="V109" s="21">
        <v>45193</v>
      </c>
      <c r="W109" s="22">
        <v>51057352</v>
      </c>
      <c r="X109" s="16" t="s">
        <v>143</v>
      </c>
      <c r="Y109" s="16" t="s">
        <v>144</v>
      </c>
      <c r="Z109" s="15">
        <v>8</v>
      </c>
      <c r="AA109" s="16" t="s">
        <v>145</v>
      </c>
      <c r="AB109" s="16" t="s">
        <v>306</v>
      </c>
      <c r="AC109" s="16" t="s">
        <v>147</v>
      </c>
      <c r="AD109" s="16" t="s">
        <v>148</v>
      </c>
      <c r="AE109" s="16" t="s">
        <v>149</v>
      </c>
      <c r="AF109" s="16" t="s">
        <v>203</v>
      </c>
      <c r="AG109" s="16" t="s">
        <v>790</v>
      </c>
      <c r="AH109" s="15">
        <v>145</v>
      </c>
      <c r="AI109" s="15">
        <v>2023</v>
      </c>
      <c r="AJ109" s="16" t="s">
        <v>152</v>
      </c>
      <c r="AK109" s="22"/>
      <c r="AL109" s="16" t="s">
        <v>152</v>
      </c>
      <c r="AM109" s="16" t="s">
        <v>152</v>
      </c>
      <c r="AN109" s="22"/>
      <c r="AO109" s="16" t="s">
        <v>152</v>
      </c>
      <c r="AP109" s="22"/>
      <c r="AQ109" s="16" t="s">
        <v>153</v>
      </c>
      <c r="AR109" s="16" t="s">
        <v>249</v>
      </c>
      <c r="AS109" s="16" t="s">
        <v>141</v>
      </c>
      <c r="AT109" s="16" t="s">
        <v>307</v>
      </c>
      <c r="AU109" s="16" t="s">
        <v>155</v>
      </c>
      <c r="AV109" s="16" t="s">
        <v>156</v>
      </c>
      <c r="AW109" s="16" t="s">
        <v>157</v>
      </c>
      <c r="AX109" s="16" t="s">
        <v>158</v>
      </c>
      <c r="AY109" s="16" t="s">
        <v>159</v>
      </c>
      <c r="AZ109" s="16" t="s">
        <v>160</v>
      </c>
      <c r="BA109" s="15"/>
      <c r="BB109" s="15">
        <v>8</v>
      </c>
      <c r="BC109" s="16" t="s">
        <v>161</v>
      </c>
      <c r="BD109" s="16" t="s">
        <v>162</v>
      </c>
      <c r="BE109" s="23"/>
      <c r="BF109" s="24"/>
      <c r="BG109" s="24"/>
      <c r="BH109" s="24"/>
      <c r="BI109" s="24"/>
      <c r="BJ109" s="24"/>
      <c r="BK109" s="31">
        <f t="shared" si="3"/>
        <v>45193</v>
      </c>
      <c r="BL109" s="23"/>
      <c r="BM109" s="27"/>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8">
        <f t="shared" si="5"/>
        <v>51057352</v>
      </c>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row>
    <row r="110" spans="1:152" ht="15" customHeight="1" x14ac:dyDescent="0.25">
      <c r="A110" s="15">
        <v>109</v>
      </c>
      <c r="B110" s="15">
        <v>230</v>
      </c>
      <c r="C110" s="15">
        <v>2023</v>
      </c>
      <c r="D110" s="16" t="s">
        <v>129</v>
      </c>
      <c r="E110" s="15">
        <v>151</v>
      </c>
      <c r="F110" s="17" t="s">
        <v>792</v>
      </c>
      <c r="G110" s="16" t="s">
        <v>793</v>
      </c>
      <c r="H110" s="18" t="s">
        <v>794</v>
      </c>
      <c r="I110" s="19">
        <v>44946</v>
      </c>
      <c r="J110" s="16" t="s">
        <v>133</v>
      </c>
      <c r="K110" s="16" t="s">
        <v>134</v>
      </c>
      <c r="L110" s="16" t="s">
        <v>135</v>
      </c>
      <c r="M110" s="16" t="s">
        <v>136</v>
      </c>
      <c r="N110" s="16" t="s">
        <v>208</v>
      </c>
      <c r="O110" s="16" t="s">
        <v>138</v>
      </c>
      <c r="P110" s="16" t="s">
        <v>795</v>
      </c>
      <c r="Q110" s="16" t="s">
        <v>796</v>
      </c>
      <c r="R110" s="16" t="s">
        <v>403</v>
      </c>
      <c r="S110" s="16" t="s">
        <v>797</v>
      </c>
      <c r="T110" s="20">
        <v>44951</v>
      </c>
      <c r="U110" s="21">
        <v>44953</v>
      </c>
      <c r="V110" s="21">
        <v>45196</v>
      </c>
      <c r="W110" s="22">
        <v>25528680</v>
      </c>
      <c r="X110" s="16" t="s">
        <v>143</v>
      </c>
      <c r="Y110" s="16" t="s">
        <v>144</v>
      </c>
      <c r="Z110" s="15">
        <v>8</v>
      </c>
      <c r="AA110" s="16" t="s">
        <v>145</v>
      </c>
      <c r="AB110" s="16" t="s">
        <v>798</v>
      </c>
      <c r="AC110" s="16" t="s">
        <v>406</v>
      </c>
      <c r="AD110" s="16" t="s">
        <v>407</v>
      </c>
      <c r="AE110" s="16" t="s">
        <v>212</v>
      </c>
      <c r="AF110" s="16" t="s">
        <v>277</v>
      </c>
      <c r="AG110" s="16" t="s">
        <v>152</v>
      </c>
      <c r="AH110" s="15">
        <v>111</v>
      </c>
      <c r="AI110" s="15">
        <v>2023</v>
      </c>
      <c r="AJ110" s="16" t="s">
        <v>152</v>
      </c>
      <c r="AK110" s="22"/>
      <c r="AL110" s="16" t="s">
        <v>152</v>
      </c>
      <c r="AM110" s="16" t="s">
        <v>152</v>
      </c>
      <c r="AN110" s="22"/>
      <c r="AO110" s="16" t="s">
        <v>152</v>
      </c>
      <c r="AP110" s="22"/>
      <c r="AQ110" s="16" t="s">
        <v>153</v>
      </c>
      <c r="AR110" s="16" t="s">
        <v>154</v>
      </c>
      <c r="AS110" s="16" t="s">
        <v>403</v>
      </c>
      <c r="AT110" s="16" t="s">
        <v>797</v>
      </c>
      <c r="AU110" s="16" t="s">
        <v>410</v>
      </c>
      <c r="AV110" s="16" t="s">
        <v>156</v>
      </c>
      <c r="AW110" s="16" t="s">
        <v>157</v>
      </c>
      <c r="AX110" s="16" t="s">
        <v>158</v>
      </c>
      <c r="AY110" s="16" t="s">
        <v>159</v>
      </c>
      <c r="AZ110" s="16" t="s">
        <v>160</v>
      </c>
      <c r="BA110" s="15"/>
      <c r="BB110" s="15">
        <v>8</v>
      </c>
      <c r="BC110" s="16" t="s">
        <v>161</v>
      </c>
      <c r="BD110" s="16" t="s">
        <v>162</v>
      </c>
      <c r="BE110" s="23">
        <v>11168798</v>
      </c>
      <c r="BF110" s="24">
        <v>105</v>
      </c>
      <c r="BG110" s="24">
        <v>7940</v>
      </c>
      <c r="BH110" s="25">
        <v>45195</v>
      </c>
      <c r="BI110" s="24">
        <v>3195</v>
      </c>
      <c r="BJ110" s="25">
        <v>45188</v>
      </c>
      <c r="BK110" s="31">
        <f t="shared" si="3"/>
        <v>45301</v>
      </c>
      <c r="BL110" s="23"/>
      <c r="BM110" s="27"/>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8">
        <f t="shared" si="5"/>
        <v>36697478</v>
      </c>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row>
    <row r="111" spans="1:152" ht="15" customHeight="1" x14ac:dyDescent="0.25">
      <c r="A111" s="15">
        <v>110</v>
      </c>
      <c r="B111" s="15">
        <v>230</v>
      </c>
      <c r="C111" s="15">
        <v>2023</v>
      </c>
      <c r="D111" s="16" t="s">
        <v>129</v>
      </c>
      <c r="E111" s="15">
        <v>152</v>
      </c>
      <c r="F111" s="17" t="s">
        <v>799</v>
      </c>
      <c r="G111" s="16" t="s">
        <v>800</v>
      </c>
      <c r="H111" s="18" t="s">
        <v>801</v>
      </c>
      <c r="I111" s="19">
        <v>44949</v>
      </c>
      <c r="J111" s="16" t="s">
        <v>133</v>
      </c>
      <c r="K111" s="16" t="s">
        <v>134</v>
      </c>
      <c r="L111" s="16" t="s">
        <v>135</v>
      </c>
      <c r="M111" s="16" t="s">
        <v>136</v>
      </c>
      <c r="N111" s="16" t="s">
        <v>137</v>
      </c>
      <c r="O111" s="16" t="s">
        <v>138</v>
      </c>
      <c r="P111" s="16" t="s">
        <v>802</v>
      </c>
      <c r="Q111" s="16" t="s">
        <v>803</v>
      </c>
      <c r="R111" s="16" t="s">
        <v>177</v>
      </c>
      <c r="S111" s="16" t="s">
        <v>804</v>
      </c>
      <c r="T111" s="20">
        <v>44951</v>
      </c>
      <c r="U111" s="21">
        <v>44956</v>
      </c>
      <c r="V111" s="21">
        <v>45229</v>
      </c>
      <c r="W111" s="22">
        <v>44036982</v>
      </c>
      <c r="X111" s="16" t="s">
        <v>143</v>
      </c>
      <c r="Y111" s="16" t="s">
        <v>144</v>
      </c>
      <c r="Z111" s="15">
        <v>9</v>
      </c>
      <c r="AA111" s="16" t="s">
        <v>145</v>
      </c>
      <c r="AB111" s="16" t="s">
        <v>805</v>
      </c>
      <c r="AC111" s="16" t="s">
        <v>180</v>
      </c>
      <c r="AD111" s="16" t="s">
        <v>181</v>
      </c>
      <c r="AE111" s="16" t="s">
        <v>182</v>
      </c>
      <c r="AF111" s="16" t="s">
        <v>806</v>
      </c>
      <c r="AG111" s="16" t="s">
        <v>152</v>
      </c>
      <c r="AH111" s="15">
        <v>177</v>
      </c>
      <c r="AI111" s="15">
        <v>2023</v>
      </c>
      <c r="AJ111" s="16" t="s">
        <v>152</v>
      </c>
      <c r="AK111" s="22"/>
      <c r="AL111" s="16" t="s">
        <v>152</v>
      </c>
      <c r="AM111" s="16" t="s">
        <v>152</v>
      </c>
      <c r="AN111" s="22"/>
      <c r="AO111" s="16" t="s">
        <v>152</v>
      </c>
      <c r="AP111" s="22"/>
      <c r="AQ111" s="16" t="s">
        <v>153</v>
      </c>
      <c r="AR111" s="16" t="s">
        <v>154</v>
      </c>
      <c r="AS111" s="16" t="s">
        <v>177</v>
      </c>
      <c r="AT111" s="16" t="s">
        <v>804</v>
      </c>
      <c r="AU111" s="16" t="s">
        <v>184</v>
      </c>
      <c r="AV111" s="16" t="s">
        <v>156</v>
      </c>
      <c r="AW111" s="16" t="s">
        <v>157</v>
      </c>
      <c r="AX111" s="16" t="s">
        <v>158</v>
      </c>
      <c r="AY111" s="16" t="s">
        <v>159</v>
      </c>
      <c r="AZ111" s="16" t="s">
        <v>160</v>
      </c>
      <c r="BA111" s="15"/>
      <c r="BB111" s="15">
        <v>9</v>
      </c>
      <c r="BC111" s="16" t="s">
        <v>161</v>
      </c>
      <c r="BD111" s="16" t="s">
        <v>162</v>
      </c>
      <c r="BE111" s="23">
        <v>12395595</v>
      </c>
      <c r="BF111" s="24">
        <v>76</v>
      </c>
      <c r="BG111" s="24">
        <v>8409</v>
      </c>
      <c r="BH111" s="25">
        <v>45212</v>
      </c>
      <c r="BI111" s="24">
        <v>3480</v>
      </c>
      <c r="BJ111" s="25">
        <v>45201</v>
      </c>
      <c r="BK111" s="31">
        <f t="shared" si="3"/>
        <v>45305</v>
      </c>
      <c r="BL111" s="23"/>
      <c r="BM111" s="27"/>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8">
        <f t="shared" si="5"/>
        <v>56432577</v>
      </c>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row>
    <row r="112" spans="1:152" ht="15" customHeight="1" x14ac:dyDescent="0.25">
      <c r="A112" s="15">
        <v>111</v>
      </c>
      <c r="B112" s="15">
        <v>230</v>
      </c>
      <c r="C112" s="15">
        <v>2023</v>
      </c>
      <c r="D112" s="16" t="s">
        <v>129</v>
      </c>
      <c r="E112" s="15">
        <v>153</v>
      </c>
      <c r="F112" s="17" t="s">
        <v>807</v>
      </c>
      <c r="G112" s="16" t="s">
        <v>808</v>
      </c>
      <c r="H112" s="30" t="s">
        <v>809</v>
      </c>
      <c r="I112" s="19">
        <v>44956</v>
      </c>
      <c r="J112" s="16" t="s">
        <v>133</v>
      </c>
      <c r="K112" s="16" t="s">
        <v>134</v>
      </c>
      <c r="L112" s="16" t="s">
        <v>135</v>
      </c>
      <c r="M112" s="16" t="s">
        <v>136</v>
      </c>
      <c r="N112" s="16" t="s">
        <v>137</v>
      </c>
      <c r="O112" s="16" t="s">
        <v>138</v>
      </c>
      <c r="P112" s="16" t="s">
        <v>810</v>
      </c>
      <c r="Q112" s="16" t="s">
        <v>811</v>
      </c>
      <c r="R112" s="16" t="s">
        <v>141</v>
      </c>
      <c r="S112" s="16" t="s">
        <v>201</v>
      </c>
      <c r="T112" s="20">
        <v>44951</v>
      </c>
      <c r="U112" s="21">
        <v>44952</v>
      </c>
      <c r="V112" s="21">
        <v>45195</v>
      </c>
      <c r="W112" s="22">
        <v>68076472</v>
      </c>
      <c r="X112" s="16" t="s">
        <v>143</v>
      </c>
      <c r="Y112" s="16" t="s">
        <v>144</v>
      </c>
      <c r="Z112" s="15">
        <v>8</v>
      </c>
      <c r="AA112" s="16" t="s">
        <v>145</v>
      </c>
      <c r="AB112" s="16" t="s">
        <v>377</v>
      </c>
      <c r="AC112" s="16" t="s">
        <v>147</v>
      </c>
      <c r="AD112" s="16" t="s">
        <v>148</v>
      </c>
      <c r="AE112" s="16" t="s">
        <v>169</v>
      </c>
      <c r="AF112" s="16" t="s">
        <v>592</v>
      </c>
      <c r="AG112" s="16" t="s">
        <v>812</v>
      </c>
      <c r="AH112" s="15">
        <v>235</v>
      </c>
      <c r="AI112" s="15">
        <v>2023</v>
      </c>
      <c r="AJ112" s="16" t="s">
        <v>152</v>
      </c>
      <c r="AK112" s="22"/>
      <c r="AL112" s="16" t="s">
        <v>152</v>
      </c>
      <c r="AM112" s="16" t="s">
        <v>152</v>
      </c>
      <c r="AN112" s="22"/>
      <c r="AO112" s="16" t="s">
        <v>152</v>
      </c>
      <c r="AP112" s="22"/>
      <c r="AQ112" s="16" t="s">
        <v>153</v>
      </c>
      <c r="AR112" s="16" t="s">
        <v>154</v>
      </c>
      <c r="AS112" s="16" t="s">
        <v>141</v>
      </c>
      <c r="AT112" s="16" t="s">
        <v>152</v>
      </c>
      <c r="AU112" s="16" t="s">
        <v>155</v>
      </c>
      <c r="AV112" s="16" t="s">
        <v>156</v>
      </c>
      <c r="AW112" s="16" t="s">
        <v>157</v>
      </c>
      <c r="AX112" s="16" t="s">
        <v>158</v>
      </c>
      <c r="AY112" s="16" t="s">
        <v>159</v>
      </c>
      <c r="AZ112" s="16" t="s">
        <v>160</v>
      </c>
      <c r="BA112" s="15"/>
      <c r="BB112" s="15">
        <v>8</v>
      </c>
      <c r="BC112" s="16" t="s">
        <v>161</v>
      </c>
      <c r="BD112" s="16" t="s">
        <v>162</v>
      </c>
      <c r="BE112" s="23">
        <v>33187280</v>
      </c>
      <c r="BF112" s="24">
        <v>117</v>
      </c>
      <c r="BG112" s="24">
        <v>7910</v>
      </c>
      <c r="BH112" s="25">
        <v>45194</v>
      </c>
      <c r="BI112" s="24">
        <v>3146</v>
      </c>
      <c r="BJ112" s="25">
        <v>45188</v>
      </c>
      <c r="BK112" s="31">
        <f t="shared" si="3"/>
        <v>45312</v>
      </c>
      <c r="BL112" s="23"/>
      <c r="BM112" s="27"/>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8">
        <f t="shared" si="5"/>
        <v>101263752</v>
      </c>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row>
    <row r="113" spans="1:152" ht="15" customHeight="1" x14ac:dyDescent="0.25">
      <c r="A113" s="15">
        <v>112</v>
      </c>
      <c r="B113" s="15">
        <v>230</v>
      </c>
      <c r="C113" s="15">
        <v>2023</v>
      </c>
      <c r="D113" s="16" t="s">
        <v>129</v>
      </c>
      <c r="E113" s="15">
        <v>154</v>
      </c>
      <c r="F113" s="17" t="s">
        <v>813</v>
      </c>
      <c r="G113" s="16" t="s">
        <v>814</v>
      </c>
      <c r="H113" s="18" t="s">
        <v>815</v>
      </c>
      <c r="I113" s="19">
        <v>44949</v>
      </c>
      <c r="J113" s="16" t="s">
        <v>133</v>
      </c>
      <c r="K113" s="16" t="s">
        <v>134</v>
      </c>
      <c r="L113" s="16" t="s">
        <v>135</v>
      </c>
      <c r="M113" s="16" t="s">
        <v>136</v>
      </c>
      <c r="N113" s="16" t="s">
        <v>137</v>
      </c>
      <c r="O113" s="16" t="s">
        <v>138</v>
      </c>
      <c r="P113" s="16" t="s">
        <v>816</v>
      </c>
      <c r="Q113" s="16" t="s">
        <v>817</v>
      </c>
      <c r="R113" s="16" t="s">
        <v>177</v>
      </c>
      <c r="S113" s="16" t="s">
        <v>818</v>
      </c>
      <c r="T113" s="20">
        <v>44951</v>
      </c>
      <c r="U113" s="21">
        <v>44957</v>
      </c>
      <c r="V113" s="21">
        <v>45230</v>
      </c>
      <c r="W113" s="22">
        <v>44036982</v>
      </c>
      <c r="X113" s="16" t="s">
        <v>143</v>
      </c>
      <c r="Y113" s="16" t="s">
        <v>144</v>
      </c>
      <c r="Z113" s="15">
        <v>9</v>
      </c>
      <c r="AA113" s="16" t="s">
        <v>145</v>
      </c>
      <c r="AB113" s="16" t="s">
        <v>819</v>
      </c>
      <c r="AC113" s="16" t="s">
        <v>180</v>
      </c>
      <c r="AD113" s="16" t="s">
        <v>181</v>
      </c>
      <c r="AE113" s="16" t="s">
        <v>182</v>
      </c>
      <c r="AF113" s="16" t="s">
        <v>820</v>
      </c>
      <c r="AG113" s="16" t="s">
        <v>821</v>
      </c>
      <c r="AH113" s="15">
        <v>196</v>
      </c>
      <c r="AI113" s="15">
        <v>2023</v>
      </c>
      <c r="AJ113" s="16" t="s">
        <v>152</v>
      </c>
      <c r="AK113" s="22"/>
      <c r="AL113" s="16" t="s">
        <v>152</v>
      </c>
      <c r="AM113" s="16" t="s">
        <v>152</v>
      </c>
      <c r="AN113" s="22"/>
      <c r="AO113" s="16" t="s">
        <v>152</v>
      </c>
      <c r="AP113" s="22"/>
      <c r="AQ113" s="16" t="s">
        <v>153</v>
      </c>
      <c r="AR113" s="16" t="s">
        <v>249</v>
      </c>
      <c r="AS113" s="16" t="s">
        <v>177</v>
      </c>
      <c r="AT113" s="16" t="s">
        <v>818</v>
      </c>
      <c r="AU113" s="16" t="s">
        <v>184</v>
      </c>
      <c r="AV113" s="16" t="s">
        <v>156</v>
      </c>
      <c r="AW113" s="16" t="s">
        <v>157</v>
      </c>
      <c r="AX113" s="16" t="s">
        <v>158</v>
      </c>
      <c r="AY113" s="16" t="s">
        <v>159</v>
      </c>
      <c r="AZ113" s="16" t="s">
        <v>160</v>
      </c>
      <c r="BA113" s="15"/>
      <c r="BB113" s="15">
        <v>9</v>
      </c>
      <c r="BC113" s="16" t="s">
        <v>161</v>
      </c>
      <c r="BD113" s="16" t="s">
        <v>162</v>
      </c>
      <c r="BE113" s="4" t="s">
        <v>822</v>
      </c>
      <c r="BF113" s="4">
        <v>75</v>
      </c>
      <c r="BG113" s="4">
        <v>8462</v>
      </c>
      <c r="BH113" s="37">
        <v>45216</v>
      </c>
      <c r="BI113" s="4">
        <v>3478</v>
      </c>
      <c r="BJ113" s="37">
        <v>45201</v>
      </c>
      <c r="BK113" s="31">
        <f t="shared" si="3"/>
        <v>45305</v>
      </c>
      <c r="BL113" s="23"/>
      <c r="BM113" s="27"/>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8">
        <f t="shared" si="5"/>
        <v>56269477</v>
      </c>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row>
    <row r="114" spans="1:152" ht="15" customHeight="1" x14ac:dyDescent="0.25">
      <c r="A114" s="15">
        <v>113</v>
      </c>
      <c r="B114" s="15">
        <v>230</v>
      </c>
      <c r="C114" s="15">
        <v>2023</v>
      </c>
      <c r="D114" s="16" t="s">
        <v>129</v>
      </c>
      <c r="E114" s="15">
        <v>157</v>
      </c>
      <c r="F114" s="17" t="s">
        <v>823</v>
      </c>
      <c r="G114" s="16" t="s">
        <v>824</v>
      </c>
      <c r="H114" s="18" t="s">
        <v>825</v>
      </c>
      <c r="I114" s="19">
        <v>44950</v>
      </c>
      <c r="J114" s="16" t="s">
        <v>133</v>
      </c>
      <c r="K114" s="16" t="s">
        <v>134</v>
      </c>
      <c r="L114" s="16" t="s">
        <v>135</v>
      </c>
      <c r="M114" s="16" t="s">
        <v>136</v>
      </c>
      <c r="N114" s="16" t="s">
        <v>137</v>
      </c>
      <c r="O114" s="16" t="s">
        <v>138</v>
      </c>
      <c r="P114" s="16" t="s">
        <v>826</v>
      </c>
      <c r="Q114" s="16" t="s">
        <v>827</v>
      </c>
      <c r="R114" s="16" t="s">
        <v>141</v>
      </c>
      <c r="S114" s="16" t="s">
        <v>553</v>
      </c>
      <c r="T114" s="20">
        <v>44951</v>
      </c>
      <c r="U114" s="21">
        <v>44952</v>
      </c>
      <c r="V114" s="21">
        <v>45195</v>
      </c>
      <c r="W114" s="22">
        <v>51057352</v>
      </c>
      <c r="X114" s="16" t="s">
        <v>143</v>
      </c>
      <c r="Y114" s="16" t="s">
        <v>144</v>
      </c>
      <c r="Z114" s="15">
        <v>8</v>
      </c>
      <c r="AA114" s="16" t="s">
        <v>145</v>
      </c>
      <c r="AB114" s="16" t="s">
        <v>554</v>
      </c>
      <c r="AC114" s="16" t="s">
        <v>555</v>
      </c>
      <c r="AD114" s="16" t="s">
        <v>556</v>
      </c>
      <c r="AE114" s="16" t="s">
        <v>149</v>
      </c>
      <c r="AF114" s="16" t="s">
        <v>828</v>
      </c>
      <c r="AG114" s="16" t="s">
        <v>829</v>
      </c>
      <c r="AH114" s="15">
        <v>243</v>
      </c>
      <c r="AI114" s="15">
        <v>2023</v>
      </c>
      <c r="AJ114" s="16" t="s">
        <v>152</v>
      </c>
      <c r="AK114" s="22"/>
      <c r="AL114" s="16" t="s">
        <v>152</v>
      </c>
      <c r="AM114" s="16" t="s">
        <v>152</v>
      </c>
      <c r="AN114" s="22"/>
      <c r="AO114" s="16" t="s">
        <v>152</v>
      </c>
      <c r="AP114" s="22"/>
      <c r="AQ114" s="16" t="s">
        <v>153</v>
      </c>
      <c r="AR114" s="16" t="s">
        <v>154</v>
      </c>
      <c r="AS114" s="16" t="s">
        <v>141</v>
      </c>
      <c r="AT114" s="16" t="s">
        <v>553</v>
      </c>
      <c r="AU114" s="16" t="s">
        <v>155</v>
      </c>
      <c r="AV114" s="16" t="s">
        <v>156</v>
      </c>
      <c r="AW114" s="16" t="s">
        <v>157</v>
      </c>
      <c r="AX114" s="16" t="s">
        <v>158</v>
      </c>
      <c r="AY114" s="16" t="s">
        <v>159</v>
      </c>
      <c r="AZ114" s="16" t="s">
        <v>160</v>
      </c>
      <c r="BA114" s="15"/>
      <c r="BB114" s="15">
        <v>8</v>
      </c>
      <c r="BC114" s="16" t="s">
        <v>161</v>
      </c>
      <c r="BD114" s="16" t="s">
        <v>162</v>
      </c>
      <c r="BE114" s="23">
        <v>23401286</v>
      </c>
      <c r="BF114" s="24">
        <v>110</v>
      </c>
      <c r="BG114" s="24">
        <v>7837</v>
      </c>
      <c r="BH114" s="25">
        <v>45189</v>
      </c>
      <c r="BI114" s="24">
        <v>2635</v>
      </c>
      <c r="BJ114" s="25">
        <v>45160</v>
      </c>
      <c r="BK114" s="31">
        <f t="shared" si="3"/>
        <v>45305</v>
      </c>
      <c r="BL114" s="23"/>
      <c r="BM114" s="27"/>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8">
        <f t="shared" si="5"/>
        <v>74458638</v>
      </c>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row>
    <row r="115" spans="1:152" ht="15" customHeight="1" x14ac:dyDescent="0.25">
      <c r="A115" s="15">
        <v>114</v>
      </c>
      <c r="B115" s="15">
        <v>230</v>
      </c>
      <c r="C115" s="15">
        <v>2023</v>
      </c>
      <c r="D115" s="16" t="s">
        <v>129</v>
      </c>
      <c r="E115" s="15">
        <v>158</v>
      </c>
      <c r="F115" s="17" t="s">
        <v>830</v>
      </c>
      <c r="G115" s="16" t="s">
        <v>831</v>
      </c>
      <c r="H115" s="18" t="s">
        <v>832</v>
      </c>
      <c r="I115" s="19">
        <v>44949</v>
      </c>
      <c r="J115" s="16" t="s">
        <v>133</v>
      </c>
      <c r="K115" s="16" t="s">
        <v>134</v>
      </c>
      <c r="L115" s="16" t="s">
        <v>135</v>
      </c>
      <c r="M115" s="16" t="s">
        <v>136</v>
      </c>
      <c r="N115" s="16" t="s">
        <v>208</v>
      </c>
      <c r="O115" s="16" t="s">
        <v>138</v>
      </c>
      <c r="P115" s="16" t="s">
        <v>833</v>
      </c>
      <c r="Q115" s="16" t="s">
        <v>834</v>
      </c>
      <c r="R115" s="16" t="s">
        <v>177</v>
      </c>
      <c r="S115" s="16" t="s">
        <v>178</v>
      </c>
      <c r="T115" s="20">
        <v>44951</v>
      </c>
      <c r="U115" s="21">
        <v>44952</v>
      </c>
      <c r="V115" s="21">
        <v>45164</v>
      </c>
      <c r="W115" s="22">
        <v>18614659</v>
      </c>
      <c r="X115" s="16" t="s">
        <v>143</v>
      </c>
      <c r="Y115" s="16" t="s">
        <v>144</v>
      </c>
      <c r="Z115" s="15">
        <v>7</v>
      </c>
      <c r="AA115" s="16" t="s">
        <v>145</v>
      </c>
      <c r="AB115" s="16" t="s">
        <v>179</v>
      </c>
      <c r="AC115" s="16" t="s">
        <v>180</v>
      </c>
      <c r="AD115" s="16" t="s">
        <v>181</v>
      </c>
      <c r="AE115" s="16" t="s">
        <v>248</v>
      </c>
      <c r="AF115" s="16" t="s">
        <v>152</v>
      </c>
      <c r="AG115" s="16" t="s">
        <v>152</v>
      </c>
      <c r="AH115" s="15">
        <v>195</v>
      </c>
      <c r="AI115" s="15">
        <v>2023</v>
      </c>
      <c r="AJ115" s="16" t="s">
        <v>152</v>
      </c>
      <c r="AK115" s="22"/>
      <c r="AL115" s="16" t="s">
        <v>152</v>
      </c>
      <c r="AM115" s="16" t="s">
        <v>152</v>
      </c>
      <c r="AN115" s="22"/>
      <c r="AO115" s="16" t="s">
        <v>152</v>
      </c>
      <c r="AP115" s="22"/>
      <c r="AQ115" s="16" t="s">
        <v>153</v>
      </c>
      <c r="AR115" s="16" t="s">
        <v>154</v>
      </c>
      <c r="AS115" s="16" t="s">
        <v>177</v>
      </c>
      <c r="AT115" s="16" t="s">
        <v>152</v>
      </c>
      <c r="AU115" s="16" t="s">
        <v>184</v>
      </c>
      <c r="AV115" s="16" t="s">
        <v>156</v>
      </c>
      <c r="AW115" s="16" t="s">
        <v>157</v>
      </c>
      <c r="AX115" s="16" t="s">
        <v>158</v>
      </c>
      <c r="AY115" s="16" t="s">
        <v>159</v>
      </c>
      <c r="AZ115" s="16" t="s">
        <v>160</v>
      </c>
      <c r="BA115" s="15"/>
      <c r="BB115" s="15">
        <v>7</v>
      </c>
      <c r="BC115" s="16" t="s">
        <v>161</v>
      </c>
      <c r="BD115" s="16" t="s">
        <v>162</v>
      </c>
      <c r="BE115" s="23"/>
      <c r="BF115" s="24"/>
      <c r="BG115" s="24"/>
      <c r="BH115" s="24"/>
      <c r="BI115" s="24"/>
      <c r="BJ115" s="24"/>
      <c r="BK115" s="31">
        <f t="shared" si="3"/>
        <v>45164</v>
      </c>
      <c r="BL115" s="23"/>
      <c r="BM115" s="27"/>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8">
        <f t="shared" si="5"/>
        <v>18614659</v>
      </c>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row>
    <row r="116" spans="1:152" ht="15" customHeight="1" x14ac:dyDescent="0.25">
      <c r="A116" s="15">
        <v>115</v>
      </c>
      <c r="B116" s="15">
        <v>230</v>
      </c>
      <c r="C116" s="15">
        <v>2023</v>
      </c>
      <c r="D116" s="16" t="s">
        <v>129</v>
      </c>
      <c r="E116" s="15">
        <v>159</v>
      </c>
      <c r="F116" s="17" t="s">
        <v>835</v>
      </c>
      <c r="G116" s="16" t="s">
        <v>836</v>
      </c>
      <c r="H116" s="18" t="s">
        <v>837</v>
      </c>
      <c r="I116" s="19">
        <v>44949</v>
      </c>
      <c r="J116" s="16" t="s">
        <v>133</v>
      </c>
      <c r="K116" s="16" t="s">
        <v>134</v>
      </c>
      <c r="L116" s="16" t="s">
        <v>135</v>
      </c>
      <c r="M116" s="16" t="s">
        <v>136</v>
      </c>
      <c r="N116" s="16" t="s">
        <v>137</v>
      </c>
      <c r="O116" s="16" t="s">
        <v>138</v>
      </c>
      <c r="P116" s="16" t="s">
        <v>838</v>
      </c>
      <c r="Q116" s="16" t="s">
        <v>839</v>
      </c>
      <c r="R116" s="16" t="s">
        <v>177</v>
      </c>
      <c r="S116" s="16" t="s">
        <v>840</v>
      </c>
      <c r="T116" s="20">
        <v>44951</v>
      </c>
      <c r="U116" s="21">
        <v>44952</v>
      </c>
      <c r="V116" s="21">
        <v>45225</v>
      </c>
      <c r="W116" s="22">
        <v>44036982</v>
      </c>
      <c r="X116" s="16" t="s">
        <v>143</v>
      </c>
      <c r="Y116" s="16" t="s">
        <v>144</v>
      </c>
      <c r="Z116" s="15">
        <v>9</v>
      </c>
      <c r="AA116" s="16" t="s">
        <v>145</v>
      </c>
      <c r="AB116" s="16" t="s">
        <v>841</v>
      </c>
      <c r="AC116" s="16" t="s">
        <v>180</v>
      </c>
      <c r="AD116" s="16" t="s">
        <v>181</v>
      </c>
      <c r="AE116" s="16" t="s">
        <v>182</v>
      </c>
      <c r="AF116" s="16" t="s">
        <v>842</v>
      </c>
      <c r="AG116" s="16" t="s">
        <v>152</v>
      </c>
      <c r="AH116" s="15">
        <v>194</v>
      </c>
      <c r="AI116" s="15">
        <v>2023</v>
      </c>
      <c r="AJ116" s="16" t="s">
        <v>152</v>
      </c>
      <c r="AK116" s="22"/>
      <c r="AL116" s="16" t="s">
        <v>152</v>
      </c>
      <c r="AM116" s="16" t="s">
        <v>152</v>
      </c>
      <c r="AN116" s="22"/>
      <c r="AO116" s="16" t="s">
        <v>152</v>
      </c>
      <c r="AP116" s="22"/>
      <c r="AQ116" s="16" t="s">
        <v>153</v>
      </c>
      <c r="AR116" s="16" t="s">
        <v>154</v>
      </c>
      <c r="AS116" s="16" t="s">
        <v>177</v>
      </c>
      <c r="AT116" s="16" t="s">
        <v>840</v>
      </c>
      <c r="AU116" s="16" t="s">
        <v>184</v>
      </c>
      <c r="AV116" s="16" t="s">
        <v>156</v>
      </c>
      <c r="AW116" s="16" t="s">
        <v>157</v>
      </c>
      <c r="AX116" s="16" t="s">
        <v>158</v>
      </c>
      <c r="AY116" s="16" t="s">
        <v>159</v>
      </c>
      <c r="AZ116" s="16" t="s">
        <v>160</v>
      </c>
      <c r="BA116" s="15"/>
      <c r="BB116" s="15">
        <v>9</v>
      </c>
      <c r="BC116" s="16" t="s">
        <v>161</v>
      </c>
      <c r="BD116" s="16" t="s">
        <v>162</v>
      </c>
      <c r="BE116" s="23">
        <v>13047995</v>
      </c>
      <c r="BF116" s="24">
        <v>80</v>
      </c>
      <c r="BG116" s="24">
        <v>8563</v>
      </c>
      <c r="BH116" s="25">
        <v>45219</v>
      </c>
      <c r="BI116" s="24">
        <v>3531</v>
      </c>
      <c r="BJ116" s="25">
        <v>45202</v>
      </c>
      <c r="BK116" s="31">
        <f t="shared" si="3"/>
        <v>45305</v>
      </c>
      <c r="BL116" s="23">
        <v>45218</v>
      </c>
      <c r="BM116" s="27"/>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8">
        <f t="shared" si="5"/>
        <v>57130195</v>
      </c>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row>
    <row r="117" spans="1:152" ht="15" customHeight="1" x14ac:dyDescent="0.25">
      <c r="A117" s="15">
        <v>116</v>
      </c>
      <c r="B117" s="15">
        <v>230</v>
      </c>
      <c r="C117" s="15">
        <v>2023</v>
      </c>
      <c r="D117" s="16" t="s">
        <v>129</v>
      </c>
      <c r="E117" s="15">
        <v>160</v>
      </c>
      <c r="F117" s="17" t="s">
        <v>843</v>
      </c>
      <c r="G117" s="16" t="s">
        <v>844</v>
      </c>
      <c r="H117" s="18" t="s">
        <v>845</v>
      </c>
      <c r="I117" s="19">
        <v>44949</v>
      </c>
      <c r="J117" s="16" t="s">
        <v>133</v>
      </c>
      <c r="K117" s="16" t="s">
        <v>134</v>
      </c>
      <c r="L117" s="16" t="s">
        <v>135</v>
      </c>
      <c r="M117" s="16" t="s">
        <v>136</v>
      </c>
      <c r="N117" s="16" t="s">
        <v>137</v>
      </c>
      <c r="O117" s="16" t="s">
        <v>138</v>
      </c>
      <c r="P117" s="16" t="s">
        <v>846</v>
      </c>
      <c r="Q117" s="16" t="s">
        <v>847</v>
      </c>
      <c r="R117" s="16" t="s">
        <v>141</v>
      </c>
      <c r="S117" s="16" t="s">
        <v>553</v>
      </c>
      <c r="T117" s="20">
        <v>44951</v>
      </c>
      <c r="U117" s="21">
        <v>44953</v>
      </c>
      <c r="V117" s="21">
        <v>45196</v>
      </c>
      <c r="W117" s="22">
        <v>51057352</v>
      </c>
      <c r="X117" s="16" t="s">
        <v>143</v>
      </c>
      <c r="Y117" s="16" t="s">
        <v>144</v>
      </c>
      <c r="Z117" s="15">
        <v>8</v>
      </c>
      <c r="AA117" s="16" t="s">
        <v>145</v>
      </c>
      <c r="AB117" s="16" t="s">
        <v>554</v>
      </c>
      <c r="AC117" s="16" t="s">
        <v>555</v>
      </c>
      <c r="AD117" s="16" t="s">
        <v>556</v>
      </c>
      <c r="AE117" s="16" t="s">
        <v>149</v>
      </c>
      <c r="AF117" s="16" t="s">
        <v>848</v>
      </c>
      <c r="AG117" s="16" t="s">
        <v>849</v>
      </c>
      <c r="AH117" s="15">
        <v>190</v>
      </c>
      <c r="AI117" s="15">
        <v>2023</v>
      </c>
      <c r="AJ117" s="16" t="s">
        <v>152</v>
      </c>
      <c r="AK117" s="22"/>
      <c r="AL117" s="16" t="s">
        <v>152</v>
      </c>
      <c r="AM117" s="16" t="s">
        <v>152</v>
      </c>
      <c r="AN117" s="22"/>
      <c r="AO117" s="16" t="s">
        <v>152</v>
      </c>
      <c r="AP117" s="22"/>
      <c r="AQ117" s="16" t="s">
        <v>153</v>
      </c>
      <c r="AR117" s="16" t="s">
        <v>249</v>
      </c>
      <c r="AS117" s="16" t="s">
        <v>141</v>
      </c>
      <c r="AT117" s="16" t="s">
        <v>553</v>
      </c>
      <c r="AU117" s="16" t="s">
        <v>155</v>
      </c>
      <c r="AV117" s="16" t="s">
        <v>156</v>
      </c>
      <c r="AW117" s="16" t="s">
        <v>157</v>
      </c>
      <c r="AX117" s="16" t="s">
        <v>158</v>
      </c>
      <c r="AY117" s="16" t="s">
        <v>159</v>
      </c>
      <c r="AZ117" s="16" t="s">
        <v>160</v>
      </c>
      <c r="BA117" s="15"/>
      <c r="BB117" s="15">
        <v>8</v>
      </c>
      <c r="BC117" s="16" t="s">
        <v>161</v>
      </c>
      <c r="BD117" s="16" t="s">
        <v>162</v>
      </c>
      <c r="BE117" s="23">
        <v>19146507</v>
      </c>
      <c r="BF117" s="24">
        <v>90</v>
      </c>
      <c r="BG117" s="24">
        <v>7957</v>
      </c>
      <c r="BH117" s="25">
        <v>45195</v>
      </c>
      <c r="BI117" s="24">
        <v>2646</v>
      </c>
      <c r="BJ117" s="25">
        <v>45191</v>
      </c>
      <c r="BK117" s="31">
        <f t="shared" si="3"/>
        <v>45286</v>
      </c>
      <c r="BL117" s="23"/>
      <c r="BM117" s="27"/>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8">
        <f t="shared" si="5"/>
        <v>70203859</v>
      </c>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row>
    <row r="118" spans="1:152" ht="15" customHeight="1" x14ac:dyDescent="0.25">
      <c r="A118" s="15">
        <v>117</v>
      </c>
      <c r="B118" s="15">
        <v>230</v>
      </c>
      <c r="C118" s="15">
        <v>2023</v>
      </c>
      <c r="D118" s="16" t="s">
        <v>129</v>
      </c>
      <c r="E118" s="15">
        <v>161</v>
      </c>
      <c r="F118" s="17" t="s">
        <v>850</v>
      </c>
      <c r="G118" s="16" t="s">
        <v>851</v>
      </c>
      <c r="H118" s="18" t="s">
        <v>852</v>
      </c>
      <c r="I118" s="19">
        <v>44949</v>
      </c>
      <c r="J118" s="16" t="s">
        <v>133</v>
      </c>
      <c r="K118" s="16" t="s">
        <v>134</v>
      </c>
      <c r="L118" s="16" t="s">
        <v>135</v>
      </c>
      <c r="M118" s="16" t="s">
        <v>136</v>
      </c>
      <c r="N118" s="16" t="s">
        <v>208</v>
      </c>
      <c r="O118" s="16" t="s">
        <v>138</v>
      </c>
      <c r="P118" s="16" t="s">
        <v>853</v>
      </c>
      <c r="Q118" s="16" t="s">
        <v>854</v>
      </c>
      <c r="R118" s="16" t="s">
        <v>177</v>
      </c>
      <c r="S118" s="16" t="s">
        <v>855</v>
      </c>
      <c r="T118" s="20">
        <v>44951</v>
      </c>
      <c r="U118" s="21">
        <v>44952</v>
      </c>
      <c r="V118" s="21">
        <v>45256</v>
      </c>
      <c r="W118" s="22">
        <v>31910850</v>
      </c>
      <c r="X118" s="16" t="s">
        <v>143</v>
      </c>
      <c r="Y118" s="16" t="s">
        <v>144</v>
      </c>
      <c r="Z118" s="15">
        <v>10</v>
      </c>
      <c r="AA118" s="16" t="s">
        <v>145</v>
      </c>
      <c r="AB118" s="16" t="s">
        <v>856</v>
      </c>
      <c r="AC118" s="16" t="s">
        <v>180</v>
      </c>
      <c r="AD118" s="16" t="s">
        <v>181</v>
      </c>
      <c r="AE118" s="16" t="s">
        <v>212</v>
      </c>
      <c r="AF118" s="16" t="s">
        <v>152</v>
      </c>
      <c r="AG118" s="16" t="s">
        <v>152</v>
      </c>
      <c r="AH118" s="15">
        <v>175</v>
      </c>
      <c r="AI118" s="15">
        <v>2023</v>
      </c>
      <c r="AJ118" s="16" t="s">
        <v>152</v>
      </c>
      <c r="AK118" s="22"/>
      <c r="AL118" s="16" t="s">
        <v>152</v>
      </c>
      <c r="AM118" s="16" t="s">
        <v>152</v>
      </c>
      <c r="AN118" s="22"/>
      <c r="AO118" s="16" t="s">
        <v>152</v>
      </c>
      <c r="AP118" s="22"/>
      <c r="AQ118" s="16" t="s">
        <v>153</v>
      </c>
      <c r="AR118" s="16" t="s">
        <v>154</v>
      </c>
      <c r="AS118" s="16" t="s">
        <v>177</v>
      </c>
      <c r="AT118" s="16" t="s">
        <v>857</v>
      </c>
      <c r="AU118" s="16" t="s">
        <v>184</v>
      </c>
      <c r="AV118" s="16" t="s">
        <v>156</v>
      </c>
      <c r="AW118" s="16" t="s">
        <v>157</v>
      </c>
      <c r="AX118" s="16" t="s">
        <v>158</v>
      </c>
      <c r="AY118" s="16" t="s">
        <v>159</v>
      </c>
      <c r="AZ118" s="16" t="s">
        <v>160</v>
      </c>
      <c r="BA118" s="15"/>
      <c r="BB118" s="15">
        <v>10</v>
      </c>
      <c r="BC118" s="16" t="s">
        <v>161</v>
      </c>
      <c r="BD118" s="16" t="s">
        <v>162</v>
      </c>
      <c r="BE118" s="23">
        <v>3403824</v>
      </c>
      <c r="BF118" s="24">
        <v>32</v>
      </c>
      <c r="BG118" s="24">
        <v>8561</v>
      </c>
      <c r="BH118" s="25">
        <v>45219</v>
      </c>
      <c r="BI118" s="24">
        <v>3040</v>
      </c>
      <c r="BJ118" s="25">
        <v>45181</v>
      </c>
      <c r="BK118" s="31">
        <f t="shared" si="3"/>
        <v>45288</v>
      </c>
      <c r="BL118" s="23">
        <v>45212</v>
      </c>
      <c r="BM118" s="27"/>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8">
        <f t="shared" si="5"/>
        <v>35359886</v>
      </c>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row>
    <row r="119" spans="1:152" ht="15" customHeight="1" x14ac:dyDescent="0.25">
      <c r="A119" s="15">
        <v>118</v>
      </c>
      <c r="B119" s="15">
        <v>230</v>
      </c>
      <c r="C119" s="15">
        <v>2023</v>
      </c>
      <c r="D119" s="16" t="s">
        <v>129</v>
      </c>
      <c r="E119" s="15">
        <v>162</v>
      </c>
      <c r="F119" s="17" t="s">
        <v>858</v>
      </c>
      <c r="G119" s="16" t="s">
        <v>859</v>
      </c>
      <c r="H119" s="18" t="s">
        <v>860</v>
      </c>
      <c r="I119" s="19">
        <v>44945</v>
      </c>
      <c r="J119" s="16" t="s">
        <v>133</v>
      </c>
      <c r="K119" s="16" t="s">
        <v>134</v>
      </c>
      <c r="L119" s="16" t="s">
        <v>135</v>
      </c>
      <c r="M119" s="16" t="s">
        <v>136</v>
      </c>
      <c r="N119" s="16" t="s">
        <v>208</v>
      </c>
      <c r="O119" s="16" t="s">
        <v>138</v>
      </c>
      <c r="P119" s="16" t="s">
        <v>861</v>
      </c>
      <c r="Q119" s="16" t="s">
        <v>862</v>
      </c>
      <c r="R119" s="16" t="s">
        <v>141</v>
      </c>
      <c r="S119" s="16" t="s">
        <v>347</v>
      </c>
      <c r="T119" s="20">
        <v>44951</v>
      </c>
      <c r="U119" s="21">
        <v>44952</v>
      </c>
      <c r="V119" s="21">
        <v>45195</v>
      </c>
      <c r="W119" s="22">
        <v>21273896</v>
      </c>
      <c r="X119" s="16" t="s">
        <v>143</v>
      </c>
      <c r="Y119" s="16" t="s">
        <v>144</v>
      </c>
      <c r="Z119" s="15">
        <v>8</v>
      </c>
      <c r="AA119" s="16" t="s">
        <v>145</v>
      </c>
      <c r="AB119" s="16" t="s">
        <v>348</v>
      </c>
      <c r="AC119" s="16" t="s">
        <v>147</v>
      </c>
      <c r="AD119" s="16" t="s">
        <v>148</v>
      </c>
      <c r="AE119" s="16" t="s">
        <v>248</v>
      </c>
      <c r="AF119" s="16" t="s">
        <v>152</v>
      </c>
      <c r="AG119" s="16" t="s">
        <v>152</v>
      </c>
      <c r="AH119" s="15">
        <v>125</v>
      </c>
      <c r="AI119" s="15">
        <v>2023</v>
      </c>
      <c r="AJ119" s="16" t="s">
        <v>152</v>
      </c>
      <c r="AK119" s="22"/>
      <c r="AL119" s="16" t="s">
        <v>152</v>
      </c>
      <c r="AM119" s="16" t="s">
        <v>152</v>
      </c>
      <c r="AN119" s="22"/>
      <c r="AO119" s="16" t="s">
        <v>152</v>
      </c>
      <c r="AP119" s="22"/>
      <c r="AQ119" s="16" t="s">
        <v>153</v>
      </c>
      <c r="AR119" s="16" t="s">
        <v>154</v>
      </c>
      <c r="AS119" s="16" t="s">
        <v>141</v>
      </c>
      <c r="AT119" s="16" t="s">
        <v>347</v>
      </c>
      <c r="AU119" s="16" t="s">
        <v>155</v>
      </c>
      <c r="AV119" s="16" t="s">
        <v>156</v>
      </c>
      <c r="AW119" s="16" t="s">
        <v>157</v>
      </c>
      <c r="AX119" s="16" t="s">
        <v>158</v>
      </c>
      <c r="AY119" s="16" t="s">
        <v>159</v>
      </c>
      <c r="AZ119" s="16" t="s">
        <v>160</v>
      </c>
      <c r="BA119" s="15"/>
      <c r="BB119" s="15">
        <v>8</v>
      </c>
      <c r="BC119" s="16" t="s">
        <v>161</v>
      </c>
      <c r="BD119" s="16" t="s">
        <v>162</v>
      </c>
      <c r="BE119" s="23">
        <v>8420917</v>
      </c>
      <c r="BF119" s="24">
        <v>95</v>
      </c>
      <c r="BG119" s="24">
        <v>7829</v>
      </c>
      <c r="BH119" s="25">
        <v>45189</v>
      </c>
      <c r="BI119" s="24">
        <v>2870</v>
      </c>
      <c r="BJ119" s="25">
        <v>45173</v>
      </c>
      <c r="BK119" s="31">
        <f t="shared" si="3"/>
        <v>45290</v>
      </c>
      <c r="BL119" s="23"/>
      <c r="BM119" s="27"/>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8">
        <f t="shared" si="5"/>
        <v>29694813</v>
      </c>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row>
    <row r="120" spans="1:152" ht="15" customHeight="1" x14ac:dyDescent="0.25">
      <c r="A120" s="15">
        <v>119</v>
      </c>
      <c r="B120" s="15">
        <v>230</v>
      </c>
      <c r="C120" s="15">
        <v>2023</v>
      </c>
      <c r="D120" s="16" t="s">
        <v>129</v>
      </c>
      <c r="E120" s="15">
        <v>164</v>
      </c>
      <c r="F120" s="17" t="s">
        <v>863</v>
      </c>
      <c r="G120" s="16" t="s">
        <v>864</v>
      </c>
      <c r="H120" s="18" t="s">
        <v>863</v>
      </c>
      <c r="I120" s="42" t="s">
        <v>863</v>
      </c>
      <c r="J120" s="16" t="s">
        <v>133</v>
      </c>
      <c r="K120" s="16" t="s">
        <v>134</v>
      </c>
      <c r="L120" s="16" t="s">
        <v>135</v>
      </c>
      <c r="M120" s="16" t="s">
        <v>136</v>
      </c>
      <c r="N120" s="16" t="s">
        <v>208</v>
      </c>
      <c r="O120" s="16" t="s">
        <v>138</v>
      </c>
      <c r="P120" s="16" t="s">
        <v>865</v>
      </c>
      <c r="Q120" s="16" t="s">
        <v>866</v>
      </c>
      <c r="R120" s="16" t="s">
        <v>177</v>
      </c>
      <c r="S120" s="16" t="s">
        <v>178</v>
      </c>
      <c r="T120" s="20">
        <v>44951</v>
      </c>
      <c r="U120" s="43" t="s">
        <v>863</v>
      </c>
      <c r="V120" s="43" t="s">
        <v>863</v>
      </c>
      <c r="W120" s="22">
        <v>26592370</v>
      </c>
      <c r="X120" s="16" t="s">
        <v>143</v>
      </c>
      <c r="Y120" s="16" t="s">
        <v>144</v>
      </c>
      <c r="Z120" s="15">
        <v>10</v>
      </c>
      <c r="AA120" s="16" t="s">
        <v>145</v>
      </c>
      <c r="AB120" s="16" t="s">
        <v>179</v>
      </c>
      <c r="AC120" s="16" t="s">
        <v>180</v>
      </c>
      <c r="AD120" s="16" t="s">
        <v>181</v>
      </c>
      <c r="AE120" s="16" t="s">
        <v>248</v>
      </c>
      <c r="AF120" s="16" t="s">
        <v>152</v>
      </c>
      <c r="AG120" s="16" t="s">
        <v>152</v>
      </c>
      <c r="AH120" s="15">
        <v>103</v>
      </c>
      <c r="AI120" s="15">
        <v>2023</v>
      </c>
      <c r="AJ120" s="16" t="s">
        <v>152</v>
      </c>
      <c r="AK120" s="22"/>
      <c r="AL120" s="16" t="s">
        <v>152</v>
      </c>
      <c r="AM120" s="16" t="s">
        <v>152</v>
      </c>
      <c r="AN120" s="22"/>
      <c r="AO120" s="16" t="s">
        <v>152</v>
      </c>
      <c r="AP120" s="22"/>
      <c r="AQ120" s="16" t="s">
        <v>153</v>
      </c>
      <c r="AR120" s="16" t="s">
        <v>249</v>
      </c>
      <c r="AS120" s="16" t="s">
        <v>177</v>
      </c>
      <c r="AT120" s="16" t="s">
        <v>178</v>
      </c>
      <c r="AU120" s="16" t="s">
        <v>184</v>
      </c>
      <c r="AV120" s="16" t="s">
        <v>156</v>
      </c>
      <c r="AW120" s="16" t="s">
        <v>157</v>
      </c>
      <c r="AX120" s="16" t="s">
        <v>158</v>
      </c>
      <c r="AY120" s="16" t="s">
        <v>159</v>
      </c>
      <c r="AZ120" s="16" t="s">
        <v>160</v>
      </c>
      <c r="BA120" s="15"/>
      <c r="BB120" s="15">
        <v>10</v>
      </c>
      <c r="BC120" s="16" t="s">
        <v>161</v>
      </c>
      <c r="BD120" s="16" t="s">
        <v>162</v>
      </c>
      <c r="BE120" s="23"/>
      <c r="BF120" s="24"/>
      <c r="BG120" s="24"/>
      <c r="BH120" s="24"/>
      <c r="BI120" s="24"/>
      <c r="BJ120" s="24"/>
      <c r="BK120" s="31" t="e">
        <f t="shared" si="3"/>
        <v>#VALUE!</v>
      </c>
      <c r="BL120" s="23"/>
      <c r="BM120" s="27"/>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8">
        <f t="shared" si="5"/>
        <v>26592370</v>
      </c>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row>
    <row r="121" spans="1:152" ht="15" customHeight="1" x14ac:dyDescent="0.25">
      <c r="A121" s="15">
        <v>120</v>
      </c>
      <c r="B121" s="15">
        <v>230</v>
      </c>
      <c r="C121" s="15">
        <v>2023</v>
      </c>
      <c r="D121" s="16" t="s">
        <v>129</v>
      </c>
      <c r="E121" s="15">
        <v>165</v>
      </c>
      <c r="F121" s="17" t="s">
        <v>867</v>
      </c>
      <c r="G121" s="16" t="s">
        <v>868</v>
      </c>
      <c r="H121" s="18" t="s">
        <v>869</v>
      </c>
      <c r="I121" s="19">
        <v>44950</v>
      </c>
      <c r="J121" s="16" t="s">
        <v>133</v>
      </c>
      <c r="K121" s="16" t="s">
        <v>134</v>
      </c>
      <c r="L121" s="16" t="s">
        <v>135</v>
      </c>
      <c r="M121" s="16" t="s">
        <v>136</v>
      </c>
      <c r="N121" s="16" t="s">
        <v>137</v>
      </c>
      <c r="O121" s="16" t="s">
        <v>138</v>
      </c>
      <c r="P121" s="16" t="s">
        <v>870</v>
      </c>
      <c r="Q121" s="16" t="s">
        <v>871</v>
      </c>
      <c r="R121" s="16" t="s">
        <v>141</v>
      </c>
      <c r="S121" s="16" t="s">
        <v>735</v>
      </c>
      <c r="T121" s="20">
        <v>44951</v>
      </c>
      <c r="U121" s="21">
        <v>44952</v>
      </c>
      <c r="V121" s="21">
        <v>45195</v>
      </c>
      <c r="W121" s="22">
        <v>39143984</v>
      </c>
      <c r="X121" s="16" t="s">
        <v>143</v>
      </c>
      <c r="Y121" s="16" t="s">
        <v>144</v>
      </c>
      <c r="Z121" s="15">
        <v>8</v>
      </c>
      <c r="AA121" s="16" t="s">
        <v>145</v>
      </c>
      <c r="AB121" s="16" t="s">
        <v>736</v>
      </c>
      <c r="AC121" s="16" t="s">
        <v>737</v>
      </c>
      <c r="AD121" s="16" t="s">
        <v>738</v>
      </c>
      <c r="AE121" s="16" t="s">
        <v>182</v>
      </c>
      <c r="AF121" s="16" t="s">
        <v>872</v>
      </c>
      <c r="AG121" s="16" t="s">
        <v>152</v>
      </c>
      <c r="AH121" s="15">
        <v>205</v>
      </c>
      <c r="AI121" s="15">
        <v>2023</v>
      </c>
      <c r="AJ121" s="16" t="s">
        <v>152</v>
      </c>
      <c r="AK121" s="22"/>
      <c r="AL121" s="16" t="s">
        <v>152</v>
      </c>
      <c r="AM121" s="16" t="s">
        <v>152</v>
      </c>
      <c r="AN121" s="22"/>
      <c r="AO121" s="16" t="s">
        <v>152</v>
      </c>
      <c r="AP121" s="22"/>
      <c r="AQ121" s="16" t="s">
        <v>153</v>
      </c>
      <c r="AR121" s="16" t="s">
        <v>154</v>
      </c>
      <c r="AS121" s="16" t="s">
        <v>141</v>
      </c>
      <c r="AT121" s="16" t="s">
        <v>735</v>
      </c>
      <c r="AU121" s="16" t="s">
        <v>155</v>
      </c>
      <c r="AV121" s="16" t="s">
        <v>156</v>
      </c>
      <c r="AW121" s="16" t="s">
        <v>157</v>
      </c>
      <c r="AX121" s="16" t="s">
        <v>158</v>
      </c>
      <c r="AY121" s="16" t="s">
        <v>159</v>
      </c>
      <c r="AZ121" s="16" t="s">
        <v>160</v>
      </c>
      <c r="BA121" s="15"/>
      <c r="BB121" s="15">
        <v>8</v>
      </c>
      <c r="BC121" s="16" t="s">
        <v>161</v>
      </c>
      <c r="BD121" s="16" t="s">
        <v>162</v>
      </c>
      <c r="BE121" s="23">
        <v>19245792</v>
      </c>
      <c r="BF121" s="24">
        <v>117</v>
      </c>
      <c r="BG121" s="24">
        <v>7911</v>
      </c>
      <c r="BH121" s="25">
        <v>45194</v>
      </c>
      <c r="BI121" s="24">
        <v>2883</v>
      </c>
      <c r="BJ121" s="25">
        <v>45174</v>
      </c>
      <c r="BK121" s="31">
        <f t="shared" si="3"/>
        <v>45312</v>
      </c>
      <c r="BL121" s="23"/>
      <c r="BM121" s="27"/>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8">
        <f t="shared" si="5"/>
        <v>58389776</v>
      </c>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row>
    <row r="122" spans="1:152" ht="15" customHeight="1" x14ac:dyDescent="0.25">
      <c r="A122" s="15">
        <v>121</v>
      </c>
      <c r="B122" s="15">
        <v>230</v>
      </c>
      <c r="C122" s="15">
        <v>2023</v>
      </c>
      <c r="D122" s="16" t="s">
        <v>129</v>
      </c>
      <c r="E122" s="15">
        <v>166</v>
      </c>
      <c r="F122" s="17" t="s">
        <v>873</v>
      </c>
      <c r="G122" s="16" t="s">
        <v>874</v>
      </c>
      <c r="H122" s="18" t="s">
        <v>875</v>
      </c>
      <c r="I122" s="19">
        <v>44950</v>
      </c>
      <c r="J122" s="16" t="s">
        <v>133</v>
      </c>
      <c r="K122" s="16" t="s">
        <v>134</v>
      </c>
      <c r="L122" s="16" t="s">
        <v>135</v>
      </c>
      <c r="M122" s="16" t="s">
        <v>136</v>
      </c>
      <c r="N122" s="16" t="s">
        <v>137</v>
      </c>
      <c r="O122" s="16" t="s">
        <v>138</v>
      </c>
      <c r="P122" s="16" t="s">
        <v>876</v>
      </c>
      <c r="Q122" s="16" t="s">
        <v>877</v>
      </c>
      <c r="R122" s="16" t="s">
        <v>141</v>
      </c>
      <c r="S122" s="16" t="s">
        <v>735</v>
      </c>
      <c r="T122" s="20">
        <v>44951</v>
      </c>
      <c r="U122" s="21">
        <v>44952</v>
      </c>
      <c r="V122" s="21">
        <v>45195</v>
      </c>
      <c r="W122" s="22">
        <v>51057352</v>
      </c>
      <c r="X122" s="16" t="s">
        <v>143</v>
      </c>
      <c r="Y122" s="16" t="s">
        <v>144</v>
      </c>
      <c r="Z122" s="15">
        <v>8</v>
      </c>
      <c r="AA122" s="16" t="s">
        <v>145</v>
      </c>
      <c r="AB122" s="16" t="s">
        <v>736</v>
      </c>
      <c r="AC122" s="16" t="s">
        <v>737</v>
      </c>
      <c r="AD122" s="16" t="s">
        <v>738</v>
      </c>
      <c r="AE122" s="16" t="s">
        <v>149</v>
      </c>
      <c r="AF122" s="16" t="s">
        <v>7</v>
      </c>
      <c r="AG122" s="16" t="s">
        <v>539</v>
      </c>
      <c r="AH122" s="15">
        <v>203</v>
      </c>
      <c r="AI122" s="15">
        <v>2023</v>
      </c>
      <c r="AJ122" s="16" t="s">
        <v>152</v>
      </c>
      <c r="AK122" s="22"/>
      <c r="AL122" s="16" t="s">
        <v>152</v>
      </c>
      <c r="AM122" s="16" t="s">
        <v>152</v>
      </c>
      <c r="AN122" s="22"/>
      <c r="AO122" s="16" t="s">
        <v>152</v>
      </c>
      <c r="AP122" s="22"/>
      <c r="AQ122" s="16" t="s">
        <v>153</v>
      </c>
      <c r="AR122" s="16" t="s">
        <v>249</v>
      </c>
      <c r="AS122" s="16" t="s">
        <v>141</v>
      </c>
      <c r="AT122" s="16" t="s">
        <v>152</v>
      </c>
      <c r="AU122" s="16" t="s">
        <v>155</v>
      </c>
      <c r="AV122" s="16" t="s">
        <v>156</v>
      </c>
      <c r="AW122" s="16" t="s">
        <v>157</v>
      </c>
      <c r="AX122" s="16" t="s">
        <v>158</v>
      </c>
      <c r="AY122" s="16" t="s">
        <v>159</v>
      </c>
      <c r="AZ122" s="16" t="s">
        <v>160</v>
      </c>
      <c r="BA122" s="15"/>
      <c r="BB122" s="15">
        <v>8</v>
      </c>
      <c r="BC122" s="16" t="s">
        <v>161</v>
      </c>
      <c r="BD122" s="16" t="s">
        <v>162</v>
      </c>
      <c r="BE122" s="38" t="s">
        <v>878</v>
      </c>
      <c r="BF122" s="4">
        <v>107</v>
      </c>
      <c r="BG122" s="4">
        <v>8152</v>
      </c>
      <c r="BH122" s="37">
        <v>45203</v>
      </c>
      <c r="BI122" s="4">
        <v>2889</v>
      </c>
      <c r="BJ122" s="37">
        <v>45174</v>
      </c>
      <c r="BK122" s="31">
        <f t="shared" si="3"/>
        <v>45302</v>
      </c>
      <c r="BL122" s="38"/>
      <c r="BM122" s="39"/>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8">
        <f t="shared" si="5"/>
        <v>73820421</v>
      </c>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row>
    <row r="123" spans="1:152" ht="15" customHeight="1" x14ac:dyDescent="0.25">
      <c r="A123" s="15">
        <v>122</v>
      </c>
      <c r="B123" s="15">
        <v>230</v>
      </c>
      <c r="C123" s="15">
        <v>2023</v>
      </c>
      <c r="D123" s="16" t="s">
        <v>129</v>
      </c>
      <c r="E123" s="15">
        <v>168</v>
      </c>
      <c r="F123" s="17" t="s">
        <v>879</v>
      </c>
      <c r="G123" s="16" t="s">
        <v>880</v>
      </c>
      <c r="H123" s="18" t="s">
        <v>881</v>
      </c>
      <c r="I123" s="19">
        <v>44950</v>
      </c>
      <c r="J123" s="16" t="s">
        <v>133</v>
      </c>
      <c r="K123" s="16" t="s">
        <v>134</v>
      </c>
      <c r="L123" s="16" t="s">
        <v>135</v>
      </c>
      <c r="M123" s="16" t="s">
        <v>136</v>
      </c>
      <c r="N123" s="16" t="s">
        <v>137</v>
      </c>
      <c r="O123" s="16" t="s">
        <v>138</v>
      </c>
      <c r="P123" s="16" t="s">
        <v>882</v>
      </c>
      <c r="Q123" s="16" t="s">
        <v>883</v>
      </c>
      <c r="R123" s="16" t="s">
        <v>141</v>
      </c>
      <c r="S123" s="16" t="s">
        <v>884</v>
      </c>
      <c r="T123" s="20">
        <v>44951</v>
      </c>
      <c r="U123" s="21">
        <v>44958</v>
      </c>
      <c r="V123" s="21">
        <v>45200</v>
      </c>
      <c r="W123" s="22">
        <v>39143984</v>
      </c>
      <c r="X123" s="16" t="s">
        <v>143</v>
      </c>
      <c r="Y123" s="16" t="s">
        <v>144</v>
      </c>
      <c r="Z123" s="15">
        <v>8</v>
      </c>
      <c r="AA123" s="16" t="s">
        <v>145</v>
      </c>
      <c r="AB123" s="16" t="s">
        <v>885</v>
      </c>
      <c r="AC123" s="16" t="s">
        <v>147</v>
      </c>
      <c r="AD123" s="16" t="s">
        <v>148</v>
      </c>
      <c r="AE123" s="16" t="s">
        <v>182</v>
      </c>
      <c r="AF123" s="16" t="s">
        <v>886</v>
      </c>
      <c r="AG123" s="16" t="s">
        <v>152</v>
      </c>
      <c r="AH123" s="15">
        <v>278</v>
      </c>
      <c r="AI123" s="15">
        <v>2023</v>
      </c>
      <c r="AJ123" s="16" t="s">
        <v>152</v>
      </c>
      <c r="AK123" s="22"/>
      <c r="AL123" s="16" t="s">
        <v>152</v>
      </c>
      <c r="AM123" s="16" t="s">
        <v>152</v>
      </c>
      <c r="AN123" s="22"/>
      <c r="AO123" s="16" t="s">
        <v>152</v>
      </c>
      <c r="AP123" s="22"/>
      <c r="AQ123" s="16" t="s">
        <v>153</v>
      </c>
      <c r="AR123" s="16" t="s">
        <v>249</v>
      </c>
      <c r="AS123" s="16" t="s">
        <v>141</v>
      </c>
      <c r="AT123" s="16" t="s">
        <v>884</v>
      </c>
      <c r="AU123" s="16" t="s">
        <v>155</v>
      </c>
      <c r="AV123" s="16" t="s">
        <v>156</v>
      </c>
      <c r="AW123" s="16" t="s">
        <v>157</v>
      </c>
      <c r="AX123" s="16" t="s">
        <v>158</v>
      </c>
      <c r="AY123" s="16" t="s">
        <v>159</v>
      </c>
      <c r="AZ123" s="16" t="s">
        <v>160</v>
      </c>
      <c r="BA123" s="15"/>
      <c r="BB123" s="15">
        <v>8</v>
      </c>
      <c r="BC123" s="16" t="s">
        <v>161</v>
      </c>
      <c r="BD123" s="16" t="s">
        <v>162</v>
      </c>
      <c r="BE123" s="23"/>
      <c r="BF123" s="24"/>
      <c r="BG123" s="24"/>
      <c r="BH123" s="24"/>
      <c r="BI123" s="24"/>
      <c r="BJ123" s="24"/>
      <c r="BK123" s="31">
        <f t="shared" si="3"/>
        <v>45200</v>
      </c>
      <c r="BL123" s="23"/>
      <c r="BM123" s="27"/>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8">
        <f t="shared" si="5"/>
        <v>39143984</v>
      </c>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row>
    <row r="124" spans="1:152" ht="15" customHeight="1" x14ac:dyDescent="0.25">
      <c r="A124" s="15">
        <v>123</v>
      </c>
      <c r="B124" s="15">
        <v>230</v>
      </c>
      <c r="C124" s="15">
        <v>2023</v>
      </c>
      <c r="D124" s="16" t="s">
        <v>129</v>
      </c>
      <c r="E124" s="15">
        <v>169</v>
      </c>
      <c r="F124" s="17" t="s">
        <v>887</v>
      </c>
      <c r="G124" s="16" t="s">
        <v>888</v>
      </c>
      <c r="H124" s="18" t="s">
        <v>889</v>
      </c>
      <c r="I124" s="19">
        <v>44946</v>
      </c>
      <c r="J124" s="16" t="s">
        <v>133</v>
      </c>
      <c r="K124" s="16" t="s">
        <v>134</v>
      </c>
      <c r="L124" s="16" t="s">
        <v>135</v>
      </c>
      <c r="M124" s="16" t="s">
        <v>136</v>
      </c>
      <c r="N124" s="16" t="s">
        <v>137</v>
      </c>
      <c r="O124" s="16" t="s">
        <v>138</v>
      </c>
      <c r="P124" s="16" t="s">
        <v>890</v>
      </c>
      <c r="Q124" s="16" t="s">
        <v>891</v>
      </c>
      <c r="R124" s="16" t="s">
        <v>141</v>
      </c>
      <c r="S124" s="16" t="s">
        <v>201</v>
      </c>
      <c r="T124" s="20">
        <v>44951</v>
      </c>
      <c r="U124" s="21">
        <v>44957</v>
      </c>
      <c r="V124" s="21">
        <v>45199</v>
      </c>
      <c r="W124" s="22">
        <v>51057352</v>
      </c>
      <c r="X124" s="16" t="s">
        <v>143</v>
      </c>
      <c r="Y124" s="16" t="s">
        <v>144</v>
      </c>
      <c r="Z124" s="15">
        <v>8</v>
      </c>
      <c r="AA124" s="16" t="s">
        <v>145</v>
      </c>
      <c r="AB124" s="16" t="s">
        <v>355</v>
      </c>
      <c r="AC124" s="16" t="s">
        <v>147</v>
      </c>
      <c r="AD124" s="16" t="s">
        <v>148</v>
      </c>
      <c r="AE124" s="16" t="s">
        <v>149</v>
      </c>
      <c r="AF124" s="16" t="s">
        <v>7</v>
      </c>
      <c r="AG124" s="16" t="s">
        <v>892</v>
      </c>
      <c r="AH124" s="15">
        <v>149</v>
      </c>
      <c r="AI124" s="15">
        <v>2023</v>
      </c>
      <c r="AJ124" s="16" t="s">
        <v>152</v>
      </c>
      <c r="AK124" s="22"/>
      <c r="AL124" s="16" t="s">
        <v>152</v>
      </c>
      <c r="AM124" s="16" t="s">
        <v>152</v>
      </c>
      <c r="AN124" s="22"/>
      <c r="AO124" s="16" t="s">
        <v>152</v>
      </c>
      <c r="AP124" s="22"/>
      <c r="AQ124" s="16" t="s">
        <v>153</v>
      </c>
      <c r="AR124" s="16" t="s">
        <v>249</v>
      </c>
      <c r="AS124" s="16" t="s">
        <v>141</v>
      </c>
      <c r="AT124" s="16" t="s">
        <v>201</v>
      </c>
      <c r="AU124" s="16" t="s">
        <v>155</v>
      </c>
      <c r="AV124" s="16" t="s">
        <v>156</v>
      </c>
      <c r="AW124" s="16" t="s">
        <v>157</v>
      </c>
      <c r="AX124" s="16" t="s">
        <v>158</v>
      </c>
      <c r="AY124" s="16" t="s">
        <v>159</v>
      </c>
      <c r="AZ124" s="16" t="s">
        <v>160</v>
      </c>
      <c r="BA124" s="15"/>
      <c r="BB124" s="15">
        <v>8</v>
      </c>
      <c r="BC124" s="16" t="s">
        <v>161</v>
      </c>
      <c r="BD124" s="16" t="s">
        <v>162</v>
      </c>
      <c r="BE124" s="23">
        <v>19146507</v>
      </c>
      <c r="BF124" s="24">
        <v>90</v>
      </c>
      <c r="BG124" s="24">
        <v>8060</v>
      </c>
      <c r="BH124" s="25">
        <v>45198</v>
      </c>
      <c r="BI124" s="24">
        <v>3425</v>
      </c>
      <c r="BJ124" s="25">
        <v>45197</v>
      </c>
      <c r="BK124" s="31">
        <f t="shared" si="3"/>
        <v>45289</v>
      </c>
      <c r="BL124" s="23"/>
      <c r="BM124" s="27"/>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8">
        <f t="shared" si="5"/>
        <v>70203859</v>
      </c>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row>
    <row r="125" spans="1:152" ht="15" customHeight="1" x14ac:dyDescent="0.25">
      <c r="A125" s="15">
        <v>124</v>
      </c>
      <c r="B125" s="15">
        <v>230</v>
      </c>
      <c r="C125" s="15">
        <v>2023</v>
      </c>
      <c r="D125" s="16" t="s">
        <v>129</v>
      </c>
      <c r="E125" s="15">
        <v>170</v>
      </c>
      <c r="F125" s="17" t="s">
        <v>893</v>
      </c>
      <c r="G125" s="16" t="s">
        <v>894</v>
      </c>
      <c r="H125" s="18" t="s">
        <v>895</v>
      </c>
      <c r="I125" s="19">
        <v>44951</v>
      </c>
      <c r="J125" s="16" t="s">
        <v>133</v>
      </c>
      <c r="K125" s="16" t="s">
        <v>134</v>
      </c>
      <c r="L125" s="16" t="s">
        <v>135</v>
      </c>
      <c r="M125" s="16" t="s">
        <v>136</v>
      </c>
      <c r="N125" s="16" t="s">
        <v>208</v>
      </c>
      <c r="O125" s="16" t="s">
        <v>138</v>
      </c>
      <c r="P125" s="16" t="s">
        <v>896</v>
      </c>
      <c r="Q125" s="16" t="s">
        <v>897</v>
      </c>
      <c r="R125" s="16" t="s">
        <v>141</v>
      </c>
      <c r="S125" s="16" t="s">
        <v>898</v>
      </c>
      <c r="T125" s="20">
        <v>44951</v>
      </c>
      <c r="U125" s="21">
        <v>44953</v>
      </c>
      <c r="V125" s="21">
        <v>45196</v>
      </c>
      <c r="W125" s="22">
        <v>21273896</v>
      </c>
      <c r="X125" s="16" t="s">
        <v>143</v>
      </c>
      <c r="Y125" s="16" t="s">
        <v>144</v>
      </c>
      <c r="Z125" s="15">
        <v>8</v>
      </c>
      <c r="AA125" s="16" t="s">
        <v>145</v>
      </c>
      <c r="AB125" s="16" t="s">
        <v>899</v>
      </c>
      <c r="AC125" s="16" t="s">
        <v>737</v>
      </c>
      <c r="AD125" s="16" t="s">
        <v>738</v>
      </c>
      <c r="AE125" s="16" t="s">
        <v>248</v>
      </c>
      <c r="AF125" s="16" t="s">
        <v>152</v>
      </c>
      <c r="AG125" s="16" t="s">
        <v>152</v>
      </c>
      <c r="AH125" s="15">
        <v>306</v>
      </c>
      <c r="AI125" s="15">
        <v>2023</v>
      </c>
      <c r="AJ125" s="16" t="s">
        <v>152</v>
      </c>
      <c r="AK125" s="22"/>
      <c r="AL125" s="16" t="s">
        <v>152</v>
      </c>
      <c r="AM125" s="16" t="s">
        <v>152</v>
      </c>
      <c r="AN125" s="22"/>
      <c r="AO125" s="16" t="s">
        <v>152</v>
      </c>
      <c r="AP125" s="22"/>
      <c r="AQ125" s="16" t="s">
        <v>153</v>
      </c>
      <c r="AR125" s="16" t="s">
        <v>154</v>
      </c>
      <c r="AS125" s="16" t="s">
        <v>141</v>
      </c>
      <c r="AT125" s="16" t="s">
        <v>898</v>
      </c>
      <c r="AU125" s="16" t="s">
        <v>155</v>
      </c>
      <c r="AV125" s="16" t="s">
        <v>156</v>
      </c>
      <c r="AW125" s="16" t="s">
        <v>157</v>
      </c>
      <c r="AX125" s="16" t="s">
        <v>158</v>
      </c>
      <c r="AY125" s="16" t="s">
        <v>159</v>
      </c>
      <c r="AZ125" s="16" t="s">
        <v>160</v>
      </c>
      <c r="BA125" s="15"/>
      <c r="BB125" s="15">
        <v>8</v>
      </c>
      <c r="BC125" s="16" t="s">
        <v>161</v>
      </c>
      <c r="BD125" s="16" t="s">
        <v>162</v>
      </c>
      <c r="BE125" s="23">
        <v>10282383</v>
      </c>
      <c r="BF125" s="24">
        <v>116</v>
      </c>
      <c r="BG125" s="24">
        <v>7922</v>
      </c>
      <c r="BH125" s="25">
        <v>45194</v>
      </c>
      <c r="BI125" s="24">
        <v>3007</v>
      </c>
      <c r="BJ125" s="25">
        <v>45177</v>
      </c>
      <c r="BK125" s="31">
        <f t="shared" si="3"/>
        <v>45312</v>
      </c>
      <c r="BL125" s="23"/>
      <c r="BM125" s="27"/>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8">
        <f t="shared" si="5"/>
        <v>31556279</v>
      </c>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row>
    <row r="126" spans="1:152" ht="15" customHeight="1" x14ac:dyDescent="0.25">
      <c r="A126" s="15">
        <v>125</v>
      </c>
      <c r="B126" s="15">
        <v>230</v>
      </c>
      <c r="C126" s="15">
        <v>2023</v>
      </c>
      <c r="D126" s="16" t="s">
        <v>129</v>
      </c>
      <c r="E126" s="15">
        <v>171</v>
      </c>
      <c r="F126" s="17" t="s">
        <v>900</v>
      </c>
      <c r="G126" s="16" t="s">
        <v>901</v>
      </c>
      <c r="H126" s="18" t="s">
        <v>902</v>
      </c>
      <c r="I126" s="19">
        <v>44950</v>
      </c>
      <c r="J126" s="16" t="s">
        <v>133</v>
      </c>
      <c r="K126" s="16" t="s">
        <v>134</v>
      </c>
      <c r="L126" s="16" t="s">
        <v>135</v>
      </c>
      <c r="M126" s="16" t="s">
        <v>136</v>
      </c>
      <c r="N126" s="16" t="s">
        <v>208</v>
      </c>
      <c r="O126" s="16" t="s">
        <v>138</v>
      </c>
      <c r="P126" s="16" t="s">
        <v>903</v>
      </c>
      <c r="Q126" s="16" t="s">
        <v>904</v>
      </c>
      <c r="R126" s="16" t="s">
        <v>141</v>
      </c>
      <c r="S126" s="16" t="s">
        <v>201</v>
      </c>
      <c r="T126" s="20">
        <v>44951</v>
      </c>
      <c r="U126" s="21">
        <v>44952</v>
      </c>
      <c r="V126" s="21">
        <v>45195</v>
      </c>
      <c r="W126" s="22">
        <v>51057352</v>
      </c>
      <c r="X126" s="16" t="s">
        <v>143</v>
      </c>
      <c r="Y126" s="16" t="s">
        <v>144</v>
      </c>
      <c r="Z126" s="15">
        <v>8</v>
      </c>
      <c r="AA126" s="16" t="s">
        <v>145</v>
      </c>
      <c r="AB126" s="16" t="s">
        <v>516</v>
      </c>
      <c r="AC126" s="16" t="s">
        <v>147</v>
      </c>
      <c r="AD126" s="16" t="s">
        <v>148</v>
      </c>
      <c r="AE126" s="16" t="s">
        <v>149</v>
      </c>
      <c r="AF126" s="16" t="s">
        <v>7</v>
      </c>
      <c r="AG126" s="16" t="s">
        <v>905</v>
      </c>
      <c r="AH126" s="15">
        <v>273</v>
      </c>
      <c r="AI126" s="15">
        <v>2023</v>
      </c>
      <c r="AJ126" s="16" t="s">
        <v>152</v>
      </c>
      <c r="AK126" s="22"/>
      <c r="AL126" s="16" t="s">
        <v>152</v>
      </c>
      <c r="AM126" s="16" t="s">
        <v>152</v>
      </c>
      <c r="AN126" s="22"/>
      <c r="AO126" s="16" t="s">
        <v>152</v>
      </c>
      <c r="AP126" s="22"/>
      <c r="AQ126" s="16" t="s">
        <v>153</v>
      </c>
      <c r="AR126" s="16" t="s">
        <v>249</v>
      </c>
      <c r="AS126" s="16" t="s">
        <v>141</v>
      </c>
      <c r="AT126" s="16" t="s">
        <v>517</v>
      </c>
      <c r="AU126" s="16" t="s">
        <v>155</v>
      </c>
      <c r="AV126" s="16" t="s">
        <v>156</v>
      </c>
      <c r="AW126" s="16" t="s">
        <v>157</v>
      </c>
      <c r="AX126" s="16" t="s">
        <v>158</v>
      </c>
      <c r="AY126" s="16" t="s">
        <v>159</v>
      </c>
      <c r="AZ126" s="16" t="s">
        <v>160</v>
      </c>
      <c r="BA126" s="15"/>
      <c r="BB126" s="15">
        <v>8</v>
      </c>
      <c r="BC126" s="16" t="s">
        <v>161</v>
      </c>
      <c r="BD126" s="16" t="s">
        <v>162</v>
      </c>
      <c r="BE126" s="23">
        <v>24890459</v>
      </c>
      <c r="BF126" s="24">
        <v>117</v>
      </c>
      <c r="BG126" s="24">
        <v>7890</v>
      </c>
      <c r="BH126" s="25">
        <v>45194</v>
      </c>
      <c r="BI126" s="24">
        <v>3075</v>
      </c>
      <c r="BJ126" s="25">
        <v>45182</v>
      </c>
      <c r="BK126" s="31">
        <f t="shared" si="3"/>
        <v>45312</v>
      </c>
      <c r="BL126" s="23"/>
      <c r="BM126" s="27"/>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8">
        <f t="shared" si="5"/>
        <v>75947811</v>
      </c>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row>
    <row r="127" spans="1:152" ht="15" customHeight="1" x14ac:dyDescent="0.25">
      <c r="A127" s="15">
        <v>126</v>
      </c>
      <c r="B127" s="15">
        <v>230</v>
      </c>
      <c r="C127" s="15">
        <v>2023</v>
      </c>
      <c r="D127" s="16" t="s">
        <v>129</v>
      </c>
      <c r="E127" s="15">
        <v>172</v>
      </c>
      <c r="F127" s="17" t="s">
        <v>906</v>
      </c>
      <c r="G127" s="16" t="s">
        <v>907</v>
      </c>
      <c r="H127" s="18" t="s">
        <v>908</v>
      </c>
      <c r="I127" s="19">
        <v>44951</v>
      </c>
      <c r="J127" s="16" t="s">
        <v>133</v>
      </c>
      <c r="K127" s="16" t="s">
        <v>134</v>
      </c>
      <c r="L127" s="16" t="s">
        <v>135</v>
      </c>
      <c r="M127" s="16" t="s">
        <v>136</v>
      </c>
      <c r="N127" s="16" t="s">
        <v>137</v>
      </c>
      <c r="O127" s="16" t="s">
        <v>138</v>
      </c>
      <c r="P127" s="16" t="s">
        <v>909</v>
      </c>
      <c r="Q127" s="16" t="s">
        <v>910</v>
      </c>
      <c r="R127" s="16" t="s">
        <v>141</v>
      </c>
      <c r="S127" s="16" t="s">
        <v>735</v>
      </c>
      <c r="T127" s="20">
        <v>44951</v>
      </c>
      <c r="U127" s="21">
        <v>44952</v>
      </c>
      <c r="V127" s="21">
        <v>45195</v>
      </c>
      <c r="W127" s="22">
        <v>51057352</v>
      </c>
      <c r="X127" s="16" t="s">
        <v>143</v>
      </c>
      <c r="Y127" s="16" t="s">
        <v>144</v>
      </c>
      <c r="Z127" s="15">
        <v>8</v>
      </c>
      <c r="AA127" s="16" t="s">
        <v>145</v>
      </c>
      <c r="AB127" s="16" t="s">
        <v>736</v>
      </c>
      <c r="AC127" s="16" t="s">
        <v>737</v>
      </c>
      <c r="AD127" s="16" t="s">
        <v>738</v>
      </c>
      <c r="AE127" s="16" t="s">
        <v>149</v>
      </c>
      <c r="AF127" s="16" t="s">
        <v>744</v>
      </c>
      <c r="AG127" s="16" t="s">
        <v>911</v>
      </c>
      <c r="AH127" s="15">
        <v>202</v>
      </c>
      <c r="AI127" s="15">
        <v>2023</v>
      </c>
      <c r="AJ127" s="16" t="s">
        <v>152</v>
      </c>
      <c r="AK127" s="22"/>
      <c r="AL127" s="16" t="s">
        <v>152</v>
      </c>
      <c r="AM127" s="16" t="s">
        <v>152</v>
      </c>
      <c r="AN127" s="22"/>
      <c r="AO127" s="16" t="s">
        <v>152</v>
      </c>
      <c r="AP127" s="22"/>
      <c r="AQ127" s="16" t="s">
        <v>153</v>
      </c>
      <c r="AR127" s="16" t="s">
        <v>154</v>
      </c>
      <c r="AS127" s="16" t="s">
        <v>141</v>
      </c>
      <c r="AT127" s="16" t="s">
        <v>735</v>
      </c>
      <c r="AU127" s="16" t="s">
        <v>155</v>
      </c>
      <c r="AV127" s="16" t="s">
        <v>156</v>
      </c>
      <c r="AW127" s="16" t="s">
        <v>157</v>
      </c>
      <c r="AX127" s="16" t="s">
        <v>158</v>
      </c>
      <c r="AY127" s="16" t="s">
        <v>159</v>
      </c>
      <c r="AZ127" s="16" t="s">
        <v>160</v>
      </c>
      <c r="BA127" s="15"/>
      <c r="BB127" s="15">
        <v>8</v>
      </c>
      <c r="BC127" s="16" t="s">
        <v>161</v>
      </c>
      <c r="BD127" s="16" t="s">
        <v>162</v>
      </c>
      <c r="BE127" s="23">
        <v>24890459</v>
      </c>
      <c r="BF127" s="24">
        <v>117</v>
      </c>
      <c r="BG127" s="24">
        <v>7917</v>
      </c>
      <c r="BH127" s="25">
        <v>45194</v>
      </c>
      <c r="BI127" s="24">
        <v>2752</v>
      </c>
      <c r="BJ127" s="25">
        <v>45166</v>
      </c>
      <c r="BK127" s="31">
        <f t="shared" si="3"/>
        <v>45312</v>
      </c>
      <c r="BL127" s="23"/>
      <c r="BM127" s="27"/>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8">
        <f t="shared" si="5"/>
        <v>75947811</v>
      </c>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row>
    <row r="128" spans="1:152" ht="15" customHeight="1" x14ac:dyDescent="0.25">
      <c r="A128" s="15">
        <v>127</v>
      </c>
      <c r="B128" s="15">
        <v>230</v>
      </c>
      <c r="C128" s="15">
        <v>2023</v>
      </c>
      <c r="D128" s="16" t="s">
        <v>129</v>
      </c>
      <c r="E128" s="15">
        <v>173</v>
      </c>
      <c r="F128" s="17" t="s">
        <v>912</v>
      </c>
      <c r="G128" s="16" t="s">
        <v>913</v>
      </c>
      <c r="H128" s="18" t="s">
        <v>914</v>
      </c>
      <c r="I128" s="19">
        <v>44943</v>
      </c>
      <c r="J128" s="16" t="s">
        <v>133</v>
      </c>
      <c r="K128" s="16" t="s">
        <v>134</v>
      </c>
      <c r="L128" s="16" t="s">
        <v>135</v>
      </c>
      <c r="M128" s="16" t="s">
        <v>136</v>
      </c>
      <c r="N128" s="16" t="s">
        <v>137</v>
      </c>
      <c r="O128" s="16" t="s">
        <v>138</v>
      </c>
      <c r="P128" s="16" t="s">
        <v>915</v>
      </c>
      <c r="Q128" s="16" t="s">
        <v>916</v>
      </c>
      <c r="R128" s="16" t="s">
        <v>141</v>
      </c>
      <c r="S128" s="16" t="s">
        <v>481</v>
      </c>
      <c r="T128" s="20">
        <v>44951</v>
      </c>
      <c r="U128" s="21">
        <v>44958</v>
      </c>
      <c r="V128" s="21">
        <v>45200</v>
      </c>
      <c r="W128" s="22">
        <v>83393680</v>
      </c>
      <c r="X128" s="16" t="s">
        <v>143</v>
      </c>
      <c r="Y128" s="16" t="s">
        <v>144</v>
      </c>
      <c r="Z128" s="15">
        <v>8</v>
      </c>
      <c r="AA128" s="16" t="s">
        <v>145</v>
      </c>
      <c r="AB128" s="16" t="s">
        <v>482</v>
      </c>
      <c r="AC128" s="16" t="s">
        <v>483</v>
      </c>
      <c r="AD128" s="16" t="s">
        <v>484</v>
      </c>
      <c r="AE128" s="16" t="s">
        <v>491</v>
      </c>
      <c r="AF128" s="16" t="s">
        <v>152</v>
      </c>
      <c r="AG128" s="16" t="s">
        <v>152</v>
      </c>
      <c r="AH128" s="15">
        <v>39</v>
      </c>
      <c r="AI128" s="15">
        <v>2023</v>
      </c>
      <c r="AJ128" s="16" t="s">
        <v>152</v>
      </c>
      <c r="AK128" s="22"/>
      <c r="AL128" s="16" t="s">
        <v>152</v>
      </c>
      <c r="AM128" s="16" t="s">
        <v>152</v>
      </c>
      <c r="AN128" s="22"/>
      <c r="AO128" s="16" t="s">
        <v>152</v>
      </c>
      <c r="AP128" s="22"/>
      <c r="AQ128" s="16" t="s">
        <v>153</v>
      </c>
      <c r="AR128" s="16" t="s">
        <v>249</v>
      </c>
      <c r="AS128" s="16" t="s">
        <v>141</v>
      </c>
      <c r="AT128" s="16" t="s">
        <v>481</v>
      </c>
      <c r="AU128" s="16" t="s">
        <v>155</v>
      </c>
      <c r="AV128" s="16" t="s">
        <v>156</v>
      </c>
      <c r="AW128" s="16" t="s">
        <v>157</v>
      </c>
      <c r="AX128" s="16" t="s">
        <v>158</v>
      </c>
      <c r="AY128" s="16" t="s">
        <v>159</v>
      </c>
      <c r="AZ128" s="16" t="s">
        <v>160</v>
      </c>
      <c r="BA128" s="15"/>
      <c r="BB128" s="15">
        <v>8</v>
      </c>
      <c r="BC128" s="16" t="s">
        <v>161</v>
      </c>
      <c r="BD128" s="16" t="s">
        <v>162</v>
      </c>
      <c r="BE128" s="23">
        <v>37527156</v>
      </c>
      <c r="BF128" s="24">
        <v>108</v>
      </c>
      <c r="BG128" s="24">
        <v>7818</v>
      </c>
      <c r="BH128" s="25">
        <v>45189</v>
      </c>
      <c r="BI128" s="24">
        <v>2940</v>
      </c>
      <c r="BJ128" s="25">
        <v>45175</v>
      </c>
      <c r="BK128" s="31">
        <f t="shared" si="3"/>
        <v>45308</v>
      </c>
      <c r="BL128" s="23"/>
      <c r="BM128" s="27"/>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8">
        <f t="shared" si="5"/>
        <v>120920836</v>
      </c>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row>
    <row r="129" spans="1:152" ht="15" customHeight="1" x14ac:dyDescent="0.25">
      <c r="A129" s="15">
        <v>128</v>
      </c>
      <c r="B129" s="15">
        <v>230</v>
      </c>
      <c r="C129" s="15">
        <v>2023</v>
      </c>
      <c r="D129" s="16" t="s">
        <v>129</v>
      </c>
      <c r="E129" s="15">
        <v>174</v>
      </c>
      <c r="F129" s="17" t="s">
        <v>917</v>
      </c>
      <c r="G129" s="16" t="s">
        <v>918</v>
      </c>
      <c r="H129" s="18" t="s">
        <v>919</v>
      </c>
      <c r="I129" s="19">
        <v>44950</v>
      </c>
      <c r="J129" s="16" t="s">
        <v>133</v>
      </c>
      <c r="K129" s="16" t="s">
        <v>134</v>
      </c>
      <c r="L129" s="16" t="s">
        <v>135</v>
      </c>
      <c r="M129" s="16" t="s">
        <v>136</v>
      </c>
      <c r="N129" s="16" t="s">
        <v>137</v>
      </c>
      <c r="O129" s="16" t="s">
        <v>138</v>
      </c>
      <c r="P129" s="16" t="s">
        <v>920</v>
      </c>
      <c r="Q129" s="16" t="s">
        <v>921</v>
      </c>
      <c r="R129" s="16" t="s">
        <v>141</v>
      </c>
      <c r="S129" s="16" t="s">
        <v>142</v>
      </c>
      <c r="T129" s="20">
        <v>44951</v>
      </c>
      <c r="U129" s="21">
        <v>44957</v>
      </c>
      <c r="V129" s="21">
        <v>45199</v>
      </c>
      <c r="W129" s="22">
        <v>39143984</v>
      </c>
      <c r="X129" s="16" t="s">
        <v>143</v>
      </c>
      <c r="Y129" s="16" t="s">
        <v>144</v>
      </c>
      <c r="Z129" s="15">
        <v>8</v>
      </c>
      <c r="AA129" s="16" t="s">
        <v>145</v>
      </c>
      <c r="AB129" s="16" t="s">
        <v>146</v>
      </c>
      <c r="AC129" s="16" t="s">
        <v>147</v>
      </c>
      <c r="AD129" s="16" t="s">
        <v>148</v>
      </c>
      <c r="AE129" s="16" t="s">
        <v>182</v>
      </c>
      <c r="AF129" s="16" t="s">
        <v>744</v>
      </c>
      <c r="AG129" s="16" t="s">
        <v>152</v>
      </c>
      <c r="AH129" s="15">
        <v>241</v>
      </c>
      <c r="AI129" s="15">
        <v>2023</v>
      </c>
      <c r="AJ129" s="16" t="s">
        <v>152</v>
      </c>
      <c r="AK129" s="22"/>
      <c r="AL129" s="16" t="s">
        <v>152</v>
      </c>
      <c r="AM129" s="16" t="s">
        <v>152</v>
      </c>
      <c r="AN129" s="22"/>
      <c r="AO129" s="16" t="s">
        <v>152</v>
      </c>
      <c r="AP129" s="22"/>
      <c r="AQ129" s="16" t="s">
        <v>153</v>
      </c>
      <c r="AR129" s="16" t="s">
        <v>154</v>
      </c>
      <c r="AS129" s="16" t="s">
        <v>141</v>
      </c>
      <c r="AT129" s="16" t="s">
        <v>142</v>
      </c>
      <c r="AU129" s="16" t="s">
        <v>155</v>
      </c>
      <c r="AV129" s="16" t="s">
        <v>156</v>
      </c>
      <c r="AW129" s="16" t="s">
        <v>157</v>
      </c>
      <c r="AX129" s="16" t="s">
        <v>158</v>
      </c>
      <c r="AY129" s="16" t="s">
        <v>159</v>
      </c>
      <c r="AZ129" s="16" t="s">
        <v>160</v>
      </c>
      <c r="BA129" s="15"/>
      <c r="BB129" s="15">
        <v>8</v>
      </c>
      <c r="BC129" s="16" t="s">
        <v>161</v>
      </c>
      <c r="BD129" s="16" t="s">
        <v>162</v>
      </c>
      <c r="BE129" s="23">
        <v>17125493</v>
      </c>
      <c r="BF129" s="24">
        <v>105</v>
      </c>
      <c r="BG129" s="24">
        <v>7909</v>
      </c>
      <c r="BH129" s="25">
        <v>45194</v>
      </c>
      <c r="BI129" s="24">
        <v>3084</v>
      </c>
      <c r="BJ129" s="25">
        <v>45182</v>
      </c>
      <c r="BK129" s="31">
        <f t="shared" si="3"/>
        <v>45304</v>
      </c>
      <c r="BL129" s="23"/>
      <c r="BM129" s="27"/>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8">
        <f t="shared" si="5"/>
        <v>56269477</v>
      </c>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row>
    <row r="130" spans="1:152" ht="15" customHeight="1" x14ac:dyDescent="0.25">
      <c r="A130" s="15">
        <v>129</v>
      </c>
      <c r="B130" s="15">
        <v>230</v>
      </c>
      <c r="C130" s="15">
        <v>2023</v>
      </c>
      <c r="D130" s="16" t="s">
        <v>129</v>
      </c>
      <c r="E130" s="15">
        <v>175</v>
      </c>
      <c r="F130" s="17" t="s">
        <v>922</v>
      </c>
      <c r="G130" s="16" t="s">
        <v>923</v>
      </c>
      <c r="H130" s="18" t="s">
        <v>924</v>
      </c>
      <c r="I130" s="19">
        <v>44950</v>
      </c>
      <c r="J130" s="16" t="s">
        <v>133</v>
      </c>
      <c r="K130" s="16" t="s">
        <v>134</v>
      </c>
      <c r="L130" s="16" t="s">
        <v>135</v>
      </c>
      <c r="M130" s="16" t="s">
        <v>136</v>
      </c>
      <c r="N130" s="16" t="s">
        <v>137</v>
      </c>
      <c r="O130" s="16" t="s">
        <v>138</v>
      </c>
      <c r="P130" s="16" t="s">
        <v>833</v>
      </c>
      <c r="Q130" s="16" t="s">
        <v>925</v>
      </c>
      <c r="R130" s="16" t="s">
        <v>177</v>
      </c>
      <c r="S130" s="16" t="s">
        <v>178</v>
      </c>
      <c r="T130" s="20">
        <v>44951</v>
      </c>
      <c r="U130" s="21">
        <v>44956</v>
      </c>
      <c r="V130" s="21">
        <v>45168</v>
      </c>
      <c r="W130" s="22">
        <v>18614659</v>
      </c>
      <c r="X130" s="16" t="s">
        <v>143</v>
      </c>
      <c r="Y130" s="16" t="s">
        <v>144</v>
      </c>
      <c r="Z130" s="15">
        <v>7</v>
      </c>
      <c r="AA130" s="16" t="s">
        <v>145</v>
      </c>
      <c r="AB130" s="16" t="s">
        <v>179</v>
      </c>
      <c r="AC130" s="16" t="s">
        <v>180</v>
      </c>
      <c r="AD130" s="16" t="s">
        <v>181</v>
      </c>
      <c r="AE130" s="16" t="s">
        <v>248</v>
      </c>
      <c r="AF130" s="16" t="s">
        <v>152</v>
      </c>
      <c r="AG130" s="16" t="s">
        <v>152</v>
      </c>
      <c r="AH130" s="15">
        <v>197</v>
      </c>
      <c r="AI130" s="15">
        <v>2023</v>
      </c>
      <c r="AJ130" s="16" t="s">
        <v>152</v>
      </c>
      <c r="AK130" s="22"/>
      <c r="AL130" s="16" t="s">
        <v>152</v>
      </c>
      <c r="AM130" s="16" t="s">
        <v>152</v>
      </c>
      <c r="AN130" s="22"/>
      <c r="AO130" s="16" t="s">
        <v>152</v>
      </c>
      <c r="AP130" s="22"/>
      <c r="AQ130" s="16" t="s">
        <v>153</v>
      </c>
      <c r="AR130" s="16" t="s">
        <v>154</v>
      </c>
      <c r="AS130" s="16" t="s">
        <v>177</v>
      </c>
      <c r="AT130" s="16" t="s">
        <v>178</v>
      </c>
      <c r="AU130" s="16" t="s">
        <v>184</v>
      </c>
      <c r="AV130" s="16" t="s">
        <v>156</v>
      </c>
      <c r="AW130" s="16" t="s">
        <v>157</v>
      </c>
      <c r="AX130" s="16" t="s">
        <v>158</v>
      </c>
      <c r="AY130" s="16" t="s">
        <v>159</v>
      </c>
      <c r="AZ130" s="16" t="s">
        <v>160</v>
      </c>
      <c r="BA130" s="15"/>
      <c r="BB130" s="15">
        <v>7</v>
      </c>
      <c r="BC130" s="16" t="s">
        <v>161</v>
      </c>
      <c r="BD130" s="16" t="s">
        <v>162</v>
      </c>
      <c r="BE130" s="23">
        <v>9307330</v>
      </c>
      <c r="BF130" s="24">
        <v>105</v>
      </c>
      <c r="BG130" s="24">
        <v>7398</v>
      </c>
      <c r="BH130" s="25">
        <v>45167</v>
      </c>
      <c r="BI130" s="24">
        <v>2563</v>
      </c>
      <c r="BJ130" s="25">
        <v>45152</v>
      </c>
      <c r="BK130" s="31">
        <f t="shared" ref="BK130:BK193" si="6">+V130+BF130</f>
        <v>45273</v>
      </c>
      <c r="BL130" s="23"/>
      <c r="BM130" s="27"/>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8">
        <f t="shared" si="5"/>
        <v>27921989</v>
      </c>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row>
    <row r="131" spans="1:152" ht="15" customHeight="1" x14ac:dyDescent="0.25">
      <c r="A131" s="15">
        <v>130</v>
      </c>
      <c r="B131" s="15">
        <v>230</v>
      </c>
      <c r="C131" s="15">
        <v>2023</v>
      </c>
      <c r="D131" s="16" t="s">
        <v>129</v>
      </c>
      <c r="E131" s="15">
        <v>176</v>
      </c>
      <c r="F131" s="17" t="s">
        <v>926</v>
      </c>
      <c r="G131" s="16" t="s">
        <v>927</v>
      </c>
      <c r="H131" s="18" t="s">
        <v>928</v>
      </c>
      <c r="I131" s="19">
        <v>44949</v>
      </c>
      <c r="J131" s="16" t="s">
        <v>133</v>
      </c>
      <c r="K131" s="16" t="s">
        <v>134</v>
      </c>
      <c r="L131" s="16" t="s">
        <v>135</v>
      </c>
      <c r="M131" s="16" t="s">
        <v>136</v>
      </c>
      <c r="N131" s="16" t="s">
        <v>137</v>
      </c>
      <c r="O131" s="16" t="s">
        <v>138</v>
      </c>
      <c r="P131" s="16" t="s">
        <v>833</v>
      </c>
      <c r="Q131" s="16" t="s">
        <v>925</v>
      </c>
      <c r="R131" s="16" t="s">
        <v>177</v>
      </c>
      <c r="S131" s="16" t="s">
        <v>178</v>
      </c>
      <c r="T131" s="20">
        <v>44951</v>
      </c>
      <c r="U131" s="21">
        <v>44958</v>
      </c>
      <c r="V131" s="21">
        <v>45170</v>
      </c>
      <c r="W131" s="22">
        <v>18614659</v>
      </c>
      <c r="X131" s="16" t="s">
        <v>143</v>
      </c>
      <c r="Y131" s="16" t="s">
        <v>144</v>
      </c>
      <c r="Z131" s="15">
        <v>7</v>
      </c>
      <c r="AA131" s="16" t="s">
        <v>145</v>
      </c>
      <c r="AB131" s="16" t="s">
        <v>179</v>
      </c>
      <c r="AC131" s="16" t="s">
        <v>180</v>
      </c>
      <c r="AD131" s="16" t="s">
        <v>181</v>
      </c>
      <c r="AE131" s="16" t="s">
        <v>248</v>
      </c>
      <c r="AF131" s="16" t="s">
        <v>152</v>
      </c>
      <c r="AG131" s="16" t="s">
        <v>152</v>
      </c>
      <c r="AH131" s="15">
        <v>178</v>
      </c>
      <c r="AI131" s="15">
        <v>2023</v>
      </c>
      <c r="AJ131" s="16" t="s">
        <v>152</v>
      </c>
      <c r="AK131" s="22"/>
      <c r="AL131" s="16" t="s">
        <v>152</v>
      </c>
      <c r="AM131" s="16" t="s">
        <v>152</v>
      </c>
      <c r="AN131" s="22"/>
      <c r="AO131" s="16" t="s">
        <v>152</v>
      </c>
      <c r="AP131" s="22"/>
      <c r="AQ131" s="16" t="s">
        <v>153</v>
      </c>
      <c r="AR131" s="16" t="s">
        <v>154</v>
      </c>
      <c r="AS131" s="16" t="s">
        <v>177</v>
      </c>
      <c r="AT131" s="16" t="s">
        <v>178</v>
      </c>
      <c r="AU131" s="16" t="s">
        <v>184</v>
      </c>
      <c r="AV131" s="16" t="s">
        <v>156</v>
      </c>
      <c r="AW131" s="16" t="s">
        <v>157</v>
      </c>
      <c r="AX131" s="16" t="s">
        <v>158</v>
      </c>
      <c r="AY131" s="16" t="s">
        <v>159</v>
      </c>
      <c r="AZ131" s="16" t="s">
        <v>160</v>
      </c>
      <c r="BA131" s="15"/>
      <c r="BB131" s="15">
        <v>7</v>
      </c>
      <c r="BC131" s="16" t="s">
        <v>161</v>
      </c>
      <c r="BD131" s="16" t="s">
        <v>162</v>
      </c>
      <c r="BE131" s="23">
        <v>9307330</v>
      </c>
      <c r="BF131" s="24">
        <v>105</v>
      </c>
      <c r="BG131" s="24">
        <v>7396</v>
      </c>
      <c r="BH131" s="25">
        <v>45167</v>
      </c>
      <c r="BI131" s="24">
        <v>2561</v>
      </c>
      <c r="BJ131" s="25">
        <v>45152</v>
      </c>
      <c r="BK131" s="31">
        <f t="shared" si="6"/>
        <v>45275</v>
      </c>
      <c r="BL131" s="23"/>
      <c r="BM131" s="27"/>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8">
        <f t="shared" si="5"/>
        <v>27921989</v>
      </c>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row>
    <row r="132" spans="1:152" ht="15" customHeight="1" x14ac:dyDescent="0.25">
      <c r="A132" s="15">
        <v>131</v>
      </c>
      <c r="B132" s="15">
        <v>230</v>
      </c>
      <c r="C132" s="15">
        <v>2023</v>
      </c>
      <c r="D132" s="16" t="s">
        <v>129</v>
      </c>
      <c r="E132" s="15">
        <v>177</v>
      </c>
      <c r="F132" s="17" t="s">
        <v>929</v>
      </c>
      <c r="G132" s="16" t="s">
        <v>930</v>
      </c>
      <c r="H132" s="18" t="s">
        <v>931</v>
      </c>
      <c r="I132" s="19">
        <v>44950</v>
      </c>
      <c r="J132" s="16" t="s">
        <v>133</v>
      </c>
      <c r="K132" s="16" t="s">
        <v>134</v>
      </c>
      <c r="L132" s="16" t="s">
        <v>135</v>
      </c>
      <c r="M132" s="16" t="s">
        <v>136</v>
      </c>
      <c r="N132" s="16" t="s">
        <v>137</v>
      </c>
      <c r="O132" s="16" t="s">
        <v>138</v>
      </c>
      <c r="P132" s="16" t="s">
        <v>932</v>
      </c>
      <c r="Q132" s="16" t="s">
        <v>933</v>
      </c>
      <c r="R132" s="16" t="s">
        <v>141</v>
      </c>
      <c r="S132" s="16" t="s">
        <v>934</v>
      </c>
      <c r="T132" s="20">
        <v>44952</v>
      </c>
      <c r="U132" s="21">
        <v>44953</v>
      </c>
      <c r="V132" s="21">
        <v>45165</v>
      </c>
      <c r="W132" s="22">
        <v>44675183</v>
      </c>
      <c r="X132" s="16" t="s">
        <v>143</v>
      </c>
      <c r="Y132" s="16" t="s">
        <v>144</v>
      </c>
      <c r="Z132" s="15">
        <v>7</v>
      </c>
      <c r="AA132" s="16" t="s">
        <v>145</v>
      </c>
      <c r="AB132" s="16" t="s">
        <v>935</v>
      </c>
      <c r="AC132" s="16" t="s">
        <v>147</v>
      </c>
      <c r="AD132" s="16" t="s">
        <v>148</v>
      </c>
      <c r="AE132" s="16" t="s">
        <v>149</v>
      </c>
      <c r="AF132" s="16" t="s">
        <v>7</v>
      </c>
      <c r="AG132" s="16" t="s">
        <v>936</v>
      </c>
      <c r="AH132" s="15">
        <v>212</v>
      </c>
      <c r="AI132" s="15">
        <v>2023</v>
      </c>
      <c r="AJ132" s="16" t="s">
        <v>152</v>
      </c>
      <c r="AK132" s="22"/>
      <c r="AL132" s="16" t="s">
        <v>152</v>
      </c>
      <c r="AM132" s="16" t="s">
        <v>152</v>
      </c>
      <c r="AN132" s="22"/>
      <c r="AO132" s="16" t="s">
        <v>152</v>
      </c>
      <c r="AP132" s="22"/>
      <c r="AQ132" s="16" t="s">
        <v>153</v>
      </c>
      <c r="AR132" s="16" t="s">
        <v>249</v>
      </c>
      <c r="AS132" s="16" t="s">
        <v>141</v>
      </c>
      <c r="AT132" s="16" t="s">
        <v>934</v>
      </c>
      <c r="AU132" s="16" t="s">
        <v>155</v>
      </c>
      <c r="AV132" s="16" t="s">
        <v>156</v>
      </c>
      <c r="AW132" s="16" t="s">
        <v>157</v>
      </c>
      <c r="AX132" s="16" t="s">
        <v>158</v>
      </c>
      <c r="AY132" s="16" t="s">
        <v>159</v>
      </c>
      <c r="AZ132" s="16" t="s">
        <v>160</v>
      </c>
      <c r="BA132" s="15"/>
      <c r="BB132" s="15">
        <v>7</v>
      </c>
      <c r="BC132" s="16" t="s">
        <v>161</v>
      </c>
      <c r="BD132" s="16" t="s">
        <v>162</v>
      </c>
      <c r="BE132" s="23"/>
      <c r="BF132" s="24"/>
      <c r="BG132" s="24"/>
      <c r="BH132" s="24"/>
      <c r="BI132" s="24"/>
      <c r="BJ132" s="24"/>
      <c r="BK132" s="31">
        <f t="shared" si="6"/>
        <v>45165</v>
      </c>
      <c r="BL132" s="23"/>
      <c r="BM132" s="27"/>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8">
        <f t="shared" si="5"/>
        <v>44675183</v>
      </c>
      <c r="CW132" s="24"/>
      <c r="CX132" s="24"/>
      <c r="CY132" s="24"/>
      <c r="CZ132" s="24"/>
      <c r="DA132" s="24"/>
      <c r="DB132" s="24"/>
      <c r="DC132" s="24" t="s">
        <v>213</v>
      </c>
      <c r="DD132" s="25">
        <v>45104</v>
      </c>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row>
    <row r="133" spans="1:152" ht="15" customHeight="1" x14ac:dyDescent="0.25">
      <c r="A133" s="15">
        <v>132</v>
      </c>
      <c r="B133" s="15">
        <v>230</v>
      </c>
      <c r="C133" s="15">
        <v>2023</v>
      </c>
      <c r="D133" s="16" t="s">
        <v>129</v>
      </c>
      <c r="E133" s="15">
        <v>178</v>
      </c>
      <c r="F133" s="17" t="s">
        <v>937</v>
      </c>
      <c r="G133" s="16" t="s">
        <v>938</v>
      </c>
      <c r="H133" s="18" t="s">
        <v>939</v>
      </c>
      <c r="I133" s="19">
        <v>44943</v>
      </c>
      <c r="J133" s="16" t="s">
        <v>133</v>
      </c>
      <c r="K133" s="16" t="s">
        <v>134</v>
      </c>
      <c r="L133" s="16" t="s">
        <v>135</v>
      </c>
      <c r="M133" s="16" t="s">
        <v>136</v>
      </c>
      <c r="N133" s="16" t="s">
        <v>137</v>
      </c>
      <c r="O133" s="16" t="s">
        <v>138</v>
      </c>
      <c r="P133" s="16" t="s">
        <v>940</v>
      </c>
      <c r="Q133" s="16" t="s">
        <v>941</v>
      </c>
      <c r="R133" s="16" t="s">
        <v>141</v>
      </c>
      <c r="S133" s="16" t="s">
        <v>481</v>
      </c>
      <c r="T133" s="20">
        <v>44952</v>
      </c>
      <c r="U133" s="21">
        <v>44952</v>
      </c>
      <c r="V133" s="21">
        <v>45195</v>
      </c>
      <c r="W133" s="22">
        <v>83393680</v>
      </c>
      <c r="X133" s="16" t="s">
        <v>143</v>
      </c>
      <c r="Y133" s="16" t="s">
        <v>144</v>
      </c>
      <c r="Z133" s="15">
        <v>8</v>
      </c>
      <c r="AA133" s="16" t="s">
        <v>145</v>
      </c>
      <c r="AB133" s="16" t="s">
        <v>482</v>
      </c>
      <c r="AC133" s="16" t="s">
        <v>483</v>
      </c>
      <c r="AD133" s="16" t="s">
        <v>484</v>
      </c>
      <c r="AE133" s="16" t="s">
        <v>491</v>
      </c>
      <c r="AF133" s="16" t="s">
        <v>942</v>
      </c>
      <c r="AG133" s="16" t="s">
        <v>943</v>
      </c>
      <c r="AH133" s="15">
        <v>34</v>
      </c>
      <c r="AI133" s="15">
        <v>2023</v>
      </c>
      <c r="AJ133" s="16" t="s">
        <v>152</v>
      </c>
      <c r="AK133" s="22"/>
      <c r="AL133" s="16" t="s">
        <v>152</v>
      </c>
      <c r="AM133" s="16" t="s">
        <v>152</v>
      </c>
      <c r="AN133" s="22"/>
      <c r="AO133" s="16" t="s">
        <v>152</v>
      </c>
      <c r="AP133" s="22"/>
      <c r="AQ133" s="16" t="s">
        <v>153</v>
      </c>
      <c r="AR133" s="16" t="s">
        <v>154</v>
      </c>
      <c r="AS133" s="16" t="s">
        <v>141</v>
      </c>
      <c r="AT133" s="16" t="s">
        <v>481</v>
      </c>
      <c r="AU133" s="16" t="s">
        <v>155</v>
      </c>
      <c r="AV133" s="16" t="s">
        <v>156</v>
      </c>
      <c r="AW133" s="16" t="s">
        <v>157</v>
      </c>
      <c r="AX133" s="16" t="s">
        <v>158</v>
      </c>
      <c r="AY133" s="16" t="s">
        <v>159</v>
      </c>
      <c r="AZ133" s="16" t="s">
        <v>160</v>
      </c>
      <c r="BA133" s="15"/>
      <c r="BB133" s="15">
        <v>8</v>
      </c>
      <c r="BC133" s="16" t="s">
        <v>161</v>
      </c>
      <c r="BD133" s="16" t="s">
        <v>162</v>
      </c>
      <c r="BE133" s="23"/>
      <c r="BF133" s="24"/>
      <c r="BG133" s="24"/>
      <c r="BH133" s="24"/>
      <c r="BI133" s="24"/>
      <c r="BJ133" s="24"/>
      <c r="BK133" s="31">
        <f t="shared" si="6"/>
        <v>45195</v>
      </c>
      <c r="BL133" s="23"/>
      <c r="BM133" s="27"/>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8">
        <f t="shared" si="5"/>
        <v>83393680</v>
      </c>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row>
    <row r="134" spans="1:152" ht="15" customHeight="1" x14ac:dyDescent="0.25">
      <c r="A134" s="15">
        <v>133</v>
      </c>
      <c r="B134" s="15">
        <v>230</v>
      </c>
      <c r="C134" s="15">
        <v>2023</v>
      </c>
      <c r="D134" s="16" t="s">
        <v>129</v>
      </c>
      <c r="E134" s="15">
        <v>179</v>
      </c>
      <c r="F134" s="17" t="s">
        <v>944</v>
      </c>
      <c r="G134" s="16" t="s">
        <v>945</v>
      </c>
      <c r="H134" s="18" t="s">
        <v>946</v>
      </c>
      <c r="I134" s="19">
        <v>44950</v>
      </c>
      <c r="J134" s="16" t="s">
        <v>133</v>
      </c>
      <c r="K134" s="16" t="s">
        <v>134</v>
      </c>
      <c r="L134" s="16" t="s">
        <v>135</v>
      </c>
      <c r="M134" s="16" t="s">
        <v>136</v>
      </c>
      <c r="N134" s="16" t="s">
        <v>137</v>
      </c>
      <c r="O134" s="16" t="s">
        <v>138</v>
      </c>
      <c r="P134" s="16" t="s">
        <v>932</v>
      </c>
      <c r="Q134" s="16" t="s">
        <v>947</v>
      </c>
      <c r="R134" s="16" t="s">
        <v>141</v>
      </c>
      <c r="S134" s="16" t="s">
        <v>934</v>
      </c>
      <c r="T134" s="20">
        <v>44952</v>
      </c>
      <c r="U134" s="21">
        <v>44953</v>
      </c>
      <c r="V134" s="21">
        <v>45165</v>
      </c>
      <c r="W134" s="22">
        <v>44675183</v>
      </c>
      <c r="X134" s="16" t="s">
        <v>143</v>
      </c>
      <c r="Y134" s="16" t="s">
        <v>144</v>
      </c>
      <c r="Z134" s="15">
        <v>7</v>
      </c>
      <c r="AA134" s="16" t="s">
        <v>145</v>
      </c>
      <c r="AB134" s="16" t="s">
        <v>935</v>
      </c>
      <c r="AC134" s="16" t="s">
        <v>147</v>
      </c>
      <c r="AD134" s="16" t="s">
        <v>148</v>
      </c>
      <c r="AE134" s="16" t="s">
        <v>149</v>
      </c>
      <c r="AF134" s="16" t="s">
        <v>190</v>
      </c>
      <c r="AG134" s="16" t="s">
        <v>948</v>
      </c>
      <c r="AH134" s="15">
        <v>214</v>
      </c>
      <c r="AI134" s="15">
        <v>2023</v>
      </c>
      <c r="AJ134" s="16" t="s">
        <v>152</v>
      </c>
      <c r="AK134" s="22"/>
      <c r="AL134" s="16" t="s">
        <v>152</v>
      </c>
      <c r="AM134" s="16" t="s">
        <v>152</v>
      </c>
      <c r="AN134" s="22"/>
      <c r="AO134" s="16" t="s">
        <v>152</v>
      </c>
      <c r="AP134" s="22"/>
      <c r="AQ134" s="16" t="s">
        <v>153</v>
      </c>
      <c r="AR134" s="16" t="s">
        <v>154</v>
      </c>
      <c r="AS134" s="16" t="s">
        <v>141</v>
      </c>
      <c r="AT134" s="16" t="s">
        <v>934</v>
      </c>
      <c r="AU134" s="16" t="s">
        <v>155</v>
      </c>
      <c r="AV134" s="16" t="s">
        <v>156</v>
      </c>
      <c r="AW134" s="16" t="s">
        <v>157</v>
      </c>
      <c r="AX134" s="16" t="s">
        <v>158</v>
      </c>
      <c r="AY134" s="16" t="s">
        <v>159</v>
      </c>
      <c r="AZ134" s="16" t="s">
        <v>160</v>
      </c>
      <c r="BA134" s="15"/>
      <c r="BB134" s="15">
        <v>7</v>
      </c>
      <c r="BC134" s="16" t="s">
        <v>161</v>
      </c>
      <c r="BD134" s="16" t="s">
        <v>162</v>
      </c>
      <c r="BE134" s="23"/>
      <c r="BF134" s="24"/>
      <c r="BG134" s="24"/>
      <c r="BH134" s="24"/>
      <c r="BI134" s="24"/>
      <c r="BJ134" s="24"/>
      <c r="BK134" s="31">
        <f t="shared" si="6"/>
        <v>45165</v>
      </c>
      <c r="BL134" s="23"/>
      <c r="BM134" s="27"/>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8">
        <f t="shared" si="5"/>
        <v>44675183</v>
      </c>
      <c r="CW134" s="24"/>
      <c r="CX134" s="24"/>
      <c r="CY134" s="24"/>
      <c r="CZ134" s="24"/>
      <c r="DA134" s="24"/>
      <c r="DB134" s="24"/>
      <c r="DC134" s="24" t="s">
        <v>213</v>
      </c>
      <c r="DD134" s="25">
        <v>45104</v>
      </c>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row>
    <row r="135" spans="1:152" ht="15" customHeight="1" x14ac:dyDescent="0.25">
      <c r="A135" s="15">
        <v>134</v>
      </c>
      <c r="B135" s="15">
        <v>230</v>
      </c>
      <c r="C135" s="15">
        <v>2023</v>
      </c>
      <c r="D135" s="16" t="s">
        <v>129</v>
      </c>
      <c r="E135" s="15">
        <v>180</v>
      </c>
      <c r="F135" s="17" t="s">
        <v>949</v>
      </c>
      <c r="G135" s="16" t="s">
        <v>950</v>
      </c>
      <c r="H135" s="18" t="s">
        <v>951</v>
      </c>
      <c r="I135" s="19">
        <v>44950</v>
      </c>
      <c r="J135" s="16" t="s">
        <v>133</v>
      </c>
      <c r="K135" s="16" t="s">
        <v>134</v>
      </c>
      <c r="L135" s="16" t="s">
        <v>135</v>
      </c>
      <c r="M135" s="16" t="s">
        <v>136</v>
      </c>
      <c r="N135" s="16" t="s">
        <v>208</v>
      </c>
      <c r="O135" s="16" t="s">
        <v>138</v>
      </c>
      <c r="P135" s="16" t="s">
        <v>952</v>
      </c>
      <c r="Q135" s="16" t="s">
        <v>953</v>
      </c>
      <c r="R135" s="16" t="s">
        <v>141</v>
      </c>
      <c r="S135" s="16" t="s">
        <v>934</v>
      </c>
      <c r="T135" s="20">
        <v>44952</v>
      </c>
      <c r="U135" s="21">
        <v>44953</v>
      </c>
      <c r="V135" s="21">
        <v>45165</v>
      </c>
      <c r="W135" s="22">
        <v>22337595</v>
      </c>
      <c r="X135" s="16" t="s">
        <v>143</v>
      </c>
      <c r="Y135" s="16" t="s">
        <v>144</v>
      </c>
      <c r="Z135" s="15">
        <v>7</v>
      </c>
      <c r="AA135" s="16" t="s">
        <v>145</v>
      </c>
      <c r="AB135" s="16" t="s">
        <v>935</v>
      </c>
      <c r="AC135" s="16" t="s">
        <v>147</v>
      </c>
      <c r="AD135" s="16" t="s">
        <v>148</v>
      </c>
      <c r="AE135" s="16" t="s">
        <v>212</v>
      </c>
      <c r="AF135" s="16" t="s">
        <v>954</v>
      </c>
      <c r="AG135" s="16" t="s">
        <v>152</v>
      </c>
      <c r="AH135" s="15">
        <v>256</v>
      </c>
      <c r="AI135" s="15">
        <v>2023</v>
      </c>
      <c r="AJ135" s="16" t="s">
        <v>152</v>
      </c>
      <c r="AK135" s="22"/>
      <c r="AL135" s="16" t="s">
        <v>152</v>
      </c>
      <c r="AM135" s="16" t="s">
        <v>152</v>
      </c>
      <c r="AN135" s="22"/>
      <c r="AO135" s="16" t="s">
        <v>152</v>
      </c>
      <c r="AP135" s="22"/>
      <c r="AQ135" s="16" t="s">
        <v>153</v>
      </c>
      <c r="AR135" s="16" t="s">
        <v>249</v>
      </c>
      <c r="AS135" s="16" t="s">
        <v>141</v>
      </c>
      <c r="AT135" s="16" t="s">
        <v>934</v>
      </c>
      <c r="AU135" s="16" t="s">
        <v>155</v>
      </c>
      <c r="AV135" s="16" t="s">
        <v>156</v>
      </c>
      <c r="AW135" s="16" t="s">
        <v>157</v>
      </c>
      <c r="AX135" s="16" t="s">
        <v>158</v>
      </c>
      <c r="AY135" s="16" t="s">
        <v>159</v>
      </c>
      <c r="AZ135" s="16" t="s">
        <v>160</v>
      </c>
      <c r="BA135" s="15"/>
      <c r="BB135" s="15">
        <v>7</v>
      </c>
      <c r="BC135" s="16" t="s">
        <v>161</v>
      </c>
      <c r="BD135" s="16" t="s">
        <v>162</v>
      </c>
      <c r="BE135" s="23"/>
      <c r="BF135" s="24"/>
      <c r="BG135" s="24"/>
      <c r="BH135" s="24"/>
      <c r="BI135" s="24"/>
      <c r="BJ135" s="24"/>
      <c r="BK135" s="31">
        <f t="shared" si="6"/>
        <v>45165</v>
      </c>
      <c r="BL135" s="23"/>
      <c r="BM135" s="27"/>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8">
        <f t="shared" si="5"/>
        <v>22337595</v>
      </c>
      <c r="CW135" s="24"/>
      <c r="CX135" s="24"/>
      <c r="CY135" s="24"/>
      <c r="CZ135" s="24"/>
      <c r="DA135" s="24"/>
      <c r="DB135" s="24"/>
      <c r="DC135" s="24" t="s">
        <v>213</v>
      </c>
      <c r="DD135" s="25">
        <v>44970</v>
      </c>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row>
    <row r="136" spans="1:152" ht="15" customHeight="1" x14ac:dyDescent="0.25">
      <c r="A136" s="15">
        <v>135</v>
      </c>
      <c r="B136" s="15">
        <v>230</v>
      </c>
      <c r="C136" s="15">
        <v>2023</v>
      </c>
      <c r="D136" s="16" t="s">
        <v>129</v>
      </c>
      <c r="E136" s="15">
        <v>181</v>
      </c>
      <c r="F136" s="17" t="s">
        <v>955</v>
      </c>
      <c r="G136" s="16" t="s">
        <v>864</v>
      </c>
      <c r="H136" s="18" t="s">
        <v>956</v>
      </c>
      <c r="I136" s="19">
        <v>44945</v>
      </c>
      <c r="J136" s="16" t="s">
        <v>133</v>
      </c>
      <c r="K136" s="16" t="s">
        <v>134</v>
      </c>
      <c r="L136" s="16" t="s">
        <v>135</v>
      </c>
      <c r="M136" s="16" t="s">
        <v>136</v>
      </c>
      <c r="N136" s="16" t="s">
        <v>208</v>
      </c>
      <c r="O136" s="16" t="s">
        <v>138</v>
      </c>
      <c r="P136" s="16" t="s">
        <v>865</v>
      </c>
      <c r="Q136" s="16" t="s">
        <v>957</v>
      </c>
      <c r="R136" s="16" t="s">
        <v>177</v>
      </c>
      <c r="S136" s="16" t="s">
        <v>178</v>
      </c>
      <c r="T136" s="20">
        <v>44952</v>
      </c>
      <c r="U136" s="21">
        <v>44953</v>
      </c>
      <c r="V136" s="21">
        <v>45257</v>
      </c>
      <c r="W136" s="22">
        <v>26592370</v>
      </c>
      <c r="X136" s="16" t="s">
        <v>143</v>
      </c>
      <c r="Y136" s="16" t="s">
        <v>144</v>
      </c>
      <c r="Z136" s="15">
        <v>10</v>
      </c>
      <c r="AA136" s="16" t="s">
        <v>145</v>
      </c>
      <c r="AB136" s="16" t="s">
        <v>179</v>
      </c>
      <c r="AC136" s="16" t="s">
        <v>180</v>
      </c>
      <c r="AD136" s="16" t="s">
        <v>181</v>
      </c>
      <c r="AE136" s="16" t="s">
        <v>248</v>
      </c>
      <c r="AF136" s="16" t="s">
        <v>152</v>
      </c>
      <c r="AG136" s="16" t="s">
        <v>152</v>
      </c>
      <c r="AH136" s="15">
        <v>103</v>
      </c>
      <c r="AI136" s="15">
        <v>2023</v>
      </c>
      <c r="AJ136" s="16" t="s">
        <v>152</v>
      </c>
      <c r="AK136" s="22"/>
      <c r="AL136" s="16" t="s">
        <v>152</v>
      </c>
      <c r="AM136" s="16" t="s">
        <v>152</v>
      </c>
      <c r="AN136" s="22"/>
      <c r="AO136" s="16" t="s">
        <v>152</v>
      </c>
      <c r="AP136" s="22"/>
      <c r="AQ136" s="16" t="s">
        <v>153</v>
      </c>
      <c r="AR136" s="16" t="s">
        <v>249</v>
      </c>
      <c r="AS136" s="16" t="s">
        <v>177</v>
      </c>
      <c r="AT136" s="16" t="s">
        <v>178</v>
      </c>
      <c r="AU136" s="16" t="s">
        <v>184</v>
      </c>
      <c r="AV136" s="16" t="s">
        <v>156</v>
      </c>
      <c r="AW136" s="16" t="s">
        <v>157</v>
      </c>
      <c r="AX136" s="16" t="s">
        <v>158</v>
      </c>
      <c r="AY136" s="16" t="s">
        <v>159</v>
      </c>
      <c r="AZ136" s="16" t="s">
        <v>160</v>
      </c>
      <c r="BA136" s="15"/>
      <c r="BB136" s="15">
        <v>10</v>
      </c>
      <c r="BC136" s="16" t="s">
        <v>161</v>
      </c>
      <c r="BD136" s="16" t="s">
        <v>162</v>
      </c>
      <c r="BE136" s="23">
        <v>3013802</v>
      </c>
      <c r="BF136" s="24">
        <v>34</v>
      </c>
      <c r="BG136" s="24">
        <v>8642</v>
      </c>
      <c r="BH136" s="25">
        <v>45223</v>
      </c>
      <c r="BI136" s="24">
        <v>3042</v>
      </c>
      <c r="BJ136" s="25">
        <v>45181</v>
      </c>
      <c r="BK136" s="31">
        <f t="shared" si="6"/>
        <v>45291</v>
      </c>
      <c r="BL136" s="23">
        <v>45219</v>
      </c>
      <c r="BM136" s="27"/>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8">
        <f t="shared" ref="CV136:CV168" si="7">+CO136+CH136+CA136+BT136+BL136+BE136+W136</f>
        <v>29651391</v>
      </c>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row>
    <row r="137" spans="1:152" ht="15" customHeight="1" x14ac:dyDescent="0.25">
      <c r="A137" s="15">
        <v>136</v>
      </c>
      <c r="B137" s="15">
        <v>230</v>
      </c>
      <c r="C137" s="15">
        <v>2023</v>
      </c>
      <c r="D137" s="16" t="s">
        <v>129</v>
      </c>
      <c r="E137" s="15">
        <v>182</v>
      </c>
      <c r="F137" s="17" t="s">
        <v>958</v>
      </c>
      <c r="G137" s="16" t="s">
        <v>959</v>
      </c>
      <c r="H137" s="18" t="s">
        <v>960</v>
      </c>
      <c r="I137" s="19">
        <v>44949</v>
      </c>
      <c r="J137" s="16" t="s">
        <v>133</v>
      </c>
      <c r="K137" s="16" t="s">
        <v>134</v>
      </c>
      <c r="L137" s="16" t="s">
        <v>135</v>
      </c>
      <c r="M137" s="16" t="s">
        <v>136</v>
      </c>
      <c r="N137" s="16" t="s">
        <v>208</v>
      </c>
      <c r="O137" s="16" t="s">
        <v>138</v>
      </c>
      <c r="P137" s="16" t="s">
        <v>961</v>
      </c>
      <c r="Q137" s="16" t="s">
        <v>962</v>
      </c>
      <c r="R137" s="16" t="s">
        <v>177</v>
      </c>
      <c r="S137" s="16" t="s">
        <v>178</v>
      </c>
      <c r="T137" s="20">
        <v>44952</v>
      </c>
      <c r="U137" s="21">
        <v>44956</v>
      </c>
      <c r="V137" s="21">
        <v>45260</v>
      </c>
      <c r="W137" s="22">
        <v>31910850</v>
      </c>
      <c r="X137" s="16" t="s">
        <v>143</v>
      </c>
      <c r="Y137" s="16" t="s">
        <v>227</v>
      </c>
      <c r="Z137" s="15">
        <v>300</v>
      </c>
      <c r="AA137" s="16" t="s">
        <v>145</v>
      </c>
      <c r="AB137" s="16" t="s">
        <v>856</v>
      </c>
      <c r="AC137" s="16" t="s">
        <v>180</v>
      </c>
      <c r="AD137" s="16" t="s">
        <v>181</v>
      </c>
      <c r="AE137" s="16" t="s">
        <v>212</v>
      </c>
      <c r="AF137" s="16" t="s">
        <v>963</v>
      </c>
      <c r="AG137" s="16" t="s">
        <v>152</v>
      </c>
      <c r="AH137" s="15">
        <v>176</v>
      </c>
      <c r="AI137" s="15">
        <v>2023</v>
      </c>
      <c r="AJ137" s="16" t="s">
        <v>152</v>
      </c>
      <c r="AK137" s="22"/>
      <c r="AL137" s="16" t="s">
        <v>152</v>
      </c>
      <c r="AM137" s="16" t="s">
        <v>152</v>
      </c>
      <c r="AN137" s="22"/>
      <c r="AO137" s="16" t="s">
        <v>152</v>
      </c>
      <c r="AP137" s="22"/>
      <c r="AQ137" s="16" t="s">
        <v>153</v>
      </c>
      <c r="AR137" s="16" t="s">
        <v>154</v>
      </c>
      <c r="AS137" s="16" t="s">
        <v>177</v>
      </c>
      <c r="AT137" s="16" t="s">
        <v>857</v>
      </c>
      <c r="AU137" s="16" t="s">
        <v>184</v>
      </c>
      <c r="AV137" s="16" t="s">
        <v>156</v>
      </c>
      <c r="AW137" s="16" t="s">
        <v>157</v>
      </c>
      <c r="AX137" s="16" t="s">
        <v>158</v>
      </c>
      <c r="AY137" s="16" t="s">
        <v>159</v>
      </c>
      <c r="AZ137" s="16" t="s">
        <v>160</v>
      </c>
      <c r="BA137" s="15">
        <v>300</v>
      </c>
      <c r="BB137" s="15"/>
      <c r="BC137" s="16" t="s">
        <v>161</v>
      </c>
      <c r="BD137" s="16" t="s">
        <v>162</v>
      </c>
      <c r="BE137" s="23">
        <v>3297455</v>
      </c>
      <c r="BF137" s="24">
        <v>31</v>
      </c>
      <c r="BG137" s="24">
        <v>7876</v>
      </c>
      <c r="BH137" s="25">
        <v>45191</v>
      </c>
      <c r="BI137" s="24">
        <v>3039</v>
      </c>
      <c r="BJ137" s="25">
        <v>45181</v>
      </c>
      <c r="BK137" s="31">
        <f t="shared" si="6"/>
        <v>45291</v>
      </c>
      <c r="BL137" s="23"/>
      <c r="BM137" s="27"/>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8">
        <f t="shared" si="7"/>
        <v>35208305</v>
      </c>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row>
    <row r="138" spans="1:152" ht="15" customHeight="1" x14ac:dyDescent="0.25">
      <c r="A138" s="15">
        <v>137</v>
      </c>
      <c r="B138" s="15">
        <v>230</v>
      </c>
      <c r="C138" s="15">
        <v>2023</v>
      </c>
      <c r="D138" s="16" t="s">
        <v>129</v>
      </c>
      <c r="E138" s="15">
        <v>183</v>
      </c>
      <c r="F138" s="17" t="s">
        <v>964</v>
      </c>
      <c r="G138" s="16" t="s">
        <v>965</v>
      </c>
      <c r="H138" s="18" t="s">
        <v>966</v>
      </c>
      <c r="I138" s="19">
        <v>44949</v>
      </c>
      <c r="J138" s="16" t="s">
        <v>133</v>
      </c>
      <c r="K138" s="16" t="s">
        <v>134</v>
      </c>
      <c r="L138" s="16" t="s">
        <v>135</v>
      </c>
      <c r="M138" s="16" t="s">
        <v>136</v>
      </c>
      <c r="N138" s="16" t="s">
        <v>137</v>
      </c>
      <c r="O138" s="16" t="s">
        <v>138</v>
      </c>
      <c r="P138" s="16" t="s">
        <v>967</v>
      </c>
      <c r="Q138" s="16" t="s">
        <v>968</v>
      </c>
      <c r="R138" s="16" t="s">
        <v>177</v>
      </c>
      <c r="S138" s="16" t="s">
        <v>178</v>
      </c>
      <c r="T138" s="20">
        <v>44952</v>
      </c>
      <c r="U138" s="21">
        <v>44956</v>
      </c>
      <c r="V138" s="21">
        <v>45168</v>
      </c>
      <c r="W138" s="22">
        <v>44036982</v>
      </c>
      <c r="X138" s="16" t="s">
        <v>143</v>
      </c>
      <c r="Y138" s="16" t="s">
        <v>144</v>
      </c>
      <c r="Z138" s="15">
        <v>7</v>
      </c>
      <c r="AA138" s="16" t="s">
        <v>145</v>
      </c>
      <c r="AB138" s="16" t="s">
        <v>969</v>
      </c>
      <c r="AC138" s="16" t="s">
        <v>180</v>
      </c>
      <c r="AD138" s="16" t="s">
        <v>181</v>
      </c>
      <c r="AE138" s="16" t="s">
        <v>182</v>
      </c>
      <c r="AF138" s="16" t="s">
        <v>970</v>
      </c>
      <c r="AG138" s="16" t="s">
        <v>152</v>
      </c>
      <c r="AH138" s="15">
        <v>174</v>
      </c>
      <c r="AI138" s="15">
        <v>2023</v>
      </c>
      <c r="AJ138" s="16" t="s">
        <v>152</v>
      </c>
      <c r="AK138" s="22"/>
      <c r="AL138" s="16" t="s">
        <v>152</v>
      </c>
      <c r="AM138" s="16" t="s">
        <v>152</v>
      </c>
      <c r="AN138" s="22"/>
      <c r="AO138" s="16" t="s">
        <v>152</v>
      </c>
      <c r="AP138" s="22"/>
      <c r="AQ138" s="16" t="s">
        <v>153</v>
      </c>
      <c r="AR138" s="16" t="s">
        <v>154</v>
      </c>
      <c r="AS138" s="16" t="s">
        <v>177</v>
      </c>
      <c r="AT138" s="16" t="s">
        <v>971</v>
      </c>
      <c r="AU138" s="16" t="s">
        <v>184</v>
      </c>
      <c r="AV138" s="16" t="s">
        <v>156</v>
      </c>
      <c r="AW138" s="16" t="s">
        <v>157</v>
      </c>
      <c r="AX138" s="16" t="s">
        <v>158</v>
      </c>
      <c r="AY138" s="16" t="s">
        <v>159</v>
      </c>
      <c r="AZ138" s="16" t="s">
        <v>160</v>
      </c>
      <c r="BA138" s="15"/>
      <c r="BB138" s="15">
        <v>7</v>
      </c>
      <c r="BC138" s="16" t="s">
        <v>161</v>
      </c>
      <c r="BD138" s="16" t="s">
        <v>162</v>
      </c>
      <c r="BE138" s="23">
        <v>12395595</v>
      </c>
      <c r="BF138" s="24">
        <v>76</v>
      </c>
      <c r="BG138" s="24">
        <v>8360</v>
      </c>
      <c r="BH138" s="25">
        <v>45210</v>
      </c>
      <c r="BI138" s="24">
        <v>3479</v>
      </c>
      <c r="BJ138" s="25">
        <v>45201</v>
      </c>
      <c r="BK138" s="31">
        <f t="shared" si="6"/>
        <v>45244</v>
      </c>
      <c r="BL138" s="23"/>
      <c r="BM138" s="27"/>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8">
        <f t="shared" si="7"/>
        <v>56432577</v>
      </c>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row>
    <row r="139" spans="1:152" ht="15" customHeight="1" x14ac:dyDescent="0.25">
      <c r="A139" s="15">
        <v>138</v>
      </c>
      <c r="B139" s="15">
        <v>230</v>
      </c>
      <c r="C139" s="15">
        <v>2023</v>
      </c>
      <c r="D139" s="16" t="s">
        <v>129</v>
      </c>
      <c r="E139" s="15">
        <v>184</v>
      </c>
      <c r="F139" s="17" t="s">
        <v>972</v>
      </c>
      <c r="G139" s="16" t="s">
        <v>973</v>
      </c>
      <c r="H139" s="18" t="s">
        <v>974</v>
      </c>
      <c r="I139" s="19">
        <v>44950</v>
      </c>
      <c r="J139" s="16" t="s">
        <v>133</v>
      </c>
      <c r="K139" s="16" t="s">
        <v>134</v>
      </c>
      <c r="L139" s="16" t="s">
        <v>135</v>
      </c>
      <c r="M139" s="16" t="s">
        <v>136</v>
      </c>
      <c r="N139" s="16" t="s">
        <v>208</v>
      </c>
      <c r="O139" s="16" t="s">
        <v>138</v>
      </c>
      <c r="P139" s="16" t="s">
        <v>975</v>
      </c>
      <c r="Q139" s="16" t="s">
        <v>976</v>
      </c>
      <c r="R139" s="16" t="s">
        <v>141</v>
      </c>
      <c r="S139" s="16" t="s">
        <v>884</v>
      </c>
      <c r="T139" s="20">
        <v>44952</v>
      </c>
      <c r="U139" s="21">
        <v>44956</v>
      </c>
      <c r="V139" s="21">
        <v>45199</v>
      </c>
      <c r="W139" s="22">
        <v>21273896</v>
      </c>
      <c r="X139" s="16" t="s">
        <v>143</v>
      </c>
      <c r="Y139" s="16" t="s">
        <v>144</v>
      </c>
      <c r="Z139" s="15">
        <v>8</v>
      </c>
      <c r="AA139" s="16" t="s">
        <v>145</v>
      </c>
      <c r="AB139" s="16" t="s">
        <v>885</v>
      </c>
      <c r="AC139" s="16" t="s">
        <v>147</v>
      </c>
      <c r="AD139" s="16" t="s">
        <v>148</v>
      </c>
      <c r="AE139" s="16" t="s">
        <v>248</v>
      </c>
      <c r="AF139" s="16" t="s">
        <v>152</v>
      </c>
      <c r="AG139" s="16" t="s">
        <v>152</v>
      </c>
      <c r="AH139" s="15">
        <v>280</v>
      </c>
      <c r="AI139" s="15">
        <v>2023</v>
      </c>
      <c r="AJ139" s="16" t="s">
        <v>152</v>
      </c>
      <c r="AK139" s="22"/>
      <c r="AL139" s="16" t="s">
        <v>152</v>
      </c>
      <c r="AM139" s="16" t="s">
        <v>152</v>
      </c>
      <c r="AN139" s="22"/>
      <c r="AO139" s="16" t="s">
        <v>152</v>
      </c>
      <c r="AP139" s="22"/>
      <c r="AQ139" s="16" t="s">
        <v>153</v>
      </c>
      <c r="AR139" s="16" t="s">
        <v>154</v>
      </c>
      <c r="AS139" s="16" t="s">
        <v>141</v>
      </c>
      <c r="AT139" s="16" t="s">
        <v>884</v>
      </c>
      <c r="AU139" s="16" t="s">
        <v>155</v>
      </c>
      <c r="AV139" s="16" t="s">
        <v>156</v>
      </c>
      <c r="AW139" s="16" t="s">
        <v>157</v>
      </c>
      <c r="AX139" s="16" t="s">
        <v>158</v>
      </c>
      <c r="AY139" s="16" t="s">
        <v>159</v>
      </c>
      <c r="AZ139" s="16" t="s">
        <v>160</v>
      </c>
      <c r="BA139" s="15"/>
      <c r="BB139" s="15">
        <v>8</v>
      </c>
      <c r="BC139" s="16" t="s">
        <v>161</v>
      </c>
      <c r="BD139" s="16" t="s">
        <v>162</v>
      </c>
      <c r="BE139" s="23">
        <v>7977711</v>
      </c>
      <c r="BF139" s="24">
        <v>90</v>
      </c>
      <c r="BG139" s="24">
        <v>8034</v>
      </c>
      <c r="BH139" s="25">
        <v>45198</v>
      </c>
      <c r="BI139" s="24">
        <v>3299</v>
      </c>
      <c r="BJ139" s="25">
        <v>45190</v>
      </c>
      <c r="BK139" s="31">
        <f t="shared" si="6"/>
        <v>45289</v>
      </c>
      <c r="BL139" s="23"/>
      <c r="BM139" s="27"/>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8">
        <f t="shared" si="7"/>
        <v>29251607</v>
      </c>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row>
    <row r="140" spans="1:152" ht="15" customHeight="1" x14ac:dyDescent="0.25">
      <c r="A140" s="15">
        <v>139</v>
      </c>
      <c r="B140" s="15">
        <v>230</v>
      </c>
      <c r="C140" s="15">
        <v>2023</v>
      </c>
      <c r="D140" s="16" t="s">
        <v>129</v>
      </c>
      <c r="E140" s="15">
        <v>185</v>
      </c>
      <c r="F140" s="17" t="s">
        <v>977</v>
      </c>
      <c r="G140" s="16" t="s">
        <v>978</v>
      </c>
      <c r="H140" s="18" t="s">
        <v>979</v>
      </c>
      <c r="I140" s="19">
        <v>44951</v>
      </c>
      <c r="J140" s="16" t="s">
        <v>133</v>
      </c>
      <c r="K140" s="16" t="s">
        <v>134</v>
      </c>
      <c r="L140" s="16" t="s">
        <v>135</v>
      </c>
      <c r="M140" s="16" t="s">
        <v>136</v>
      </c>
      <c r="N140" s="16" t="s">
        <v>137</v>
      </c>
      <c r="O140" s="16" t="s">
        <v>138</v>
      </c>
      <c r="P140" s="16" t="s">
        <v>980</v>
      </c>
      <c r="Q140" s="16" t="s">
        <v>981</v>
      </c>
      <c r="R140" s="16" t="s">
        <v>403</v>
      </c>
      <c r="S140" s="16" t="s">
        <v>404</v>
      </c>
      <c r="T140" s="20">
        <v>44952</v>
      </c>
      <c r="U140" s="21">
        <v>44957</v>
      </c>
      <c r="V140" s="21">
        <v>45199</v>
      </c>
      <c r="W140" s="22">
        <v>39143984</v>
      </c>
      <c r="X140" s="16" t="s">
        <v>143</v>
      </c>
      <c r="Y140" s="16" t="s">
        <v>144</v>
      </c>
      <c r="Z140" s="15">
        <v>8</v>
      </c>
      <c r="AA140" s="16" t="s">
        <v>145</v>
      </c>
      <c r="AB140" s="16" t="s">
        <v>417</v>
      </c>
      <c r="AC140" s="16" t="s">
        <v>406</v>
      </c>
      <c r="AD140" s="16" t="s">
        <v>407</v>
      </c>
      <c r="AE140" s="16" t="s">
        <v>182</v>
      </c>
      <c r="AF140" s="16" t="s">
        <v>982</v>
      </c>
      <c r="AG140" s="16" t="s">
        <v>152</v>
      </c>
      <c r="AH140" s="15">
        <v>288</v>
      </c>
      <c r="AI140" s="15">
        <v>2023</v>
      </c>
      <c r="AJ140" s="16" t="s">
        <v>152</v>
      </c>
      <c r="AK140" s="22"/>
      <c r="AL140" s="16" t="s">
        <v>152</v>
      </c>
      <c r="AM140" s="16" t="s">
        <v>152</v>
      </c>
      <c r="AN140" s="22"/>
      <c r="AO140" s="16" t="s">
        <v>152</v>
      </c>
      <c r="AP140" s="22"/>
      <c r="AQ140" s="16" t="s">
        <v>153</v>
      </c>
      <c r="AR140" s="16" t="s">
        <v>154</v>
      </c>
      <c r="AS140" s="16" t="s">
        <v>403</v>
      </c>
      <c r="AT140" s="16" t="s">
        <v>404</v>
      </c>
      <c r="AU140" s="16" t="s">
        <v>410</v>
      </c>
      <c r="AV140" s="16" t="s">
        <v>156</v>
      </c>
      <c r="AW140" s="16" t="s">
        <v>157</v>
      </c>
      <c r="AX140" s="16" t="s">
        <v>158</v>
      </c>
      <c r="AY140" s="16" t="s">
        <v>159</v>
      </c>
      <c r="AZ140" s="16" t="s">
        <v>160</v>
      </c>
      <c r="BA140" s="15"/>
      <c r="BB140" s="15">
        <v>8</v>
      </c>
      <c r="BC140" s="16" t="s">
        <v>161</v>
      </c>
      <c r="BD140" s="16" t="s">
        <v>162</v>
      </c>
      <c r="BE140" s="23">
        <v>17125493</v>
      </c>
      <c r="BF140" s="24">
        <v>105</v>
      </c>
      <c r="BG140" s="24">
        <v>7906</v>
      </c>
      <c r="BH140" s="25">
        <v>45194</v>
      </c>
      <c r="BI140" s="24">
        <v>3201</v>
      </c>
      <c r="BJ140" s="25">
        <v>45188</v>
      </c>
      <c r="BK140" s="31">
        <f t="shared" si="6"/>
        <v>45304</v>
      </c>
      <c r="BL140" s="23"/>
      <c r="BM140" s="27"/>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8">
        <f t="shared" si="7"/>
        <v>56269477</v>
      </c>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row>
    <row r="141" spans="1:152" ht="15" customHeight="1" x14ac:dyDescent="0.25">
      <c r="A141" s="15">
        <v>140</v>
      </c>
      <c r="B141" s="15">
        <v>230</v>
      </c>
      <c r="C141" s="15">
        <v>2023</v>
      </c>
      <c r="D141" s="16" t="s">
        <v>129</v>
      </c>
      <c r="E141" s="15">
        <v>186</v>
      </c>
      <c r="F141" s="17" t="s">
        <v>983</v>
      </c>
      <c r="G141" s="16" t="s">
        <v>984</v>
      </c>
      <c r="H141" s="18" t="s">
        <v>985</v>
      </c>
      <c r="I141" s="19">
        <v>44950</v>
      </c>
      <c r="J141" s="16" t="s">
        <v>133</v>
      </c>
      <c r="K141" s="16" t="s">
        <v>134</v>
      </c>
      <c r="L141" s="16" t="s">
        <v>135</v>
      </c>
      <c r="M141" s="16" t="s">
        <v>136</v>
      </c>
      <c r="N141" s="16" t="s">
        <v>208</v>
      </c>
      <c r="O141" s="16" t="s">
        <v>138</v>
      </c>
      <c r="P141" s="16" t="s">
        <v>986</v>
      </c>
      <c r="Q141" s="16" t="s">
        <v>987</v>
      </c>
      <c r="R141" s="16" t="s">
        <v>141</v>
      </c>
      <c r="S141" s="16" t="s">
        <v>201</v>
      </c>
      <c r="T141" s="20">
        <v>44952</v>
      </c>
      <c r="U141" s="21">
        <v>44956</v>
      </c>
      <c r="V141" s="21">
        <v>45199</v>
      </c>
      <c r="W141" s="22">
        <v>25528680</v>
      </c>
      <c r="X141" s="16" t="s">
        <v>143</v>
      </c>
      <c r="Y141" s="16" t="s">
        <v>144</v>
      </c>
      <c r="Z141" s="15">
        <v>8</v>
      </c>
      <c r="AA141" s="16" t="s">
        <v>145</v>
      </c>
      <c r="AB141" s="16" t="s">
        <v>885</v>
      </c>
      <c r="AC141" s="16" t="s">
        <v>147</v>
      </c>
      <c r="AD141" s="16" t="s">
        <v>148</v>
      </c>
      <c r="AE141" s="16" t="s">
        <v>212</v>
      </c>
      <c r="AF141" s="16" t="s">
        <v>988</v>
      </c>
      <c r="AG141" s="16" t="s">
        <v>152</v>
      </c>
      <c r="AH141" s="15">
        <v>279</v>
      </c>
      <c r="AI141" s="15">
        <v>2023</v>
      </c>
      <c r="AJ141" s="16" t="s">
        <v>152</v>
      </c>
      <c r="AK141" s="22"/>
      <c r="AL141" s="16" t="s">
        <v>152</v>
      </c>
      <c r="AM141" s="16" t="s">
        <v>152</v>
      </c>
      <c r="AN141" s="22"/>
      <c r="AO141" s="16" t="s">
        <v>152</v>
      </c>
      <c r="AP141" s="22"/>
      <c r="AQ141" s="16" t="s">
        <v>153</v>
      </c>
      <c r="AR141" s="16" t="s">
        <v>249</v>
      </c>
      <c r="AS141" s="16" t="s">
        <v>141</v>
      </c>
      <c r="AT141" s="16" t="s">
        <v>152</v>
      </c>
      <c r="AU141" s="16" t="s">
        <v>155</v>
      </c>
      <c r="AV141" s="16" t="s">
        <v>156</v>
      </c>
      <c r="AW141" s="16" t="s">
        <v>157</v>
      </c>
      <c r="AX141" s="16" t="s">
        <v>158</v>
      </c>
      <c r="AY141" s="16" t="s">
        <v>159</v>
      </c>
      <c r="AZ141" s="16" t="s">
        <v>160</v>
      </c>
      <c r="BA141" s="15"/>
      <c r="BB141" s="15">
        <v>8</v>
      </c>
      <c r="BC141" s="16" t="s">
        <v>161</v>
      </c>
      <c r="BD141" s="16" t="s">
        <v>162</v>
      </c>
      <c r="BE141" s="23">
        <v>9573255</v>
      </c>
      <c r="BF141" s="24">
        <v>90</v>
      </c>
      <c r="BG141" s="24">
        <v>8044</v>
      </c>
      <c r="BH141" s="25">
        <v>45198</v>
      </c>
      <c r="BI141" s="24">
        <v>3294</v>
      </c>
      <c r="BJ141" s="25">
        <v>45190</v>
      </c>
      <c r="BK141" s="31">
        <f t="shared" si="6"/>
        <v>45289</v>
      </c>
      <c r="BL141" s="23"/>
      <c r="BM141" s="27"/>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8">
        <f t="shared" si="7"/>
        <v>35101935</v>
      </c>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row>
    <row r="142" spans="1:152" ht="15" customHeight="1" x14ac:dyDescent="0.25">
      <c r="A142" s="15">
        <v>141</v>
      </c>
      <c r="B142" s="15">
        <v>230</v>
      </c>
      <c r="C142" s="15">
        <v>2023</v>
      </c>
      <c r="D142" s="16" t="s">
        <v>129</v>
      </c>
      <c r="E142" s="15">
        <v>187</v>
      </c>
      <c r="F142" s="17" t="s">
        <v>989</v>
      </c>
      <c r="G142" s="16" t="s">
        <v>990</v>
      </c>
      <c r="H142" s="18" t="s">
        <v>991</v>
      </c>
      <c r="I142" s="19">
        <v>44950</v>
      </c>
      <c r="J142" s="16" t="s">
        <v>133</v>
      </c>
      <c r="K142" s="16" t="s">
        <v>134</v>
      </c>
      <c r="L142" s="16" t="s">
        <v>135</v>
      </c>
      <c r="M142" s="16" t="s">
        <v>136</v>
      </c>
      <c r="N142" s="16" t="s">
        <v>137</v>
      </c>
      <c r="O142" s="16" t="s">
        <v>138</v>
      </c>
      <c r="P142" s="16" t="s">
        <v>992</v>
      </c>
      <c r="Q142" s="16" t="s">
        <v>993</v>
      </c>
      <c r="R142" s="16" t="s">
        <v>141</v>
      </c>
      <c r="S142" s="16" t="s">
        <v>553</v>
      </c>
      <c r="T142" s="20">
        <v>44952</v>
      </c>
      <c r="U142" s="21">
        <v>44952</v>
      </c>
      <c r="V142" s="21">
        <v>45195</v>
      </c>
      <c r="W142" s="22">
        <v>51057352</v>
      </c>
      <c r="X142" s="16" t="s">
        <v>143</v>
      </c>
      <c r="Y142" s="16" t="s">
        <v>227</v>
      </c>
      <c r="Z142" s="15">
        <v>240</v>
      </c>
      <c r="AA142" s="16" t="s">
        <v>145</v>
      </c>
      <c r="AB142" s="16" t="s">
        <v>554</v>
      </c>
      <c r="AC142" s="16" t="s">
        <v>555</v>
      </c>
      <c r="AD142" s="16" t="s">
        <v>556</v>
      </c>
      <c r="AE142" s="16" t="s">
        <v>149</v>
      </c>
      <c r="AF142" s="16" t="s">
        <v>994</v>
      </c>
      <c r="AG142" s="16" t="s">
        <v>995</v>
      </c>
      <c r="AH142" s="15">
        <v>239</v>
      </c>
      <c r="AI142" s="15">
        <v>2023</v>
      </c>
      <c r="AJ142" s="16" t="s">
        <v>152</v>
      </c>
      <c r="AK142" s="22"/>
      <c r="AL142" s="16" t="s">
        <v>152</v>
      </c>
      <c r="AM142" s="16" t="s">
        <v>152</v>
      </c>
      <c r="AN142" s="22"/>
      <c r="AO142" s="16" t="s">
        <v>152</v>
      </c>
      <c r="AP142" s="22"/>
      <c r="AQ142" s="16" t="s">
        <v>153</v>
      </c>
      <c r="AR142" s="16" t="s">
        <v>249</v>
      </c>
      <c r="AS142" s="16" t="s">
        <v>141</v>
      </c>
      <c r="AT142" s="16" t="s">
        <v>553</v>
      </c>
      <c r="AU142" s="16" t="s">
        <v>155</v>
      </c>
      <c r="AV142" s="16" t="s">
        <v>156</v>
      </c>
      <c r="AW142" s="16" t="s">
        <v>157</v>
      </c>
      <c r="AX142" s="16" t="s">
        <v>158</v>
      </c>
      <c r="AY142" s="16" t="s">
        <v>159</v>
      </c>
      <c r="AZ142" s="16" t="s">
        <v>160</v>
      </c>
      <c r="BA142" s="15">
        <v>240</v>
      </c>
      <c r="BB142" s="15"/>
      <c r="BC142" s="16" t="s">
        <v>161</v>
      </c>
      <c r="BD142" s="16" t="s">
        <v>162</v>
      </c>
      <c r="BE142" s="23"/>
      <c r="BF142" s="24"/>
      <c r="BG142" s="24"/>
      <c r="BH142" s="24"/>
      <c r="BI142" s="24"/>
      <c r="BJ142" s="24"/>
      <c r="BK142" s="31">
        <f t="shared" si="6"/>
        <v>45195</v>
      </c>
      <c r="BL142" s="23"/>
      <c r="BM142" s="27"/>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8">
        <f t="shared" si="7"/>
        <v>51057352</v>
      </c>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row>
    <row r="143" spans="1:152" ht="15" customHeight="1" x14ac:dyDescent="0.25">
      <c r="A143" s="15">
        <v>142</v>
      </c>
      <c r="B143" s="15">
        <v>230</v>
      </c>
      <c r="C143" s="15">
        <v>2023</v>
      </c>
      <c r="D143" s="16" t="s">
        <v>129</v>
      </c>
      <c r="E143" s="15">
        <v>188</v>
      </c>
      <c r="F143" s="17">
        <v>754</v>
      </c>
      <c r="G143" s="16" t="s">
        <v>996</v>
      </c>
      <c r="H143" s="18" t="s">
        <v>997</v>
      </c>
      <c r="I143" s="19">
        <v>44951</v>
      </c>
      <c r="J143" s="16" t="s">
        <v>133</v>
      </c>
      <c r="K143" s="16" t="s">
        <v>134</v>
      </c>
      <c r="L143" s="16" t="s">
        <v>135</v>
      </c>
      <c r="M143" s="16" t="s">
        <v>136</v>
      </c>
      <c r="N143" s="16" t="s">
        <v>137</v>
      </c>
      <c r="O143" s="16" t="s">
        <v>138</v>
      </c>
      <c r="P143" s="16" t="s">
        <v>998</v>
      </c>
      <c r="Q143" s="16" t="s">
        <v>999</v>
      </c>
      <c r="R143" s="16" t="s">
        <v>403</v>
      </c>
      <c r="S143" s="16" t="s">
        <v>404</v>
      </c>
      <c r="T143" s="20">
        <v>44952</v>
      </c>
      <c r="U143" s="21">
        <v>44966</v>
      </c>
      <c r="V143" s="21">
        <v>45299</v>
      </c>
      <c r="W143" s="22">
        <v>53822978</v>
      </c>
      <c r="X143" s="16" t="s">
        <v>143</v>
      </c>
      <c r="Y143" s="16" t="s">
        <v>144</v>
      </c>
      <c r="Z143" s="15">
        <v>11</v>
      </c>
      <c r="AA143" s="16" t="s">
        <v>145</v>
      </c>
      <c r="AB143" s="16" t="s">
        <v>417</v>
      </c>
      <c r="AC143" s="16" t="s">
        <v>406</v>
      </c>
      <c r="AD143" s="16" t="s">
        <v>407</v>
      </c>
      <c r="AE143" s="16" t="s">
        <v>182</v>
      </c>
      <c r="AF143" s="16" t="s">
        <v>397</v>
      </c>
      <c r="AG143" s="16" t="s">
        <v>152</v>
      </c>
      <c r="AH143" s="15">
        <v>291</v>
      </c>
      <c r="AI143" s="15">
        <v>2023</v>
      </c>
      <c r="AJ143" s="16" t="s">
        <v>152</v>
      </c>
      <c r="AK143" s="22"/>
      <c r="AL143" s="16" t="s">
        <v>152</v>
      </c>
      <c r="AM143" s="16" t="s">
        <v>152</v>
      </c>
      <c r="AN143" s="22"/>
      <c r="AO143" s="16" t="s">
        <v>152</v>
      </c>
      <c r="AP143" s="22"/>
      <c r="AQ143" s="16" t="s">
        <v>153</v>
      </c>
      <c r="AR143" s="16" t="s">
        <v>154</v>
      </c>
      <c r="AS143" s="16" t="s">
        <v>403</v>
      </c>
      <c r="AT143" s="16" t="s">
        <v>404</v>
      </c>
      <c r="AU143" s="16" t="s">
        <v>410</v>
      </c>
      <c r="AV143" s="16" t="s">
        <v>156</v>
      </c>
      <c r="AW143" s="16" t="s">
        <v>157</v>
      </c>
      <c r="AX143" s="16" t="s">
        <v>158</v>
      </c>
      <c r="AY143" s="16" t="s">
        <v>159</v>
      </c>
      <c r="AZ143" s="16" t="s">
        <v>160</v>
      </c>
      <c r="BA143" s="15"/>
      <c r="BB143" s="15">
        <v>11</v>
      </c>
      <c r="BC143" s="16" t="s">
        <v>161</v>
      </c>
      <c r="BD143" s="16" t="s">
        <v>162</v>
      </c>
      <c r="BE143" s="23">
        <v>1957199</v>
      </c>
      <c r="BF143" s="24">
        <v>12</v>
      </c>
      <c r="BG143" s="24">
        <v>9778</v>
      </c>
      <c r="BH143" s="25">
        <v>45265</v>
      </c>
      <c r="BI143" s="24">
        <v>4096</v>
      </c>
      <c r="BJ143" s="25">
        <v>45239</v>
      </c>
      <c r="BK143" s="31">
        <f t="shared" si="6"/>
        <v>45311</v>
      </c>
      <c r="BL143" s="23"/>
      <c r="BM143" s="27"/>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8">
        <f t="shared" si="7"/>
        <v>55780177</v>
      </c>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row>
    <row r="144" spans="1:152" ht="15" customHeight="1" x14ac:dyDescent="0.25">
      <c r="A144" s="15">
        <v>143</v>
      </c>
      <c r="B144" s="15">
        <v>230</v>
      </c>
      <c r="C144" s="15">
        <v>2023</v>
      </c>
      <c r="D144" s="16" t="s">
        <v>129</v>
      </c>
      <c r="E144" s="15">
        <v>189</v>
      </c>
      <c r="F144" s="17" t="s">
        <v>1000</v>
      </c>
      <c r="G144" s="16" t="s">
        <v>1001</v>
      </c>
      <c r="H144" s="18" t="s">
        <v>1002</v>
      </c>
      <c r="I144" s="19">
        <v>44951</v>
      </c>
      <c r="J144" s="16" t="s">
        <v>133</v>
      </c>
      <c r="K144" s="16" t="s">
        <v>134</v>
      </c>
      <c r="L144" s="16" t="s">
        <v>135</v>
      </c>
      <c r="M144" s="16" t="s">
        <v>136</v>
      </c>
      <c r="N144" s="16" t="s">
        <v>208</v>
      </c>
      <c r="O144" s="16" t="s">
        <v>138</v>
      </c>
      <c r="P144" s="16" t="s">
        <v>1003</v>
      </c>
      <c r="Q144" s="16" t="s">
        <v>1004</v>
      </c>
      <c r="R144" s="16" t="s">
        <v>403</v>
      </c>
      <c r="S144" s="16" t="s">
        <v>1005</v>
      </c>
      <c r="T144" s="20">
        <v>44952</v>
      </c>
      <c r="U144" s="21">
        <v>44953</v>
      </c>
      <c r="V144" s="21">
        <v>45196</v>
      </c>
      <c r="W144" s="22">
        <v>25528680</v>
      </c>
      <c r="X144" s="16" t="s">
        <v>143</v>
      </c>
      <c r="Y144" s="16" t="s">
        <v>144</v>
      </c>
      <c r="Z144" s="15">
        <v>8</v>
      </c>
      <c r="AA144" s="16" t="s">
        <v>145</v>
      </c>
      <c r="AB144" s="16" t="s">
        <v>1006</v>
      </c>
      <c r="AC144" s="16" t="s">
        <v>406</v>
      </c>
      <c r="AD144" s="16" t="s">
        <v>407</v>
      </c>
      <c r="AE144" s="16" t="s">
        <v>212</v>
      </c>
      <c r="AF144" s="16" t="s">
        <v>1007</v>
      </c>
      <c r="AG144" s="16" t="s">
        <v>152</v>
      </c>
      <c r="AH144" s="15">
        <v>295</v>
      </c>
      <c r="AI144" s="15">
        <v>2023</v>
      </c>
      <c r="AJ144" s="16" t="s">
        <v>152</v>
      </c>
      <c r="AK144" s="22"/>
      <c r="AL144" s="16" t="s">
        <v>152</v>
      </c>
      <c r="AM144" s="16" t="s">
        <v>152</v>
      </c>
      <c r="AN144" s="22"/>
      <c r="AO144" s="16" t="s">
        <v>152</v>
      </c>
      <c r="AP144" s="22"/>
      <c r="AQ144" s="16" t="s">
        <v>153</v>
      </c>
      <c r="AR144" s="16" t="s">
        <v>154</v>
      </c>
      <c r="AS144" s="16" t="s">
        <v>403</v>
      </c>
      <c r="AT144" s="16" t="s">
        <v>1005</v>
      </c>
      <c r="AU144" s="16" t="s">
        <v>410</v>
      </c>
      <c r="AV144" s="16" t="s">
        <v>156</v>
      </c>
      <c r="AW144" s="16" t="s">
        <v>157</v>
      </c>
      <c r="AX144" s="16" t="s">
        <v>158</v>
      </c>
      <c r="AY144" s="16" t="s">
        <v>159</v>
      </c>
      <c r="AZ144" s="16" t="s">
        <v>160</v>
      </c>
      <c r="BA144" s="15"/>
      <c r="BB144" s="15">
        <v>8</v>
      </c>
      <c r="BC144" s="16" t="s">
        <v>161</v>
      </c>
      <c r="BD144" s="16" t="s">
        <v>162</v>
      </c>
      <c r="BE144" s="23">
        <v>11168798</v>
      </c>
      <c r="BF144" s="24">
        <v>105</v>
      </c>
      <c r="BG144" s="24">
        <v>7916</v>
      </c>
      <c r="BH144" s="25">
        <v>45194</v>
      </c>
      <c r="BI144" s="24">
        <v>3196</v>
      </c>
      <c r="BJ144" s="25">
        <v>45188</v>
      </c>
      <c r="BK144" s="31">
        <f t="shared" si="6"/>
        <v>45301</v>
      </c>
      <c r="BL144" s="23"/>
      <c r="BM144" s="27"/>
      <c r="BN144" s="25"/>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8">
        <f t="shared" si="7"/>
        <v>36697478</v>
      </c>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row>
    <row r="145" spans="1:152" ht="15" customHeight="1" x14ac:dyDescent="0.25">
      <c r="A145" s="15">
        <v>144</v>
      </c>
      <c r="B145" s="15">
        <v>230</v>
      </c>
      <c r="C145" s="15">
        <v>2023</v>
      </c>
      <c r="D145" s="16" t="s">
        <v>129</v>
      </c>
      <c r="E145" s="15">
        <v>190</v>
      </c>
      <c r="F145" s="17" t="s">
        <v>1008</v>
      </c>
      <c r="G145" s="16" t="s">
        <v>1009</v>
      </c>
      <c r="H145" s="18" t="s">
        <v>1010</v>
      </c>
      <c r="I145" s="19">
        <v>44952</v>
      </c>
      <c r="J145" s="16" t="s">
        <v>133</v>
      </c>
      <c r="K145" s="16" t="s">
        <v>134</v>
      </c>
      <c r="L145" s="16" t="s">
        <v>135</v>
      </c>
      <c r="M145" s="16" t="s">
        <v>136</v>
      </c>
      <c r="N145" s="16" t="s">
        <v>137</v>
      </c>
      <c r="O145" s="16" t="s">
        <v>138</v>
      </c>
      <c r="P145" s="16" t="s">
        <v>1011</v>
      </c>
      <c r="Q145" s="16" t="s">
        <v>1012</v>
      </c>
      <c r="R145" s="16" t="s">
        <v>141</v>
      </c>
      <c r="S145" s="16" t="s">
        <v>735</v>
      </c>
      <c r="T145" s="20">
        <v>44952</v>
      </c>
      <c r="U145" s="21">
        <v>44953</v>
      </c>
      <c r="V145" s="21">
        <v>45195</v>
      </c>
      <c r="W145" s="22">
        <v>45017</v>
      </c>
      <c r="X145" s="16" t="s">
        <v>562</v>
      </c>
      <c r="Y145" s="16" t="s">
        <v>1013</v>
      </c>
      <c r="Z145" s="15">
        <v>8</v>
      </c>
      <c r="AA145" s="16" t="s">
        <v>145</v>
      </c>
      <c r="AB145" s="16" t="s">
        <v>736</v>
      </c>
      <c r="AC145" s="16" t="s">
        <v>737</v>
      </c>
      <c r="AD145" s="16" t="s">
        <v>738</v>
      </c>
      <c r="AE145" s="16" t="s">
        <v>182</v>
      </c>
      <c r="AF145" s="16" t="s">
        <v>203</v>
      </c>
      <c r="AG145" s="16" t="s">
        <v>152</v>
      </c>
      <c r="AH145" s="15">
        <v>309</v>
      </c>
      <c r="AI145" s="15">
        <v>2023</v>
      </c>
      <c r="AJ145" s="16" t="s">
        <v>152</v>
      </c>
      <c r="AK145" s="22"/>
      <c r="AL145" s="16" t="s">
        <v>152</v>
      </c>
      <c r="AM145" s="16" t="s">
        <v>152</v>
      </c>
      <c r="AN145" s="22"/>
      <c r="AO145" s="16" t="s">
        <v>152</v>
      </c>
      <c r="AP145" s="22"/>
      <c r="AQ145" s="16" t="s">
        <v>153</v>
      </c>
      <c r="AR145" s="16" t="s">
        <v>154</v>
      </c>
      <c r="AS145" s="16" t="s">
        <v>141</v>
      </c>
      <c r="AT145" s="16" t="s">
        <v>152</v>
      </c>
      <c r="AU145" s="16" t="s">
        <v>155</v>
      </c>
      <c r="AV145" s="16" t="s">
        <v>156</v>
      </c>
      <c r="AW145" s="16" t="s">
        <v>157</v>
      </c>
      <c r="AX145" s="16" t="s">
        <v>158</v>
      </c>
      <c r="AY145" s="16" t="s">
        <v>159</v>
      </c>
      <c r="AZ145" s="16" t="s">
        <v>160</v>
      </c>
      <c r="BA145" s="15"/>
      <c r="BB145" s="15">
        <v>8</v>
      </c>
      <c r="BC145" s="16" t="s">
        <v>161</v>
      </c>
      <c r="BD145" s="16" t="s">
        <v>162</v>
      </c>
      <c r="BE145" s="23">
        <v>19082696</v>
      </c>
      <c r="BF145" s="24">
        <v>117</v>
      </c>
      <c r="BG145" s="24">
        <v>7618</v>
      </c>
      <c r="BH145" s="25">
        <v>45180</v>
      </c>
      <c r="BI145" s="24">
        <v>2828</v>
      </c>
      <c r="BJ145" s="25">
        <v>45170</v>
      </c>
      <c r="BK145" s="31">
        <f t="shared" si="6"/>
        <v>45312</v>
      </c>
      <c r="BL145" s="23"/>
      <c r="BM145" s="27"/>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8">
        <f t="shared" si="7"/>
        <v>19127713</v>
      </c>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row>
    <row r="146" spans="1:152" ht="15" customHeight="1" x14ac:dyDescent="0.25">
      <c r="A146" s="15">
        <v>145</v>
      </c>
      <c r="B146" s="15">
        <v>230</v>
      </c>
      <c r="C146" s="15">
        <v>2023</v>
      </c>
      <c r="D146" s="16" t="s">
        <v>129</v>
      </c>
      <c r="E146" s="15">
        <v>191</v>
      </c>
      <c r="F146" s="17" t="s">
        <v>1014</v>
      </c>
      <c r="G146" s="16" t="s">
        <v>1015</v>
      </c>
      <c r="H146" s="18" t="s">
        <v>1016</v>
      </c>
      <c r="I146" s="19">
        <v>44949</v>
      </c>
      <c r="J146" s="16" t="s">
        <v>133</v>
      </c>
      <c r="K146" s="16" t="s">
        <v>134</v>
      </c>
      <c r="L146" s="16" t="s">
        <v>135</v>
      </c>
      <c r="M146" s="16" t="s">
        <v>136</v>
      </c>
      <c r="N146" s="16" t="s">
        <v>137</v>
      </c>
      <c r="O146" s="16" t="s">
        <v>138</v>
      </c>
      <c r="P146" s="16" t="s">
        <v>1017</v>
      </c>
      <c r="Q146" s="16" t="s">
        <v>1018</v>
      </c>
      <c r="R146" s="16" t="s">
        <v>177</v>
      </c>
      <c r="S146" s="16" t="s">
        <v>178</v>
      </c>
      <c r="T146" s="20">
        <v>44952</v>
      </c>
      <c r="U146" s="21">
        <v>44956</v>
      </c>
      <c r="V146" s="21">
        <v>45229</v>
      </c>
      <c r="W146" s="22">
        <v>44036982</v>
      </c>
      <c r="X146" s="16" t="s">
        <v>143</v>
      </c>
      <c r="Y146" s="16" t="s">
        <v>144</v>
      </c>
      <c r="Z146" s="15">
        <v>9</v>
      </c>
      <c r="AA146" s="16" t="s">
        <v>145</v>
      </c>
      <c r="AB146" s="16" t="s">
        <v>1019</v>
      </c>
      <c r="AC146" s="16" t="s">
        <v>180</v>
      </c>
      <c r="AD146" s="16" t="s">
        <v>181</v>
      </c>
      <c r="AE146" s="16" t="s">
        <v>182</v>
      </c>
      <c r="AF146" s="16" t="s">
        <v>418</v>
      </c>
      <c r="AG146" s="16" t="s">
        <v>152</v>
      </c>
      <c r="AH146" s="15">
        <v>184</v>
      </c>
      <c r="AI146" s="15">
        <v>2023</v>
      </c>
      <c r="AJ146" s="16" t="s">
        <v>152</v>
      </c>
      <c r="AK146" s="22"/>
      <c r="AL146" s="16" t="s">
        <v>152</v>
      </c>
      <c r="AM146" s="16" t="s">
        <v>152</v>
      </c>
      <c r="AN146" s="22"/>
      <c r="AO146" s="16" t="s">
        <v>152</v>
      </c>
      <c r="AP146" s="22"/>
      <c r="AQ146" s="16" t="s">
        <v>153</v>
      </c>
      <c r="AR146" s="16" t="s">
        <v>154</v>
      </c>
      <c r="AS146" s="16" t="s">
        <v>177</v>
      </c>
      <c r="AT146" s="16" t="s">
        <v>1020</v>
      </c>
      <c r="AU146" s="16" t="s">
        <v>184</v>
      </c>
      <c r="AV146" s="16" t="s">
        <v>156</v>
      </c>
      <c r="AW146" s="16" t="s">
        <v>157</v>
      </c>
      <c r="AX146" s="16" t="s">
        <v>158</v>
      </c>
      <c r="AY146" s="16" t="s">
        <v>159</v>
      </c>
      <c r="AZ146" s="16" t="s">
        <v>160</v>
      </c>
      <c r="BA146" s="15"/>
      <c r="BB146" s="15">
        <v>9</v>
      </c>
      <c r="BC146" s="16" t="s">
        <v>161</v>
      </c>
      <c r="BD146" s="16" t="s">
        <v>162</v>
      </c>
      <c r="BE146" s="23">
        <v>12395595</v>
      </c>
      <c r="BF146" s="24">
        <v>76</v>
      </c>
      <c r="BG146" s="24">
        <v>8407</v>
      </c>
      <c r="BH146" s="25">
        <v>45212</v>
      </c>
      <c r="BI146" s="4">
        <v>3479</v>
      </c>
      <c r="BJ146" s="37">
        <v>45201</v>
      </c>
      <c r="BK146" s="31">
        <f t="shared" si="6"/>
        <v>45305</v>
      </c>
      <c r="BL146" s="23"/>
      <c r="BM146" s="27"/>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8">
        <f t="shared" si="7"/>
        <v>56432577</v>
      </c>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row>
    <row r="147" spans="1:152" ht="15" customHeight="1" x14ac:dyDescent="0.25">
      <c r="A147" s="15">
        <v>146</v>
      </c>
      <c r="B147" s="15">
        <v>230</v>
      </c>
      <c r="C147" s="15">
        <v>2023</v>
      </c>
      <c r="D147" s="16" t="s">
        <v>129</v>
      </c>
      <c r="E147" s="15">
        <v>192</v>
      </c>
      <c r="F147" s="17" t="s">
        <v>1021</v>
      </c>
      <c r="G147" s="16" t="s">
        <v>1022</v>
      </c>
      <c r="H147" s="18" t="s">
        <v>1023</v>
      </c>
      <c r="I147" s="19">
        <v>44949</v>
      </c>
      <c r="J147" s="16" t="s">
        <v>133</v>
      </c>
      <c r="K147" s="16" t="s">
        <v>134</v>
      </c>
      <c r="L147" s="16" t="s">
        <v>135</v>
      </c>
      <c r="M147" s="16" t="s">
        <v>136</v>
      </c>
      <c r="N147" s="16" t="s">
        <v>137</v>
      </c>
      <c r="O147" s="16" t="s">
        <v>138</v>
      </c>
      <c r="P147" s="16" t="s">
        <v>1024</v>
      </c>
      <c r="Q147" s="16" t="s">
        <v>1018</v>
      </c>
      <c r="R147" s="16" t="s">
        <v>177</v>
      </c>
      <c r="S147" s="16" t="s">
        <v>178</v>
      </c>
      <c r="T147" s="20">
        <v>44952</v>
      </c>
      <c r="U147" s="21">
        <v>44956</v>
      </c>
      <c r="V147" s="21">
        <v>45229</v>
      </c>
      <c r="W147" s="22">
        <v>44036982</v>
      </c>
      <c r="X147" s="16" t="s">
        <v>143</v>
      </c>
      <c r="Y147" s="16" t="s">
        <v>144</v>
      </c>
      <c r="Z147" s="15">
        <v>9</v>
      </c>
      <c r="AA147" s="16" t="s">
        <v>145</v>
      </c>
      <c r="AB147" s="16" t="s">
        <v>1025</v>
      </c>
      <c r="AC147" s="16" t="s">
        <v>180</v>
      </c>
      <c r="AD147" s="16" t="s">
        <v>181</v>
      </c>
      <c r="AE147" s="16" t="s">
        <v>182</v>
      </c>
      <c r="AF147" s="16" t="s">
        <v>504</v>
      </c>
      <c r="AG147" s="16" t="s">
        <v>152</v>
      </c>
      <c r="AH147" s="15">
        <v>199</v>
      </c>
      <c r="AI147" s="15">
        <v>2023</v>
      </c>
      <c r="AJ147" s="16" t="s">
        <v>152</v>
      </c>
      <c r="AK147" s="22"/>
      <c r="AL147" s="16" t="s">
        <v>152</v>
      </c>
      <c r="AM147" s="16" t="s">
        <v>152</v>
      </c>
      <c r="AN147" s="22"/>
      <c r="AO147" s="16" t="s">
        <v>152</v>
      </c>
      <c r="AP147" s="22"/>
      <c r="AQ147" s="16" t="s">
        <v>153</v>
      </c>
      <c r="AR147" s="16" t="s">
        <v>154</v>
      </c>
      <c r="AS147" s="16" t="s">
        <v>177</v>
      </c>
      <c r="AT147" s="16" t="s">
        <v>1026</v>
      </c>
      <c r="AU147" s="16" t="s">
        <v>184</v>
      </c>
      <c r="AV147" s="16" t="s">
        <v>156</v>
      </c>
      <c r="AW147" s="16" t="s">
        <v>157</v>
      </c>
      <c r="AX147" s="16" t="s">
        <v>158</v>
      </c>
      <c r="AY147" s="16" t="s">
        <v>159</v>
      </c>
      <c r="AZ147" s="16" t="s">
        <v>160</v>
      </c>
      <c r="BA147" s="15"/>
      <c r="BB147" s="15">
        <v>9</v>
      </c>
      <c r="BC147" s="16" t="s">
        <v>161</v>
      </c>
      <c r="BD147" s="16" t="s">
        <v>162</v>
      </c>
      <c r="BE147" s="23">
        <v>12395595</v>
      </c>
      <c r="BF147" s="24">
        <v>76</v>
      </c>
      <c r="BG147" s="24">
        <v>8566</v>
      </c>
      <c r="BH147" s="25">
        <v>45219</v>
      </c>
      <c r="BI147" s="24">
        <v>3486</v>
      </c>
      <c r="BJ147" s="25">
        <v>45201</v>
      </c>
      <c r="BK147" s="31">
        <f t="shared" si="6"/>
        <v>45305</v>
      </c>
      <c r="BL147" s="23">
        <v>45219</v>
      </c>
      <c r="BM147" s="27"/>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8">
        <f t="shared" si="7"/>
        <v>56477796</v>
      </c>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row>
    <row r="148" spans="1:152" ht="15" customHeight="1" x14ac:dyDescent="0.25">
      <c r="A148" s="15">
        <v>147</v>
      </c>
      <c r="B148" s="15">
        <v>230</v>
      </c>
      <c r="C148" s="15">
        <v>2023</v>
      </c>
      <c r="D148" s="16" t="s">
        <v>129</v>
      </c>
      <c r="E148" s="15">
        <v>193</v>
      </c>
      <c r="F148" s="17" t="s">
        <v>1027</v>
      </c>
      <c r="G148" s="16" t="s">
        <v>1028</v>
      </c>
      <c r="H148" s="18" t="s">
        <v>1029</v>
      </c>
      <c r="I148" s="19">
        <v>44949</v>
      </c>
      <c r="J148" s="16" t="s">
        <v>133</v>
      </c>
      <c r="K148" s="16" t="s">
        <v>134</v>
      </c>
      <c r="L148" s="16" t="s">
        <v>135</v>
      </c>
      <c r="M148" s="16" t="s">
        <v>136</v>
      </c>
      <c r="N148" s="16" t="s">
        <v>137</v>
      </c>
      <c r="O148" s="16" t="s">
        <v>138</v>
      </c>
      <c r="P148" s="16" t="s">
        <v>1030</v>
      </c>
      <c r="Q148" s="16" t="s">
        <v>1031</v>
      </c>
      <c r="R148" s="16" t="s">
        <v>177</v>
      </c>
      <c r="S148" s="16" t="s">
        <v>178</v>
      </c>
      <c r="T148" s="20">
        <v>44952</v>
      </c>
      <c r="U148" s="21">
        <v>44957</v>
      </c>
      <c r="V148" s="21">
        <v>45260</v>
      </c>
      <c r="W148" s="22">
        <v>31910850</v>
      </c>
      <c r="X148" s="16" t="s">
        <v>143</v>
      </c>
      <c r="Y148" s="16" t="s">
        <v>144</v>
      </c>
      <c r="Z148" s="15">
        <v>10</v>
      </c>
      <c r="AA148" s="16" t="s">
        <v>145</v>
      </c>
      <c r="AB148" s="16" t="s">
        <v>179</v>
      </c>
      <c r="AC148" s="16" t="s">
        <v>180</v>
      </c>
      <c r="AD148" s="16" t="s">
        <v>181</v>
      </c>
      <c r="AE148" s="16" t="s">
        <v>212</v>
      </c>
      <c r="AF148" s="16" t="s">
        <v>1032</v>
      </c>
      <c r="AG148" s="16" t="s">
        <v>152</v>
      </c>
      <c r="AH148" s="15">
        <v>182</v>
      </c>
      <c r="AI148" s="15">
        <v>2023</v>
      </c>
      <c r="AJ148" s="16" t="s">
        <v>152</v>
      </c>
      <c r="AK148" s="22"/>
      <c r="AL148" s="16" t="s">
        <v>152</v>
      </c>
      <c r="AM148" s="16" t="s">
        <v>152</v>
      </c>
      <c r="AN148" s="22"/>
      <c r="AO148" s="16" t="s">
        <v>152</v>
      </c>
      <c r="AP148" s="22"/>
      <c r="AQ148" s="16" t="s">
        <v>153</v>
      </c>
      <c r="AR148" s="16" t="s">
        <v>154</v>
      </c>
      <c r="AS148" s="16" t="s">
        <v>177</v>
      </c>
      <c r="AT148" s="16" t="s">
        <v>178</v>
      </c>
      <c r="AU148" s="16" t="s">
        <v>184</v>
      </c>
      <c r="AV148" s="16" t="s">
        <v>156</v>
      </c>
      <c r="AW148" s="16" t="s">
        <v>157</v>
      </c>
      <c r="AX148" s="16" t="s">
        <v>158</v>
      </c>
      <c r="AY148" s="16" t="s">
        <v>159</v>
      </c>
      <c r="AZ148" s="16" t="s">
        <v>160</v>
      </c>
      <c r="BA148" s="15"/>
      <c r="BB148" s="15">
        <v>10</v>
      </c>
      <c r="BC148" s="16" t="s">
        <v>161</v>
      </c>
      <c r="BD148" s="16" t="s">
        <v>162</v>
      </c>
      <c r="BE148" s="23">
        <v>3191085</v>
      </c>
      <c r="BF148" s="24">
        <v>30</v>
      </c>
      <c r="BG148" s="24">
        <v>8644</v>
      </c>
      <c r="BH148" s="25">
        <v>45223</v>
      </c>
      <c r="BI148" s="24">
        <v>3041</v>
      </c>
      <c r="BJ148" s="25">
        <v>45181</v>
      </c>
      <c r="BK148" s="31">
        <f t="shared" si="6"/>
        <v>45290</v>
      </c>
      <c r="BL148" s="23">
        <v>45219</v>
      </c>
      <c r="BM148" s="27"/>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8">
        <f t="shared" si="7"/>
        <v>35147154</v>
      </c>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row>
    <row r="149" spans="1:152" ht="15" customHeight="1" x14ac:dyDescent="0.25">
      <c r="A149" s="15">
        <v>148</v>
      </c>
      <c r="B149" s="15">
        <v>230</v>
      </c>
      <c r="C149" s="15">
        <v>2023</v>
      </c>
      <c r="D149" s="16" t="s">
        <v>129</v>
      </c>
      <c r="E149" s="15">
        <v>195</v>
      </c>
      <c r="F149" s="17" t="s">
        <v>1033</v>
      </c>
      <c r="G149" s="16" t="s">
        <v>1034</v>
      </c>
      <c r="H149" s="18" t="s">
        <v>1035</v>
      </c>
      <c r="I149" s="19">
        <v>44951</v>
      </c>
      <c r="J149" s="16" t="s">
        <v>133</v>
      </c>
      <c r="K149" s="16" t="s">
        <v>134</v>
      </c>
      <c r="L149" s="16" t="s">
        <v>135</v>
      </c>
      <c r="M149" s="16" t="s">
        <v>136</v>
      </c>
      <c r="N149" s="16" t="s">
        <v>208</v>
      </c>
      <c r="O149" s="16" t="s">
        <v>138</v>
      </c>
      <c r="P149" s="16" t="s">
        <v>1036</v>
      </c>
      <c r="Q149" s="16" t="s">
        <v>1037</v>
      </c>
      <c r="R149" s="16" t="s">
        <v>141</v>
      </c>
      <c r="S149" s="16" t="s">
        <v>735</v>
      </c>
      <c r="T149" s="20">
        <v>44952</v>
      </c>
      <c r="U149" s="21">
        <v>44952</v>
      </c>
      <c r="V149" s="21">
        <v>45195</v>
      </c>
      <c r="W149" s="22">
        <v>21273896</v>
      </c>
      <c r="X149" s="16" t="s">
        <v>143</v>
      </c>
      <c r="Y149" s="16" t="s">
        <v>144</v>
      </c>
      <c r="Z149" s="15">
        <v>8</v>
      </c>
      <c r="AA149" s="16" t="s">
        <v>145</v>
      </c>
      <c r="AB149" s="16" t="s">
        <v>736</v>
      </c>
      <c r="AC149" s="16" t="s">
        <v>737</v>
      </c>
      <c r="AD149" s="16" t="s">
        <v>738</v>
      </c>
      <c r="AE149" s="16" t="s">
        <v>248</v>
      </c>
      <c r="AF149" s="16" t="s">
        <v>152</v>
      </c>
      <c r="AG149" s="16" t="s">
        <v>152</v>
      </c>
      <c r="AH149" s="15">
        <v>259</v>
      </c>
      <c r="AI149" s="15">
        <v>2023</v>
      </c>
      <c r="AJ149" s="16" t="s">
        <v>152</v>
      </c>
      <c r="AK149" s="22"/>
      <c r="AL149" s="16" t="s">
        <v>152</v>
      </c>
      <c r="AM149" s="16" t="s">
        <v>152</v>
      </c>
      <c r="AN149" s="22"/>
      <c r="AO149" s="16" t="s">
        <v>152</v>
      </c>
      <c r="AP149" s="22"/>
      <c r="AQ149" s="16" t="s">
        <v>153</v>
      </c>
      <c r="AR149" s="16" t="s">
        <v>154</v>
      </c>
      <c r="AS149" s="16" t="s">
        <v>141</v>
      </c>
      <c r="AT149" s="16" t="s">
        <v>735</v>
      </c>
      <c r="AU149" s="16" t="s">
        <v>155</v>
      </c>
      <c r="AV149" s="16" t="s">
        <v>156</v>
      </c>
      <c r="AW149" s="16" t="s">
        <v>157</v>
      </c>
      <c r="AX149" s="16" t="s">
        <v>158</v>
      </c>
      <c r="AY149" s="16" t="s">
        <v>159</v>
      </c>
      <c r="AZ149" s="16" t="s">
        <v>160</v>
      </c>
      <c r="BA149" s="15"/>
      <c r="BB149" s="15">
        <v>8</v>
      </c>
      <c r="BC149" s="16" t="s">
        <v>161</v>
      </c>
      <c r="BD149" s="16" t="s">
        <v>162</v>
      </c>
      <c r="BE149" s="23">
        <v>10371023</v>
      </c>
      <c r="BF149" s="24">
        <v>117</v>
      </c>
      <c r="BG149" s="24">
        <v>7750</v>
      </c>
      <c r="BH149" s="25">
        <v>45187</v>
      </c>
      <c r="BI149" s="24">
        <v>2825</v>
      </c>
      <c r="BJ149" s="25">
        <v>45170</v>
      </c>
      <c r="BK149" s="31">
        <f t="shared" si="6"/>
        <v>45312</v>
      </c>
      <c r="BL149" s="23"/>
      <c r="BM149" s="27"/>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8">
        <f t="shared" si="7"/>
        <v>31644919</v>
      </c>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row>
    <row r="150" spans="1:152" ht="15" customHeight="1" x14ac:dyDescent="0.25">
      <c r="A150" s="15">
        <v>149</v>
      </c>
      <c r="B150" s="15">
        <v>230</v>
      </c>
      <c r="C150" s="15">
        <v>2023</v>
      </c>
      <c r="D150" s="16" t="s">
        <v>129</v>
      </c>
      <c r="E150" s="15">
        <v>196</v>
      </c>
      <c r="F150" s="17" t="s">
        <v>1038</v>
      </c>
      <c r="G150" s="16" t="s">
        <v>1039</v>
      </c>
      <c r="H150" s="18" t="s">
        <v>1040</v>
      </c>
      <c r="I150" s="19">
        <v>44951</v>
      </c>
      <c r="J150" s="16" t="s">
        <v>133</v>
      </c>
      <c r="K150" s="16" t="s">
        <v>134</v>
      </c>
      <c r="L150" s="16" t="s">
        <v>135</v>
      </c>
      <c r="M150" s="16" t="s">
        <v>136</v>
      </c>
      <c r="N150" s="16" t="s">
        <v>137</v>
      </c>
      <c r="O150" s="16" t="s">
        <v>138</v>
      </c>
      <c r="P150" s="16" t="s">
        <v>1041</v>
      </c>
      <c r="Q150" s="16" t="s">
        <v>1042</v>
      </c>
      <c r="R150" s="16" t="s">
        <v>141</v>
      </c>
      <c r="S150" s="16" t="s">
        <v>553</v>
      </c>
      <c r="T150" s="20">
        <v>44952</v>
      </c>
      <c r="U150" s="21">
        <v>44973</v>
      </c>
      <c r="V150" s="21">
        <v>45214</v>
      </c>
      <c r="W150" s="22">
        <v>68076472</v>
      </c>
      <c r="X150" s="16" t="s">
        <v>143</v>
      </c>
      <c r="Y150" s="16" t="s">
        <v>144</v>
      </c>
      <c r="Z150" s="15">
        <v>8</v>
      </c>
      <c r="AA150" s="16" t="s">
        <v>145</v>
      </c>
      <c r="AB150" s="16" t="s">
        <v>554</v>
      </c>
      <c r="AC150" s="16" t="s">
        <v>555</v>
      </c>
      <c r="AD150" s="16" t="s">
        <v>556</v>
      </c>
      <c r="AE150" s="16" t="s">
        <v>169</v>
      </c>
      <c r="AF150" s="16" t="s">
        <v>1043</v>
      </c>
      <c r="AG150" s="16" t="s">
        <v>152</v>
      </c>
      <c r="AH150" s="15">
        <v>249</v>
      </c>
      <c r="AI150" s="15">
        <v>2023</v>
      </c>
      <c r="AJ150" s="16" t="s">
        <v>152</v>
      </c>
      <c r="AK150" s="22"/>
      <c r="AL150" s="16" t="s">
        <v>152</v>
      </c>
      <c r="AM150" s="16" t="s">
        <v>152</v>
      </c>
      <c r="AN150" s="22"/>
      <c r="AO150" s="16" t="s">
        <v>152</v>
      </c>
      <c r="AP150" s="22"/>
      <c r="AQ150" s="16" t="s">
        <v>153</v>
      </c>
      <c r="AR150" s="16" t="s">
        <v>154</v>
      </c>
      <c r="AS150" s="16" t="s">
        <v>141</v>
      </c>
      <c r="AT150" s="16" t="s">
        <v>553</v>
      </c>
      <c r="AU150" s="16" t="s">
        <v>155</v>
      </c>
      <c r="AV150" s="16" t="s">
        <v>156</v>
      </c>
      <c r="AW150" s="16" t="s">
        <v>157</v>
      </c>
      <c r="AX150" s="16" t="s">
        <v>158</v>
      </c>
      <c r="AY150" s="16" t="s">
        <v>159</v>
      </c>
      <c r="AZ150" s="16" t="s">
        <v>160</v>
      </c>
      <c r="BA150" s="15"/>
      <c r="BB150" s="15">
        <v>8</v>
      </c>
      <c r="BC150" s="16" t="s">
        <v>161</v>
      </c>
      <c r="BD150" s="16" t="s">
        <v>162</v>
      </c>
      <c r="BE150" s="23"/>
      <c r="BF150" s="24"/>
      <c r="BG150" s="24"/>
      <c r="BH150" s="24"/>
      <c r="BI150" s="24"/>
      <c r="BJ150" s="24"/>
      <c r="BK150" s="31">
        <f t="shared" si="6"/>
        <v>45214</v>
      </c>
      <c r="BL150" s="23"/>
      <c r="BM150" s="27"/>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8">
        <f t="shared" si="7"/>
        <v>68076472</v>
      </c>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row>
    <row r="151" spans="1:152" ht="15" customHeight="1" x14ac:dyDescent="0.25">
      <c r="A151" s="15">
        <v>150</v>
      </c>
      <c r="B151" s="15">
        <v>230</v>
      </c>
      <c r="C151" s="15">
        <v>2023</v>
      </c>
      <c r="D151" s="16" t="s">
        <v>129</v>
      </c>
      <c r="E151" s="15">
        <v>197</v>
      </c>
      <c r="F151" s="17" t="s">
        <v>1044</v>
      </c>
      <c r="G151" s="16" t="s">
        <v>1045</v>
      </c>
      <c r="H151" s="18" t="s">
        <v>1046</v>
      </c>
      <c r="I151" s="19">
        <v>44951</v>
      </c>
      <c r="J151" s="16" t="s">
        <v>133</v>
      </c>
      <c r="K151" s="16" t="s">
        <v>134</v>
      </c>
      <c r="L151" s="16" t="s">
        <v>135</v>
      </c>
      <c r="M151" s="16" t="s">
        <v>136</v>
      </c>
      <c r="N151" s="16" t="s">
        <v>137</v>
      </c>
      <c r="O151" s="16" t="s">
        <v>138</v>
      </c>
      <c r="P151" s="16" t="s">
        <v>1047</v>
      </c>
      <c r="Q151" s="16" t="s">
        <v>1048</v>
      </c>
      <c r="R151" s="16" t="s">
        <v>177</v>
      </c>
      <c r="S151" s="16" t="s">
        <v>178</v>
      </c>
      <c r="T151" s="20">
        <v>44952</v>
      </c>
      <c r="U151" s="21">
        <v>44958</v>
      </c>
      <c r="V151" s="21">
        <v>45231</v>
      </c>
      <c r="W151" s="22">
        <v>44036982</v>
      </c>
      <c r="X151" s="16" t="s">
        <v>143</v>
      </c>
      <c r="Y151" s="16" t="s">
        <v>144</v>
      </c>
      <c r="Z151" s="15">
        <v>9</v>
      </c>
      <c r="AA151" s="16" t="s">
        <v>145</v>
      </c>
      <c r="AB151" s="16" t="s">
        <v>1049</v>
      </c>
      <c r="AC151" s="16" t="s">
        <v>180</v>
      </c>
      <c r="AD151" s="16" t="s">
        <v>181</v>
      </c>
      <c r="AE151" s="16" t="s">
        <v>182</v>
      </c>
      <c r="AF151" s="16" t="s">
        <v>152</v>
      </c>
      <c r="AG151" s="16" t="s">
        <v>152</v>
      </c>
      <c r="AH151" s="15">
        <v>179</v>
      </c>
      <c r="AI151" s="15">
        <v>2023</v>
      </c>
      <c r="AJ151" s="16" t="s">
        <v>152</v>
      </c>
      <c r="AK151" s="22"/>
      <c r="AL151" s="16" t="s">
        <v>152</v>
      </c>
      <c r="AM151" s="16" t="s">
        <v>152</v>
      </c>
      <c r="AN151" s="22"/>
      <c r="AO151" s="16" t="s">
        <v>152</v>
      </c>
      <c r="AP151" s="22"/>
      <c r="AQ151" s="16" t="s">
        <v>153</v>
      </c>
      <c r="AR151" s="16" t="s">
        <v>154</v>
      </c>
      <c r="AS151" s="16" t="s">
        <v>1050</v>
      </c>
      <c r="AT151" s="16" t="s">
        <v>1051</v>
      </c>
      <c r="AU151" s="16" t="s">
        <v>1052</v>
      </c>
      <c r="AV151" s="16" t="s">
        <v>156</v>
      </c>
      <c r="AW151" s="16" t="s">
        <v>157</v>
      </c>
      <c r="AX151" s="16" t="s">
        <v>158</v>
      </c>
      <c r="AY151" s="16" t="s">
        <v>159</v>
      </c>
      <c r="AZ151" s="16" t="s">
        <v>160</v>
      </c>
      <c r="BA151" s="15"/>
      <c r="BB151" s="15">
        <v>9</v>
      </c>
      <c r="BC151" s="16" t="s">
        <v>161</v>
      </c>
      <c r="BD151" s="16" t="s">
        <v>162</v>
      </c>
      <c r="BE151" s="4" t="s">
        <v>822</v>
      </c>
      <c r="BF151" s="4">
        <v>75</v>
      </c>
      <c r="BG151" s="4">
        <v>8405</v>
      </c>
      <c r="BH151" s="37">
        <v>45212</v>
      </c>
      <c r="BI151" s="4">
        <v>3481</v>
      </c>
      <c r="BJ151" s="37">
        <v>45201</v>
      </c>
      <c r="BK151" s="31">
        <f t="shared" si="6"/>
        <v>45306</v>
      </c>
      <c r="BL151" s="23"/>
      <c r="BM151" s="27"/>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8">
        <f t="shared" si="7"/>
        <v>56269477</v>
      </c>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row>
    <row r="152" spans="1:152" ht="15" customHeight="1" x14ac:dyDescent="0.25">
      <c r="A152" s="15">
        <v>151</v>
      </c>
      <c r="B152" s="15">
        <v>230</v>
      </c>
      <c r="C152" s="15">
        <v>2023</v>
      </c>
      <c r="D152" s="16" t="s">
        <v>129</v>
      </c>
      <c r="E152" s="15">
        <v>198</v>
      </c>
      <c r="F152" s="17" t="s">
        <v>1053</v>
      </c>
      <c r="G152" s="16" t="s">
        <v>1054</v>
      </c>
      <c r="H152" s="18" t="s">
        <v>1055</v>
      </c>
      <c r="I152" s="19">
        <v>44945</v>
      </c>
      <c r="J152" s="16" t="s">
        <v>133</v>
      </c>
      <c r="K152" s="16" t="s">
        <v>134</v>
      </c>
      <c r="L152" s="16" t="s">
        <v>135</v>
      </c>
      <c r="M152" s="16" t="s">
        <v>136</v>
      </c>
      <c r="N152" s="16" t="s">
        <v>137</v>
      </c>
      <c r="O152" s="16" t="s">
        <v>138</v>
      </c>
      <c r="P152" s="16" t="s">
        <v>175</v>
      </c>
      <c r="Q152" s="16" t="s">
        <v>1056</v>
      </c>
      <c r="R152" s="16" t="s">
        <v>177</v>
      </c>
      <c r="S152" s="16" t="s">
        <v>178</v>
      </c>
      <c r="T152" s="20">
        <v>44952</v>
      </c>
      <c r="U152" s="21">
        <v>44956</v>
      </c>
      <c r="V152" s="21">
        <v>45260</v>
      </c>
      <c r="W152" s="22">
        <v>48929980</v>
      </c>
      <c r="X152" s="16" t="s">
        <v>143</v>
      </c>
      <c r="Y152" s="16" t="s">
        <v>144</v>
      </c>
      <c r="Z152" s="15">
        <v>10</v>
      </c>
      <c r="AA152" s="16" t="s">
        <v>145</v>
      </c>
      <c r="AB152" s="16" t="s">
        <v>179</v>
      </c>
      <c r="AC152" s="16" t="s">
        <v>180</v>
      </c>
      <c r="AD152" s="16" t="s">
        <v>181</v>
      </c>
      <c r="AE152" s="16" t="s">
        <v>182</v>
      </c>
      <c r="AF152" s="16" t="s">
        <v>170</v>
      </c>
      <c r="AG152" s="16" t="s">
        <v>152</v>
      </c>
      <c r="AH152" s="15">
        <v>106</v>
      </c>
      <c r="AI152" s="15">
        <v>2023</v>
      </c>
      <c r="AJ152" s="16" t="s">
        <v>152</v>
      </c>
      <c r="AK152" s="22"/>
      <c r="AL152" s="16" t="s">
        <v>152</v>
      </c>
      <c r="AM152" s="16" t="s">
        <v>152</v>
      </c>
      <c r="AN152" s="22"/>
      <c r="AO152" s="16" t="s">
        <v>152</v>
      </c>
      <c r="AP152" s="22"/>
      <c r="AQ152" s="16" t="s">
        <v>153</v>
      </c>
      <c r="AR152" s="16" t="s">
        <v>249</v>
      </c>
      <c r="AS152" s="16" t="s">
        <v>177</v>
      </c>
      <c r="AT152" s="16" t="s">
        <v>178</v>
      </c>
      <c r="AU152" s="16" t="s">
        <v>184</v>
      </c>
      <c r="AV152" s="16" t="s">
        <v>156</v>
      </c>
      <c r="AW152" s="16" t="s">
        <v>157</v>
      </c>
      <c r="AX152" s="16" t="s">
        <v>158</v>
      </c>
      <c r="AY152" s="16" t="s">
        <v>159</v>
      </c>
      <c r="AZ152" s="16" t="s">
        <v>160</v>
      </c>
      <c r="BA152" s="15"/>
      <c r="BB152" s="15">
        <v>10</v>
      </c>
      <c r="BC152" s="16" t="s">
        <v>161</v>
      </c>
      <c r="BD152" s="16" t="s">
        <v>162</v>
      </c>
      <c r="BE152" s="23">
        <v>7502597</v>
      </c>
      <c r="BF152" s="24">
        <v>46</v>
      </c>
      <c r="BG152" s="24">
        <v>8980</v>
      </c>
      <c r="BH152" s="25">
        <v>45238</v>
      </c>
      <c r="BI152" s="24">
        <v>3904</v>
      </c>
      <c r="BJ152" s="25">
        <v>45229</v>
      </c>
      <c r="BK152" s="31">
        <f t="shared" si="6"/>
        <v>45306</v>
      </c>
      <c r="BL152" s="23">
        <v>45233</v>
      </c>
      <c r="BM152" s="27"/>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8">
        <f t="shared" si="7"/>
        <v>56477810</v>
      </c>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row>
    <row r="153" spans="1:152" ht="15" customHeight="1" x14ac:dyDescent="0.25">
      <c r="A153" s="15">
        <v>152</v>
      </c>
      <c r="B153" s="15">
        <v>230</v>
      </c>
      <c r="C153" s="15">
        <v>2023</v>
      </c>
      <c r="D153" s="16" t="s">
        <v>300</v>
      </c>
      <c r="E153" s="15">
        <v>199</v>
      </c>
      <c r="F153" s="17" t="s">
        <v>1057</v>
      </c>
      <c r="G153" s="44" t="s">
        <v>1058</v>
      </c>
      <c r="H153" s="18" t="s">
        <v>1059</v>
      </c>
      <c r="I153" s="19">
        <v>44949</v>
      </c>
      <c r="J153" s="16" t="s">
        <v>133</v>
      </c>
      <c r="K153" s="16" t="s">
        <v>134</v>
      </c>
      <c r="L153" s="16" t="s">
        <v>135</v>
      </c>
      <c r="M153" s="16" t="s">
        <v>136</v>
      </c>
      <c r="N153" s="16" t="s">
        <v>137</v>
      </c>
      <c r="O153" s="16" t="s">
        <v>138</v>
      </c>
      <c r="P153" s="16" t="s">
        <v>1060</v>
      </c>
      <c r="Q153" s="16" t="s">
        <v>1061</v>
      </c>
      <c r="R153" s="16" t="s">
        <v>177</v>
      </c>
      <c r="S153" s="16" t="s">
        <v>178</v>
      </c>
      <c r="T153" s="20">
        <v>44952</v>
      </c>
      <c r="U153" s="21">
        <v>44956</v>
      </c>
      <c r="V153" s="21">
        <v>45229</v>
      </c>
      <c r="W153" s="22">
        <v>44036982</v>
      </c>
      <c r="X153" s="16" t="s">
        <v>143</v>
      </c>
      <c r="Y153" s="16" t="s">
        <v>144</v>
      </c>
      <c r="Z153" s="15">
        <v>9</v>
      </c>
      <c r="AA153" s="16" t="s">
        <v>145</v>
      </c>
      <c r="AB153" s="16" t="s">
        <v>1062</v>
      </c>
      <c r="AC153" s="16" t="s">
        <v>180</v>
      </c>
      <c r="AD153" s="16" t="s">
        <v>181</v>
      </c>
      <c r="AE153" s="16" t="s">
        <v>182</v>
      </c>
      <c r="AF153" s="16" t="s">
        <v>654</v>
      </c>
      <c r="AG153" s="16" t="s">
        <v>152</v>
      </c>
      <c r="AH153" s="15">
        <v>201</v>
      </c>
      <c r="AI153" s="15">
        <v>2023</v>
      </c>
      <c r="AJ153" s="16" t="s">
        <v>152</v>
      </c>
      <c r="AK153" s="22"/>
      <c r="AL153" s="16" t="s">
        <v>152</v>
      </c>
      <c r="AM153" s="16" t="s">
        <v>152</v>
      </c>
      <c r="AN153" s="22"/>
      <c r="AO153" s="16" t="s">
        <v>152</v>
      </c>
      <c r="AP153" s="22"/>
      <c r="AQ153" s="16" t="s">
        <v>153</v>
      </c>
      <c r="AR153" s="16" t="s">
        <v>154</v>
      </c>
      <c r="AS153" s="16" t="s">
        <v>177</v>
      </c>
      <c r="AT153" s="16" t="s">
        <v>1063</v>
      </c>
      <c r="AU153" s="16" t="s">
        <v>184</v>
      </c>
      <c r="AV153" s="16" t="s">
        <v>156</v>
      </c>
      <c r="AW153" s="16" t="s">
        <v>157</v>
      </c>
      <c r="AX153" s="16" t="s">
        <v>158</v>
      </c>
      <c r="AY153" s="16" t="s">
        <v>159</v>
      </c>
      <c r="AZ153" s="16" t="s">
        <v>160</v>
      </c>
      <c r="BA153" s="15"/>
      <c r="BB153" s="15">
        <v>9</v>
      </c>
      <c r="BC153" s="16" t="s">
        <v>161</v>
      </c>
      <c r="BD153" s="16" t="s">
        <v>162</v>
      </c>
      <c r="BE153" s="4" t="s">
        <v>1064</v>
      </c>
      <c r="BF153" s="4">
        <v>61</v>
      </c>
      <c r="BG153" s="4">
        <v>8363</v>
      </c>
      <c r="BH153" s="37">
        <v>45210</v>
      </c>
      <c r="BI153" s="4">
        <v>3484</v>
      </c>
      <c r="BJ153" s="37">
        <v>45201</v>
      </c>
      <c r="BK153" s="31">
        <f t="shared" si="6"/>
        <v>45290</v>
      </c>
      <c r="BL153" s="23"/>
      <c r="BM153" s="27"/>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8">
        <f t="shared" si="7"/>
        <v>53986078</v>
      </c>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row>
    <row r="154" spans="1:152" ht="15" customHeight="1" x14ac:dyDescent="0.25">
      <c r="A154" s="15">
        <v>153</v>
      </c>
      <c r="B154" s="15">
        <v>230</v>
      </c>
      <c r="C154" s="15">
        <v>2023</v>
      </c>
      <c r="D154" s="16" t="s">
        <v>129</v>
      </c>
      <c r="E154" s="15">
        <v>199</v>
      </c>
      <c r="F154" s="17" t="s">
        <v>1057</v>
      </c>
      <c r="G154" s="16" t="s">
        <v>1065</v>
      </c>
      <c r="H154" s="18" t="s">
        <v>1059</v>
      </c>
      <c r="I154" s="19">
        <v>44949</v>
      </c>
      <c r="J154" s="16" t="s">
        <v>133</v>
      </c>
      <c r="K154" s="16" t="s">
        <v>134</v>
      </c>
      <c r="L154" s="16" t="s">
        <v>135</v>
      </c>
      <c r="M154" s="16" t="s">
        <v>136</v>
      </c>
      <c r="N154" s="16" t="s">
        <v>137</v>
      </c>
      <c r="O154" s="16" t="s">
        <v>138</v>
      </c>
      <c r="P154" s="16" t="s">
        <v>1060</v>
      </c>
      <c r="Q154" s="16" t="s">
        <v>1061</v>
      </c>
      <c r="R154" s="16" t="s">
        <v>177</v>
      </c>
      <c r="S154" s="16" t="s">
        <v>178</v>
      </c>
      <c r="T154" s="20">
        <v>44952</v>
      </c>
      <c r="U154" s="21">
        <v>44956</v>
      </c>
      <c r="V154" s="21">
        <v>45229</v>
      </c>
      <c r="W154" s="22">
        <v>44036982</v>
      </c>
      <c r="X154" s="16" t="s">
        <v>143</v>
      </c>
      <c r="Y154" s="16" t="s">
        <v>144</v>
      </c>
      <c r="Z154" s="15">
        <v>9</v>
      </c>
      <c r="AA154" s="16" t="s">
        <v>145</v>
      </c>
      <c r="AB154" s="16" t="s">
        <v>1062</v>
      </c>
      <c r="AC154" s="16" t="s">
        <v>180</v>
      </c>
      <c r="AD154" s="16" t="s">
        <v>181</v>
      </c>
      <c r="AE154" s="16" t="s">
        <v>182</v>
      </c>
      <c r="AF154" s="16" t="s">
        <v>654</v>
      </c>
      <c r="AG154" s="16" t="s">
        <v>152</v>
      </c>
      <c r="AH154" s="15">
        <v>201</v>
      </c>
      <c r="AI154" s="15">
        <v>2023</v>
      </c>
      <c r="AJ154" s="16" t="s">
        <v>152</v>
      </c>
      <c r="AK154" s="22"/>
      <c r="AL154" s="16" t="s">
        <v>152</v>
      </c>
      <c r="AM154" s="16" t="s">
        <v>152</v>
      </c>
      <c r="AN154" s="22"/>
      <c r="AO154" s="16" t="s">
        <v>152</v>
      </c>
      <c r="AP154" s="22"/>
      <c r="AQ154" s="16" t="s">
        <v>153</v>
      </c>
      <c r="AR154" s="16" t="s">
        <v>154</v>
      </c>
      <c r="AS154" s="16" t="s">
        <v>177</v>
      </c>
      <c r="AT154" s="16" t="s">
        <v>1063</v>
      </c>
      <c r="AU154" s="16" t="s">
        <v>184</v>
      </c>
      <c r="AV154" s="16" t="s">
        <v>156</v>
      </c>
      <c r="AW154" s="16" t="s">
        <v>157</v>
      </c>
      <c r="AX154" s="16" t="s">
        <v>158</v>
      </c>
      <c r="AY154" s="16" t="s">
        <v>159</v>
      </c>
      <c r="AZ154" s="16" t="s">
        <v>160</v>
      </c>
      <c r="BA154" s="15"/>
      <c r="BB154" s="15">
        <v>9</v>
      </c>
      <c r="BC154" s="16" t="s">
        <v>161</v>
      </c>
      <c r="BD154" s="16" t="s">
        <v>162</v>
      </c>
      <c r="BE154" s="23"/>
      <c r="BF154" s="24"/>
      <c r="BG154" s="24"/>
      <c r="BH154" s="24"/>
      <c r="BI154" s="24"/>
      <c r="BJ154" s="24"/>
      <c r="BK154" s="31">
        <f t="shared" si="6"/>
        <v>45229</v>
      </c>
      <c r="BL154" s="23"/>
      <c r="BM154" s="27"/>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8">
        <f t="shared" si="7"/>
        <v>44036982</v>
      </c>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row>
    <row r="155" spans="1:152" ht="15" customHeight="1" x14ac:dyDescent="0.25">
      <c r="A155" s="15">
        <v>154</v>
      </c>
      <c r="B155" s="15">
        <v>230</v>
      </c>
      <c r="C155" s="15">
        <v>2023</v>
      </c>
      <c r="D155" s="16" t="s">
        <v>129</v>
      </c>
      <c r="E155" s="15">
        <v>201</v>
      </c>
      <c r="F155" s="17" t="s">
        <v>1066</v>
      </c>
      <c r="G155" s="16" t="s">
        <v>1067</v>
      </c>
      <c r="H155" s="18" t="s">
        <v>1068</v>
      </c>
      <c r="I155" s="19">
        <v>44951</v>
      </c>
      <c r="J155" s="16" t="s">
        <v>133</v>
      </c>
      <c r="K155" s="16" t="s">
        <v>134</v>
      </c>
      <c r="L155" s="16" t="s">
        <v>135</v>
      </c>
      <c r="M155" s="16" t="s">
        <v>136</v>
      </c>
      <c r="N155" s="16" t="s">
        <v>208</v>
      </c>
      <c r="O155" s="16" t="s">
        <v>138</v>
      </c>
      <c r="P155" s="16" t="s">
        <v>1069</v>
      </c>
      <c r="Q155" s="16" t="s">
        <v>1070</v>
      </c>
      <c r="R155" s="16" t="s">
        <v>403</v>
      </c>
      <c r="S155" s="16" t="s">
        <v>404</v>
      </c>
      <c r="T155" s="20">
        <v>44952</v>
      </c>
      <c r="U155" s="21">
        <v>44953</v>
      </c>
      <c r="V155" s="21">
        <v>45196</v>
      </c>
      <c r="W155" s="22">
        <v>25528680</v>
      </c>
      <c r="X155" s="16" t="s">
        <v>143</v>
      </c>
      <c r="Y155" s="16" t="s">
        <v>144</v>
      </c>
      <c r="Z155" s="15">
        <v>8</v>
      </c>
      <c r="AA155" s="16" t="s">
        <v>145</v>
      </c>
      <c r="AB155" s="16" t="s">
        <v>417</v>
      </c>
      <c r="AC155" s="16" t="s">
        <v>406</v>
      </c>
      <c r="AD155" s="16" t="s">
        <v>407</v>
      </c>
      <c r="AE155" s="16" t="s">
        <v>212</v>
      </c>
      <c r="AF155" s="16" t="s">
        <v>7</v>
      </c>
      <c r="AG155" s="16" t="s">
        <v>152</v>
      </c>
      <c r="AH155" s="15">
        <v>298</v>
      </c>
      <c r="AI155" s="15">
        <v>2023</v>
      </c>
      <c r="AJ155" s="16" t="s">
        <v>152</v>
      </c>
      <c r="AK155" s="22"/>
      <c r="AL155" s="16" t="s">
        <v>152</v>
      </c>
      <c r="AM155" s="16" t="s">
        <v>152</v>
      </c>
      <c r="AN155" s="22"/>
      <c r="AO155" s="16" t="s">
        <v>152</v>
      </c>
      <c r="AP155" s="22"/>
      <c r="AQ155" s="16" t="s">
        <v>153</v>
      </c>
      <c r="AR155" s="16" t="s">
        <v>154</v>
      </c>
      <c r="AS155" s="16" t="s">
        <v>403</v>
      </c>
      <c r="AT155" s="16" t="s">
        <v>404</v>
      </c>
      <c r="AU155" s="16" t="s">
        <v>410</v>
      </c>
      <c r="AV155" s="16" t="s">
        <v>156</v>
      </c>
      <c r="AW155" s="16" t="s">
        <v>157</v>
      </c>
      <c r="AX155" s="16" t="s">
        <v>158</v>
      </c>
      <c r="AY155" s="16" t="s">
        <v>159</v>
      </c>
      <c r="AZ155" s="16" t="s">
        <v>160</v>
      </c>
      <c r="BA155" s="15"/>
      <c r="BB155" s="15">
        <v>8</v>
      </c>
      <c r="BC155" s="16" t="s">
        <v>161</v>
      </c>
      <c r="BD155" s="16" t="s">
        <v>162</v>
      </c>
      <c r="BE155" s="23">
        <v>11168798</v>
      </c>
      <c r="BF155" s="24">
        <v>105</v>
      </c>
      <c r="BG155" s="24">
        <v>7938</v>
      </c>
      <c r="BH155" s="25">
        <v>45195</v>
      </c>
      <c r="BI155" s="24">
        <v>3206</v>
      </c>
      <c r="BJ155" s="25">
        <v>45188</v>
      </c>
      <c r="BK155" s="31">
        <f t="shared" si="6"/>
        <v>45301</v>
      </c>
      <c r="BL155" s="23"/>
      <c r="BM155" s="27"/>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8">
        <f t="shared" si="7"/>
        <v>36697478</v>
      </c>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row>
    <row r="156" spans="1:152" ht="15" customHeight="1" x14ac:dyDescent="0.25">
      <c r="A156" s="15">
        <v>155</v>
      </c>
      <c r="B156" s="15">
        <v>230</v>
      </c>
      <c r="C156" s="15">
        <v>2023</v>
      </c>
      <c r="D156" s="16" t="s">
        <v>129</v>
      </c>
      <c r="E156" s="15">
        <v>202</v>
      </c>
      <c r="F156" s="17" t="s">
        <v>1071</v>
      </c>
      <c r="G156" s="16" t="s">
        <v>1072</v>
      </c>
      <c r="H156" s="18" t="s">
        <v>1073</v>
      </c>
      <c r="I156" s="19">
        <v>44952</v>
      </c>
      <c r="J156" s="16" t="s">
        <v>133</v>
      </c>
      <c r="K156" s="16" t="s">
        <v>134</v>
      </c>
      <c r="L156" s="16" t="s">
        <v>135</v>
      </c>
      <c r="M156" s="16" t="s">
        <v>136</v>
      </c>
      <c r="N156" s="16" t="s">
        <v>137</v>
      </c>
      <c r="O156" s="16" t="s">
        <v>138</v>
      </c>
      <c r="P156" s="16" t="s">
        <v>1074</v>
      </c>
      <c r="Q156" s="16" t="s">
        <v>1075</v>
      </c>
      <c r="R156" s="16" t="s">
        <v>141</v>
      </c>
      <c r="S156" s="16" t="s">
        <v>517</v>
      </c>
      <c r="T156" s="20">
        <v>44952</v>
      </c>
      <c r="U156" s="21">
        <v>44960</v>
      </c>
      <c r="V156" s="21">
        <v>45202</v>
      </c>
      <c r="W156" s="22">
        <v>39143984</v>
      </c>
      <c r="X156" s="16" t="s">
        <v>143</v>
      </c>
      <c r="Y156" s="16" t="s">
        <v>144</v>
      </c>
      <c r="Z156" s="15">
        <v>8</v>
      </c>
      <c r="AA156" s="16" t="s">
        <v>145</v>
      </c>
      <c r="AB156" s="16" t="s">
        <v>516</v>
      </c>
      <c r="AC156" s="16" t="s">
        <v>147</v>
      </c>
      <c r="AD156" s="16" t="s">
        <v>148</v>
      </c>
      <c r="AE156" s="16" t="s">
        <v>182</v>
      </c>
      <c r="AF156" s="16" t="s">
        <v>203</v>
      </c>
      <c r="AG156" s="16" t="s">
        <v>1076</v>
      </c>
      <c r="AH156" s="15">
        <v>330</v>
      </c>
      <c r="AI156" s="15">
        <v>2023</v>
      </c>
      <c r="AJ156" s="16" t="s">
        <v>152</v>
      </c>
      <c r="AK156" s="22"/>
      <c r="AL156" s="16" t="s">
        <v>152</v>
      </c>
      <c r="AM156" s="16" t="s">
        <v>152</v>
      </c>
      <c r="AN156" s="22"/>
      <c r="AO156" s="16" t="s">
        <v>152</v>
      </c>
      <c r="AP156" s="22"/>
      <c r="AQ156" s="16" t="s">
        <v>153</v>
      </c>
      <c r="AR156" s="16" t="s">
        <v>154</v>
      </c>
      <c r="AS156" s="16" t="s">
        <v>141</v>
      </c>
      <c r="AT156" s="16" t="s">
        <v>517</v>
      </c>
      <c r="AU156" s="16" t="s">
        <v>155</v>
      </c>
      <c r="AV156" s="16" t="s">
        <v>156</v>
      </c>
      <c r="AW156" s="16" t="s">
        <v>157</v>
      </c>
      <c r="AX156" s="16" t="s">
        <v>158</v>
      </c>
      <c r="AY156" s="16" t="s">
        <v>159</v>
      </c>
      <c r="AZ156" s="16" t="s">
        <v>160</v>
      </c>
      <c r="BA156" s="15"/>
      <c r="BB156" s="15">
        <v>8</v>
      </c>
      <c r="BC156" s="16" t="s">
        <v>161</v>
      </c>
      <c r="BD156" s="16" t="s">
        <v>162</v>
      </c>
      <c r="BE156" s="23">
        <v>14352794</v>
      </c>
      <c r="BF156" s="24">
        <v>88</v>
      </c>
      <c r="BG156" s="24">
        <v>8125</v>
      </c>
      <c r="BH156" s="25">
        <v>45202</v>
      </c>
      <c r="BI156" s="24">
        <v>3079</v>
      </c>
      <c r="BJ156" s="25">
        <v>45182</v>
      </c>
      <c r="BK156" s="31">
        <f t="shared" si="6"/>
        <v>45290</v>
      </c>
      <c r="BL156" s="23"/>
      <c r="BM156" s="27"/>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8">
        <f t="shared" si="7"/>
        <v>53496778</v>
      </c>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row>
    <row r="157" spans="1:152" ht="15" customHeight="1" x14ac:dyDescent="0.25">
      <c r="A157" s="15">
        <v>156</v>
      </c>
      <c r="B157" s="15">
        <v>230</v>
      </c>
      <c r="C157" s="15">
        <v>2023</v>
      </c>
      <c r="D157" s="16" t="s">
        <v>129</v>
      </c>
      <c r="E157" s="15">
        <v>203</v>
      </c>
      <c r="F157" s="17" t="s">
        <v>1077</v>
      </c>
      <c r="G157" s="16" t="s">
        <v>1078</v>
      </c>
      <c r="H157" s="18" t="s">
        <v>1079</v>
      </c>
      <c r="I157" s="19">
        <v>44951</v>
      </c>
      <c r="J157" s="16" t="s">
        <v>133</v>
      </c>
      <c r="K157" s="16" t="s">
        <v>134</v>
      </c>
      <c r="L157" s="16" t="s">
        <v>135</v>
      </c>
      <c r="M157" s="16" t="s">
        <v>136</v>
      </c>
      <c r="N157" s="16" t="s">
        <v>137</v>
      </c>
      <c r="O157" s="16" t="s">
        <v>138</v>
      </c>
      <c r="P157" s="16" t="s">
        <v>1080</v>
      </c>
      <c r="Q157" s="16" t="s">
        <v>1081</v>
      </c>
      <c r="R157" s="16" t="s">
        <v>716</v>
      </c>
      <c r="S157" s="16" t="s">
        <v>717</v>
      </c>
      <c r="T157" s="20">
        <v>44952</v>
      </c>
      <c r="U157" s="21">
        <v>44956</v>
      </c>
      <c r="V157" s="21">
        <v>45229</v>
      </c>
      <c r="W157" s="22">
        <v>44036982</v>
      </c>
      <c r="X157" s="16" t="s">
        <v>143</v>
      </c>
      <c r="Y157" s="16" t="s">
        <v>144</v>
      </c>
      <c r="Z157" s="15">
        <v>9</v>
      </c>
      <c r="AA157" s="16" t="s">
        <v>145</v>
      </c>
      <c r="AB157" s="16" t="s">
        <v>718</v>
      </c>
      <c r="AC157" s="16" t="s">
        <v>719</v>
      </c>
      <c r="AD157" s="16" t="s">
        <v>720</v>
      </c>
      <c r="AE157" s="16" t="s">
        <v>182</v>
      </c>
      <c r="AF157" s="16" t="s">
        <v>190</v>
      </c>
      <c r="AG157" s="16" t="s">
        <v>152</v>
      </c>
      <c r="AH157" s="15">
        <v>216</v>
      </c>
      <c r="AI157" s="15">
        <v>2023</v>
      </c>
      <c r="AJ157" s="16" t="s">
        <v>152</v>
      </c>
      <c r="AK157" s="22"/>
      <c r="AL157" s="16" t="s">
        <v>152</v>
      </c>
      <c r="AM157" s="16" t="s">
        <v>152</v>
      </c>
      <c r="AN157" s="22"/>
      <c r="AO157" s="16" t="s">
        <v>152</v>
      </c>
      <c r="AP157" s="22"/>
      <c r="AQ157" s="16" t="s">
        <v>153</v>
      </c>
      <c r="AR157" s="16" t="s">
        <v>154</v>
      </c>
      <c r="AS157" s="16" t="s">
        <v>716</v>
      </c>
      <c r="AT157" s="16" t="s">
        <v>717</v>
      </c>
      <c r="AU157" s="16" t="s">
        <v>721</v>
      </c>
      <c r="AV157" s="16" t="s">
        <v>156</v>
      </c>
      <c r="AW157" s="16" t="s">
        <v>157</v>
      </c>
      <c r="AX157" s="16" t="s">
        <v>158</v>
      </c>
      <c r="AY157" s="16" t="s">
        <v>159</v>
      </c>
      <c r="AZ157" s="16" t="s">
        <v>160</v>
      </c>
      <c r="BA157" s="15"/>
      <c r="BB157" s="15">
        <v>9</v>
      </c>
      <c r="BC157" s="16" t="s">
        <v>161</v>
      </c>
      <c r="BD157" s="16" t="s">
        <v>162</v>
      </c>
      <c r="BE157" s="23">
        <v>12069395</v>
      </c>
      <c r="BF157" s="24">
        <v>74</v>
      </c>
      <c r="BG157" s="24">
        <v>8509</v>
      </c>
      <c r="BH157" s="25">
        <v>45218</v>
      </c>
      <c r="BI157" s="24">
        <v>3337</v>
      </c>
      <c r="BJ157" s="25">
        <v>45191</v>
      </c>
      <c r="BK157" s="31">
        <f t="shared" si="6"/>
        <v>45303</v>
      </c>
      <c r="BL157" s="23">
        <v>45217</v>
      </c>
      <c r="BM157" s="27"/>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8">
        <f t="shared" si="7"/>
        <v>56151594</v>
      </c>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row>
    <row r="158" spans="1:152" ht="15" customHeight="1" x14ac:dyDescent="0.25">
      <c r="A158" s="15">
        <v>157</v>
      </c>
      <c r="B158" s="15">
        <v>230</v>
      </c>
      <c r="C158" s="15">
        <v>2023</v>
      </c>
      <c r="D158" s="16" t="s">
        <v>129</v>
      </c>
      <c r="E158" s="15">
        <v>204</v>
      </c>
      <c r="F158" s="17" t="s">
        <v>1082</v>
      </c>
      <c r="G158" s="16" t="s">
        <v>1083</v>
      </c>
      <c r="H158" s="18" t="s">
        <v>1084</v>
      </c>
      <c r="I158" s="19">
        <v>44950</v>
      </c>
      <c r="J158" s="16" t="s">
        <v>133</v>
      </c>
      <c r="K158" s="16" t="s">
        <v>134</v>
      </c>
      <c r="L158" s="16" t="s">
        <v>135</v>
      </c>
      <c r="M158" s="16" t="s">
        <v>136</v>
      </c>
      <c r="N158" s="16" t="s">
        <v>137</v>
      </c>
      <c r="O158" s="16" t="s">
        <v>138</v>
      </c>
      <c r="P158" s="16" t="s">
        <v>1085</v>
      </c>
      <c r="Q158" s="16" t="s">
        <v>1086</v>
      </c>
      <c r="R158" s="16" t="s">
        <v>141</v>
      </c>
      <c r="S158" s="16" t="s">
        <v>735</v>
      </c>
      <c r="T158" s="20">
        <v>44953</v>
      </c>
      <c r="U158" s="21">
        <v>44956</v>
      </c>
      <c r="V158" s="21">
        <v>45199</v>
      </c>
      <c r="W158" s="22">
        <v>39143984</v>
      </c>
      <c r="X158" s="16" t="s">
        <v>143</v>
      </c>
      <c r="Y158" s="16" t="s">
        <v>144</v>
      </c>
      <c r="Z158" s="15">
        <v>8</v>
      </c>
      <c r="AA158" s="16" t="s">
        <v>145</v>
      </c>
      <c r="AB158" s="16" t="s">
        <v>736</v>
      </c>
      <c r="AC158" s="16" t="s">
        <v>737</v>
      </c>
      <c r="AD158" s="16" t="s">
        <v>738</v>
      </c>
      <c r="AE158" s="16" t="s">
        <v>182</v>
      </c>
      <c r="AF158" s="16" t="s">
        <v>1087</v>
      </c>
      <c r="AG158" s="16" t="s">
        <v>152</v>
      </c>
      <c r="AH158" s="15">
        <v>207</v>
      </c>
      <c r="AI158" s="15">
        <v>2023</v>
      </c>
      <c r="AJ158" s="16" t="s">
        <v>152</v>
      </c>
      <c r="AK158" s="22"/>
      <c r="AL158" s="16" t="s">
        <v>152</v>
      </c>
      <c r="AM158" s="16" t="s">
        <v>152</v>
      </c>
      <c r="AN158" s="22"/>
      <c r="AO158" s="16" t="s">
        <v>152</v>
      </c>
      <c r="AP158" s="22"/>
      <c r="AQ158" s="16" t="s">
        <v>153</v>
      </c>
      <c r="AR158" s="16" t="s">
        <v>249</v>
      </c>
      <c r="AS158" s="16" t="s">
        <v>141</v>
      </c>
      <c r="AT158" s="16" t="s">
        <v>735</v>
      </c>
      <c r="AU158" s="16" t="s">
        <v>155</v>
      </c>
      <c r="AV158" s="16" t="s">
        <v>156</v>
      </c>
      <c r="AW158" s="16" t="s">
        <v>157</v>
      </c>
      <c r="AX158" s="16" t="s">
        <v>158</v>
      </c>
      <c r="AY158" s="16" t="s">
        <v>159</v>
      </c>
      <c r="AZ158" s="16" t="s">
        <v>160</v>
      </c>
      <c r="BA158" s="15"/>
      <c r="BB158" s="15">
        <v>8</v>
      </c>
      <c r="BC158" s="16" t="s">
        <v>161</v>
      </c>
      <c r="BD158" s="16" t="s">
        <v>162</v>
      </c>
      <c r="BE158" s="23">
        <v>18430292</v>
      </c>
      <c r="BF158" s="24">
        <v>113</v>
      </c>
      <c r="BG158" s="24">
        <v>7694</v>
      </c>
      <c r="BH158" s="25">
        <v>45183</v>
      </c>
      <c r="BI158" s="24">
        <v>2884</v>
      </c>
      <c r="BJ158" s="25">
        <v>45174</v>
      </c>
      <c r="BK158" s="31">
        <f t="shared" si="6"/>
        <v>45312</v>
      </c>
      <c r="BL158" s="23"/>
      <c r="BM158" s="27"/>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8">
        <f t="shared" si="7"/>
        <v>57574276</v>
      </c>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row>
    <row r="159" spans="1:152" ht="15" customHeight="1" x14ac:dyDescent="0.25">
      <c r="A159" s="15">
        <v>158</v>
      </c>
      <c r="B159" s="15">
        <v>230</v>
      </c>
      <c r="C159" s="15">
        <v>2023</v>
      </c>
      <c r="D159" s="16" t="s">
        <v>129</v>
      </c>
      <c r="E159" s="15">
        <v>205</v>
      </c>
      <c r="F159" s="17" t="s">
        <v>1088</v>
      </c>
      <c r="G159" s="16" t="s">
        <v>1089</v>
      </c>
      <c r="H159" s="18" t="s">
        <v>1090</v>
      </c>
      <c r="I159" s="19">
        <v>44950</v>
      </c>
      <c r="J159" s="16" t="s">
        <v>133</v>
      </c>
      <c r="K159" s="16" t="s">
        <v>134</v>
      </c>
      <c r="L159" s="16" t="s">
        <v>135</v>
      </c>
      <c r="M159" s="16" t="s">
        <v>136</v>
      </c>
      <c r="N159" s="16" t="s">
        <v>208</v>
      </c>
      <c r="O159" s="16" t="s">
        <v>138</v>
      </c>
      <c r="P159" s="16" t="s">
        <v>1091</v>
      </c>
      <c r="Q159" s="16" t="s">
        <v>1092</v>
      </c>
      <c r="R159" s="16" t="s">
        <v>141</v>
      </c>
      <c r="S159" s="16" t="s">
        <v>553</v>
      </c>
      <c r="T159" s="20">
        <v>44953</v>
      </c>
      <c r="U159" s="21">
        <v>44958</v>
      </c>
      <c r="V159" s="21">
        <v>45200</v>
      </c>
      <c r="W159" s="22">
        <v>51057352</v>
      </c>
      <c r="X159" s="16" t="s">
        <v>143</v>
      </c>
      <c r="Y159" s="16" t="s">
        <v>144</v>
      </c>
      <c r="Z159" s="15">
        <v>8</v>
      </c>
      <c r="AA159" s="16" t="s">
        <v>145</v>
      </c>
      <c r="AB159" s="16" t="s">
        <v>554</v>
      </c>
      <c r="AC159" s="16" t="s">
        <v>555</v>
      </c>
      <c r="AD159" s="16" t="s">
        <v>556</v>
      </c>
      <c r="AE159" s="16" t="s">
        <v>149</v>
      </c>
      <c r="AF159" s="16" t="s">
        <v>1093</v>
      </c>
      <c r="AG159" s="16" t="s">
        <v>1094</v>
      </c>
      <c r="AH159" s="15">
        <v>248</v>
      </c>
      <c r="AI159" s="15">
        <v>2023</v>
      </c>
      <c r="AJ159" s="16" t="s">
        <v>152</v>
      </c>
      <c r="AK159" s="22"/>
      <c r="AL159" s="16" t="s">
        <v>152</v>
      </c>
      <c r="AM159" s="16" t="s">
        <v>152</v>
      </c>
      <c r="AN159" s="22"/>
      <c r="AO159" s="16" t="s">
        <v>152</v>
      </c>
      <c r="AP159" s="22"/>
      <c r="AQ159" s="16" t="s">
        <v>153</v>
      </c>
      <c r="AR159" s="16" t="s">
        <v>249</v>
      </c>
      <c r="AS159" s="16" t="s">
        <v>141</v>
      </c>
      <c r="AT159" s="16" t="s">
        <v>553</v>
      </c>
      <c r="AU159" s="16" t="s">
        <v>155</v>
      </c>
      <c r="AV159" s="16" t="s">
        <v>156</v>
      </c>
      <c r="AW159" s="16" t="s">
        <v>157</v>
      </c>
      <c r="AX159" s="16" t="s">
        <v>158</v>
      </c>
      <c r="AY159" s="16" t="s">
        <v>159</v>
      </c>
      <c r="AZ159" s="16" t="s">
        <v>160</v>
      </c>
      <c r="BA159" s="15"/>
      <c r="BB159" s="15">
        <v>8</v>
      </c>
      <c r="BC159" s="16" t="s">
        <v>161</v>
      </c>
      <c r="BD159" s="16" t="s">
        <v>162</v>
      </c>
      <c r="BE159" s="23">
        <v>19146507</v>
      </c>
      <c r="BF159" s="24">
        <v>90</v>
      </c>
      <c r="BG159" s="24">
        <v>7899</v>
      </c>
      <c r="BH159" s="25">
        <v>45194</v>
      </c>
      <c r="BI159" s="24">
        <v>2656</v>
      </c>
      <c r="BJ159" s="25">
        <v>45160</v>
      </c>
      <c r="BK159" s="31">
        <f t="shared" si="6"/>
        <v>45290</v>
      </c>
      <c r="BL159" s="23"/>
      <c r="BM159" s="27"/>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8">
        <f t="shared" si="7"/>
        <v>70203859</v>
      </c>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row>
    <row r="160" spans="1:152" ht="15" customHeight="1" x14ac:dyDescent="0.25">
      <c r="A160" s="15">
        <v>159</v>
      </c>
      <c r="B160" s="15">
        <v>230</v>
      </c>
      <c r="C160" s="15">
        <v>2023</v>
      </c>
      <c r="D160" s="16" t="s">
        <v>129</v>
      </c>
      <c r="E160" s="15">
        <v>206</v>
      </c>
      <c r="F160" s="17" t="s">
        <v>1095</v>
      </c>
      <c r="G160" s="16" t="s">
        <v>1096</v>
      </c>
      <c r="H160" s="18" t="s">
        <v>1097</v>
      </c>
      <c r="I160" s="19">
        <v>44946</v>
      </c>
      <c r="J160" s="16" t="s">
        <v>133</v>
      </c>
      <c r="K160" s="16" t="s">
        <v>134</v>
      </c>
      <c r="L160" s="16" t="s">
        <v>135</v>
      </c>
      <c r="M160" s="16" t="s">
        <v>136</v>
      </c>
      <c r="N160" s="16" t="s">
        <v>137</v>
      </c>
      <c r="O160" s="16" t="s">
        <v>138</v>
      </c>
      <c r="P160" s="16" t="s">
        <v>1098</v>
      </c>
      <c r="Q160" s="16" t="s">
        <v>1099</v>
      </c>
      <c r="R160" s="16" t="s">
        <v>141</v>
      </c>
      <c r="S160" s="16" t="s">
        <v>201</v>
      </c>
      <c r="T160" s="20">
        <v>44953</v>
      </c>
      <c r="U160" s="21">
        <v>44953</v>
      </c>
      <c r="V160" s="21">
        <v>45196</v>
      </c>
      <c r="W160" s="22">
        <v>83393680</v>
      </c>
      <c r="X160" s="16" t="s">
        <v>143</v>
      </c>
      <c r="Y160" s="16" t="s">
        <v>144</v>
      </c>
      <c r="Z160" s="15">
        <v>8</v>
      </c>
      <c r="AA160" s="16" t="s">
        <v>145</v>
      </c>
      <c r="AB160" s="16" t="s">
        <v>355</v>
      </c>
      <c r="AC160" s="16" t="s">
        <v>147</v>
      </c>
      <c r="AD160" s="16" t="s">
        <v>148</v>
      </c>
      <c r="AE160" s="16" t="s">
        <v>491</v>
      </c>
      <c r="AF160" s="16" t="s">
        <v>314</v>
      </c>
      <c r="AG160" s="16" t="s">
        <v>1100</v>
      </c>
      <c r="AH160" s="15">
        <v>152</v>
      </c>
      <c r="AI160" s="15">
        <v>2023</v>
      </c>
      <c r="AJ160" s="16" t="s">
        <v>152</v>
      </c>
      <c r="AK160" s="22"/>
      <c r="AL160" s="16" t="s">
        <v>152</v>
      </c>
      <c r="AM160" s="16" t="s">
        <v>152</v>
      </c>
      <c r="AN160" s="22"/>
      <c r="AO160" s="16" t="s">
        <v>152</v>
      </c>
      <c r="AP160" s="22"/>
      <c r="AQ160" s="16" t="s">
        <v>153</v>
      </c>
      <c r="AR160" s="16" t="s">
        <v>154</v>
      </c>
      <c r="AS160" s="16" t="s">
        <v>141</v>
      </c>
      <c r="AT160" s="16" t="s">
        <v>201</v>
      </c>
      <c r="AU160" s="16" t="s">
        <v>155</v>
      </c>
      <c r="AV160" s="16" t="s">
        <v>156</v>
      </c>
      <c r="AW160" s="16" t="s">
        <v>157</v>
      </c>
      <c r="AX160" s="16" t="s">
        <v>158</v>
      </c>
      <c r="AY160" s="16" t="s">
        <v>159</v>
      </c>
      <c r="AZ160" s="16" t="s">
        <v>160</v>
      </c>
      <c r="BA160" s="15"/>
      <c r="BB160" s="15">
        <v>8</v>
      </c>
      <c r="BC160" s="16" t="s">
        <v>161</v>
      </c>
      <c r="BD160" s="16" t="s">
        <v>162</v>
      </c>
      <c r="BE160" s="23"/>
      <c r="BF160" s="24"/>
      <c r="BG160" s="24"/>
      <c r="BH160" s="24"/>
      <c r="BI160" s="24"/>
      <c r="BJ160" s="24"/>
      <c r="BK160" s="31">
        <f t="shared" si="6"/>
        <v>45196</v>
      </c>
      <c r="BL160" s="23"/>
      <c r="BM160" s="27"/>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8">
        <f t="shared" si="7"/>
        <v>83393680</v>
      </c>
      <c r="CW160" s="24"/>
      <c r="CX160" s="24"/>
      <c r="CY160" s="24"/>
      <c r="CZ160" s="24"/>
      <c r="DA160" s="24"/>
      <c r="DB160" s="24"/>
      <c r="DC160" s="24" t="s">
        <v>213</v>
      </c>
      <c r="DD160" s="25">
        <v>45097</v>
      </c>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EU160" s="24"/>
      <c r="EV160" s="24"/>
    </row>
    <row r="161" spans="1:153" ht="15" customHeight="1" x14ac:dyDescent="0.25">
      <c r="A161" s="15">
        <v>160</v>
      </c>
      <c r="B161" s="15">
        <v>230</v>
      </c>
      <c r="C161" s="15">
        <v>2023</v>
      </c>
      <c r="D161" s="16" t="s">
        <v>300</v>
      </c>
      <c r="E161" s="15">
        <v>207</v>
      </c>
      <c r="F161" s="17" t="s">
        <v>1101</v>
      </c>
      <c r="G161" s="32" t="s">
        <v>1102</v>
      </c>
      <c r="H161" s="18" t="s">
        <v>1104</v>
      </c>
      <c r="I161" s="19">
        <v>44949</v>
      </c>
      <c r="J161" s="16" t="s">
        <v>133</v>
      </c>
      <c r="K161" s="16" t="s">
        <v>134</v>
      </c>
      <c r="L161" s="16" t="s">
        <v>135</v>
      </c>
      <c r="M161" s="16" t="s">
        <v>136</v>
      </c>
      <c r="N161" s="16" t="s">
        <v>208</v>
      </c>
      <c r="O161" s="16" t="s">
        <v>138</v>
      </c>
      <c r="P161" s="16" t="s">
        <v>1105</v>
      </c>
      <c r="Q161" s="16" t="s">
        <v>1106</v>
      </c>
      <c r="R161" s="16" t="s">
        <v>177</v>
      </c>
      <c r="S161" s="16" t="s">
        <v>178</v>
      </c>
      <c r="T161" s="20">
        <v>44953</v>
      </c>
      <c r="U161" s="21">
        <v>45155</v>
      </c>
      <c r="V161" s="21">
        <v>45229</v>
      </c>
      <c r="W161" s="22">
        <v>44036982</v>
      </c>
      <c r="X161" s="16" t="s">
        <v>143</v>
      </c>
      <c r="Y161" s="16" t="s">
        <v>144</v>
      </c>
      <c r="Z161" s="15">
        <v>9</v>
      </c>
      <c r="AA161" s="16" t="s">
        <v>145</v>
      </c>
      <c r="AB161" s="16" t="s">
        <v>1107</v>
      </c>
      <c r="AC161" s="16" t="s">
        <v>180</v>
      </c>
      <c r="AD161" s="16" t="s">
        <v>181</v>
      </c>
      <c r="AE161" s="16" t="s">
        <v>182</v>
      </c>
      <c r="AF161" s="16" t="s">
        <v>579</v>
      </c>
      <c r="AG161" s="16" t="s">
        <v>152</v>
      </c>
      <c r="AH161" s="15">
        <v>189</v>
      </c>
      <c r="AI161" s="15">
        <v>2023</v>
      </c>
      <c r="AJ161" s="16" t="s">
        <v>152</v>
      </c>
      <c r="AK161" s="22"/>
      <c r="AL161" s="16" t="s">
        <v>152</v>
      </c>
      <c r="AM161" s="16" t="s">
        <v>152</v>
      </c>
      <c r="AN161" s="22"/>
      <c r="AO161" s="16" t="s">
        <v>152</v>
      </c>
      <c r="AP161" s="22"/>
      <c r="AQ161" s="16" t="s">
        <v>153</v>
      </c>
      <c r="AR161" s="16" t="s">
        <v>154</v>
      </c>
      <c r="AS161" s="16" t="s">
        <v>177</v>
      </c>
      <c r="AT161" s="16" t="s">
        <v>1108</v>
      </c>
      <c r="AU161" s="16" t="s">
        <v>184</v>
      </c>
      <c r="AV161" s="16" t="s">
        <v>156</v>
      </c>
      <c r="AW161" s="16" t="s">
        <v>157</v>
      </c>
      <c r="AX161" s="16" t="s">
        <v>158</v>
      </c>
      <c r="AY161" s="16" t="s">
        <v>159</v>
      </c>
      <c r="AZ161" s="33">
        <v>45139</v>
      </c>
      <c r="BA161" s="15"/>
      <c r="BB161" s="15">
        <v>9</v>
      </c>
      <c r="BC161" s="16" t="s">
        <v>161</v>
      </c>
      <c r="BD161" s="16" t="s">
        <v>162</v>
      </c>
      <c r="BE161" s="4" t="s">
        <v>1109</v>
      </c>
      <c r="BF161" s="4">
        <v>76</v>
      </c>
      <c r="BG161" s="4">
        <v>8362</v>
      </c>
      <c r="BH161" s="37">
        <v>45210</v>
      </c>
      <c r="BI161" s="4">
        <v>3485</v>
      </c>
      <c r="BJ161" s="37">
        <v>45201</v>
      </c>
      <c r="BK161" s="31">
        <f t="shared" si="6"/>
        <v>45305</v>
      </c>
      <c r="BL161" s="23"/>
      <c r="BM161" s="27"/>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8">
        <f t="shared" si="7"/>
        <v>56432577</v>
      </c>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row>
    <row r="162" spans="1:153" ht="15" customHeight="1" x14ac:dyDescent="0.25">
      <c r="A162" s="15">
        <v>161</v>
      </c>
      <c r="B162" s="15">
        <v>230</v>
      </c>
      <c r="C162" s="15">
        <v>2023</v>
      </c>
      <c r="D162" s="16" t="s">
        <v>129</v>
      </c>
      <c r="E162" s="15">
        <v>207</v>
      </c>
      <c r="F162" s="17" t="s">
        <v>1101</v>
      </c>
      <c r="G162" s="16" t="s">
        <v>1110</v>
      </c>
      <c r="H162" s="18" t="s">
        <v>1104</v>
      </c>
      <c r="I162" s="19">
        <v>44949</v>
      </c>
      <c r="J162" s="16" t="s">
        <v>133</v>
      </c>
      <c r="K162" s="16" t="s">
        <v>134</v>
      </c>
      <c r="L162" s="16" t="s">
        <v>135</v>
      </c>
      <c r="M162" s="16" t="s">
        <v>136</v>
      </c>
      <c r="N162" s="16" t="s">
        <v>208</v>
      </c>
      <c r="O162" s="16" t="s">
        <v>138</v>
      </c>
      <c r="P162" s="16" t="s">
        <v>1105</v>
      </c>
      <c r="Q162" s="16" t="s">
        <v>1106</v>
      </c>
      <c r="R162" s="16" t="s">
        <v>177</v>
      </c>
      <c r="S162" s="16" t="s">
        <v>178</v>
      </c>
      <c r="T162" s="20">
        <v>44953</v>
      </c>
      <c r="U162" s="21">
        <v>44956</v>
      </c>
      <c r="V162" s="21">
        <v>45229</v>
      </c>
      <c r="W162" s="22">
        <v>44036982</v>
      </c>
      <c r="X162" s="16" t="s">
        <v>143</v>
      </c>
      <c r="Y162" s="16" t="s">
        <v>144</v>
      </c>
      <c r="Z162" s="15">
        <v>9</v>
      </c>
      <c r="AA162" s="16" t="s">
        <v>145</v>
      </c>
      <c r="AB162" s="16" t="s">
        <v>1107</v>
      </c>
      <c r="AC162" s="16" t="s">
        <v>180</v>
      </c>
      <c r="AD162" s="16" t="s">
        <v>181</v>
      </c>
      <c r="AE162" s="16" t="s">
        <v>182</v>
      </c>
      <c r="AF162" s="16" t="s">
        <v>579</v>
      </c>
      <c r="AG162" s="16" t="s">
        <v>152</v>
      </c>
      <c r="AH162" s="15">
        <v>189</v>
      </c>
      <c r="AI162" s="15">
        <v>2023</v>
      </c>
      <c r="AJ162" s="16" t="s">
        <v>152</v>
      </c>
      <c r="AK162" s="22"/>
      <c r="AL162" s="16" t="s">
        <v>152</v>
      </c>
      <c r="AM162" s="16" t="s">
        <v>152</v>
      </c>
      <c r="AN162" s="22"/>
      <c r="AO162" s="16" t="s">
        <v>152</v>
      </c>
      <c r="AP162" s="22"/>
      <c r="AQ162" s="16" t="s">
        <v>153</v>
      </c>
      <c r="AR162" s="16" t="s">
        <v>154</v>
      </c>
      <c r="AS162" s="16" t="s">
        <v>177</v>
      </c>
      <c r="AT162" s="16" t="s">
        <v>1108</v>
      </c>
      <c r="AU162" s="16" t="s">
        <v>184</v>
      </c>
      <c r="AV162" s="16" t="s">
        <v>156</v>
      </c>
      <c r="AW162" s="16" t="s">
        <v>157</v>
      </c>
      <c r="AX162" s="16" t="s">
        <v>158</v>
      </c>
      <c r="AY162" s="16" t="s">
        <v>159</v>
      </c>
      <c r="AZ162" s="16" t="s">
        <v>160</v>
      </c>
      <c r="BA162" s="15"/>
      <c r="BB162" s="15">
        <v>9</v>
      </c>
      <c r="BC162" s="16" t="s">
        <v>161</v>
      </c>
      <c r="BD162" s="16" t="s">
        <v>162</v>
      </c>
      <c r="BE162" s="23"/>
      <c r="BF162" s="24"/>
      <c r="BG162" s="24"/>
      <c r="BH162" s="24"/>
      <c r="BI162" s="24"/>
      <c r="BJ162" s="24"/>
      <c r="BK162" s="31">
        <f t="shared" si="6"/>
        <v>45229</v>
      </c>
      <c r="BL162" s="23"/>
      <c r="BM162" s="27"/>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8">
        <f t="shared" si="7"/>
        <v>44036982</v>
      </c>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row>
    <row r="163" spans="1:153" ht="15" customHeight="1" x14ac:dyDescent="0.25">
      <c r="A163" s="15">
        <v>162</v>
      </c>
      <c r="B163" s="15">
        <v>230</v>
      </c>
      <c r="C163" s="15">
        <v>2023</v>
      </c>
      <c r="D163" s="16" t="s">
        <v>129</v>
      </c>
      <c r="E163" s="15">
        <v>208</v>
      </c>
      <c r="F163" s="17" t="s">
        <v>1111</v>
      </c>
      <c r="G163" s="16" t="s">
        <v>1112</v>
      </c>
      <c r="H163" s="18" t="s">
        <v>1113</v>
      </c>
      <c r="I163" s="19">
        <v>44949</v>
      </c>
      <c r="J163" s="16" t="s">
        <v>133</v>
      </c>
      <c r="K163" s="16" t="s">
        <v>134</v>
      </c>
      <c r="L163" s="16" t="s">
        <v>135</v>
      </c>
      <c r="M163" s="16" t="s">
        <v>136</v>
      </c>
      <c r="N163" s="16" t="s">
        <v>208</v>
      </c>
      <c r="O163" s="16" t="s">
        <v>138</v>
      </c>
      <c r="P163" s="16" t="s">
        <v>833</v>
      </c>
      <c r="Q163" s="16" t="s">
        <v>925</v>
      </c>
      <c r="R163" s="16" t="s">
        <v>177</v>
      </c>
      <c r="S163" s="16" t="s">
        <v>178</v>
      </c>
      <c r="T163" s="20">
        <v>44953</v>
      </c>
      <c r="U163" s="21">
        <v>44956</v>
      </c>
      <c r="V163" s="21">
        <v>45168</v>
      </c>
      <c r="W163" s="22">
        <v>18614659</v>
      </c>
      <c r="X163" s="16" t="s">
        <v>143</v>
      </c>
      <c r="Y163" s="16" t="s">
        <v>144</v>
      </c>
      <c r="Z163" s="15">
        <v>7</v>
      </c>
      <c r="AA163" s="16" t="s">
        <v>145</v>
      </c>
      <c r="AB163" s="16" t="s">
        <v>969</v>
      </c>
      <c r="AC163" s="16" t="s">
        <v>180</v>
      </c>
      <c r="AD163" s="16" t="s">
        <v>181</v>
      </c>
      <c r="AE163" s="16" t="s">
        <v>248</v>
      </c>
      <c r="AF163" s="16" t="s">
        <v>152</v>
      </c>
      <c r="AG163" s="16" t="s">
        <v>152</v>
      </c>
      <c r="AH163" s="15">
        <v>192</v>
      </c>
      <c r="AI163" s="15">
        <v>2023</v>
      </c>
      <c r="AJ163" s="16" t="s">
        <v>152</v>
      </c>
      <c r="AK163" s="22"/>
      <c r="AL163" s="16" t="s">
        <v>152</v>
      </c>
      <c r="AM163" s="16" t="s">
        <v>152</v>
      </c>
      <c r="AN163" s="22"/>
      <c r="AO163" s="16" t="s">
        <v>152</v>
      </c>
      <c r="AP163" s="22"/>
      <c r="AQ163" s="16" t="s">
        <v>153</v>
      </c>
      <c r="AR163" s="16" t="s">
        <v>154</v>
      </c>
      <c r="AS163" s="16" t="s">
        <v>177</v>
      </c>
      <c r="AT163" s="16" t="s">
        <v>971</v>
      </c>
      <c r="AU163" s="16" t="s">
        <v>184</v>
      </c>
      <c r="AV163" s="16" t="s">
        <v>156</v>
      </c>
      <c r="AW163" s="16" t="s">
        <v>157</v>
      </c>
      <c r="AX163" s="16" t="s">
        <v>158</v>
      </c>
      <c r="AY163" s="16" t="s">
        <v>159</v>
      </c>
      <c r="AZ163" s="16" t="s">
        <v>160</v>
      </c>
      <c r="BA163" s="15"/>
      <c r="BB163" s="15">
        <v>7</v>
      </c>
      <c r="BC163" s="16" t="s">
        <v>161</v>
      </c>
      <c r="BD163" s="16" t="s">
        <v>162</v>
      </c>
      <c r="BE163" s="23">
        <v>9307330</v>
      </c>
      <c r="BF163" s="24">
        <v>105</v>
      </c>
      <c r="BG163" s="24">
        <v>7403</v>
      </c>
      <c r="BH163" s="25">
        <v>45168</v>
      </c>
      <c r="BI163" s="24">
        <v>2611</v>
      </c>
      <c r="BJ163" s="25">
        <v>45155</v>
      </c>
      <c r="BK163" s="31">
        <f t="shared" si="6"/>
        <v>45273</v>
      </c>
      <c r="BL163" s="23"/>
      <c r="BM163" s="27"/>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8">
        <f t="shared" si="7"/>
        <v>27921989</v>
      </c>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row>
    <row r="164" spans="1:153" ht="15" customHeight="1" x14ac:dyDescent="0.25">
      <c r="A164" s="15">
        <v>163</v>
      </c>
      <c r="B164" s="15">
        <v>230</v>
      </c>
      <c r="C164" s="15">
        <v>2023</v>
      </c>
      <c r="D164" s="16" t="s">
        <v>129</v>
      </c>
      <c r="E164" s="15">
        <v>209</v>
      </c>
      <c r="F164" s="17" t="s">
        <v>1114</v>
      </c>
      <c r="G164" s="16" t="s">
        <v>1115</v>
      </c>
      <c r="H164" s="18" t="s">
        <v>1116</v>
      </c>
      <c r="I164" s="19">
        <v>44952</v>
      </c>
      <c r="J164" s="16" t="s">
        <v>133</v>
      </c>
      <c r="K164" s="16" t="s">
        <v>134</v>
      </c>
      <c r="L164" s="16" t="s">
        <v>135</v>
      </c>
      <c r="M164" s="16" t="s">
        <v>136</v>
      </c>
      <c r="N164" s="16" t="s">
        <v>208</v>
      </c>
      <c r="O164" s="16" t="s">
        <v>138</v>
      </c>
      <c r="P164" s="16" t="s">
        <v>833</v>
      </c>
      <c r="Q164" s="16" t="s">
        <v>1117</v>
      </c>
      <c r="R164" s="16" t="s">
        <v>177</v>
      </c>
      <c r="S164" s="16" t="s">
        <v>178</v>
      </c>
      <c r="T164" s="20">
        <v>44953</v>
      </c>
      <c r="U164" s="21">
        <v>44958</v>
      </c>
      <c r="V164" s="21">
        <v>45170</v>
      </c>
      <c r="W164" s="22">
        <v>18614659</v>
      </c>
      <c r="X164" s="16" t="s">
        <v>143</v>
      </c>
      <c r="Y164" s="16" t="s">
        <v>144</v>
      </c>
      <c r="Z164" s="15">
        <v>7</v>
      </c>
      <c r="AA164" s="16" t="s">
        <v>145</v>
      </c>
      <c r="AB164" s="16" t="s">
        <v>1118</v>
      </c>
      <c r="AC164" s="16" t="s">
        <v>180</v>
      </c>
      <c r="AD164" s="16" t="s">
        <v>181</v>
      </c>
      <c r="AE164" s="16" t="s">
        <v>248</v>
      </c>
      <c r="AF164" s="16" t="s">
        <v>152</v>
      </c>
      <c r="AG164" s="16" t="s">
        <v>152</v>
      </c>
      <c r="AH164" s="15">
        <v>193</v>
      </c>
      <c r="AI164" s="15">
        <v>2023</v>
      </c>
      <c r="AJ164" s="16" t="s">
        <v>152</v>
      </c>
      <c r="AK164" s="22"/>
      <c r="AL164" s="16" t="s">
        <v>152</v>
      </c>
      <c r="AM164" s="16" t="s">
        <v>152</v>
      </c>
      <c r="AN164" s="22"/>
      <c r="AO164" s="16" t="s">
        <v>152</v>
      </c>
      <c r="AP164" s="22"/>
      <c r="AQ164" s="16" t="s">
        <v>153</v>
      </c>
      <c r="AR164" s="16" t="s">
        <v>154</v>
      </c>
      <c r="AS164" s="16" t="s">
        <v>177</v>
      </c>
      <c r="AT164" s="16" t="s">
        <v>1119</v>
      </c>
      <c r="AU164" s="16" t="s">
        <v>184</v>
      </c>
      <c r="AV164" s="16" t="s">
        <v>156</v>
      </c>
      <c r="AW164" s="16" t="s">
        <v>157</v>
      </c>
      <c r="AX164" s="16" t="s">
        <v>158</v>
      </c>
      <c r="AY164" s="16" t="s">
        <v>159</v>
      </c>
      <c r="AZ164" s="16" t="s">
        <v>160</v>
      </c>
      <c r="BA164" s="15"/>
      <c r="BB164" s="15">
        <v>7</v>
      </c>
      <c r="BC164" s="16" t="s">
        <v>161</v>
      </c>
      <c r="BD164" s="16" t="s">
        <v>162</v>
      </c>
      <c r="BE164" s="23">
        <v>9307330</v>
      </c>
      <c r="BF164" s="24">
        <v>105</v>
      </c>
      <c r="BG164" s="24">
        <v>7394</v>
      </c>
      <c r="BH164" s="25">
        <v>45167</v>
      </c>
      <c r="BI164" s="24">
        <v>2555</v>
      </c>
      <c r="BJ164" s="25">
        <v>45152</v>
      </c>
      <c r="BK164" s="31">
        <f t="shared" si="6"/>
        <v>45275</v>
      </c>
      <c r="BL164" s="23"/>
      <c r="BM164" s="27"/>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8">
        <f t="shared" si="7"/>
        <v>27921989</v>
      </c>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row>
    <row r="165" spans="1:153" ht="15" customHeight="1" x14ac:dyDescent="0.25">
      <c r="A165" s="15">
        <v>164</v>
      </c>
      <c r="B165" s="15">
        <v>230</v>
      </c>
      <c r="C165" s="15">
        <v>2023</v>
      </c>
      <c r="D165" s="16" t="s">
        <v>129</v>
      </c>
      <c r="E165" s="15">
        <v>210</v>
      </c>
      <c r="F165" s="17">
        <v>557</v>
      </c>
      <c r="G165" s="16" t="s">
        <v>1120</v>
      </c>
      <c r="H165" s="18" t="s">
        <v>1121</v>
      </c>
      <c r="I165" s="19">
        <v>44950</v>
      </c>
      <c r="J165" s="16" t="s">
        <v>133</v>
      </c>
      <c r="K165" s="16" t="s">
        <v>134</v>
      </c>
      <c r="L165" s="16" t="s">
        <v>135</v>
      </c>
      <c r="M165" s="16" t="s">
        <v>136</v>
      </c>
      <c r="N165" s="16" t="s">
        <v>137</v>
      </c>
      <c r="O165" s="16" t="s">
        <v>138</v>
      </c>
      <c r="P165" s="16" t="s">
        <v>1122</v>
      </c>
      <c r="Q165" s="16" t="s">
        <v>1123</v>
      </c>
      <c r="R165" s="16" t="s">
        <v>141</v>
      </c>
      <c r="S165" s="16" t="s">
        <v>167</v>
      </c>
      <c r="T165" s="20">
        <v>44953</v>
      </c>
      <c r="U165" s="21">
        <v>44956</v>
      </c>
      <c r="V165" s="21">
        <v>45199</v>
      </c>
      <c r="W165" s="22">
        <v>39143984</v>
      </c>
      <c r="X165" s="16" t="s">
        <v>143</v>
      </c>
      <c r="Y165" s="16" t="s">
        <v>144</v>
      </c>
      <c r="Z165" s="15">
        <v>8</v>
      </c>
      <c r="AA165" s="16" t="s">
        <v>145</v>
      </c>
      <c r="AB165" s="16" t="s">
        <v>168</v>
      </c>
      <c r="AC165" s="16" t="s">
        <v>147</v>
      </c>
      <c r="AD165" s="16" t="s">
        <v>148</v>
      </c>
      <c r="AE165" s="16" t="s">
        <v>182</v>
      </c>
      <c r="AF165" s="16" t="s">
        <v>267</v>
      </c>
      <c r="AG165" s="16" t="s">
        <v>152</v>
      </c>
      <c r="AH165" s="15">
        <v>245</v>
      </c>
      <c r="AI165" s="15">
        <v>2023</v>
      </c>
      <c r="AJ165" s="16" t="s">
        <v>152</v>
      </c>
      <c r="AK165" s="22"/>
      <c r="AL165" s="16" t="s">
        <v>152</v>
      </c>
      <c r="AM165" s="16" t="s">
        <v>152</v>
      </c>
      <c r="AN165" s="22"/>
      <c r="AO165" s="16" t="s">
        <v>152</v>
      </c>
      <c r="AP165" s="22"/>
      <c r="AQ165" s="16" t="s">
        <v>153</v>
      </c>
      <c r="AR165" s="16" t="s">
        <v>249</v>
      </c>
      <c r="AS165" s="16" t="s">
        <v>141</v>
      </c>
      <c r="AT165" s="16" t="s">
        <v>167</v>
      </c>
      <c r="AU165" s="16" t="s">
        <v>155</v>
      </c>
      <c r="AV165" s="16" t="s">
        <v>156</v>
      </c>
      <c r="AW165" s="16" t="s">
        <v>157</v>
      </c>
      <c r="AX165" s="16" t="s">
        <v>158</v>
      </c>
      <c r="AY165" s="16" t="s">
        <v>159</v>
      </c>
      <c r="AZ165" s="16" t="s">
        <v>160</v>
      </c>
      <c r="BA165" s="15"/>
      <c r="BB165" s="15">
        <v>8</v>
      </c>
      <c r="BC165" s="16" t="s">
        <v>161</v>
      </c>
      <c r="BD165" s="16" t="s">
        <v>162</v>
      </c>
      <c r="BE165" s="23"/>
      <c r="BF165" s="24"/>
      <c r="BG165" s="24"/>
      <c r="BH165" s="24"/>
      <c r="BI165" s="24"/>
      <c r="BJ165" s="24"/>
      <c r="BK165" s="31">
        <f t="shared" si="6"/>
        <v>45199</v>
      </c>
      <c r="BL165" s="23"/>
      <c r="BM165" s="27"/>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8">
        <f t="shared" si="7"/>
        <v>39143984</v>
      </c>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row>
    <row r="166" spans="1:153" ht="15" customHeight="1" x14ac:dyDescent="0.25">
      <c r="A166" s="15">
        <v>165</v>
      </c>
      <c r="B166" s="15">
        <v>230</v>
      </c>
      <c r="C166" s="15">
        <v>2023</v>
      </c>
      <c r="D166" s="16" t="s">
        <v>129</v>
      </c>
      <c r="E166" s="15">
        <v>211</v>
      </c>
      <c r="F166" s="17" t="s">
        <v>1124</v>
      </c>
      <c r="G166" s="16" t="s">
        <v>1125</v>
      </c>
      <c r="H166" s="18" t="s">
        <v>1126</v>
      </c>
      <c r="I166" s="19">
        <v>44946</v>
      </c>
      <c r="J166" s="16" t="s">
        <v>133</v>
      </c>
      <c r="K166" s="16" t="s">
        <v>134</v>
      </c>
      <c r="L166" s="16" t="s">
        <v>135</v>
      </c>
      <c r="M166" s="16" t="s">
        <v>136</v>
      </c>
      <c r="N166" s="16" t="s">
        <v>208</v>
      </c>
      <c r="O166" s="16" t="s">
        <v>138</v>
      </c>
      <c r="P166" s="16" t="s">
        <v>1127</v>
      </c>
      <c r="Q166" s="16" t="s">
        <v>1128</v>
      </c>
      <c r="R166" s="16" t="s">
        <v>141</v>
      </c>
      <c r="S166" s="16" t="s">
        <v>465</v>
      </c>
      <c r="T166" s="20">
        <v>44953</v>
      </c>
      <c r="U166" s="21">
        <v>44957</v>
      </c>
      <c r="V166" s="21">
        <v>45230</v>
      </c>
      <c r="W166" s="22">
        <v>57439521</v>
      </c>
      <c r="X166" s="16" t="s">
        <v>143</v>
      </c>
      <c r="Y166" s="16" t="s">
        <v>144</v>
      </c>
      <c r="Z166" s="15">
        <v>9</v>
      </c>
      <c r="AA166" s="16" t="s">
        <v>145</v>
      </c>
      <c r="AB166" s="16" t="s">
        <v>466</v>
      </c>
      <c r="AC166" s="16" t="s">
        <v>467</v>
      </c>
      <c r="AD166" s="16" t="s">
        <v>468</v>
      </c>
      <c r="AE166" s="16" t="s">
        <v>149</v>
      </c>
      <c r="AF166" s="16" t="s">
        <v>7</v>
      </c>
      <c r="AG166" s="16" t="s">
        <v>152</v>
      </c>
      <c r="AH166" s="15">
        <v>78</v>
      </c>
      <c r="AI166" s="15">
        <v>2023</v>
      </c>
      <c r="AJ166" s="16" t="s">
        <v>152</v>
      </c>
      <c r="AK166" s="22"/>
      <c r="AL166" s="16" t="s">
        <v>152</v>
      </c>
      <c r="AM166" s="16" t="s">
        <v>152</v>
      </c>
      <c r="AN166" s="22"/>
      <c r="AO166" s="16" t="s">
        <v>152</v>
      </c>
      <c r="AP166" s="22"/>
      <c r="AQ166" s="16" t="s">
        <v>153</v>
      </c>
      <c r="AR166" s="16" t="s">
        <v>249</v>
      </c>
      <c r="AS166" s="16" t="s">
        <v>141</v>
      </c>
      <c r="AT166" s="16" t="s">
        <v>465</v>
      </c>
      <c r="AU166" s="16" t="s">
        <v>155</v>
      </c>
      <c r="AV166" s="16" t="s">
        <v>156</v>
      </c>
      <c r="AW166" s="16" t="s">
        <v>157</v>
      </c>
      <c r="AX166" s="16" t="s">
        <v>158</v>
      </c>
      <c r="AY166" s="16" t="s">
        <v>159</v>
      </c>
      <c r="AZ166" s="16" t="s">
        <v>160</v>
      </c>
      <c r="BA166" s="15"/>
      <c r="BB166" s="15">
        <v>9</v>
      </c>
      <c r="BC166" s="16" t="s">
        <v>161</v>
      </c>
      <c r="BD166" s="16" t="s">
        <v>162</v>
      </c>
      <c r="BE166" s="23">
        <v>12764338</v>
      </c>
      <c r="BF166" s="24">
        <v>60</v>
      </c>
      <c r="BG166" s="24">
        <v>8658</v>
      </c>
      <c r="BH166" s="25">
        <v>45219</v>
      </c>
      <c r="BI166" s="24">
        <v>3109</v>
      </c>
      <c r="BJ166" s="25">
        <v>45183</v>
      </c>
      <c r="BK166" s="31">
        <f t="shared" si="6"/>
        <v>45290</v>
      </c>
      <c r="BL166" s="23">
        <v>45217</v>
      </c>
      <c r="BM166" s="27"/>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8">
        <f t="shared" si="7"/>
        <v>70249076</v>
      </c>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row>
    <row r="167" spans="1:153" ht="15" customHeight="1" x14ac:dyDescent="0.25">
      <c r="A167" s="15">
        <v>166</v>
      </c>
      <c r="B167" s="15">
        <v>230</v>
      </c>
      <c r="C167" s="15">
        <v>2023</v>
      </c>
      <c r="D167" s="16" t="s">
        <v>129</v>
      </c>
      <c r="E167" s="15">
        <v>212</v>
      </c>
      <c r="F167" s="17" t="s">
        <v>1129</v>
      </c>
      <c r="G167" s="16" t="s">
        <v>1130</v>
      </c>
      <c r="H167" s="18" t="s">
        <v>1131</v>
      </c>
      <c r="I167" s="19">
        <v>44950</v>
      </c>
      <c r="J167" s="16" t="s">
        <v>133</v>
      </c>
      <c r="K167" s="16" t="s">
        <v>134</v>
      </c>
      <c r="L167" s="16" t="s">
        <v>135</v>
      </c>
      <c r="M167" s="16" t="s">
        <v>136</v>
      </c>
      <c r="N167" s="16" t="s">
        <v>137</v>
      </c>
      <c r="O167" s="16" t="s">
        <v>138</v>
      </c>
      <c r="P167" s="16" t="s">
        <v>1132</v>
      </c>
      <c r="Q167" s="16" t="s">
        <v>1133</v>
      </c>
      <c r="R167" s="16" t="s">
        <v>141</v>
      </c>
      <c r="S167" s="16" t="s">
        <v>167</v>
      </c>
      <c r="T167" s="20">
        <v>44953</v>
      </c>
      <c r="U167" s="21">
        <v>44956</v>
      </c>
      <c r="V167" s="21">
        <v>45199</v>
      </c>
      <c r="W167" s="22">
        <v>39143984</v>
      </c>
      <c r="X167" s="16" t="s">
        <v>143</v>
      </c>
      <c r="Y167" s="16" t="s">
        <v>144</v>
      </c>
      <c r="Z167" s="15">
        <v>8</v>
      </c>
      <c r="AA167" s="16" t="s">
        <v>145</v>
      </c>
      <c r="AB167" s="16" t="s">
        <v>168</v>
      </c>
      <c r="AC167" s="16" t="s">
        <v>147</v>
      </c>
      <c r="AD167" s="16" t="s">
        <v>148</v>
      </c>
      <c r="AE167" s="16" t="s">
        <v>182</v>
      </c>
      <c r="AF167" s="16" t="s">
        <v>152</v>
      </c>
      <c r="AG167" s="16" t="s">
        <v>152</v>
      </c>
      <c r="AH167" s="15">
        <v>246</v>
      </c>
      <c r="AI167" s="15">
        <v>2023</v>
      </c>
      <c r="AJ167" s="16" t="s">
        <v>152</v>
      </c>
      <c r="AK167" s="22"/>
      <c r="AL167" s="16" t="s">
        <v>152</v>
      </c>
      <c r="AM167" s="16" t="s">
        <v>152</v>
      </c>
      <c r="AN167" s="22"/>
      <c r="AO167" s="16" t="s">
        <v>152</v>
      </c>
      <c r="AP167" s="22"/>
      <c r="AQ167" s="16" t="s">
        <v>153</v>
      </c>
      <c r="AR167" s="16" t="s">
        <v>249</v>
      </c>
      <c r="AS167" s="16" t="s">
        <v>141</v>
      </c>
      <c r="AT167" s="16" t="s">
        <v>167</v>
      </c>
      <c r="AU167" s="16" t="s">
        <v>155</v>
      </c>
      <c r="AV167" s="16" t="s">
        <v>156</v>
      </c>
      <c r="AW167" s="16" t="s">
        <v>157</v>
      </c>
      <c r="AX167" s="16" t="s">
        <v>158</v>
      </c>
      <c r="AY167" s="16" t="s">
        <v>159</v>
      </c>
      <c r="AZ167" s="16" t="s">
        <v>160</v>
      </c>
      <c r="BA167" s="15"/>
      <c r="BB167" s="15">
        <v>8</v>
      </c>
      <c r="BC167" s="16" t="s">
        <v>161</v>
      </c>
      <c r="BD167" s="16" t="s">
        <v>162</v>
      </c>
      <c r="BE167" s="23">
        <v>14678994</v>
      </c>
      <c r="BF167" s="24">
        <v>90</v>
      </c>
      <c r="BG167" s="24">
        <v>7985</v>
      </c>
      <c r="BH167" s="25">
        <v>45197</v>
      </c>
      <c r="BI167" s="24">
        <v>3177</v>
      </c>
      <c r="BJ167" s="25">
        <v>45188</v>
      </c>
      <c r="BK167" s="31">
        <f t="shared" si="6"/>
        <v>45289</v>
      </c>
      <c r="BL167" s="23"/>
      <c r="BM167" s="27"/>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8">
        <f t="shared" si="7"/>
        <v>53822978</v>
      </c>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EU167" s="24"/>
      <c r="EV167" s="24"/>
    </row>
    <row r="168" spans="1:153" ht="15" customHeight="1" x14ac:dyDescent="0.25">
      <c r="A168" s="15">
        <v>167</v>
      </c>
      <c r="B168" s="15">
        <v>230</v>
      </c>
      <c r="C168" s="15">
        <v>2023</v>
      </c>
      <c r="D168" s="16" t="s">
        <v>129</v>
      </c>
      <c r="E168" s="15">
        <v>213</v>
      </c>
      <c r="F168" s="17" t="s">
        <v>1134</v>
      </c>
      <c r="G168" s="16" t="s">
        <v>1135</v>
      </c>
      <c r="H168" s="18" t="s">
        <v>1136</v>
      </c>
      <c r="I168" s="19">
        <v>44951</v>
      </c>
      <c r="J168" s="16" t="s">
        <v>133</v>
      </c>
      <c r="K168" s="16" t="s">
        <v>134</v>
      </c>
      <c r="L168" s="16" t="s">
        <v>135</v>
      </c>
      <c r="M168" s="16" t="s">
        <v>136</v>
      </c>
      <c r="N168" s="16" t="s">
        <v>208</v>
      </c>
      <c r="O168" s="16" t="s">
        <v>138</v>
      </c>
      <c r="P168" s="16" t="s">
        <v>1137</v>
      </c>
      <c r="Q168" s="16" t="s">
        <v>1138</v>
      </c>
      <c r="R168" s="16" t="s">
        <v>141</v>
      </c>
      <c r="S168" s="16" t="s">
        <v>735</v>
      </c>
      <c r="T168" s="20">
        <v>44953</v>
      </c>
      <c r="U168" s="21">
        <v>44953</v>
      </c>
      <c r="V168" s="21">
        <v>45196</v>
      </c>
      <c r="W168" s="22">
        <v>39143984</v>
      </c>
      <c r="X168" s="16" t="s">
        <v>143</v>
      </c>
      <c r="Y168" s="16" t="s">
        <v>144</v>
      </c>
      <c r="Z168" s="15">
        <v>8</v>
      </c>
      <c r="AA168" s="16" t="s">
        <v>145</v>
      </c>
      <c r="AB168" s="16" t="s">
        <v>1139</v>
      </c>
      <c r="AC168" s="16" t="s">
        <v>737</v>
      </c>
      <c r="AD168" s="16" t="s">
        <v>738</v>
      </c>
      <c r="AE168" s="16" t="s">
        <v>182</v>
      </c>
      <c r="AF168" s="16" t="s">
        <v>277</v>
      </c>
      <c r="AG168" s="16" t="s">
        <v>152</v>
      </c>
      <c r="AH168" s="15">
        <v>310</v>
      </c>
      <c r="AI168" s="15">
        <v>2023</v>
      </c>
      <c r="AJ168" s="16" t="s">
        <v>152</v>
      </c>
      <c r="AK168" s="22"/>
      <c r="AL168" s="16" t="s">
        <v>152</v>
      </c>
      <c r="AM168" s="16" t="s">
        <v>152</v>
      </c>
      <c r="AN168" s="22"/>
      <c r="AO168" s="16" t="s">
        <v>152</v>
      </c>
      <c r="AP168" s="22"/>
      <c r="AQ168" s="16" t="s">
        <v>153</v>
      </c>
      <c r="AR168" s="16" t="s">
        <v>154</v>
      </c>
      <c r="AS168" s="16" t="s">
        <v>141</v>
      </c>
      <c r="AT168" s="16" t="s">
        <v>1140</v>
      </c>
      <c r="AU168" s="16" t="s">
        <v>155</v>
      </c>
      <c r="AV168" s="16" t="s">
        <v>156</v>
      </c>
      <c r="AW168" s="16" t="s">
        <v>157</v>
      </c>
      <c r="AX168" s="16" t="s">
        <v>158</v>
      </c>
      <c r="AY168" s="16" t="s">
        <v>159</v>
      </c>
      <c r="AZ168" s="16" t="s">
        <v>160</v>
      </c>
      <c r="BA168" s="15"/>
      <c r="BB168" s="15">
        <v>8</v>
      </c>
      <c r="BC168" s="16" t="s">
        <v>161</v>
      </c>
      <c r="BD168" s="16" t="s">
        <v>162</v>
      </c>
      <c r="BE168" s="23">
        <v>18819592</v>
      </c>
      <c r="BF168" s="24">
        <v>116</v>
      </c>
      <c r="BG168" s="24">
        <v>7679</v>
      </c>
      <c r="BH168" s="25">
        <v>45183</v>
      </c>
      <c r="BI168" s="24">
        <v>2957</v>
      </c>
      <c r="BJ168" s="25">
        <v>45176</v>
      </c>
      <c r="BK168" s="31">
        <f t="shared" si="6"/>
        <v>45312</v>
      </c>
      <c r="BL168" s="23"/>
      <c r="BM168" s="27"/>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8">
        <f t="shared" si="7"/>
        <v>57963576</v>
      </c>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row>
    <row r="169" spans="1:153" ht="15" customHeight="1" x14ac:dyDescent="0.25">
      <c r="A169" s="15">
        <v>168</v>
      </c>
      <c r="B169" s="15">
        <v>230</v>
      </c>
      <c r="C169" s="15">
        <v>2023</v>
      </c>
      <c r="D169" s="16" t="s">
        <v>129</v>
      </c>
      <c r="E169" s="15">
        <v>214</v>
      </c>
      <c r="F169" s="45" t="s">
        <v>1141</v>
      </c>
      <c r="G169" s="16" t="s">
        <v>1142</v>
      </c>
      <c r="H169" s="46" t="s">
        <v>1143</v>
      </c>
      <c r="I169" s="19">
        <v>44951</v>
      </c>
      <c r="J169" s="16" t="s">
        <v>133</v>
      </c>
      <c r="K169" s="16" t="s">
        <v>134</v>
      </c>
      <c r="L169" s="16" t="s">
        <v>135</v>
      </c>
      <c r="M169" s="16" t="s">
        <v>136</v>
      </c>
      <c r="N169" s="16" t="s">
        <v>208</v>
      </c>
      <c r="O169" s="16" t="s">
        <v>138</v>
      </c>
      <c r="P169" s="16" t="s">
        <v>1144</v>
      </c>
      <c r="Q169" s="16" t="s">
        <v>1145</v>
      </c>
      <c r="R169" s="16" t="s">
        <v>141</v>
      </c>
      <c r="S169" s="16" t="s">
        <v>735</v>
      </c>
      <c r="T169" s="20">
        <v>44953</v>
      </c>
      <c r="U169" s="21">
        <v>44964</v>
      </c>
      <c r="V169" s="21">
        <v>45176</v>
      </c>
      <c r="W169" s="22">
        <v>18614659</v>
      </c>
      <c r="X169" s="16" t="s">
        <v>143</v>
      </c>
      <c r="Y169" s="16" t="s">
        <v>144</v>
      </c>
      <c r="Z169" s="15">
        <v>7</v>
      </c>
      <c r="AA169" s="16" t="s">
        <v>145</v>
      </c>
      <c r="AB169" s="16" t="s">
        <v>736</v>
      </c>
      <c r="AC169" s="16" t="s">
        <v>737</v>
      </c>
      <c r="AD169" s="16" t="s">
        <v>738</v>
      </c>
      <c r="AE169" s="16" t="s">
        <v>248</v>
      </c>
      <c r="AF169" s="16" t="s">
        <v>1146</v>
      </c>
      <c r="AG169" s="16" t="s">
        <v>152</v>
      </c>
      <c r="AH169" s="15">
        <v>211</v>
      </c>
      <c r="AI169" s="15">
        <v>2023</v>
      </c>
      <c r="AJ169" s="16" t="s">
        <v>152</v>
      </c>
      <c r="AK169" s="22"/>
      <c r="AL169" s="16" t="s">
        <v>152</v>
      </c>
      <c r="AM169" s="16" t="s">
        <v>152</v>
      </c>
      <c r="AN169" s="22"/>
      <c r="AO169" s="16" t="s">
        <v>152</v>
      </c>
      <c r="AP169" s="22"/>
      <c r="AQ169" s="16" t="s">
        <v>153</v>
      </c>
      <c r="AR169" s="16" t="s">
        <v>249</v>
      </c>
      <c r="AS169" s="16" t="s">
        <v>141</v>
      </c>
      <c r="AT169" s="16" t="s">
        <v>735</v>
      </c>
      <c r="AU169" s="16" t="s">
        <v>155</v>
      </c>
      <c r="AV169" s="16" t="s">
        <v>156</v>
      </c>
      <c r="AW169" s="16" t="s">
        <v>157</v>
      </c>
      <c r="AX169" s="16" t="s">
        <v>158</v>
      </c>
      <c r="AY169" s="16" t="s">
        <v>159</v>
      </c>
      <c r="AZ169" s="16" t="s">
        <v>160</v>
      </c>
      <c r="BA169" s="15"/>
      <c r="BB169" s="15">
        <v>7</v>
      </c>
      <c r="BC169" s="16" t="s">
        <v>161</v>
      </c>
      <c r="BD169" s="16" t="s">
        <v>162</v>
      </c>
      <c r="BE169" s="23">
        <v>7977711</v>
      </c>
      <c r="BF169" s="24">
        <v>90</v>
      </c>
      <c r="BG169" s="24">
        <v>7499</v>
      </c>
      <c r="BH169" s="25">
        <v>45174</v>
      </c>
      <c r="BI169" s="24">
        <v>2716</v>
      </c>
      <c r="BJ169" s="25">
        <v>45166</v>
      </c>
      <c r="BK169" s="31">
        <f t="shared" si="6"/>
        <v>45266</v>
      </c>
      <c r="BL169" s="23"/>
      <c r="BM169" s="27"/>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8">
        <f>+CP169+CI169+CB169+BU169+BN169+BE169+W169</f>
        <v>26592370</v>
      </c>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c r="EW169" s="47"/>
    </row>
    <row r="170" spans="1:153" ht="15" customHeight="1" x14ac:dyDescent="0.25">
      <c r="A170" s="15">
        <v>169</v>
      </c>
      <c r="B170" s="15">
        <v>230</v>
      </c>
      <c r="C170" s="15">
        <v>2023</v>
      </c>
      <c r="D170" s="16" t="s">
        <v>129</v>
      </c>
      <c r="E170" s="15">
        <v>216</v>
      </c>
      <c r="F170" s="17" t="s">
        <v>1147</v>
      </c>
      <c r="G170" s="16" t="s">
        <v>1148</v>
      </c>
      <c r="H170" s="18" t="s">
        <v>1149</v>
      </c>
      <c r="I170" s="19">
        <v>44952</v>
      </c>
      <c r="J170" s="16" t="s">
        <v>133</v>
      </c>
      <c r="K170" s="16" t="s">
        <v>134</v>
      </c>
      <c r="L170" s="16" t="s">
        <v>135</v>
      </c>
      <c r="M170" s="16" t="s">
        <v>136</v>
      </c>
      <c r="N170" s="16" t="s">
        <v>208</v>
      </c>
      <c r="O170" s="16" t="s">
        <v>138</v>
      </c>
      <c r="P170" s="16" t="s">
        <v>903</v>
      </c>
      <c r="Q170" s="16" t="s">
        <v>1150</v>
      </c>
      <c r="R170" s="16" t="s">
        <v>141</v>
      </c>
      <c r="S170" s="16" t="s">
        <v>201</v>
      </c>
      <c r="T170" s="20">
        <v>44953</v>
      </c>
      <c r="U170" s="21">
        <v>44957</v>
      </c>
      <c r="V170" s="21">
        <v>45199</v>
      </c>
      <c r="W170" s="22">
        <v>51057352</v>
      </c>
      <c r="X170" s="16" t="s">
        <v>143</v>
      </c>
      <c r="Y170" s="16" t="s">
        <v>144</v>
      </c>
      <c r="Z170" s="15">
        <v>8</v>
      </c>
      <c r="AA170" s="16" t="s">
        <v>145</v>
      </c>
      <c r="AB170" s="16" t="s">
        <v>516</v>
      </c>
      <c r="AC170" s="16" t="s">
        <v>147</v>
      </c>
      <c r="AD170" s="16" t="s">
        <v>148</v>
      </c>
      <c r="AE170" s="16" t="s">
        <v>149</v>
      </c>
      <c r="AF170" s="16" t="s">
        <v>1151</v>
      </c>
      <c r="AG170" s="16" t="s">
        <v>152</v>
      </c>
      <c r="AH170" s="15">
        <v>328</v>
      </c>
      <c r="AI170" s="15">
        <v>2023</v>
      </c>
      <c r="AJ170" s="16" t="s">
        <v>152</v>
      </c>
      <c r="AK170" s="22"/>
      <c r="AL170" s="16" t="s">
        <v>152</v>
      </c>
      <c r="AM170" s="16" t="s">
        <v>152</v>
      </c>
      <c r="AN170" s="22"/>
      <c r="AO170" s="16" t="s">
        <v>152</v>
      </c>
      <c r="AP170" s="22"/>
      <c r="AQ170" s="16" t="s">
        <v>153</v>
      </c>
      <c r="AR170" s="16" t="s">
        <v>249</v>
      </c>
      <c r="AS170" s="16" t="s">
        <v>141</v>
      </c>
      <c r="AT170" s="16" t="s">
        <v>517</v>
      </c>
      <c r="AU170" s="16" t="s">
        <v>155</v>
      </c>
      <c r="AV170" s="16" t="s">
        <v>156</v>
      </c>
      <c r="AW170" s="16" t="s">
        <v>157</v>
      </c>
      <c r="AX170" s="16" t="s">
        <v>158</v>
      </c>
      <c r="AY170" s="16" t="s">
        <v>159</v>
      </c>
      <c r="AZ170" s="16" t="s">
        <v>160</v>
      </c>
      <c r="BA170" s="15"/>
      <c r="BB170" s="15">
        <v>8</v>
      </c>
      <c r="BC170" s="16" t="s">
        <v>161</v>
      </c>
      <c r="BD170" s="16" t="s">
        <v>162</v>
      </c>
      <c r="BE170" s="23">
        <v>23826764</v>
      </c>
      <c r="BF170" s="24">
        <v>112</v>
      </c>
      <c r="BG170" s="24">
        <v>8046</v>
      </c>
      <c r="BH170" s="25">
        <v>45198</v>
      </c>
      <c r="BI170" s="24">
        <v>3076</v>
      </c>
      <c r="BJ170" s="25">
        <v>45182</v>
      </c>
      <c r="BK170" s="31">
        <f t="shared" si="6"/>
        <v>45311</v>
      </c>
      <c r="BL170" s="23"/>
      <c r="BM170" s="27"/>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8">
        <f t="shared" ref="CV170:CV207" si="8">+CO170+CH170+CA170+BT170+BL170+BE170+W170</f>
        <v>74884116</v>
      </c>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row>
    <row r="171" spans="1:153" ht="15" customHeight="1" x14ac:dyDescent="0.25">
      <c r="A171" s="15">
        <v>170</v>
      </c>
      <c r="B171" s="15">
        <v>230</v>
      </c>
      <c r="C171" s="15">
        <v>2023</v>
      </c>
      <c r="D171" s="16" t="s">
        <v>129</v>
      </c>
      <c r="E171" s="15">
        <v>218</v>
      </c>
      <c r="F171" s="17" t="s">
        <v>1152</v>
      </c>
      <c r="G171" s="16" t="s">
        <v>1153</v>
      </c>
      <c r="H171" s="18" t="s">
        <v>1154</v>
      </c>
      <c r="I171" s="19">
        <v>44951</v>
      </c>
      <c r="J171" s="16" t="s">
        <v>133</v>
      </c>
      <c r="K171" s="16" t="s">
        <v>134</v>
      </c>
      <c r="L171" s="16" t="s">
        <v>135</v>
      </c>
      <c r="M171" s="16" t="s">
        <v>136</v>
      </c>
      <c r="N171" s="16" t="s">
        <v>137</v>
      </c>
      <c r="O171" s="16" t="s">
        <v>138</v>
      </c>
      <c r="P171" s="16" t="s">
        <v>1155</v>
      </c>
      <c r="Q171" s="16" t="s">
        <v>1156</v>
      </c>
      <c r="R171" s="16" t="s">
        <v>716</v>
      </c>
      <c r="S171" s="16" t="s">
        <v>717</v>
      </c>
      <c r="T171" s="20">
        <v>44953</v>
      </c>
      <c r="U171" s="21">
        <v>44956</v>
      </c>
      <c r="V171" s="21">
        <v>45137</v>
      </c>
      <c r="W171" s="22">
        <v>29357988</v>
      </c>
      <c r="X171" s="16" t="s">
        <v>143</v>
      </c>
      <c r="Y171" s="16" t="s">
        <v>144</v>
      </c>
      <c r="Z171" s="15">
        <v>6</v>
      </c>
      <c r="AA171" s="16" t="s">
        <v>145</v>
      </c>
      <c r="AB171" s="16" t="s">
        <v>718</v>
      </c>
      <c r="AC171" s="16" t="s">
        <v>719</v>
      </c>
      <c r="AD171" s="16" t="s">
        <v>720</v>
      </c>
      <c r="AE171" s="16" t="s">
        <v>182</v>
      </c>
      <c r="AF171" s="16" t="s">
        <v>1157</v>
      </c>
      <c r="AG171" s="16" t="s">
        <v>1158</v>
      </c>
      <c r="AH171" s="15">
        <v>296</v>
      </c>
      <c r="AI171" s="15">
        <v>2023</v>
      </c>
      <c r="AJ171" s="16" t="s">
        <v>152</v>
      </c>
      <c r="AK171" s="22"/>
      <c r="AL171" s="16" t="s">
        <v>152</v>
      </c>
      <c r="AM171" s="16" t="s">
        <v>152</v>
      </c>
      <c r="AN171" s="22"/>
      <c r="AO171" s="16" t="s">
        <v>152</v>
      </c>
      <c r="AP171" s="22"/>
      <c r="AQ171" s="16" t="s">
        <v>153</v>
      </c>
      <c r="AR171" s="16" t="s">
        <v>249</v>
      </c>
      <c r="AS171" s="16" t="s">
        <v>716</v>
      </c>
      <c r="AT171" s="16" t="s">
        <v>717</v>
      </c>
      <c r="AU171" s="16" t="s">
        <v>721</v>
      </c>
      <c r="AV171" s="16" t="s">
        <v>156</v>
      </c>
      <c r="AW171" s="16" t="s">
        <v>157</v>
      </c>
      <c r="AX171" s="16" t="s">
        <v>158</v>
      </c>
      <c r="AY171" s="16" t="s">
        <v>159</v>
      </c>
      <c r="AZ171" s="16" t="s">
        <v>160</v>
      </c>
      <c r="BA171" s="15"/>
      <c r="BB171" s="15">
        <v>6</v>
      </c>
      <c r="BC171" s="16" t="s">
        <v>161</v>
      </c>
      <c r="BD171" s="16" t="s">
        <v>162</v>
      </c>
      <c r="BE171" s="23"/>
      <c r="BF171" s="24"/>
      <c r="BG171" s="24"/>
      <c r="BH171" s="24"/>
      <c r="BI171" s="24"/>
      <c r="BJ171" s="24"/>
      <c r="BK171" s="31">
        <f t="shared" si="6"/>
        <v>45137</v>
      </c>
      <c r="BL171" s="23"/>
      <c r="BM171" s="27"/>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8">
        <f t="shared" si="8"/>
        <v>29357988</v>
      </c>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EU171" s="24"/>
      <c r="EV171" s="24"/>
    </row>
    <row r="172" spans="1:153" ht="15" customHeight="1" x14ac:dyDescent="0.25">
      <c r="A172" s="15">
        <v>171</v>
      </c>
      <c r="B172" s="15">
        <v>230</v>
      </c>
      <c r="C172" s="15">
        <v>2023</v>
      </c>
      <c r="D172" s="16" t="s">
        <v>129</v>
      </c>
      <c r="E172" s="15">
        <v>219</v>
      </c>
      <c r="F172" s="17" t="s">
        <v>1159</v>
      </c>
      <c r="G172" s="16" t="s">
        <v>1160</v>
      </c>
      <c r="H172" s="18" t="s">
        <v>1161</v>
      </c>
      <c r="I172" s="19">
        <v>44950</v>
      </c>
      <c r="J172" s="16" t="s">
        <v>133</v>
      </c>
      <c r="K172" s="16" t="s">
        <v>134</v>
      </c>
      <c r="L172" s="16" t="s">
        <v>135</v>
      </c>
      <c r="M172" s="16" t="s">
        <v>136</v>
      </c>
      <c r="N172" s="16" t="s">
        <v>208</v>
      </c>
      <c r="O172" s="16" t="s">
        <v>138</v>
      </c>
      <c r="P172" s="16" t="s">
        <v>1162</v>
      </c>
      <c r="Q172" s="16" t="s">
        <v>925</v>
      </c>
      <c r="R172" s="16" t="s">
        <v>177</v>
      </c>
      <c r="S172" s="16" t="s">
        <v>178</v>
      </c>
      <c r="T172" s="20">
        <v>44953</v>
      </c>
      <c r="U172" s="21">
        <v>44958</v>
      </c>
      <c r="V172" s="21">
        <v>45170</v>
      </c>
      <c r="W172" s="22">
        <v>18614659</v>
      </c>
      <c r="X172" s="16" t="s">
        <v>143</v>
      </c>
      <c r="Y172" s="16" t="s">
        <v>144</v>
      </c>
      <c r="Z172" s="15">
        <v>7</v>
      </c>
      <c r="AA172" s="16" t="s">
        <v>145</v>
      </c>
      <c r="AB172" s="16" t="s">
        <v>1019</v>
      </c>
      <c r="AC172" s="16" t="s">
        <v>180</v>
      </c>
      <c r="AD172" s="16" t="s">
        <v>181</v>
      </c>
      <c r="AE172" s="16" t="s">
        <v>248</v>
      </c>
      <c r="AF172" s="16" t="s">
        <v>152</v>
      </c>
      <c r="AG172" s="16" t="s">
        <v>152</v>
      </c>
      <c r="AH172" s="15">
        <v>186</v>
      </c>
      <c r="AI172" s="15">
        <v>2023</v>
      </c>
      <c r="AJ172" s="16" t="s">
        <v>152</v>
      </c>
      <c r="AK172" s="22"/>
      <c r="AL172" s="16" t="s">
        <v>152</v>
      </c>
      <c r="AM172" s="16" t="s">
        <v>152</v>
      </c>
      <c r="AN172" s="22"/>
      <c r="AO172" s="16" t="s">
        <v>152</v>
      </c>
      <c r="AP172" s="22"/>
      <c r="AQ172" s="16" t="s">
        <v>153</v>
      </c>
      <c r="AR172" s="16" t="s">
        <v>154</v>
      </c>
      <c r="AS172" s="16" t="s">
        <v>177</v>
      </c>
      <c r="AT172" s="16" t="s">
        <v>1020</v>
      </c>
      <c r="AU172" s="16" t="s">
        <v>184</v>
      </c>
      <c r="AV172" s="16" t="s">
        <v>156</v>
      </c>
      <c r="AW172" s="16" t="s">
        <v>157</v>
      </c>
      <c r="AX172" s="16" t="s">
        <v>158</v>
      </c>
      <c r="AY172" s="16" t="s">
        <v>159</v>
      </c>
      <c r="AZ172" s="16" t="s">
        <v>160</v>
      </c>
      <c r="BA172" s="15"/>
      <c r="BB172" s="15">
        <v>7</v>
      </c>
      <c r="BC172" s="16" t="s">
        <v>161</v>
      </c>
      <c r="BD172" s="16" t="s">
        <v>162</v>
      </c>
      <c r="BE172" s="23">
        <v>9307330</v>
      </c>
      <c r="BF172" s="24">
        <v>105</v>
      </c>
      <c r="BG172" s="24">
        <v>7397</v>
      </c>
      <c r="BH172" s="25">
        <v>45167</v>
      </c>
      <c r="BI172" s="24">
        <v>2562</v>
      </c>
      <c r="BJ172" s="25">
        <v>45152</v>
      </c>
      <c r="BK172" s="31">
        <f t="shared" si="6"/>
        <v>45275</v>
      </c>
      <c r="BL172" s="23"/>
      <c r="BM172" s="27"/>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8">
        <f t="shared" si="8"/>
        <v>27921989</v>
      </c>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row>
    <row r="173" spans="1:153" ht="15" customHeight="1" x14ac:dyDescent="0.25">
      <c r="A173" s="15">
        <v>172</v>
      </c>
      <c r="B173" s="15">
        <v>230</v>
      </c>
      <c r="C173" s="15">
        <v>2023</v>
      </c>
      <c r="D173" s="16" t="s">
        <v>129</v>
      </c>
      <c r="E173" s="15">
        <v>221</v>
      </c>
      <c r="F173" s="17" t="s">
        <v>1163</v>
      </c>
      <c r="G173" s="16" t="s">
        <v>1164</v>
      </c>
      <c r="H173" s="18" t="s">
        <v>1165</v>
      </c>
      <c r="I173" s="19">
        <v>44951</v>
      </c>
      <c r="J173" s="16" t="s">
        <v>133</v>
      </c>
      <c r="K173" s="16" t="s">
        <v>134</v>
      </c>
      <c r="L173" s="16" t="s">
        <v>135</v>
      </c>
      <c r="M173" s="16" t="s">
        <v>136</v>
      </c>
      <c r="N173" s="16" t="s">
        <v>137</v>
      </c>
      <c r="O173" s="16" t="s">
        <v>138</v>
      </c>
      <c r="P173" s="16" t="s">
        <v>1166</v>
      </c>
      <c r="Q173" s="16" t="s">
        <v>1167</v>
      </c>
      <c r="R173" s="16" t="s">
        <v>716</v>
      </c>
      <c r="S173" s="16" t="s">
        <v>717</v>
      </c>
      <c r="T173" s="20">
        <v>44953</v>
      </c>
      <c r="U173" s="21">
        <v>44959</v>
      </c>
      <c r="V173" s="21">
        <v>45232</v>
      </c>
      <c r="W173" s="22">
        <v>44036982</v>
      </c>
      <c r="X173" s="16" t="s">
        <v>143</v>
      </c>
      <c r="Y173" s="16" t="s">
        <v>144</v>
      </c>
      <c r="Z173" s="15">
        <v>9</v>
      </c>
      <c r="AA173" s="16" t="s">
        <v>145</v>
      </c>
      <c r="AB173" s="16" t="s">
        <v>718</v>
      </c>
      <c r="AC173" s="16" t="s">
        <v>719</v>
      </c>
      <c r="AD173" s="16" t="s">
        <v>720</v>
      </c>
      <c r="AE173" s="16" t="s">
        <v>182</v>
      </c>
      <c r="AF173" s="16" t="s">
        <v>1168</v>
      </c>
      <c r="AG173" s="16" t="s">
        <v>152</v>
      </c>
      <c r="AH173" s="15">
        <v>294</v>
      </c>
      <c r="AI173" s="15">
        <v>2023</v>
      </c>
      <c r="AJ173" s="16" t="s">
        <v>152</v>
      </c>
      <c r="AK173" s="22"/>
      <c r="AL173" s="16" t="s">
        <v>152</v>
      </c>
      <c r="AM173" s="16" t="s">
        <v>152</v>
      </c>
      <c r="AN173" s="22"/>
      <c r="AO173" s="16" t="s">
        <v>152</v>
      </c>
      <c r="AP173" s="22"/>
      <c r="AQ173" s="16" t="s">
        <v>153</v>
      </c>
      <c r="AR173" s="16" t="s">
        <v>154</v>
      </c>
      <c r="AS173" s="16" t="s">
        <v>716</v>
      </c>
      <c r="AT173" s="16" t="s">
        <v>717</v>
      </c>
      <c r="AU173" s="16" t="s">
        <v>721</v>
      </c>
      <c r="AV173" s="16" t="s">
        <v>156</v>
      </c>
      <c r="AW173" s="16" t="s">
        <v>157</v>
      </c>
      <c r="AX173" s="16" t="s">
        <v>158</v>
      </c>
      <c r="AY173" s="16" t="s">
        <v>159</v>
      </c>
      <c r="AZ173" s="16" t="s">
        <v>160</v>
      </c>
      <c r="BA173" s="15"/>
      <c r="BB173" s="15">
        <v>9</v>
      </c>
      <c r="BC173" s="16" t="s">
        <v>161</v>
      </c>
      <c r="BD173" s="16" t="s">
        <v>162</v>
      </c>
      <c r="BE173" s="23">
        <v>13211095</v>
      </c>
      <c r="BF173" s="24">
        <v>81</v>
      </c>
      <c r="BG173" s="24">
        <v>8621</v>
      </c>
      <c r="BH173" s="25">
        <v>45222</v>
      </c>
      <c r="BI173" s="24">
        <v>3338</v>
      </c>
      <c r="BJ173" s="25">
        <v>45191</v>
      </c>
      <c r="BK173" s="31">
        <f t="shared" si="6"/>
        <v>45313</v>
      </c>
      <c r="BL173" s="23">
        <v>45222</v>
      </c>
      <c r="BM173" s="27"/>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8">
        <f t="shared" si="8"/>
        <v>57293299</v>
      </c>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row>
    <row r="174" spans="1:153" ht="15" customHeight="1" x14ac:dyDescent="0.25">
      <c r="A174" s="15">
        <v>173</v>
      </c>
      <c r="B174" s="15">
        <v>230</v>
      </c>
      <c r="C174" s="15">
        <v>2023</v>
      </c>
      <c r="D174" s="16" t="s">
        <v>129</v>
      </c>
      <c r="E174" s="15">
        <v>222</v>
      </c>
      <c r="F174" s="17" t="s">
        <v>1169</v>
      </c>
      <c r="G174" s="16" t="s">
        <v>1170</v>
      </c>
      <c r="H174" s="18" t="s">
        <v>1171</v>
      </c>
      <c r="I174" s="19">
        <v>44951</v>
      </c>
      <c r="J174" s="16" t="s">
        <v>133</v>
      </c>
      <c r="K174" s="16" t="s">
        <v>134</v>
      </c>
      <c r="L174" s="16" t="s">
        <v>135</v>
      </c>
      <c r="M174" s="16" t="s">
        <v>136</v>
      </c>
      <c r="N174" s="16" t="s">
        <v>137</v>
      </c>
      <c r="O174" s="16" t="s">
        <v>138</v>
      </c>
      <c r="P174" s="16" t="s">
        <v>1172</v>
      </c>
      <c r="Q174" s="16" t="s">
        <v>1173</v>
      </c>
      <c r="R174" s="16" t="s">
        <v>716</v>
      </c>
      <c r="S174" s="16" t="s">
        <v>717</v>
      </c>
      <c r="T174" s="20">
        <v>44953</v>
      </c>
      <c r="U174" s="21">
        <v>44960</v>
      </c>
      <c r="V174" s="21">
        <v>45233</v>
      </c>
      <c r="W174" s="22">
        <v>44036982</v>
      </c>
      <c r="X174" s="16" t="s">
        <v>143</v>
      </c>
      <c r="Y174" s="16" t="s">
        <v>144</v>
      </c>
      <c r="Z174" s="15">
        <v>9</v>
      </c>
      <c r="AA174" s="16" t="s">
        <v>145</v>
      </c>
      <c r="AB174" s="16" t="s">
        <v>718</v>
      </c>
      <c r="AC174" s="16" t="s">
        <v>719</v>
      </c>
      <c r="AD174" s="16" t="s">
        <v>720</v>
      </c>
      <c r="AE174" s="16" t="s">
        <v>182</v>
      </c>
      <c r="AF174" s="16" t="s">
        <v>418</v>
      </c>
      <c r="AG174" s="16" t="s">
        <v>152</v>
      </c>
      <c r="AH174" s="15">
        <v>218</v>
      </c>
      <c r="AI174" s="15">
        <v>2023</v>
      </c>
      <c r="AJ174" s="16" t="s">
        <v>152</v>
      </c>
      <c r="AK174" s="22"/>
      <c r="AL174" s="16" t="s">
        <v>152</v>
      </c>
      <c r="AM174" s="16" t="s">
        <v>152</v>
      </c>
      <c r="AN174" s="22"/>
      <c r="AO174" s="16" t="s">
        <v>152</v>
      </c>
      <c r="AP174" s="22"/>
      <c r="AQ174" s="16" t="s">
        <v>153</v>
      </c>
      <c r="AR174" s="16" t="s">
        <v>154</v>
      </c>
      <c r="AS174" s="16" t="s">
        <v>716</v>
      </c>
      <c r="AT174" s="16" t="s">
        <v>717</v>
      </c>
      <c r="AU174" s="16" t="s">
        <v>721</v>
      </c>
      <c r="AV174" s="16" t="s">
        <v>156</v>
      </c>
      <c r="AW174" s="16" t="s">
        <v>157</v>
      </c>
      <c r="AX174" s="16" t="s">
        <v>158</v>
      </c>
      <c r="AY174" s="16" t="s">
        <v>159</v>
      </c>
      <c r="AZ174" s="16" t="s">
        <v>160</v>
      </c>
      <c r="BA174" s="15"/>
      <c r="BB174" s="15">
        <v>9</v>
      </c>
      <c r="BC174" s="16" t="s">
        <v>161</v>
      </c>
      <c r="BD174" s="16" t="s">
        <v>162</v>
      </c>
      <c r="BE174" s="23">
        <v>11580095</v>
      </c>
      <c r="BF174" s="24">
        <v>71</v>
      </c>
      <c r="BG174" s="24">
        <v>8310</v>
      </c>
      <c r="BH174" s="25">
        <v>45209</v>
      </c>
      <c r="BI174" s="24">
        <v>3339</v>
      </c>
      <c r="BJ174" s="25">
        <v>45191</v>
      </c>
      <c r="BK174" s="31">
        <f t="shared" si="6"/>
        <v>45304</v>
      </c>
      <c r="BL174" s="23"/>
      <c r="BM174" s="27"/>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8">
        <f t="shared" si="8"/>
        <v>55617077</v>
      </c>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row>
    <row r="175" spans="1:153" ht="15" customHeight="1" x14ac:dyDescent="0.25">
      <c r="A175" s="15">
        <v>174</v>
      </c>
      <c r="B175" s="15">
        <v>230</v>
      </c>
      <c r="C175" s="15">
        <v>2023</v>
      </c>
      <c r="D175" s="16" t="s">
        <v>129</v>
      </c>
      <c r="E175" s="15">
        <v>224</v>
      </c>
      <c r="F175" s="17" t="s">
        <v>1174</v>
      </c>
      <c r="G175" s="16" t="s">
        <v>1175</v>
      </c>
      <c r="H175" s="18" t="s">
        <v>1176</v>
      </c>
      <c r="I175" s="19">
        <v>44952</v>
      </c>
      <c r="J175" s="16" t="s">
        <v>133</v>
      </c>
      <c r="K175" s="16" t="s">
        <v>134</v>
      </c>
      <c r="L175" s="16" t="s">
        <v>135</v>
      </c>
      <c r="M175" s="16" t="s">
        <v>136</v>
      </c>
      <c r="N175" s="16" t="s">
        <v>208</v>
      </c>
      <c r="O175" s="16" t="s">
        <v>138</v>
      </c>
      <c r="P175" s="16" t="s">
        <v>1177</v>
      </c>
      <c r="Q175" s="16" t="s">
        <v>1178</v>
      </c>
      <c r="R175" s="16" t="s">
        <v>141</v>
      </c>
      <c r="S175" s="16" t="s">
        <v>481</v>
      </c>
      <c r="T175" s="20">
        <v>44953</v>
      </c>
      <c r="U175" s="21">
        <v>44956</v>
      </c>
      <c r="V175" s="21">
        <v>45199</v>
      </c>
      <c r="W175" s="22">
        <v>25528680</v>
      </c>
      <c r="X175" s="16" t="s">
        <v>143</v>
      </c>
      <c r="Y175" s="16" t="s">
        <v>144</v>
      </c>
      <c r="Z175" s="15">
        <v>8</v>
      </c>
      <c r="AA175" s="16" t="s">
        <v>145</v>
      </c>
      <c r="AB175" s="16" t="s">
        <v>482</v>
      </c>
      <c r="AC175" s="16" t="s">
        <v>483</v>
      </c>
      <c r="AD175" s="16" t="s">
        <v>484</v>
      </c>
      <c r="AE175" s="16" t="s">
        <v>212</v>
      </c>
      <c r="AF175" s="16" t="s">
        <v>314</v>
      </c>
      <c r="AG175" s="16" t="s">
        <v>152</v>
      </c>
      <c r="AH175" s="15">
        <v>416</v>
      </c>
      <c r="AI175" s="15">
        <v>2023</v>
      </c>
      <c r="AJ175" s="16" t="s">
        <v>152</v>
      </c>
      <c r="AK175" s="22"/>
      <c r="AL175" s="16" t="s">
        <v>152</v>
      </c>
      <c r="AM175" s="16" t="s">
        <v>152</v>
      </c>
      <c r="AN175" s="22"/>
      <c r="AO175" s="16" t="s">
        <v>152</v>
      </c>
      <c r="AP175" s="22"/>
      <c r="AQ175" s="16" t="s">
        <v>153</v>
      </c>
      <c r="AR175" s="16" t="s">
        <v>249</v>
      </c>
      <c r="AS175" s="16" t="s">
        <v>141</v>
      </c>
      <c r="AT175" s="16" t="s">
        <v>481</v>
      </c>
      <c r="AU175" s="16" t="s">
        <v>155</v>
      </c>
      <c r="AV175" s="16" t="s">
        <v>156</v>
      </c>
      <c r="AW175" s="16" t="s">
        <v>157</v>
      </c>
      <c r="AX175" s="16" t="s">
        <v>158</v>
      </c>
      <c r="AY175" s="16" t="s">
        <v>159</v>
      </c>
      <c r="AZ175" s="16" t="s">
        <v>160</v>
      </c>
      <c r="BA175" s="15"/>
      <c r="BB175" s="15">
        <v>8</v>
      </c>
      <c r="BC175" s="16" t="s">
        <v>161</v>
      </c>
      <c r="BD175" s="16" t="s">
        <v>162</v>
      </c>
      <c r="BE175" s="23"/>
      <c r="BF175" s="24"/>
      <c r="BG175" s="24"/>
      <c r="BH175" s="24"/>
      <c r="BI175" s="24"/>
      <c r="BJ175" s="24"/>
      <c r="BK175" s="31">
        <f t="shared" si="6"/>
        <v>45199</v>
      </c>
      <c r="BL175" s="23"/>
      <c r="BM175" s="27"/>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8">
        <f t="shared" si="8"/>
        <v>25528680</v>
      </c>
      <c r="CW175" s="24"/>
      <c r="CX175" s="24"/>
      <c r="CY175" s="24"/>
      <c r="CZ175" s="24"/>
      <c r="DA175" s="24"/>
      <c r="DB175" s="24"/>
      <c r="DC175" s="24" t="s">
        <v>83</v>
      </c>
      <c r="DD175" s="25">
        <v>45139</v>
      </c>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EU175" s="24"/>
      <c r="EV175" s="24"/>
    </row>
    <row r="176" spans="1:153" ht="15" customHeight="1" x14ac:dyDescent="0.25">
      <c r="A176" s="15">
        <v>175</v>
      </c>
      <c r="B176" s="15">
        <v>230</v>
      </c>
      <c r="C176" s="15">
        <v>2023</v>
      </c>
      <c r="D176" s="16" t="s">
        <v>129</v>
      </c>
      <c r="E176" s="15">
        <v>231</v>
      </c>
      <c r="F176" s="17" t="s">
        <v>1179</v>
      </c>
      <c r="G176" s="16" t="s">
        <v>1180</v>
      </c>
      <c r="H176" s="18" t="s">
        <v>1181</v>
      </c>
      <c r="I176" s="19">
        <v>44951</v>
      </c>
      <c r="J176" s="16" t="s">
        <v>133</v>
      </c>
      <c r="K176" s="16" t="s">
        <v>134</v>
      </c>
      <c r="L176" s="16" t="s">
        <v>135</v>
      </c>
      <c r="M176" s="16" t="s">
        <v>136</v>
      </c>
      <c r="N176" s="16" t="s">
        <v>137</v>
      </c>
      <c r="O176" s="16" t="s">
        <v>138</v>
      </c>
      <c r="P176" s="16" t="s">
        <v>1182</v>
      </c>
      <c r="Q176" s="16" t="s">
        <v>1183</v>
      </c>
      <c r="R176" s="16" t="s">
        <v>177</v>
      </c>
      <c r="S176" s="16" t="s">
        <v>178</v>
      </c>
      <c r="T176" s="20">
        <v>44953</v>
      </c>
      <c r="U176" s="21">
        <v>44958</v>
      </c>
      <c r="V176" s="21">
        <v>45231</v>
      </c>
      <c r="W176" s="22">
        <v>44036982</v>
      </c>
      <c r="X176" s="16" t="s">
        <v>143</v>
      </c>
      <c r="Y176" s="16" t="s">
        <v>227</v>
      </c>
      <c r="Z176" s="15">
        <v>270</v>
      </c>
      <c r="AA176" s="16" t="s">
        <v>145</v>
      </c>
      <c r="AB176" s="16" t="s">
        <v>1184</v>
      </c>
      <c r="AC176" s="16" t="s">
        <v>180</v>
      </c>
      <c r="AD176" s="16" t="s">
        <v>181</v>
      </c>
      <c r="AE176" s="16" t="s">
        <v>182</v>
      </c>
      <c r="AF176" s="16" t="s">
        <v>579</v>
      </c>
      <c r="AG176" s="16" t="s">
        <v>152</v>
      </c>
      <c r="AH176" s="15">
        <v>191</v>
      </c>
      <c r="AI176" s="15">
        <v>2023</v>
      </c>
      <c r="AJ176" s="16" t="s">
        <v>152</v>
      </c>
      <c r="AK176" s="22"/>
      <c r="AL176" s="16" t="s">
        <v>152</v>
      </c>
      <c r="AM176" s="16" t="s">
        <v>152</v>
      </c>
      <c r="AN176" s="22"/>
      <c r="AO176" s="16" t="s">
        <v>152</v>
      </c>
      <c r="AP176" s="22"/>
      <c r="AQ176" s="16" t="s">
        <v>153</v>
      </c>
      <c r="AR176" s="16" t="s">
        <v>154</v>
      </c>
      <c r="AS176" s="16" t="s">
        <v>177</v>
      </c>
      <c r="AT176" s="16" t="s">
        <v>1185</v>
      </c>
      <c r="AU176" s="16" t="s">
        <v>184</v>
      </c>
      <c r="AV176" s="16" t="s">
        <v>156</v>
      </c>
      <c r="AW176" s="16" t="s">
        <v>157</v>
      </c>
      <c r="AX176" s="16" t="s">
        <v>158</v>
      </c>
      <c r="AY176" s="16" t="s">
        <v>159</v>
      </c>
      <c r="AZ176" s="16" t="s">
        <v>160</v>
      </c>
      <c r="BA176" s="15">
        <v>270</v>
      </c>
      <c r="BB176" s="15"/>
      <c r="BC176" s="16" t="s">
        <v>161</v>
      </c>
      <c r="BD176" s="16" t="s">
        <v>162</v>
      </c>
      <c r="BE176" s="23">
        <v>12232495</v>
      </c>
      <c r="BF176" s="24">
        <v>75</v>
      </c>
      <c r="BG176" s="24">
        <v>8564</v>
      </c>
      <c r="BH176" s="25">
        <v>45219</v>
      </c>
      <c r="BI176" s="24">
        <v>3483</v>
      </c>
      <c r="BJ176" s="25">
        <v>45201</v>
      </c>
      <c r="BK176" s="31">
        <f t="shared" si="6"/>
        <v>45306</v>
      </c>
      <c r="BL176" s="23">
        <v>45218</v>
      </c>
      <c r="BM176" s="27"/>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8">
        <f t="shared" si="8"/>
        <v>56314695</v>
      </c>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EU176" s="24"/>
      <c r="EV176" s="24"/>
    </row>
    <row r="177" spans="1:152" ht="15" customHeight="1" x14ac:dyDescent="0.25">
      <c r="A177" s="15">
        <v>176</v>
      </c>
      <c r="B177" s="15">
        <v>230</v>
      </c>
      <c r="C177" s="15">
        <v>2023</v>
      </c>
      <c r="D177" s="16" t="s">
        <v>129</v>
      </c>
      <c r="E177" s="15">
        <v>232</v>
      </c>
      <c r="F177" s="17" t="s">
        <v>1186</v>
      </c>
      <c r="G177" s="16" t="s">
        <v>1187</v>
      </c>
      <c r="H177" s="18" t="s">
        <v>1188</v>
      </c>
      <c r="I177" s="19">
        <v>44952</v>
      </c>
      <c r="J177" s="16" t="s">
        <v>133</v>
      </c>
      <c r="K177" s="16" t="s">
        <v>134</v>
      </c>
      <c r="L177" s="16" t="s">
        <v>135</v>
      </c>
      <c r="M177" s="16" t="s">
        <v>136</v>
      </c>
      <c r="N177" s="16" t="s">
        <v>208</v>
      </c>
      <c r="O177" s="16" t="s">
        <v>138</v>
      </c>
      <c r="P177" s="16" t="s">
        <v>1189</v>
      </c>
      <c r="Q177" s="16" t="s">
        <v>1190</v>
      </c>
      <c r="R177" s="16" t="s">
        <v>141</v>
      </c>
      <c r="S177" s="16" t="s">
        <v>934</v>
      </c>
      <c r="T177" s="20">
        <v>44953</v>
      </c>
      <c r="U177" s="21">
        <v>44956</v>
      </c>
      <c r="V177" s="21">
        <v>45168</v>
      </c>
      <c r="W177" s="22">
        <v>18614659</v>
      </c>
      <c r="X177" s="16" t="s">
        <v>143</v>
      </c>
      <c r="Y177" s="16" t="s">
        <v>144</v>
      </c>
      <c r="Z177" s="15">
        <v>7</v>
      </c>
      <c r="AA177" s="16" t="s">
        <v>145</v>
      </c>
      <c r="AB177" s="16" t="s">
        <v>935</v>
      </c>
      <c r="AC177" s="16" t="s">
        <v>147</v>
      </c>
      <c r="AD177" s="16" t="s">
        <v>148</v>
      </c>
      <c r="AE177" s="16" t="s">
        <v>248</v>
      </c>
      <c r="AF177" s="16" t="s">
        <v>152</v>
      </c>
      <c r="AG177" s="16" t="s">
        <v>152</v>
      </c>
      <c r="AH177" s="15">
        <v>412</v>
      </c>
      <c r="AI177" s="15">
        <v>2023</v>
      </c>
      <c r="AJ177" s="16" t="s">
        <v>152</v>
      </c>
      <c r="AK177" s="22"/>
      <c r="AL177" s="16" t="s">
        <v>152</v>
      </c>
      <c r="AM177" s="16" t="s">
        <v>152</v>
      </c>
      <c r="AN177" s="22"/>
      <c r="AO177" s="16" t="s">
        <v>152</v>
      </c>
      <c r="AP177" s="22"/>
      <c r="AQ177" s="16" t="s">
        <v>153</v>
      </c>
      <c r="AR177" s="16" t="s">
        <v>249</v>
      </c>
      <c r="AS177" s="16" t="s">
        <v>141</v>
      </c>
      <c r="AT177" s="16" t="s">
        <v>934</v>
      </c>
      <c r="AU177" s="16" t="s">
        <v>155</v>
      </c>
      <c r="AV177" s="16" t="s">
        <v>156</v>
      </c>
      <c r="AW177" s="16" t="s">
        <v>157</v>
      </c>
      <c r="AX177" s="16" t="s">
        <v>158</v>
      </c>
      <c r="AY177" s="16" t="s">
        <v>159</v>
      </c>
      <c r="AZ177" s="16" t="s">
        <v>160</v>
      </c>
      <c r="BA177" s="15"/>
      <c r="BB177" s="15">
        <v>7</v>
      </c>
      <c r="BC177" s="16" t="s">
        <v>161</v>
      </c>
      <c r="BD177" s="16" t="s">
        <v>162</v>
      </c>
      <c r="BE177" s="23"/>
      <c r="BF177" s="24"/>
      <c r="BG177" s="24"/>
      <c r="BH177" s="24"/>
      <c r="BI177" s="24"/>
      <c r="BJ177" s="24"/>
      <c r="BK177" s="31">
        <f t="shared" si="6"/>
        <v>45168</v>
      </c>
      <c r="BL177" s="23"/>
      <c r="BM177" s="27"/>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8">
        <f t="shared" si="8"/>
        <v>18614659</v>
      </c>
      <c r="CW177" s="24"/>
      <c r="CX177" s="24"/>
      <c r="CY177" s="24"/>
      <c r="CZ177" s="24"/>
      <c r="DA177" s="24"/>
      <c r="DB177" s="24"/>
      <c r="DC177" s="24" t="s">
        <v>213</v>
      </c>
      <c r="DD177" s="25">
        <v>45103</v>
      </c>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EU177" s="24"/>
      <c r="EV177" s="24"/>
    </row>
    <row r="178" spans="1:152" ht="15" customHeight="1" x14ac:dyDescent="0.25">
      <c r="A178" s="15">
        <v>177</v>
      </c>
      <c r="B178" s="15">
        <v>230</v>
      </c>
      <c r="C178" s="15">
        <v>2023</v>
      </c>
      <c r="D178" s="16" t="s">
        <v>129</v>
      </c>
      <c r="E178" s="15">
        <v>233</v>
      </c>
      <c r="F178" s="17" t="s">
        <v>1191</v>
      </c>
      <c r="G178" s="16" t="s">
        <v>1192</v>
      </c>
      <c r="H178" s="18" t="s">
        <v>1193</v>
      </c>
      <c r="I178" s="19">
        <v>44951</v>
      </c>
      <c r="J178" s="16" t="s">
        <v>133</v>
      </c>
      <c r="K178" s="16" t="s">
        <v>134</v>
      </c>
      <c r="L178" s="16" t="s">
        <v>135</v>
      </c>
      <c r="M178" s="16" t="s">
        <v>136</v>
      </c>
      <c r="N178" s="16" t="s">
        <v>137</v>
      </c>
      <c r="O178" s="16" t="s">
        <v>138</v>
      </c>
      <c r="P178" s="16" t="s">
        <v>1194</v>
      </c>
      <c r="Q178" s="16" t="s">
        <v>1195</v>
      </c>
      <c r="R178" s="16" t="s">
        <v>141</v>
      </c>
      <c r="S178" s="16" t="s">
        <v>201</v>
      </c>
      <c r="T178" s="20">
        <v>44953</v>
      </c>
      <c r="U178" s="21">
        <v>44957</v>
      </c>
      <c r="V178" s="21">
        <v>45199</v>
      </c>
      <c r="W178" s="22">
        <v>39143984</v>
      </c>
      <c r="X178" s="16" t="s">
        <v>143</v>
      </c>
      <c r="Y178" s="16" t="s">
        <v>144</v>
      </c>
      <c r="Z178" s="15">
        <v>8</v>
      </c>
      <c r="AA178" s="16" t="s">
        <v>145</v>
      </c>
      <c r="AB178" s="16" t="s">
        <v>516</v>
      </c>
      <c r="AC178" s="16" t="s">
        <v>147</v>
      </c>
      <c r="AD178" s="16" t="s">
        <v>148</v>
      </c>
      <c r="AE178" s="16" t="s">
        <v>182</v>
      </c>
      <c r="AF178" s="16" t="s">
        <v>314</v>
      </c>
      <c r="AG178" s="16" t="s">
        <v>152</v>
      </c>
      <c r="AH178" s="15">
        <v>329</v>
      </c>
      <c r="AI178" s="15">
        <v>2023</v>
      </c>
      <c r="AJ178" s="16" t="s">
        <v>152</v>
      </c>
      <c r="AK178" s="22"/>
      <c r="AL178" s="16" t="s">
        <v>152</v>
      </c>
      <c r="AM178" s="16" t="s">
        <v>152</v>
      </c>
      <c r="AN178" s="22"/>
      <c r="AO178" s="16" t="s">
        <v>152</v>
      </c>
      <c r="AP178" s="22"/>
      <c r="AQ178" s="16" t="s">
        <v>153</v>
      </c>
      <c r="AR178" s="16" t="s">
        <v>249</v>
      </c>
      <c r="AS178" s="16" t="s">
        <v>141</v>
      </c>
      <c r="AT178" s="16" t="s">
        <v>517</v>
      </c>
      <c r="AU178" s="16" t="s">
        <v>155</v>
      </c>
      <c r="AV178" s="16" t="s">
        <v>156</v>
      </c>
      <c r="AW178" s="16" t="s">
        <v>157</v>
      </c>
      <c r="AX178" s="16" t="s">
        <v>158</v>
      </c>
      <c r="AY178" s="16" t="s">
        <v>159</v>
      </c>
      <c r="AZ178" s="16" t="s">
        <v>160</v>
      </c>
      <c r="BA178" s="15"/>
      <c r="BB178" s="15">
        <v>8</v>
      </c>
      <c r="BC178" s="16" t="s">
        <v>161</v>
      </c>
      <c r="BD178" s="16" t="s">
        <v>162</v>
      </c>
      <c r="BE178" s="23">
        <v>14678994</v>
      </c>
      <c r="BF178" s="24">
        <v>90</v>
      </c>
      <c r="BG178" s="24">
        <v>8035</v>
      </c>
      <c r="BH178" s="25">
        <v>45198</v>
      </c>
      <c r="BI178" s="24">
        <v>3078</v>
      </c>
      <c r="BJ178" s="25">
        <v>45182</v>
      </c>
      <c r="BK178" s="31">
        <f t="shared" si="6"/>
        <v>45289</v>
      </c>
      <c r="BL178" s="23"/>
      <c r="BM178" s="27"/>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8">
        <f t="shared" si="8"/>
        <v>53822978</v>
      </c>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EU178" s="24"/>
      <c r="EV178" s="24"/>
    </row>
    <row r="179" spans="1:152" ht="15" customHeight="1" x14ac:dyDescent="0.25">
      <c r="A179" s="15">
        <v>178</v>
      </c>
      <c r="B179" s="15">
        <v>230</v>
      </c>
      <c r="C179" s="15">
        <v>2023</v>
      </c>
      <c r="D179" s="16" t="s">
        <v>129</v>
      </c>
      <c r="E179" s="15">
        <v>234</v>
      </c>
      <c r="F179" s="17" t="s">
        <v>1196</v>
      </c>
      <c r="G179" s="16" t="s">
        <v>1197</v>
      </c>
      <c r="H179" s="18" t="s">
        <v>1198</v>
      </c>
      <c r="I179" s="19">
        <v>44952</v>
      </c>
      <c r="J179" s="16" t="s">
        <v>133</v>
      </c>
      <c r="K179" s="16" t="s">
        <v>134</v>
      </c>
      <c r="L179" s="16" t="s">
        <v>135</v>
      </c>
      <c r="M179" s="16" t="s">
        <v>136</v>
      </c>
      <c r="N179" s="16" t="s">
        <v>137</v>
      </c>
      <c r="O179" s="16" t="s">
        <v>138</v>
      </c>
      <c r="P179" s="16" t="s">
        <v>1199</v>
      </c>
      <c r="Q179" s="16" t="s">
        <v>1200</v>
      </c>
      <c r="R179" s="16" t="s">
        <v>141</v>
      </c>
      <c r="S179" s="16" t="s">
        <v>735</v>
      </c>
      <c r="T179" s="20">
        <v>44953</v>
      </c>
      <c r="U179" s="21">
        <v>44957</v>
      </c>
      <c r="V179" s="21">
        <v>45199</v>
      </c>
      <c r="W179" s="22">
        <v>39143984</v>
      </c>
      <c r="X179" s="16" t="s">
        <v>143</v>
      </c>
      <c r="Y179" s="16" t="s">
        <v>144</v>
      </c>
      <c r="Z179" s="15">
        <v>8</v>
      </c>
      <c r="AA179" s="16" t="s">
        <v>145</v>
      </c>
      <c r="AB179" s="16" t="s">
        <v>736</v>
      </c>
      <c r="AC179" s="16" t="s">
        <v>737</v>
      </c>
      <c r="AD179" s="16" t="s">
        <v>738</v>
      </c>
      <c r="AE179" s="16" t="s">
        <v>182</v>
      </c>
      <c r="AF179" s="16" t="s">
        <v>314</v>
      </c>
      <c r="AG179" s="16" t="s">
        <v>152</v>
      </c>
      <c r="AH179" s="15">
        <v>312</v>
      </c>
      <c r="AI179" s="15">
        <v>2023</v>
      </c>
      <c r="AJ179" s="16" t="s">
        <v>152</v>
      </c>
      <c r="AK179" s="22"/>
      <c r="AL179" s="16" t="s">
        <v>152</v>
      </c>
      <c r="AM179" s="16" t="s">
        <v>152</v>
      </c>
      <c r="AN179" s="22"/>
      <c r="AO179" s="16" t="s">
        <v>152</v>
      </c>
      <c r="AP179" s="22"/>
      <c r="AQ179" s="16" t="s">
        <v>153</v>
      </c>
      <c r="AR179" s="16" t="s">
        <v>249</v>
      </c>
      <c r="AS179" s="16" t="s">
        <v>141</v>
      </c>
      <c r="AT179" s="16" t="s">
        <v>735</v>
      </c>
      <c r="AU179" s="16" t="s">
        <v>155</v>
      </c>
      <c r="AV179" s="16" t="s">
        <v>156</v>
      </c>
      <c r="AW179" s="16" t="s">
        <v>157</v>
      </c>
      <c r="AX179" s="16" t="s">
        <v>158</v>
      </c>
      <c r="AY179" s="16" t="s">
        <v>159</v>
      </c>
      <c r="AZ179" s="16" t="s">
        <v>160</v>
      </c>
      <c r="BA179" s="15"/>
      <c r="BB179" s="15">
        <v>8</v>
      </c>
      <c r="BC179" s="16" t="s">
        <v>161</v>
      </c>
      <c r="BD179" s="16" t="s">
        <v>162</v>
      </c>
      <c r="BE179" s="23">
        <v>18430292</v>
      </c>
      <c r="BF179" s="24">
        <v>113</v>
      </c>
      <c r="BG179" s="24">
        <v>7621</v>
      </c>
      <c r="BH179" s="25">
        <v>45180</v>
      </c>
      <c r="BI179" s="24">
        <v>2888</v>
      </c>
      <c r="BJ179" s="25">
        <v>45174</v>
      </c>
      <c r="BK179" s="31">
        <f t="shared" si="6"/>
        <v>45312</v>
      </c>
      <c r="BL179" s="23"/>
      <c r="BM179" s="27"/>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8">
        <f t="shared" si="8"/>
        <v>57574276</v>
      </c>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EU179" s="24"/>
      <c r="EV179" s="24"/>
    </row>
    <row r="180" spans="1:152" ht="15" customHeight="1" x14ac:dyDescent="0.25">
      <c r="A180" s="15">
        <v>179</v>
      </c>
      <c r="B180" s="15">
        <v>230</v>
      </c>
      <c r="C180" s="15">
        <v>2023</v>
      </c>
      <c r="D180" s="16" t="s">
        <v>129</v>
      </c>
      <c r="E180" s="15">
        <v>237</v>
      </c>
      <c r="F180" s="17" t="s">
        <v>1201</v>
      </c>
      <c r="G180" s="16" t="s">
        <v>1202</v>
      </c>
      <c r="H180" s="18" t="s">
        <v>1203</v>
      </c>
      <c r="I180" s="19">
        <v>44949</v>
      </c>
      <c r="J180" s="16" t="s">
        <v>133</v>
      </c>
      <c r="K180" s="16" t="s">
        <v>134</v>
      </c>
      <c r="L180" s="16" t="s">
        <v>135</v>
      </c>
      <c r="M180" s="16" t="s">
        <v>136</v>
      </c>
      <c r="N180" s="16" t="s">
        <v>137</v>
      </c>
      <c r="O180" s="16" t="s">
        <v>138</v>
      </c>
      <c r="P180" s="16" t="s">
        <v>1204</v>
      </c>
      <c r="Q180" s="16" t="s">
        <v>1205</v>
      </c>
      <c r="R180" s="16" t="s">
        <v>141</v>
      </c>
      <c r="S180" s="16" t="s">
        <v>553</v>
      </c>
      <c r="T180" s="20">
        <v>44953</v>
      </c>
      <c r="U180" s="21">
        <v>44956</v>
      </c>
      <c r="V180" s="21">
        <v>45199</v>
      </c>
      <c r="W180" s="22">
        <v>51057352</v>
      </c>
      <c r="X180" s="16" t="s">
        <v>143</v>
      </c>
      <c r="Y180" s="16" t="s">
        <v>144</v>
      </c>
      <c r="Z180" s="15">
        <v>8</v>
      </c>
      <c r="AA180" s="16" t="s">
        <v>145</v>
      </c>
      <c r="AB180" s="16" t="s">
        <v>554</v>
      </c>
      <c r="AC180" s="16" t="s">
        <v>555</v>
      </c>
      <c r="AD180" s="16" t="s">
        <v>556</v>
      </c>
      <c r="AE180" s="16" t="s">
        <v>149</v>
      </c>
      <c r="AF180" s="16" t="s">
        <v>982</v>
      </c>
      <c r="AG180" s="16" t="s">
        <v>152</v>
      </c>
      <c r="AH180" s="15">
        <v>187</v>
      </c>
      <c r="AI180" s="15">
        <v>2023</v>
      </c>
      <c r="AJ180" s="16" t="s">
        <v>152</v>
      </c>
      <c r="AK180" s="22"/>
      <c r="AL180" s="16" t="s">
        <v>152</v>
      </c>
      <c r="AM180" s="16" t="s">
        <v>152</v>
      </c>
      <c r="AN180" s="22"/>
      <c r="AO180" s="16" t="s">
        <v>152</v>
      </c>
      <c r="AP180" s="22"/>
      <c r="AQ180" s="16" t="s">
        <v>153</v>
      </c>
      <c r="AR180" s="16" t="s">
        <v>154</v>
      </c>
      <c r="AS180" s="16" t="s">
        <v>141</v>
      </c>
      <c r="AT180" s="16" t="s">
        <v>553</v>
      </c>
      <c r="AU180" s="16" t="s">
        <v>155</v>
      </c>
      <c r="AV180" s="16" t="s">
        <v>156</v>
      </c>
      <c r="AW180" s="16" t="s">
        <v>157</v>
      </c>
      <c r="AX180" s="16" t="s">
        <v>158</v>
      </c>
      <c r="AY180" s="16" t="s">
        <v>159</v>
      </c>
      <c r="AZ180" s="16" t="s">
        <v>160</v>
      </c>
      <c r="BA180" s="15"/>
      <c r="BB180" s="15">
        <v>8</v>
      </c>
      <c r="BC180" s="16" t="s">
        <v>161</v>
      </c>
      <c r="BD180" s="16" t="s">
        <v>162</v>
      </c>
      <c r="BE180" s="23"/>
      <c r="BF180" s="24"/>
      <c r="BG180" s="24"/>
      <c r="BH180" s="24"/>
      <c r="BI180" s="24"/>
      <c r="BJ180" s="24"/>
      <c r="BK180" s="31">
        <f t="shared" si="6"/>
        <v>45199</v>
      </c>
      <c r="BL180" s="23"/>
      <c r="BM180" s="27"/>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8">
        <f t="shared" si="8"/>
        <v>51057352</v>
      </c>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row>
    <row r="181" spans="1:152" ht="15" customHeight="1" x14ac:dyDescent="0.25">
      <c r="A181" s="15">
        <v>180</v>
      </c>
      <c r="B181" s="15">
        <v>230</v>
      </c>
      <c r="C181" s="15">
        <v>2023</v>
      </c>
      <c r="D181" s="16" t="s">
        <v>129</v>
      </c>
      <c r="E181" s="15">
        <v>238</v>
      </c>
      <c r="F181" s="17" t="s">
        <v>1206</v>
      </c>
      <c r="G181" s="16" t="s">
        <v>1207</v>
      </c>
      <c r="H181" s="18" t="s">
        <v>1208</v>
      </c>
      <c r="I181" s="19">
        <v>44951</v>
      </c>
      <c r="J181" s="16" t="s">
        <v>133</v>
      </c>
      <c r="K181" s="16" t="s">
        <v>134</v>
      </c>
      <c r="L181" s="16" t="s">
        <v>135</v>
      </c>
      <c r="M181" s="16" t="s">
        <v>136</v>
      </c>
      <c r="N181" s="16" t="s">
        <v>208</v>
      </c>
      <c r="O181" s="16" t="s">
        <v>138</v>
      </c>
      <c r="P181" s="16" t="s">
        <v>1209</v>
      </c>
      <c r="Q181" s="16" t="s">
        <v>1210</v>
      </c>
      <c r="R181" s="16" t="s">
        <v>403</v>
      </c>
      <c r="S181" s="16" t="s">
        <v>404</v>
      </c>
      <c r="T181" s="20">
        <v>44953</v>
      </c>
      <c r="U181" s="21">
        <v>44956</v>
      </c>
      <c r="V181" s="21">
        <v>45137</v>
      </c>
      <c r="W181" s="22">
        <v>19146510</v>
      </c>
      <c r="X181" s="16" t="s">
        <v>143</v>
      </c>
      <c r="Y181" s="16" t="s">
        <v>144</v>
      </c>
      <c r="Z181" s="15">
        <v>6</v>
      </c>
      <c r="AA181" s="16" t="s">
        <v>145</v>
      </c>
      <c r="AB181" s="16" t="s">
        <v>1211</v>
      </c>
      <c r="AC181" s="16" t="s">
        <v>406</v>
      </c>
      <c r="AD181" s="16" t="s">
        <v>407</v>
      </c>
      <c r="AE181" s="16" t="s">
        <v>212</v>
      </c>
      <c r="AF181" s="16" t="s">
        <v>1212</v>
      </c>
      <c r="AG181" s="16" t="s">
        <v>152</v>
      </c>
      <c r="AH181" s="15">
        <v>322</v>
      </c>
      <c r="AI181" s="15">
        <v>2023</v>
      </c>
      <c r="AJ181" s="16" t="s">
        <v>152</v>
      </c>
      <c r="AK181" s="22"/>
      <c r="AL181" s="16" t="s">
        <v>152</v>
      </c>
      <c r="AM181" s="16" t="s">
        <v>152</v>
      </c>
      <c r="AN181" s="22"/>
      <c r="AO181" s="16" t="s">
        <v>152</v>
      </c>
      <c r="AP181" s="22"/>
      <c r="AQ181" s="16" t="s">
        <v>153</v>
      </c>
      <c r="AR181" s="16" t="s">
        <v>154</v>
      </c>
      <c r="AS181" s="16" t="s">
        <v>1213</v>
      </c>
      <c r="AT181" s="16" t="s">
        <v>1214</v>
      </c>
      <c r="AU181" s="16" t="s">
        <v>1215</v>
      </c>
      <c r="AV181" s="16" t="s">
        <v>156</v>
      </c>
      <c r="AW181" s="16" t="s">
        <v>157</v>
      </c>
      <c r="AX181" s="16" t="s">
        <v>158</v>
      </c>
      <c r="AY181" s="16" t="s">
        <v>159</v>
      </c>
      <c r="AZ181" s="16" t="s">
        <v>160</v>
      </c>
      <c r="BA181" s="15"/>
      <c r="BB181" s="15">
        <v>6</v>
      </c>
      <c r="BC181" s="16" t="s">
        <v>161</v>
      </c>
      <c r="BD181" s="16" t="s">
        <v>162</v>
      </c>
      <c r="BE181" s="23"/>
      <c r="BF181" s="24"/>
      <c r="BG181" s="24"/>
      <c r="BH181" s="24"/>
      <c r="BI181" s="24"/>
      <c r="BJ181" s="24"/>
      <c r="BK181" s="31">
        <f t="shared" si="6"/>
        <v>45137</v>
      </c>
      <c r="BL181" s="23"/>
      <c r="BM181" s="27"/>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8">
        <f t="shared" si="8"/>
        <v>19146510</v>
      </c>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row>
    <row r="182" spans="1:152" ht="15" hidden="1" customHeight="1" x14ac:dyDescent="0.25">
      <c r="A182" s="15">
        <v>181</v>
      </c>
      <c r="B182" s="15">
        <v>230</v>
      </c>
      <c r="C182" s="15">
        <v>2023</v>
      </c>
      <c r="D182" s="16" t="s">
        <v>300</v>
      </c>
      <c r="E182" s="15">
        <v>239</v>
      </c>
      <c r="F182" s="17" t="s">
        <v>1216</v>
      </c>
      <c r="G182" s="32" t="s">
        <v>1217</v>
      </c>
      <c r="H182" s="18" t="s">
        <v>1218</v>
      </c>
      <c r="I182" s="19">
        <v>44950</v>
      </c>
      <c r="J182" s="16" t="s">
        <v>133</v>
      </c>
      <c r="K182" s="16" t="s">
        <v>134</v>
      </c>
      <c r="L182" s="16" t="s">
        <v>135</v>
      </c>
      <c r="M182" s="16" t="s">
        <v>136</v>
      </c>
      <c r="N182" s="16" t="s">
        <v>208</v>
      </c>
      <c r="O182" s="16" t="s">
        <v>138</v>
      </c>
      <c r="P182" s="16" t="s">
        <v>1219</v>
      </c>
      <c r="Q182" s="16" t="s">
        <v>1220</v>
      </c>
      <c r="R182" s="16" t="s">
        <v>141</v>
      </c>
      <c r="S182" s="16" t="s">
        <v>201</v>
      </c>
      <c r="T182" s="20">
        <v>45161</v>
      </c>
      <c r="U182" s="21">
        <v>45161</v>
      </c>
      <c r="V182" s="21">
        <v>45199</v>
      </c>
      <c r="W182" s="22">
        <v>21273896</v>
      </c>
      <c r="X182" s="16" t="s">
        <v>143</v>
      </c>
      <c r="Y182" s="16" t="s">
        <v>144</v>
      </c>
      <c r="Z182" s="15">
        <v>8</v>
      </c>
      <c r="AA182" s="16" t="s">
        <v>145</v>
      </c>
      <c r="AB182" s="16" t="s">
        <v>885</v>
      </c>
      <c r="AC182" s="16" t="s">
        <v>147</v>
      </c>
      <c r="AD182" s="16" t="s">
        <v>148</v>
      </c>
      <c r="AE182" s="16" t="s">
        <v>248</v>
      </c>
      <c r="AF182" s="16" t="s">
        <v>1221</v>
      </c>
      <c r="AG182" s="16" t="s">
        <v>152</v>
      </c>
      <c r="AH182" s="15">
        <v>277</v>
      </c>
      <c r="AI182" s="15">
        <v>2023</v>
      </c>
      <c r="AJ182" s="16" t="s">
        <v>152</v>
      </c>
      <c r="AK182" s="22"/>
      <c r="AL182" s="16" t="s">
        <v>152</v>
      </c>
      <c r="AM182" s="16" t="s">
        <v>152</v>
      </c>
      <c r="AN182" s="22"/>
      <c r="AO182" s="16" t="s">
        <v>152</v>
      </c>
      <c r="AP182" s="22"/>
      <c r="AQ182" s="16" t="s">
        <v>153</v>
      </c>
      <c r="AR182" s="16" t="s">
        <v>154</v>
      </c>
      <c r="AS182" s="16" t="s">
        <v>141</v>
      </c>
      <c r="AT182" s="16" t="s">
        <v>884</v>
      </c>
      <c r="AU182" s="16" t="s">
        <v>155</v>
      </c>
      <c r="AV182" s="16" t="s">
        <v>156</v>
      </c>
      <c r="AW182" s="16" t="s">
        <v>157</v>
      </c>
      <c r="AX182" s="16" t="s">
        <v>158</v>
      </c>
      <c r="AY182" s="16" t="s">
        <v>159</v>
      </c>
      <c r="AZ182" s="16" t="s">
        <v>160</v>
      </c>
      <c r="BA182" s="15"/>
      <c r="BB182" s="15">
        <v>8</v>
      </c>
      <c r="BC182" s="16" t="s">
        <v>161</v>
      </c>
      <c r="BD182" s="16" t="s">
        <v>162</v>
      </c>
      <c r="BE182" s="23">
        <v>7977711</v>
      </c>
      <c r="BF182" s="24">
        <v>90</v>
      </c>
      <c r="BG182" s="24">
        <v>8067</v>
      </c>
      <c r="BH182" s="25">
        <v>45198</v>
      </c>
      <c r="BI182" s="24">
        <v>3296</v>
      </c>
      <c r="BJ182" s="25">
        <v>45190</v>
      </c>
      <c r="BK182" s="31">
        <f t="shared" si="6"/>
        <v>45289</v>
      </c>
      <c r="BL182" s="23"/>
      <c r="BM182" s="27"/>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8">
        <f t="shared" si="8"/>
        <v>29251607</v>
      </c>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row>
    <row r="183" spans="1:152" ht="15" customHeight="1" x14ac:dyDescent="0.25">
      <c r="A183" s="15">
        <v>182</v>
      </c>
      <c r="B183" s="15">
        <v>230</v>
      </c>
      <c r="C183" s="15">
        <v>2023</v>
      </c>
      <c r="D183" s="16" t="s">
        <v>129</v>
      </c>
      <c r="E183" s="15">
        <v>239</v>
      </c>
      <c r="F183" s="17" t="s">
        <v>1216</v>
      </c>
      <c r="G183" s="16" t="s">
        <v>1222</v>
      </c>
      <c r="H183" s="18" t="s">
        <v>1218</v>
      </c>
      <c r="I183" s="19">
        <v>44950</v>
      </c>
      <c r="J183" s="16" t="s">
        <v>133</v>
      </c>
      <c r="K183" s="16" t="s">
        <v>134</v>
      </c>
      <c r="L183" s="16" t="s">
        <v>135</v>
      </c>
      <c r="M183" s="16" t="s">
        <v>136</v>
      </c>
      <c r="N183" s="16" t="s">
        <v>208</v>
      </c>
      <c r="O183" s="16" t="s">
        <v>138</v>
      </c>
      <c r="P183" s="16" t="s">
        <v>1219</v>
      </c>
      <c r="Q183" s="16" t="s">
        <v>1220</v>
      </c>
      <c r="R183" s="16" t="s">
        <v>141</v>
      </c>
      <c r="S183" s="16" t="s">
        <v>201</v>
      </c>
      <c r="T183" s="20">
        <v>44953</v>
      </c>
      <c r="U183" s="21">
        <v>44957</v>
      </c>
      <c r="V183" s="21">
        <v>45199</v>
      </c>
      <c r="W183" s="22">
        <v>21273896</v>
      </c>
      <c r="X183" s="16" t="s">
        <v>143</v>
      </c>
      <c r="Y183" s="16" t="s">
        <v>144</v>
      </c>
      <c r="Z183" s="15">
        <v>8</v>
      </c>
      <c r="AA183" s="16" t="s">
        <v>145</v>
      </c>
      <c r="AB183" s="16" t="s">
        <v>885</v>
      </c>
      <c r="AC183" s="16" t="s">
        <v>147</v>
      </c>
      <c r="AD183" s="16" t="s">
        <v>148</v>
      </c>
      <c r="AE183" s="16" t="s">
        <v>248</v>
      </c>
      <c r="AF183" s="16" t="s">
        <v>1221</v>
      </c>
      <c r="AG183" s="16" t="s">
        <v>152</v>
      </c>
      <c r="AH183" s="15">
        <v>277</v>
      </c>
      <c r="AI183" s="15">
        <v>2023</v>
      </c>
      <c r="AJ183" s="16" t="s">
        <v>152</v>
      </c>
      <c r="AK183" s="22"/>
      <c r="AL183" s="16" t="s">
        <v>152</v>
      </c>
      <c r="AM183" s="16" t="s">
        <v>152</v>
      </c>
      <c r="AN183" s="22"/>
      <c r="AO183" s="16" t="s">
        <v>152</v>
      </c>
      <c r="AP183" s="22"/>
      <c r="AQ183" s="16" t="s">
        <v>153</v>
      </c>
      <c r="AR183" s="16" t="s">
        <v>154</v>
      </c>
      <c r="AS183" s="16" t="s">
        <v>141</v>
      </c>
      <c r="AT183" s="16" t="s">
        <v>884</v>
      </c>
      <c r="AU183" s="16" t="s">
        <v>155</v>
      </c>
      <c r="AV183" s="16" t="s">
        <v>156</v>
      </c>
      <c r="AW183" s="16" t="s">
        <v>157</v>
      </c>
      <c r="AX183" s="16" t="s">
        <v>158</v>
      </c>
      <c r="AY183" s="16" t="s">
        <v>159</v>
      </c>
      <c r="AZ183" s="16" t="s">
        <v>160</v>
      </c>
      <c r="BA183" s="15"/>
      <c r="BB183" s="15">
        <v>8</v>
      </c>
      <c r="BC183" s="16" t="s">
        <v>161</v>
      </c>
      <c r="BD183" s="16" t="s">
        <v>162</v>
      </c>
      <c r="BE183" s="23"/>
      <c r="BF183" s="24"/>
      <c r="BG183" s="24"/>
      <c r="BH183" s="24"/>
      <c r="BI183" s="24"/>
      <c r="BJ183" s="24"/>
      <c r="BK183" s="31">
        <f t="shared" si="6"/>
        <v>45199</v>
      </c>
      <c r="BL183" s="23"/>
      <c r="BM183" s="27"/>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8">
        <f t="shared" si="8"/>
        <v>21273896</v>
      </c>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row>
    <row r="184" spans="1:152" ht="15" customHeight="1" x14ac:dyDescent="0.25">
      <c r="A184" s="15">
        <v>183</v>
      </c>
      <c r="B184" s="15">
        <v>230</v>
      </c>
      <c r="C184" s="15">
        <v>2023</v>
      </c>
      <c r="D184" s="16" t="s">
        <v>129</v>
      </c>
      <c r="E184" s="15">
        <v>240</v>
      </c>
      <c r="F184" s="17" t="s">
        <v>1223</v>
      </c>
      <c r="G184" s="16" t="s">
        <v>1224</v>
      </c>
      <c r="H184" s="18" t="s">
        <v>1225</v>
      </c>
      <c r="I184" s="19">
        <v>44952</v>
      </c>
      <c r="J184" s="16" t="s">
        <v>133</v>
      </c>
      <c r="K184" s="16" t="s">
        <v>134</v>
      </c>
      <c r="L184" s="16" t="s">
        <v>135</v>
      </c>
      <c r="M184" s="16" t="s">
        <v>136</v>
      </c>
      <c r="N184" s="16" t="s">
        <v>208</v>
      </c>
      <c r="O184" s="16" t="s">
        <v>138</v>
      </c>
      <c r="P184" s="16" t="s">
        <v>1226</v>
      </c>
      <c r="Q184" s="16" t="s">
        <v>1227</v>
      </c>
      <c r="R184" s="16" t="s">
        <v>403</v>
      </c>
      <c r="S184" s="16" t="s">
        <v>404</v>
      </c>
      <c r="T184" s="20">
        <v>44953</v>
      </c>
      <c r="U184" s="21">
        <v>44956</v>
      </c>
      <c r="V184" s="21">
        <v>45199</v>
      </c>
      <c r="W184" s="22">
        <v>25528680</v>
      </c>
      <c r="X184" s="16" t="s">
        <v>143</v>
      </c>
      <c r="Y184" s="16" t="s">
        <v>144</v>
      </c>
      <c r="Z184" s="15">
        <v>8</v>
      </c>
      <c r="AA184" s="16" t="s">
        <v>145</v>
      </c>
      <c r="AB184" s="16" t="s">
        <v>1228</v>
      </c>
      <c r="AC184" s="16" t="s">
        <v>406</v>
      </c>
      <c r="AD184" s="16" t="s">
        <v>407</v>
      </c>
      <c r="AE184" s="16" t="s">
        <v>212</v>
      </c>
      <c r="AF184" s="16" t="s">
        <v>982</v>
      </c>
      <c r="AG184" s="16" t="s">
        <v>152</v>
      </c>
      <c r="AH184" s="15">
        <v>323</v>
      </c>
      <c r="AI184" s="15">
        <v>2023</v>
      </c>
      <c r="AJ184" s="16" t="s">
        <v>152</v>
      </c>
      <c r="AK184" s="22"/>
      <c r="AL184" s="16" t="s">
        <v>152</v>
      </c>
      <c r="AM184" s="16" t="s">
        <v>152</v>
      </c>
      <c r="AN184" s="22"/>
      <c r="AO184" s="16" t="s">
        <v>152</v>
      </c>
      <c r="AP184" s="22"/>
      <c r="AQ184" s="16" t="s">
        <v>153</v>
      </c>
      <c r="AR184" s="16" t="s">
        <v>154</v>
      </c>
      <c r="AS184" s="16" t="s">
        <v>403</v>
      </c>
      <c r="AT184" s="16" t="s">
        <v>1229</v>
      </c>
      <c r="AU184" s="16" t="s">
        <v>410</v>
      </c>
      <c r="AV184" s="16" t="s">
        <v>156</v>
      </c>
      <c r="AW184" s="16" t="s">
        <v>157</v>
      </c>
      <c r="AX184" s="16" t="s">
        <v>158</v>
      </c>
      <c r="AY184" s="16" t="s">
        <v>159</v>
      </c>
      <c r="AZ184" s="16" t="s">
        <v>160</v>
      </c>
      <c r="BA184" s="15"/>
      <c r="BB184" s="15">
        <v>8</v>
      </c>
      <c r="BC184" s="16" t="s">
        <v>161</v>
      </c>
      <c r="BD184" s="16" t="s">
        <v>162</v>
      </c>
      <c r="BE184" s="23">
        <v>11168798</v>
      </c>
      <c r="BF184" s="24">
        <v>105</v>
      </c>
      <c r="BG184" s="24">
        <v>7941</v>
      </c>
      <c r="BH184" s="25">
        <v>45195</v>
      </c>
      <c r="BI184" s="24">
        <v>3202</v>
      </c>
      <c r="BJ184" s="25">
        <v>45188</v>
      </c>
      <c r="BK184" s="31">
        <f t="shared" si="6"/>
        <v>45304</v>
      </c>
      <c r="BL184" s="23"/>
      <c r="BM184" s="27"/>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8">
        <f t="shared" si="8"/>
        <v>36697478</v>
      </c>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EU184" s="24"/>
      <c r="EV184" s="24"/>
    </row>
    <row r="185" spans="1:152" ht="15" customHeight="1" x14ac:dyDescent="0.25">
      <c r="A185" s="15">
        <v>184</v>
      </c>
      <c r="B185" s="15">
        <v>230</v>
      </c>
      <c r="C185" s="15">
        <v>2023</v>
      </c>
      <c r="D185" s="16" t="s">
        <v>129</v>
      </c>
      <c r="E185" s="15">
        <v>243</v>
      </c>
      <c r="F185" s="17" t="s">
        <v>1230</v>
      </c>
      <c r="G185" s="16" t="s">
        <v>1231</v>
      </c>
      <c r="H185" s="18" t="s">
        <v>1232</v>
      </c>
      <c r="I185" s="19">
        <v>44950</v>
      </c>
      <c r="J185" s="16" t="s">
        <v>133</v>
      </c>
      <c r="K185" s="16" t="s">
        <v>134</v>
      </c>
      <c r="L185" s="16" t="s">
        <v>135</v>
      </c>
      <c r="M185" s="16" t="s">
        <v>136</v>
      </c>
      <c r="N185" s="16" t="s">
        <v>137</v>
      </c>
      <c r="O185" s="16" t="s">
        <v>138</v>
      </c>
      <c r="P185" s="16" t="s">
        <v>1233</v>
      </c>
      <c r="Q185" s="16" t="s">
        <v>1234</v>
      </c>
      <c r="R185" s="16" t="s">
        <v>141</v>
      </c>
      <c r="S185" s="16" t="s">
        <v>934</v>
      </c>
      <c r="T185" s="20">
        <v>44953</v>
      </c>
      <c r="U185" s="21">
        <v>44958</v>
      </c>
      <c r="V185" s="21">
        <v>45169</v>
      </c>
      <c r="W185" s="22">
        <v>44675183</v>
      </c>
      <c r="X185" s="16" t="s">
        <v>143</v>
      </c>
      <c r="Y185" s="16" t="s">
        <v>144</v>
      </c>
      <c r="Z185" s="15">
        <v>7</v>
      </c>
      <c r="AA185" s="16" t="s">
        <v>145</v>
      </c>
      <c r="AB185" s="16" t="s">
        <v>935</v>
      </c>
      <c r="AC185" s="16" t="s">
        <v>147</v>
      </c>
      <c r="AD185" s="16" t="s">
        <v>148</v>
      </c>
      <c r="AE185" s="16" t="s">
        <v>149</v>
      </c>
      <c r="AF185" s="16" t="s">
        <v>190</v>
      </c>
      <c r="AG185" s="16" t="s">
        <v>1235</v>
      </c>
      <c r="AH185" s="15">
        <v>213</v>
      </c>
      <c r="AI185" s="15">
        <v>2023</v>
      </c>
      <c r="AJ185" s="16" t="s">
        <v>152</v>
      </c>
      <c r="AK185" s="22"/>
      <c r="AL185" s="16" t="s">
        <v>152</v>
      </c>
      <c r="AM185" s="16" t="s">
        <v>152</v>
      </c>
      <c r="AN185" s="22"/>
      <c r="AO185" s="16" t="s">
        <v>152</v>
      </c>
      <c r="AP185" s="22"/>
      <c r="AQ185" s="16" t="s">
        <v>153</v>
      </c>
      <c r="AR185" s="16" t="s">
        <v>154</v>
      </c>
      <c r="AS185" s="16" t="s">
        <v>141</v>
      </c>
      <c r="AT185" s="16" t="s">
        <v>934</v>
      </c>
      <c r="AU185" s="16" t="s">
        <v>155</v>
      </c>
      <c r="AV185" s="16" t="s">
        <v>156</v>
      </c>
      <c r="AW185" s="16" t="s">
        <v>157</v>
      </c>
      <c r="AX185" s="16" t="s">
        <v>158</v>
      </c>
      <c r="AY185" s="16" t="s">
        <v>159</v>
      </c>
      <c r="AZ185" s="16" t="s">
        <v>160</v>
      </c>
      <c r="BA185" s="15"/>
      <c r="BB185" s="15">
        <v>7</v>
      </c>
      <c r="BC185" s="16" t="s">
        <v>161</v>
      </c>
      <c r="BD185" s="16" t="s">
        <v>162</v>
      </c>
      <c r="BE185" s="23"/>
      <c r="BF185" s="24"/>
      <c r="BG185" s="24"/>
      <c r="BH185" s="24"/>
      <c r="BI185" s="24"/>
      <c r="BJ185" s="24"/>
      <c r="BK185" s="31">
        <f t="shared" si="6"/>
        <v>45169</v>
      </c>
      <c r="BL185" s="23"/>
      <c r="BM185" s="27"/>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8">
        <f t="shared" si="8"/>
        <v>44675183</v>
      </c>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EU185" s="24"/>
      <c r="EV185" s="24"/>
    </row>
    <row r="186" spans="1:152" ht="15" customHeight="1" x14ac:dyDescent="0.25">
      <c r="A186" s="15">
        <v>185</v>
      </c>
      <c r="B186" s="15">
        <v>230</v>
      </c>
      <c r="C186" s="15">
        <v>2023</v>
      </c>
      <c r="D186" s="16" t="s">
        <v>129</v>
      </c>
      <c r="E186" s="15">
        <v>252</v>
      </c>
      <c r="F186" s="17" t="s">
        <v>1236</v>
      </c>
      <c r="G186" s="16" t="s">
        <v>1237</v>
      </c>
      <c r="H186" s="18" t="s">
        <v>1238</v>
      </c>
      <c r="I186" s="19">
        <v>44949</v>
      </c>
      <c r="J186" s="16" t="s">
        <v>133</v>
      </c>
      <c r="K186" s="16" t="s">
        <v>134</v>
      </c>
      <c r="L186" s="16" t="s">
        <v>135</v>
      </c>
      <c r="M186" s="16" t="s">
        <v>136</v>
      </c>
      <c r="N186" s="16" t="s">
        <v>137</v>
      </c>
      <c r="O186" s="16" t="s">
        <v>138</v>
      </c>
      <c r="P186" s="16" t="s">
        <v>1239</v>
      </c>
      <c r="Q186" s="16" t="s">
        <v>1240</v>
      </c>
      <c r="R186" s="16" t="s">
        <v>141</v>
      </c>
      <c r="S186" s="16" t="s">
        <v>201</v>
      </c>
      <c r="T186" s="20">
        <v>44955</v>
      </c>
      <c r="U186" s="21">
        <v>44959</v>
      </c>
      <c r="V186" s="21">
        <v>45201</v>
      </c>
      <c r="W186" s="22">
        <v>25528680</v>
      </c>
      <c r="X186" s="16" t="s">
        <v>143</v>
      </c>
      <c r="Y186" s="16" t="s">
        <v>144</v>
      </c>
      <c r="Z186" s="15">
        <v>8</v>
      </c>
      <c r="AA186" s="16" t="s">
        <v>145</v>
      </c>
      <c r="AB186" s="16" t="s">
        <v>355</v>
      </c>
      <c r="AC186" s="16" t="s">
        <v>147</v>
      </c>
      <c r="AD186" s="16" t="s">
        <v>148</v>
      </c>
      <c r="AE186" s="16" t="s">
        <v>212</v>
      </c>
      <c r="AF186" s="16" t="s">
        <v>1241</v>
      </c>
      <c r="AG186" s="16" t="s">
        <v>152</v>
      </c>
      <c r="AH186" s="15">
        <v>172</v>
      </c>
      <c r="AI186" s="15">
        <v>2023</v>
      </c>
      <c r="AJ186" s="16" t="s">
        <v>152</v>
      </c>
      <c r="AK186" s="22"/>
      <c r="AL186" s="16" t="s">
        <v>152</v>
      </c>
      <c r="AM186" s="16" t="s">
        <v>152</v>
      </c>
      <c r="AN186" s="22"/>
      <c r="AO186" s="16" t="s">
        <v>152</v>
      </c>
      <c r="AP186" s="22"/>
      <c r="AQ186" s="16" t="s">
        <v>153</v>
      </c>
      <c r="AR186" s="16" t="s">
        <v>249</v>
      </c>
      <c r="AS186" s="16" t="s">
        <v>141</v>
      </c>
      <c r="AT186" s="16" t="s">
        <v>201</v>
      </c>
      <c r="AU186" s="16" t="s">
        <v>155</v>
      </c>
      <c r="AV186" s="16" t="s">
        <v>156</v>
      </c>
      <c r="AW186" s="16" t="s">
        <v>157</v>
      </c>
      <c r="AX186" s="16" t="s">
        <v>158</v>
      </c>
      <c r="AY186" s="16" t="s">
        <v>159</v>
      </c>
      <c r="AZ186" s="16" t="s">
        <v>160</v>
      </c>
      <c r="BA186" s="15"/>
      <c r="BB186" s="15">
        <v>8</v>
      </c>
      <c r="BC186" s="16" t="s">
        <v>161</v>
      </c>
      <c r="BD186" s="16" t="s">
        <v>162</v>
      </c>
      <c r="BE186" s="23">
        <v>11807015</v>
      </c>
      <c r="BF186" s="24">
        <v>111</v>
      </c>
      <c r="BG186" s="24">
        <v>8070</v>
      </c>
      <c r="BH186" s="25">
        <v>45198</v>
      </c>
      <c r="BI186" s="24">
        <v>3049</v>
      </c>
      <c r="BJ186" s="25">
        <v>45181</v>
      </c>
      <c r="BK186" s="31">
        <f t="shared" si="6"/>
        <v>45312</v>
      </c>
      <c r="BL186" s="23"/>
      <c r="BM186" s="27"/>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8">
        <f t="shared" si="8"/>
        <v>37335695</v>
      </c>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EU186" s="24"/>
      <c r="EV186" s="24"/>
    </row>
    <row r="187" spans="1:152" ht="15" customHeight="1" x14ac:dyDescent="0.25">
      <c r="A187" s="15">
        <v>186</v>
      </c>
      <c r="B187" s="15">
        <v>230</v>
      </c>
      <c r="C187" s="15">
        <v>2023</v>
      </c>
      <c r="D187" s="16" t="s">
        <v>129</v>
      </c>
      <c r="E187" s="15">
        <v>253</v>
      </c>
      <c r="F187" s="17" t="s">
        <v>1242</v>
      </c>
      <c r="G187" s="16" t="s">
        <v>1243</v>
      </c>
      <c r="H187" s="18" t="s">
        <v>1244</v>
      </c>
      <c r="I187" s="19">
        <v>44946</v>
      </c>
      <c r="J187" s="16" t="s">
        <v>133</v>
      </c>
      <c r="K187" s="16" t="s">
        <v>134</v>
      </c>
      <c r="L187" s="16" t="s">
        <v>135</v>
      </c>
      <c r="M187" s="16" t="s">
        <v>136</v>
      </c>
      <c r="N187" s="16" t="s">
        <v>137</v>
      </c>
      <c r="O187" s="16" t="s">
        <v>138</v>
      </c>
      <c r="P187" s="16" t="s">
        <v>1245</v>
      </c>
      <c r="Q187" s="16" t="s">
        <v>1246</v>
      </c>
      <c r="R187" s="16" t="s">
        <v>141</v>
      </c>
      <c r="S187" s="16" t="s">
        <v>553</v>
      </c>
      <c r="T187" s="20">
        <v>44955</v>
      </c>
      <c r="U187" s="21">
        <v>44957</v>
      </c>
      <c r="V187" s="21">
        <v>45199</v>
      </c>
      <c r="W187" s="22">
        <v>51057352</v>
      </c>
      <c r="X187" s="16" t="s">
        <v>143</v>
      </c>
      <c r="Y187" s="16" t="s">
        <v>144</v>
      </c>
      <c r="Z187" s="15">
        <v>8</v>
      </c>
      <c r="AA187" s="16" t="s">
        <v>145</v>
      </c>
      <c r="AB187" s="16" t="s">
        <v>554</v>
      </c>
      <c r="AC187" s="16" t="s">
        <v>555</v>
      </c>
      <c r="AD187" s="16" t="s">
        <v>556</v>
      </c>
      <c r="AE187" s="16" t="s">
        <v>149</v>
      </c>
      <c r="AF187" s="16" t="s">
        <v>607</v>
      </c>
      <c r="AG187" s="16" t="s">
        <v>1247</v>
      </c>
      <c r="AH187" s="15">
        <v>180</v>
      </c>
      <c r="AI187" s="15">
        <v>2023</v>
      </c>
      <c r="AJ187" s="16" t="s">
        <v>152</v>
      </c>
      <c r="AK187" s="22"/>
      <c r="AL187" s="16" t="s">
        <v>152</v>
      </c>
      <c r="AM187" s="16" t="s">
        <v>152</v>
      </c>
      <c r="AN187" s="22"/>
      <c r="AO187" s="16" t="s">
        <v>152</v>
      </c>
      <c r="AP187" s="22"/>
      <c r="AQ187" s="16" t="s">
        <v>153</v>
      </c>
      <c r="AR187" s="16" t="s">
        <v>249</v>
      </c>
      <c r="AS187" s="16" t="s">
        <v>141</v>
      </c>
      <c r="AT187" s="16" t="s">
        <v>553</v>
      </c>
      <c r="AU187" s="16" t="s">
        <v>155</v>
      </c>
      <c r="AV187" s="16" t="s">
        <v>156</v>
      </c>
      <c r="AW187" s="16" t="s">
        <v>157</v>
      </c>
      <c r="AX187" s="16" t="s">
        <v>158</v>
      </c>
      <c r="AY187" s="16" t="s">
        <v>159</v>
      </c>
      <c r="AZ187" s="16" t="s">
        <v>160</v>
      </c>
      <c r="BA187" s="15"/>
      <c r="BB187" s="15">
        <v>8</v>
      </c>
      <c r="BC187" s="16" t="s">
        <v>161</v>
      </c>
      <c r="BD187" s="16" t="s">
        <v>162</v>
      </c>
      <c r="BE187" s="23">
        <v>19146507</v>
      </c>
      <c r="BF187" s="24">
        <v>90</v>
      </c>
      <c r="BG187" s="24">
        <v>7990</v>
      </c>
      <c r="BH187" s="25">
        <v>45197</v>
      </c>
      <c r="BI187" s="24">
        <v>2655</v>
      </c>
      <c r="BJ187" s="25">
        <v>45191</v>
      </c>
      <c r="BK187" s="31">
        <f t="shared" si="6"/>
        <v>45289</v>
      </c>
      <c r="BL187" s="23"/>
      <c r="BM187" s="27"/>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8">
        <f t="shared" si="8"/>
        <v>70203859</v>
      </c>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EU187" s="24"/>
      <c r="EV187" s="24"/>
    </row>
    <row r="188" spans="1:152" ht="15" customHeight="1" x14ac:dyDescent="0.25">
      <c r="A188" s="15">
        <v>187</v>
      </c>
      <c r="B188" s="15">
        <v>230</v>
      </c>
      <c r="C188" s="15">
        <v>2023</v>
      </c>
      <c r="D188" s="16" t="s">
        <v>129</v>
      </c>
      <c r="E188" s="15">
        <v>254</v>
      </c>
      <c r="F188" s="17" t="s">
        <v>1248</v>
      </c>
      <c r="G188" s="16" t="s">
        <v>1249</v>
      </c>
      <c r="H188" s="18" t="s">
        <v>1250</v>
      </c>
      <c r="I188" s="19">
        <v>44951</v>
      </c>
      <c r="J188" s="16" t="s">
        <v>133</v>
      </c>
      <c r="K188" s="16" t="s">
        <v>134</v>
      </c>
      <c r="L188" s="16" t="s">
        <v>135</v>
      </c>
      <c r="M188" s="16" t="s">
        <v>136</v>
      </c>
      <c r="N188" s="16" t="s">
        <v>137</v>
      </c>
      <c r="O188" s="16" t="s">
        <v>138</v>
      </c>
      <c r="P188" s="16" t="s">
        <v>833</v>
      </c>
      <c r="Q188" s="16" t="s">
        <v>1251</v>
      </c>
      <c r="R188" s="16" t="s">
        <v>177</v>
      </c>
      <c r="S188" s="16" t="s">
        <v>178</v>
      </c>
      <c r="T188" s="20">
        <v>44955</v>
      </c>
      <c r="U188" s="21">
        <v>44958</v>
      </c>
      <c r="V188" s="21">
        <v>45170</v>
      </c>
      <c r="W188" s="22">
        <v>18614659</v>
      </c>
      <c r="X188" s="16" t="s">
        <v>143</v>
      </c>
      <c r="Y188" s="16" t="s">
        <v>144</v>
      </c>
      <c r="Z188" s="15">
        <v>7</v>
      </c>
      <c r="AA188" s="16" t="s">
        <v>145</v>
      </c>
      <c r="AB188" s="16" t="s">
        <v>179</v>
      </c>
      <c r="AC188" s="16" t="s">
        <v>180</v>
      </c>
      <c r="AD188" s="16" t="s">
        <v>181</v>
      </c>
      <c r="AE188" s="16" t="s">
        <v>248</v>
      </c>
      <c r="AF188" s="16" t="s">
        <v>1252</v>
      </c>
      <c r="AG188" s="16" t="s">
        <v>152</v>
      </c>
      <c r="AH188" s="15">
        <v>253</v>
      </c>
      <c r="AI188" s="15">
        <v>2023</v>
      </c>
      <c r="AJ188" s="16" t="s">
        <v>152</v>
      </c>
      <c r="AK188" s="22"/>
      <c r="AL188" s="16" t="s">
        <v>152</v>
      </c>
      <c r="AM188" s="16" t="s">
        <v>152</v>
      </c>
      <c r="AN188" s="22"/>
      <c r="AO188" s="16" t="s">
        <v>152</v>
      </c>
      <c r="AP188" s="22"/>
      <c r="AQ188" s="16" t="s">
        <v>153</v>
      </c>
      <c r="AR188" s="16" t="s">
        <v>154</v>
      </c>
      <c r="AS188" s="16" t="s">
        <v>177</v>
      </c>
      <c r="AT188" s="16" t="s">
        <v>178</v>
      </c>
      <c r="AU188" s="16" t="s">
        <v>184</v>
      </c>
      <c r="AV188" s="16" t="s">
        <v>156</v>
      </c>
      <c r="AW188" s="16" t="s">
        <v>157</v>
      </c>
      <c r="AX188" s="16" t="s">
        <v>158</v>
      </c>
      <c r="AY188" s="16" t="s">
        <v>159</v>
      </c>
      <c r="AZ188" s="16" t="s">
        <v>160</v>
      </c>
      <c r="BA188" s="15"/>
      <c r="BB188" s="15">
        <v>7</v>
      </c>
      <c r="BC188" s="16" t="s">
        <v>161</v>
      </c>
      <c r="BD188" s="16" t="s">
        <v>162</v>
      </c>
      <c r="BE188" s="23"/>
      <c r="BF188" s="24"/>
      <c r="BG188" s="24"/>
      <c r="BH188" s="24"/>
      <c r="BI188" s="24"/>
      <c r="BJ188" s="24"/>
      <c r="BK188" s="31">
        <f t="shared" si="6"/>
        <v>45170</v>
      </c>
      <c r="BL188" s="23"/>
      <c r="BM188" s="27"/>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8">
        <f t="shared" si="8"/>
        <v>18614659</v>
      </c>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EU188" s="24"/>
      <c r="EV188" s="24"/>
    </row>
    <row r="189" spans="1:152" ht="15" customHeight="1" x14ac:dyDescent="0.25">
      <c r="A189" s="15">
        <v>188</v>
      </c>
      <c r="B189" s="15">
        <v>230</v>
      </c>
      <c r="C189" s="15">
        <v>2023</v>
      </c>
      <c r="D189" s="16" t="s">
        <v>129</v>
      </c>
      <c r="E189" s="15">
        <v>255</v>
      </c>
      <c r="F189" s="17" t="s">
        <v>1253</v>
      </c>
      <c r="G189" s="16" t="s">
        <v>1254</v>
      </c>
      <c r="H189" s="18" t="s">
        <v>1255</v>
      </c>
      <c r="I189" s="19">
        <v>44952</v>
      </c>
      <c r="J189" s="16" t="s">
        <v>133</v>
      </c>
      <c r="K189" s="16" t="s">
        <v>134</v>
      </c>
      <c r="L189" s="16" t="s">
        <v>135</v>
      </c>
      <c r="M189" s="16" t="s">
        <v>136</v>
      </c>
      <c r="N189" s="16" t="s">
        <v>137</v>
      </c>
      <c r="O189" s="16" t="s">
        <v>138</v>
      </c>
      <c r="P189" s="16" t="s">
        <v>1256</v>
      </c>
      <c r="Q189" s="16" t="s">
        <v>1257</v>
      </c>
      <c r="R189" s="16" t="s">
        <v>141</v>
      </c>
      <c r="S189" s="16" t="s">
        <v>735</v>
      </c>
      <c r="T189" s="20">
        <v>44956</v>
      </c>
      <c r="U189" s="21">
        <v>44956</v>
      </c>
      <c r="V189" s="21">
        <v>45199</v>
      </c>
      <c r="W189" s="22">
        <v>39143984</v>
      </c>
      <c r="X189" s="16" t="s">
        <v>143</v>
      </c>
      <c r="Y189" s="16" t="s">
        <v>227</v>
      </c>
      <c r="Z189" s="15">
        <v>240</v>
      </c>
      <c r="AA189" s="16" t="s">
        <v>145</v>
      </c>
      <c r="AB189" s="16" t="s">
        <v>736</v>
      </c>
      <c r="AC189" s="16" t="s">
        <v>737</v>
      </c>
      <c r="AD189" s="16" t="s">
        <v>738</v>
      </c>
      <c r="AE189" s="16" t="s">
        <v>182</v>
      </c>
      <c r="AF189" s="16" t="s">
        <v>152</v>
      </c>
      <c r="AG189" s="16" t="s">
        <v>152</v>
      </c>
      <c r="AH189" s="15">
        <v>314</v>
      </c>
      <c r="AI189" s="15">
        <v>2023</v>
      </c>
      <c r="AJ189" s="16" t="s">
        <v>152</v>
      </c>
      <c r="AK189" s="22"/>
      <c r="AL189" s="16" t="s">
        <v>152</v>
      </c>
      <c r="AM189" s="16" t="s">
        <v>152</v>
      </c>
      <c r="AN189" s="22"/>
      <c r="AO189" s="16" t="s">
        <v>152</v>
      </c>
      <c r="AP189" s="22"/>
      <c r="AQ189" s="16" t="s">
        <v>153</v>
      </c>
      <c r="AR189" s="16" t="s">
        <v>154</v>
      </c>
      <c r="AS189" s="16" t="s">
        <v>141</v>
      </c>
      <c r="AT189" s="16" t="s">
        <v>735</v>
      </c>
      <c r="AU189" s="16" t="s">
        <v>155</v>
      </c>
      <c r="AV189" s="16" t="s">
        <v>156</v>
      </c>
      <c r="AW189" s="16" t="s">
        <v>157</v>
      </c>
      <c r="AX189" s="16" t="s">
        <v>158</v>
      </c>
      <c r="AY189" s="16" t="s">
        <v>159</v>
      </c>
      <c r="AZ189" s="16" t="s">
        <v>160</v>
      </c>
      <c r="BA189" s="15">
        <v>240</v>
      </c>
      <c r="BB189" s="15"/>
      <c r="BC189" s="16" t="s">
        <v>161</v>
      </c>
      <c r="BD189" s="16" t="s">
        <v>162</v>
      </c>
      <c r="BE189" s="23">
        <v>18430292</v>
      </c>
      <c r="BF189" s="24">
        <v>113</v>
      </c>
      <c r="BG189" s="24">
        <v>8013</v>
      </c>
      <c r="BH189" s="25">
        <v>45197</v>
      </c>
      <c r="BI189" s="24">
        <v>2885</v>
      </c>
      <c r="BJ189" s="25">
        <v>45174</v>
      </c>
      <c r="BK189" s="31">
        <f t="shared" si="6"/>
        <v>45312</v>
      </c>
      <c r="BL189" s="23"/>
      <c r="BM189" s="27"/>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8">
        <f t="shared" si="8"/>
        <v>57574276</v>
      </c>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row>
    <row r="190" spans="1:152" ht="15" customHeight="1" x14ac:dyDescent="0.25">
      <c r="A190" s="15">
        <v>189</v>
      </c>
      <c r="B190" s="15">
        <v>230</v>
      </c>
      <c r="C190" s="15">
        <v>2023</v>
      </c>
      <c r="D190" s="16" t="s">
        <v>129</v>
      </c>
      <c r="E190" s="15">
        <v>256</v>
      </c>
      <c r="F190" s="17" t="s">
        <v>1258</v>
      </c>
      <c r="G190" s="16" t="s">
        <v>1259</v>
      </c>
      <c r="H190" s="18" t="s">
        <v>1260</v>
      </c>
      <c r="I190" s="19">
        <v>44951</v>
      </c>
      <c r="J190" s="16" t="s">
        <v>133</v>
      </c>
      <c r="K190" s="16" t="s">
        <v>134</v>
      </c>
      <c r="L190" s="16" t="s">
        <v>135</v>
      </c>
      <c r="M190" s="16" t="s">
        <v>136</v>
      </c>
      <c r="N190" s="16" t="s">
        <v>208</v>
      </c>
      <c r="O190" s="16" t="s">
        <v>138</v>
      </c>
      <c r="P190" s="16" t="s">
        <v>833</v>
      </c>
      <c r="Q190" s="16" t="s">
        <v>1251</v>
      </c>
      <c r="R190" s="16" t="s">
        <v>177</v>
      </c>
      <c r="S190" s="16" t="s">
        <v>178</v>
      </c>
      <c r="T190" s="20">
        <v>44956</v>
      </c>
      <c r="U190" s="21">
        <v>44958</v>
      </c>
      <c r="V190" s="21">
        <v>45170</v>
      </c>
      <c r="W190" s="22">
        <v>18614659</v>
      </c>
      <c r="X190" s="16" t="s">
        <v>143</v>
      </c>
      <c r="Y190" s="16" t="s">
        <v>144</v>
      </c>
      <c r="Z190" s="15">
        <v>7</v>
      </c>
      <c r="AA190" s="16" t="s">
        <v>145</v>
      </c>
      <c r="AB190" s="16" t="s">
        <v>1261</v>
      </c>
      <c r="AC190" s="16" t="s">
        <v>180</v>
      </c>
      <c r="AD190" s="16" t="s">
        <v>181</v>
      </c>
      <c r="AE190" s="16" t="s">
        <v>248</v>
      </c>
      <c r="AF190" s="16" t="s">
        <v>152</v>
      </c>
      <c r="AG190" s="16" t="s">
        <v>152</v>
      </c>
      <c r="AH190" s="15">
        <v>252</v>
      </c>
      <c r="AI190" s="15">
        <v>2023</v>
      </c>
      <c r="AJ190" s="16" t="s">
        <v>152</v>
      </c>
      <c r="AK190" s="22"/>
      <c r="AL190" s="16" t="s">
        <v>152</v>
      </c>
      <c r="AM190" s="16" t="s">
        <v>152</v>
      </c>
      <c r="AN190" s="22"/>
      <c r="AO190" s="16" t="s">
        <v>152</v>
      </c>
      <c r="AP190" s="22"/>
      <c r="AQ190" s="16" t="s">
        <v>153</v>
      </c>
      <c r="AR190" s="16" t="s">
        <v>154</v>
      </c>
      <c r="AS190" s="16" t="s">
        <v>177</v>
      </c>
      <c r="AT190" s="16" t="s">
        <v>1262</v>
      </c>
      <c r="AU190" s="16" t="s">
        <v>184</v>
      </c>
      <c r="AV190" s="16" t="s">
        <v>156</v>
      </c>
      <c r="AW190" s="16" t="s">
        <v>157</v>
      </c>
      <c r="AX190" s="16" t="s">
        <v>158</v>
      </c>
      <c r="AY190" s="16" t="s">
        <v>159</v>
      </c>
      <c r="AZ190" s="16" t="s">
        <v>160</v>
      </c>
      <c r="BA190" s="15"/>
      <c r="BB190" s="15">
        <v>7</v>
      </c>
      <c r="BC190" s="16" t="s">
        <v>161</v>
      </c>
      <c r="BD190" s="16" t="s">
        <v>162</v>
      </c>
      <c r="BE190" s="23">
        <v>9307330</v>
      </c>
      <c r="BF190" s="24">
        <v>105</v>
      </c>
      <c r="BG190" s="24">
        <v>7401</v>
      </c>
      <c r="BH190" s="25">
        <v>45168</v>
      </c>
      <c r="BI190" s="24">
        <v>2565</v>
      </c>
      <c r="BJ190" s="25">
        <v>45152</v>
      </c>
      <c r="BK190" s="31">
        <f t="shared" si="6"/>
        <v>45275</v>
      </c>
      <c r="BL190" s="23"/>
      <c r="BM190" s="27"/>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8">
        <f t="shared" si="8"/>
        <v>27921989</v>
      </c>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row>
    <row r="191" spans="1:152" ht="15" customHeight="1" x14ac:dyDescent="0.25">
      <c r="A191" s="15">
        <v>190</v>
      </c>
      <c r="B191" s="15">
        <v>230</v>
      </c>
      <c r="C191" s="15">
        <v>2023</v>
      </c>
      <c r="D191" s="16" t="s">
        <v>129</v>
      </c>
      <c r="E191" s="15">
        <v>257</v>
      </c>
      <c r="F191" s="17" t="s">
        <v>1263</v>
      </c>
      <c r="G191" s="16" t="s">
        <v>1264</v>
      </c>
      <c r="H191" s="18" t="s">
        <v>1265</v>
      </c>
      <c r="I191" s="19">
        <v>44952</v>
      </c>
      <c r="J191" s="16" t="s">
        <v>133</v>
      </c>
      <c r="K191" s="16" t="s">
        <v>134</v>
      </c>
      <c r="L191" s="16" t="s">
        <v>135</v>
      </c>
      <c r="M191" s="16" t="s">
        <v>136</v>
      </c>
      <c r="N191" s="16" t="s">
        <v>137</v>
      </c>
      <c r="O191" s="16" t="s">
        <v>138</v>
      </c>
      <c r="P191" s="16" t="s">
        <v>1266</v>
      </c>
      <c r="Q191" s="16" t="s">
        <v>1267</v>
      </c>
      <c r="R191" s="16" t="s">
        <v>141</v>
      </c>
      <c r="S191" s="16" t="s">
        <v>553</v>
      </c>
      <c r="T191" s="20">
        <v>44956</v>
      </c>
      <c r="U191" s="21">
        <v>44958</v>
      </c>
      <c r="V191" s="21">
        <v>45200</v>
      </c>
      <c r="W191" s="22">
        <v>68076472</v>
      </c>
      <c r="X191" s="16" t="s">
        <v>143</v>
      </c>
      <c r="Y191" s="16" t="s">
        <v>227</v>
      </c>
      <c r="Z191" s="15">
        <v>240</v>
      </c>
      <c r="AA191" s="16" t="s">
        <v>145</v>
      </c>
      <c r="AB191" s="16" t="s">
        <v>554</v>
      </c>
      <c r="AC191" s="16" t="s">
        <v>555</v>
      </c>
      <c r="AD191" s="16" t="s">
        <v>556</v>
      </c>
      <c r="AE191" s="16" t="s">
        <v>169</v>
      </c>
      <c r="AF191" s="16" t="s">
        <v>1268</v>
      </c>
      <c r="AG191" s="16" t="s">
        <v>1269</v>
      </c>
      <c r="AH191" s="15">
        <v>369</v>
      </c>
      <c r="AI191" s="15">
        <v>2023</v>
      </c>
      <c r="AJ191" s="16" t="s">
        <v>152</v>
      </c>
      <c r="AK191" s="22"/>
      <c r="AL191" s="16" t="s">
        <v>152</v>
      </c>
      <c r="AM191" s="16" t="s">
        <v>152</v>
      </c>
      <c r="AN191" s="22"/>
      <c r="AO191" s="16" t="s">
        <v>152</v>
      </c>
      <c r="AP191" s="22"/>
      <c r="AQ191" s="16" t="s">
        <v>153</v>
      </c>
      <c r="AR191" s="16" t="s">
        <v>249</v>
      </c>
      <c r="AS191" s="16" t="s">
        <v>141</v>
      </c>
      <c r="AT191" s="16" t="s">
        <v>553</v>
      </c>
      <c r="AU191" s="16" t="s">
        <v>155</v>
      </c>
      <c r="AV191" s="16" t="s">
        <v>156</v>
      </c>
      <c r="AW191" s="16" t="s">
        <v>157</v>
      </c>
      <c r="AX191" s="16" t="s">
        <v>158</v>
      </c>
      <c r="AY191" s="16" t="s">
        <v>159</v>
      </c>
      <c r="AZ191" s="16" t="s">
        <v>160</v>
      </c>
      <c r="BA191" s="15">
        <v>240</v>
      </c>
      <c r="BB191" s="15"/>
      <c r="BC191" s="16" t="s">
        <v>161</v>
      </c>
      <c r="BD191" s="16" t="s">
        <v>162</v>
      </c>
      <c r="BE191" s="23">
        <v>29783457</v>
      </c>
      <c r="BF191" s="24">
        <v>105</v>
      </c>
      <c r="BG191" s="24">
        <v>7948</v>
      </c>
      <c r="BH191" s="25">
        <v>45195</v>
      </c>
      <c r="BI191" s="24">
        <v>2644</v>
      </c>
      <c r="BJ191" s="25">
        <v>45160</v>
      </c>
      <c r="BK191" s="31">
        <f t="shared" si="6"/>
        <v>45305</v>
      </c>
      <c r="BL191" s="23"/>
      <c r="BM191" s="27"/>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8">
        <f t="shared" si="8"/>
        <v>97859929</v>
      </c>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row>
    <row r="192" spans="1:152" ht="15" customHeight="1" x14ac:dyDescent="0.25">
      <c r="A192" s="15">
        <v>191</v>
      </c>
      <c r="B192" s="15">
        <v>230</v>
      </c>
      <c r="C192" s="15">
        <v>2023</v>
      </c>
      <c r="D192" s="16" t="s">
        <v>129</v>
      </c>
      <c r="E192" s="15">
        <v>258</v>
      </c>
      <c r="F192" s="17" t="s">
        <v>1270</v>
      </c>
      <c r="G192" s="16" t="s">
        <v>1271</v>
      </c>
      <c r="H192" s="18" t="s">
        <v>1272</v>
      </c>
      <c r="I192" s="19">
        <v>44953</v>
      </c>
      <c r="J192" s="16" t="s">
        <v>133</v>
      </c>
      <c r="K192" s="16" t="s">
        <v>134</v>
      </c>
      <c r="L192" s="16" t="s">
        <v>135</v>
      </c>
      <c r="M192" s="16" t="s">
        <v>1273</v>
      </c>
      <c r="N192" s="16" t="s">
        <v>137</v>
      </c>
      <c r="O192" s="16" t="s">
        <v>138</v>
      </c>
      <c r="P192" s="16" t="s">
        <v>1274</v>
      </c>
      <c r="Q192" s="16" t="s">
        <v>1138</v>
      </c>
      <c r="R192" s="16" t="s">
        <v>141</v>
      </c>
      <c r="S192" s="16" t="s">
        <v>1275</v>
      </c>
      <c r="T192" s="20">
        <v>44956</v>
      </c>
      <c r="U192" s="21">
        <v>44957</v>
      </c>
      <c r="V192" s="21">
        <v>45199</v>
      </c>
      <c r="W192" s="22">
        <v>39143984</v>
      </c>
      <c r="X192" s="16" t="s">
        <v>143</v>
      </c>
      <c r="Y192" s="16" t="s">
        <v>144</v>
      </c>
      <c r="Z192" s="15">
        <v>8</v>
      </c>
      <c r="AA192" s="16" t="s">
        <v>145</v>
      </c>
      <c r="AB192" s="16" t="s">
        <v>1276</v>
      </c>
      <c r="AC192" s="16" t="s">
        <v>737</v>
      </c>
      <c r="AD192" s="16" t="s">
        <v>738</v>
      </c>
      <c r="AE192" s="16" t="s">
        <v>182</v>
      </c>
      <c r="AF192" s="16" t="s">
        <v>1277</v>
      </c>
      <c r="AG192" s="16" t="s">
        <v>152</v>
      </c>
      <c r="AH192" s="15">
        <v>494</v>
      </c>
      <c r="AI192" s="15">
        <v>2023</v>
      </c>
      <c r="AJ192" s="16" t="s">
        <v>152</v>
      </c>
      <c r="AK192" s="22"/>
      <c r="AL192" s="16" t="s">
        <v>152</v>
      </c>
      <c r="AM192" s="16" t="s">
        <v>152</v>
      </c>
      <c r="AN192" s="22"/>
      <c r="AO192" s="16" t="s">
        <v>152</v>
      </c>
      <c r="AP192" s="22"/>
      <c r="AQ192" s="16" t="s">
        <v>153</v>
      </c>
      <c r="AR192" s="16" t="s">
        <v>249</v>
      </c>
      <c r="AS192" s="16" t="s">
        <v>141</v>
      </c>
      <c r="AT192" s="16" t="s">
        <v>1275</v>
      </c>
      <c r="AU192" s="16" t="s">
        <v>155</v>
      </c>
      <c r="AV192" s="16" t="s">
        <v>156</v>
      </c>
      <c r="AW192" s="16" t="s">
        <v>157</v>
      </c>
      <c r="AX192" s="16" t="s">
        <v>158</v>
      </c>
      <c r="AY192" s="16" t="s">
        <v>159</v>
      </c>
      <c r="AZ192" s="16" t="s">
        <v>160</v>
      </c>
      <c r="BA192" s="15"/>
      <c r="BB192" s="15">
        <v>8</v>
      </c>
      <c r="BC192" s="16" t="s">
        <v>161</v>
      </c>
      <c r="BD192" s="16" t="s">
        <v>162</v>
      </c>
      <c r="BE192" s="23">
        <v>18267192</v>
      </c>
      <c r="BF192" s="24">
        <v>112</v>
      </c>
      <c r="BG192" s="24">
        <v>8011</v>
      </c>
      <c r="BH192" s="25">
        <v>45197</v>
      </c>
      <c r="BI192" s="24">
        <v>2886</v>
      </c>
      <c r="BJ192" s="25">
        <v>45174</v>
      </c>
      <c r="BK192" s="31">
        <f t="shared" si="6"/>
        <v>45311</v>
      </c>
      <c r="BL192" s="23"/>
      <c r="BM192" s="27"/>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8">
        <f t="shared" si="8"/>
        <v>57411176</v>
      </c>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row>
    <row r="193" spans="1:152" ht="15" customHeight="1" x14ac:dyDescent="0.25">
      <c r="A193" s="15">
        <v>192</v>
      </c>
      <c r="B193" s="15">
        <v>230</v>
      </c>
      <c r="C193" s="15">
        <v>2023</v>
      </c>
      <c r="D193" s="16" t="s">
        <v>129</v>
      </c>
      <c r="E193" s="15">
        <v>259</v>
      </c>
      <c r="F193" s="17" t="s">
        <v>1278</v>
      </c>
      <c r="G193" s="16" t="s">
        <v>1279</v>
      </c>
      <c r="H193" s="18" t="s">
        <v>1280</v>
      </c>
      <c r="I193" s="19">
        <v>44953</v>
      </c>
      <c r="J193" s="16" t="s">
        <v>133</v>
      </c>
      <c r="K193" s="16" t="s">
        <v>134</v>
      </c>
      <c r="L193" s="16" t="s">
        <v>135</v>
      </c>
      <c r="M193" s="16" t="s">
        <v>136</v>
      </c>
      <c r="N193" s="16" t="s">
        <v>137</v>
      </c>
      <c r="O193" s="16" t="s">
        <v>138</v>
      </c>
      <c r="P193" s="16" t="s">
        <v>1281</v>
      </c>
      <c r="Q193" s="16" t="s">
        <v>1282</v>
      </c>
      <c r="R193" s="16" t="s">
        <v>1283</v>
      </c>
      <c r="S193" s="16" t="s">
        <v>1284</v>
      </c>
      <c r="T193" s="20">
        <v>44956</v>
      </c>
      <c r="U193" s="21">
        <v>44960</v>
      </c>
      <c r="V193" s="21">
        <v>45202</v>
      </c>
      <c r="W193" s="22">
        <v>39143984</v>
      </c>
      <c r="X193" s="16" t="s">
        <v>143</v>
      </c>
      <c r="Y193" s="16" t="s">
        <v>144</v>
      </c>
      <c r="Z193" s="15">
        <v>8</v>
      </c>
      <c r="AA193" s="16" t="s">
        <v>145</v>
      </c>
      <c r="AB193" s="16" t="s">
        <v>1285</v>
      </c>
      <c r="AC193" s="16" t="s">
        <v>1286</v>
      </c>
      <c r="AD193" s="16" t="s">
        <v>1287</v>
      </c>
      <c r="AE193" s="16" t="s">
        <v>182</v>
      </c>
      <c r="AF193" s="16" t="s">
        <v>152</v>
      </c>
      <c r="AG193" s="16" t="s">
        <v>152</v>
      </c>
      <c r="AH193" s="15">
        <v>342</v>
      </c>
      <c r="AI193" s="15">
        <v>2023</v>
      </c>
      <c r="AJ193" s="16" t="s">
        <v>152</v>
      </c>
      <c r="AK193" s="22"/>
      <c r="AL193" s="16" t="s">
        <v>152</v>
      </c>
      <c r="AM193" s="16" t="s">
        <v>152</v>
      </c>
      <c r="AN193" s="22"/>
      <c r="AO193" s="16" t="s">
        <v>152</v>
      </c>
      <c r="AP193" s="22"/>
      <c r="AQ193" s="16" t="s">
        <v>153</v>
      </c>
      <c r="AR193" s="16" t="s">
        <v>154</v>
      </c>
      <c r="AS193" s="16" t="s">
        <v>1283</v>
      </c>
      <c r="AT193" s="16" t="s">
        <v>1284</v>
      </c>
      <c r="AU193" s="16" t="s">
        <v>1288</v>
      </c>
      <c r="AV193" s="16" t="s">
        <v>156</v>
      </c>
      <c r="AW193" s="16" t="s">
        <v>157</v>
      </c>
      <c r="AX193" s="16" t="s">
        <v>158</v>
      </c>
      <c r="AY193" s="16" t="s">
        <v>159</v>
      </c>
      <c r="AZ193" s="16" t="s">
        <v>160</v>
      </c>
      <c r="BA193" s="15"/>
      <c r="BB193" s="15">
        <v>8</v>
      </c>
      <c r="BC193" s="16" t="s">
        <v>161</v>
      </c>
      <c r="BD193" s="16" t="s">
        <v>162</v>
      </c>
      <c r="BE193" s="23">
        <v>17125492</v>
      </c>
      <c r="BF193" s="24">
        <v>105</v>
      </c>
      <c r="BG193" s="24">
        <v>8113</v>
      </c>
      <c r="BH193" s="25">
        <v>45201</v>
      </c>
      <c r="BI193" s="24">
        <v>3250</v>
      </c>
      <c r="BJ193" s="25">
        <v>45189</v>
      </c>
      <c r="BK193" s="31">
        <f t="shared" si="6"/>
        <v>45307</v>
      </c>
      <c r="BL193" s="23"/>
      <c r="BM193" s="27"/>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8">
        <f t="shared" si="8"/>
        <v>56269476</v>
      </c>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row>
    <row r="194" spans="1:152" ht="15" customHeight="1" x14ac:dyDescent="0.25">
      <c r="A194" s="15">
        <v>193</v>
      </c>
      <c r="B194" s="15">
        <v>230</v>
      </c>
      <c r="C194" s="15">
        <v>2023</v>
      </c>
      <c r="D194" s="16" t="s">
        <v>129</v>
      </c>
      <c r="E194" s="15">
        <v>260</v>
      </c>
      <c r="F194" s="17">
        <v>745</v>
      </c>
      <c r="G194" s="16" t="s">
        <v>1289</v>
      </c>
      <c r="H194" s="18" t="s">
        <v>1290</v>
      </c>
      <c r="I194" s="19">
        <v>44951</v>
      </c>
      <c r="J194" s="16" t="s">
        <v>133</v>
      </c>
      <c r="K194" s="16" t="s">
        <v>134</v>
      </c>
      <c r="L194" s="16" t="s">
        <v>135</v>
      </c>
      <c r="M194" s="16" t="s">
        <v>136</v>
      </c>
      <c r="N194" s="16" t="s">
        <v>137</v>
      </c>
      <c r="O194" s="16" t="s">
        <v>138</v>
      </c>
      <c r="P194" s="16" t="s">
        <v>1291</v>
      </c>
      <c r="Q194" s="16" t="s">
        <v>1292</v>
      </c>
      <c r="R194" s="16" t="s">
        <v>141</v>
      </c>
      <c r="S194" s="16" t="s">
        <v>735</v>
      </c>
      <c r="T194" s="20">
        <v>44956</v>
      </c>
      <c r="U194" s="21">
        <v>44958</v>
      </c>
      <c r="V194" s="21">
        <v>45200</v>
      </c>
      <c r="W194" s="22">
        <v>39143984</v>
      </c>
      <c r="X194" s="16" t="s">
        <v>143</v>
      </c>
      <c r="Y194" s="16" t="s">
        <v>144</v>
      </c>
      <c r="Z194" s="15">
        <v>8</v>
      </c>
      <c r="AA194" s="16" t="s">
        <v>145</v>
      </c>
      <c r="AB194" s="16" t="s">
        <v>899</v>
      </c>
      <c r="AC194" s="16" t="s">
        <v>737</v>
      </c>
      <c r="AD194" s="16" t="s">
        <v>738</v>
      </c>
      <c r="AE194" s="16" t="s">
        <v>182</v>
      </c>
      <c r="AF194" s="16" t="s">
        <v>1293</v>
      </c>
      <c r="AG194" s="16" t="s">
        <v>152</v>
      </c>
      <c r="AH194" s="15">
        <v>304</v>
      </c>
      <c r="AI194" s="15">
        <v>2023</v>
      </c>
      <c r="AJ194" s="16" t="s">
        <v>152</v>
      </c>
      <c r="AK194" s="22"/>
      <c r="AL194" s="16" t="s">
        <v>152</v>
      </c>
      <c r="AM194" s="16" t="s">
        <v>152</v>
      </c>
      <c r="AN194" s="22"/>
      <c r="AO194" s="16" t="s">
        <v>152</v>
      </c>
      <c r="AP194" s="22"/>
      <c r="AQ194" s="16" t="s">
        <v>153</v>
      </c>
      <c r="AR194" s="16" t="s">
        <v>249</v>
      </c>
      <c r="AS194" s="16" t="s">
        <v>141</v>
      </c>
      <c r="AT194" s="16" t="s">
        <v>898</v>
      </c>
      <c r="AU194" s="16" t="s">
        <v>155</v>
      </c>
      <c r="AV194" s="16" t="s">
        <v>156</v>
      </c>
      <c r="AW194" s="16" t="s">
        <v>157</v>
      </c>
      <c r="AX194" s="16" t="s">
        <v>158</v>
      </c>
      <c r="AY194" s="16" t="s">
        <v>159</v>
      </c>
      <c r="AZ194" s="16" t="s">
        <v>160</v>
      </c>
      <c r="BA194" s="15"/>
      <c r="BB194" s="15">
        <v>8</v>
      </c>
      <c r="BC194" s="16" t="s">
        <v>161</v>
      </c>
      <c r="BD194" s="16" t="s">
        <v>162</v>
      </c>
      <c r="BE194" s="23">
        <v>18267193</v>
      </c>
      <c r="BF194" s="24">
        <v>112</v>
      </c>
      <c r="BG194" s="24">
        <v>7644</v>
      </c>
      <c r="BH194" s="25">
        <v>45181</v>
      </c>
      <c r="BI194" s="24">
        <v>2959</v>
      </c>
      <c r="BJ194" s="25">
        <v>45176</v>
      </c>
      <c r="BK194" s="31">
        <f t="shared" ref="BK194:BK257" si="9">+V194+BF194</f>
        <v>45312</v>
      </c>
      <c r="BL194" s="23"/>
      <c r="BM194" s="27"/>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8">
        <f t="shared" si="8"/>
        <v>57411177</v>
      </c>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row>
    <row r="195" spans="1:152" ht="15" customHeight="1" x14ac:dyDescent="0.25">
      <c r="A195" s="15">
        <v>194</v>
      </c>
      <c r="B195" s="15">
        <v>230</v>
      </c>
      <c r="C195" s="15">
        <v>2023</v>
      </c>
      <c r="D195" s="16" t="s">
        <v>129</v>
      </c>
      <c r="E195" s="15">
        <v>261</v>
      </c>
      <c r="F195" s="17" t="s">
        <v>1294</v>
      </c>
      <c r="G195" s="16" t="s">
        <v>1295</v>
      </c>
      <c r="H195" s="18" t="s">
        <v>1296</v>
      </c>
      <c r="I195" s="19">
        <v>44946</v>
      </c>
      <c r="J195" s="16" t="s">
        <v>133</v>
      </c>
      <c r="K195" s="16" t="s">
        <v>134</v>
      </c>
      <c r="L195" s="16" t="s">
        <v>135</v>
      </c>
      <c r="M195" s="16" t="s">
        <v>136</v>
      </c>
      <c r="N195" s="16" t="s">
        <v>137</v>
      </c>
      <c r="O195" s="16" t="s">
        <v>138</v>
      </c>
      <c r="P195" s="16" t="s">
        <v>1297</v>
      </c>
      <c r="Q195" s="16" t="s">
        <v>1298</v>
      </c>
      <c r="R195" s="16" t="s">
        <v>141</v>
      </c>
      <c r="S195" s="16" t="s">
        <v>201</v>
      </c>
      <c r="T195" s="20">
        <v>44956</v>
      </c>
      <c r="U195" s="21">
        <v>44957</v>
      </c>
      <c r="V195" s="21">
        <v>45199</v>
      </c>
      <c r="W195" s="22">
        <v>51057352</v>
      </c>
      <c r="X195" s="16" t="s">
        <v>143</v>
      </c>
      <c r="Y195" s="16" t="s">
        <v>144</v>
      </c>
      <c r="Z195" s="15">
        <v>8</v>
      </c>
      <c r="AA195" s="16" t="s">
        <v>145</v>
      </c>
      <c r="AB195" s="16" t="s">
        <v>355</v>
      </c>
      <c r="AC195" s="16" t="s">
        <v>147</v>
      </c>
      <c r="AD195" s="16" t="s">
        <v>148</v>
      </c>
      <c r="AE195" s="16" t="s">
        <v>149</v>
      </c>
      <c r="AF195" s="16" t="s">
        <v>7</v>
      </c>
      <c r="AG195" s="16" t="s">
        <v>152</v>
      </c>
      <c r="AH195" s="15">
        <v>146</v>
      </c>
      <c r="AI195" s="15">
        <v>2023</v>
      </c>
      <c r="AJ195" s="16" t="s">
        <v>152</v>
      </c>
      <c r="AK195" s="22"/>
      <c r="AL195" s="16" t="s">
        <v>152</v>
      </c>
      <c r="AM195" s="16" t="s">
        <v>152</v>
      </c>
      <c r="AN195" s="22"/>
      <c r="AO195" s="16" t="s">
        <v>152</v>
      </c>
      <c r="AP195" s="22"/>
      <c r="AQ195" s="16" t="s">
        <v>153</v>
      </c>
      <c r="AR195" s="16" t="s">
        <v>249</v>
      </c>
      <c r="AS195" s="16" t="s">
        <v>141</v>
      </c>
      <c r="AT195" s="16" t="s">
        <v>201</v>
      </c>
      <c r="AU195" s="16" t="s">
        <v>155</v>
      </c>
      <c r="AV195" s="16" t="s">
        <v>156</v>
      </c>
      <c r="AW195" s="16" t="s">
        <v>157</v>
      </c>
      <c r="AX195" s="16" t="s">
        <v>158</v>
      </c>
      <c r="AY195" s="16" t="s">
        <v>159</v>
      </c>
      <c r="AZ195" s="16" t="s">
        <v>160</v>
      </c>
      <c r="BA195" s="15"/>
      <c r="BB195" s="15">
        <v>8</v>
      </c>
      <c r="BC195" s="16" t="s">
        <v>161</v>
      </c>
      <c r="BD195" s="16" t="s">
        <v>162</v>
      </c>
      <c r="BE195" s="23"/>
      <c r="BF195" s="24"/>
      <c r="BG195" s="24"/>
      <c r="BH195" s="24"/>
      <c r="BI195" s="24"/>
      <c r="BJ195" s="24"/>
      <c r="BK195" s="31">
        <f t="shared" si="9"/>
        <v>45199</v>
      </c>
      <c r="BL195" s="23"/>
      <c r="BM195" s="27"/>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8">
        <f t="shared" si="8"/>
        <v>51057352</v>
      </c>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row>
    <row r="196" spans="1:152" ht="15" customHeight="1" x14ac:dyDescent="0.25">
      <c r="A196" s="15">
        <v>195</v>
      </c>
      <c r="B196" s="15">
        <v>230</v>
      </c>
      <c r="C196" s="15">
        <v>2023</v>
      </c>
      <c r="D196" s="16" t="s">
        <v>129</v>
      </c>
      <c r="E196" s="15">
        <v>262</v>
      </c>
      <c r="F196" s="17" t="s">
        <v>1299</v>
      </c>
      <c r="G196" s="16" t="s">
        <v>1300</v>
      </c>
      <c r="H196" s="18" t="s">
        <v>1301</v>
      </c>
      <c r="I196" s="19">
        <v>44949</v>
      </c>
      <c r="J196" s="16" t="s">
        <v>133</v>
      </c>
      <c r="K196" s="16" t="s">
        <v>134</v>
      </c>
      <c r="L196" s="16" t="s">
        <v>135</v>
      </c>
      <c r="M196" s="16" t="s">
        <v>136</v>
      </c>
      <c r="N196" s="16" t="s">
        <v>137</v>
      </c>
      <c r="O196" s="16" t="s">
        <v>138</v>
      </c>
      <c r="P196" s="16" t="s">
        <v>1302</v>
      </c>
      <c r="Q196" s="16" t="s">
        <v>1303</v>
      </c>
      <c r="R196" s="16" t="s">
        <v>177</v>
      </c>
      <c r="S196" s="16" t="s">
        <v>178</v>
      </c>
      <c r="T196" s="20">
        <v>44956</v>
      </c>
      <c r="U196" s="21">
        <v>44958</v>
      </c>
      <c r="V196" s="21">
        <v>45231</v>
      </c>
      <c r="W196" s="22">
        <v>44036982</v>
      </c>
      <c r="X196" s="16" t="s">
        <v>143</v>
      </c>
      <c r="Y196" s="16" t="s">
        <v>144</v>
      </c>
      <c r="Z196" s="15">
        <v>9</v>
      </c>
      <c r="AA196" s="16" t="s">
        <v>145</v>
      </c>
      <c r="AB196" s="16" t="s">
        <v>1304</v>
      </c>
      <c r="AC196" s="16" t="s">
        <v>180</v>
      </c>
      <c r="AD196" s="16" t="s">
        <v>181</v>
      </c>
      <c r="AE196" s="16" t="s">
        <v>182</v>
      </c>
      <c r="AF196" s="16" t="s">
        <v>152</v>
      </c>
      <c r="AG196" s="16" t="s">
        <v>152</v>
      </c>
      <c r="AH196" s="15">
        <v>200</v>
      </c>
      <c r="AI196" s="15">
        <v>2023</v>
      </c>
      <c r="AJ196" s="16" t="s">
        <v>152</v>
      </c>
      <c r="AK196" s="22"/>
      <c r="AL196" s="16" t="s">
        <v>152</v>
      </c>
      <c r="AM196" s="16" t="s">
        <v>152</v>
      </c>
      <c r="AN196" s="22"/>
      <c r="AO196" s="16" t="s">
        <v>152</v>
      </c>
      <c r="AP196" s="22"/>
      <c r="AQ196" s="16" t="s">
        <v>153</v>
      </c>
      <c r="AR196" s="16" t="s">
        <v>154</v>
      </c>
      <c r="AS196" s="16" t="s">
        <v>177</v>
      </c>
      <c r="AT196" s="16" t="s">
        <v>1305</v>
      </c>
      <c r="AU196" s="16" t="s">
        <v>184</v>
      </c>
      <c r="AV196" s="16" t="s">
        <v>156</v>
      </c>
      <c r="AW196" s="16" t="s">
        <v>157</v>
      </c>
      <c r="AX196" s="16" t="s">
        <v>158</v>
      </c>
      <c r="AY196" s="16" t="s">
        <v>159</v>
      </c>
      <c r="AZ196" s="16" t="s">
        <v>160</v>
      </c>
      <c r="BA196" s="15"/>
      <c r="BB196" s="15">
        <v>9</v>
      </c>
      <c r="BC196" s="16" t="s">
        <v>161</v>
      </c>
      <c r="BD196" s="16" t="s">
        <v>162</v>
      </c>
      <c r="BE196" s="23">
        <v>9785996</v>
      </c>
      <c r="BF196" s="24">
        <v>60</v>
      </c>
      <c r="BG196" s="24">
        <v>7742</v>
      </c>
      <c r="BH196" s="25">
        <v>45187</v>
      </c>
      <c r="BI196" s="24">
        <v>3047</v>
      </c>
      <c r="BJ196" s="25">
        <v>45181</v>
      </c>
      <c r="BK196" s="31">
        <f t="shared" si="9"/>
        <v>45291</v>
      </c>
      <c r="BL196" s="23"/>
      <c r="BM196" s="27"/>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8">
        <f t="shared" si="8"/>
        <v>53822978</v>
      </c>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row>
    <row r="197" spans="1:152" ht="15" customHeight="1" x14ac:dyDescent="0.25">
      <c r="A197" s="15">
        <v>196</v>
      </c>
      <c r="B197" s="15">
        <v>230</v>
      </c>
      <c r="C197" s="15">
        <v>2023</v>
      </c>
      <c r="D197" s="16" t="s">
        <v>129</v>
      </c>
      <c r="E197" s="15">
        <v>263</v>
      </c>
      <c r="F197" s="17" t="s">
        <v>1306</v>
      </c>
      <c r="G197" s="16" t="s">
        <v>1307</v>
      </c>
      <c r="H197" s="18" t="s">
        <v>1308</v>
      </c>
      <c r="I197" s="19">
        <v>44952</v>
      </c>
      <c r="J197" s="16" t="s">
        <v>133</v>
      </c>
      <c r="K197" s="16" t="s">
        <v>134</v>
      </c>
      <c r="L197" s="16" t="s">
        <v>135</v>
      </c>
      <c r="M197" s="16" t="s">
        <v>136</v>
      </c>
      <c r="N197" s="16" t="s">
        <v>208</v>
      </c>
      <c r="O197" s="16" t="s">
        <v>138</v>
      </c>
      <c r="P197" s="16" t="s">
        <v>1309</v>
      </c>
      <c r="Q197" s="16" t="s">
        <v>1310</v>
      </c>
      <c r="R197" s="16" t="s">
        <v>403</v>
      </c>
      <c r="S197" s="16" t="s">
        <v>404</v>
      </c>
      <c r="T197" s="20">
        <v>44956</v>
      </c>
      <c r="U197" s="21">
        <v>44957</v>
      </c>
      <c r="V197" s="21">
        <v>45199</v>
      </c>
      <c r="W197" s="22">
        <v>25528680</v>
      </c>
      <c r="X197" s="16" t="s">
        <v>143</v>
      </c>
      <c r="Y197" s="16" t="s">
        <v>144</v>
      </c>
      <c r="Z197" s="15">
        <v>8</v>
      </c>
      <c r="AA197" s="16" t="s">
        <v>145</v>
      </c>
      <c r="AB197" s="16" t="s">
        <v>1228</v>
      </c>
      <c r="AC197" s="16" t="s">
        <v>406</v>
      </c>
      <c r="AD197" s="16" t="s">
        <v>407</v>
      </c>
      <c r="AE197" s="16" t="s">
        <v>212</v>
      </c>
      <c r="AF197" s="16" t="s">
        <v>1311</v>
      </c>
      <c r="AG197" s="16" t="s">
        <v>152</v>
      </c>
      <c r="AH197" s="15">
        <v>324</v>
      </c>
      <c r="AI197" s="15">
        <v>2023</v>
      </c>
      <c r="AJ197" s="16" t="s">
        <v>152</v>
      </c>
      <c r="AK197" s="22"/>
      <c r="AL197" s="16" t="s">
        <v>152</v>
      </c>
      <c r="AM197" s="16" t="s">
        <v>152</v>
      </c>
      <c r="AN197" s="22"/>
      <c r="AO197" s="16" t="s">
        <v>152</v>
      </c>
      <c r="AP197" s="22"/>
      <c r="AQ197" s="16" t="s">
        <v>153</v>
      </c>
      <c r="AR197" s="16" t="s">
        <v>154</v>
      </c>
      <c r="AS197" s="16" t="s">
        <v>403</v>
      </c>
      <c r="AT197" s="16" t="s">
        <v>1229</v>
      </c>
      <c r="AU197" s="16" t="s">
        <v>410</v>
      </c>
      <c r="AV197" s="16" t="s">
        <v>156</v>
      </c>
      <c r="AW197" s="16" t="s">
        <v>157</v>
      </c>
      <c r="AX197" s="16" t="s">
        <v>158</v>
      </c>
      <c r="AY197" s="16" t="s">
        <v>159</v>
      </c>
      <c r="AZ197" s="16" t="s">
        <v>160</v>
      </c>
      <c r="BA197" s="15"/>
      <c r="BB197" s="15">
        <v>8</v>
      </c>
      <c r="BC197" s="16" t="s">
        <v>161</v>
      </c>
      <c r="BD197" s="16" t="s">
        <v>162</v>
      </c>
      <c r="BE197" s="23">
        <v>11168798</v>
      </c>
      <c r="BF197" s="24">
        <v>105</v>
      </c>
      <c r="BG197" s="24">
        <v>8017</v>
      </c>
      <c r="BH197" s="25">
        <v>45197</v>
      </c>
      <c r="BI197" s="24">
        <v>3205</v>
      </c>
      <c r="BJ197" s="25">
        <v>45188</v>
      </c>
      <c r="BK197" s="31">
        <f t="shared" si="9"/>
        <v>45304</v>
      </c>
      <c r="BL197" s="23"/>
      <c r="BM197" s="27"/>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8">
        <f t="shared" si="8"/>
        <v>36697478</v>
      </c>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row>
    <row r="198" spans="1:152" ht="15" customHeight="1" x14ac:dyDescent="0.25">
      <c r="A198" s="15">
        <v>197</v>
      </c>
      <c r="B198" s="15">
        <v>230</v>
      </c>
      <c r="C198" s="15">
        <v>2023</v>
      </c>
      <c r="D198" s="16" t="s">
        <v>129</v>
      </c>
      <c r="E198" s="15">
        <v>265</v>
      </c>
      <c r="F198" s="17" t="s">
        <v>1312</v>
      </c>
      <c r="G198" s="16" t="s">
        <v>1313</v>
      </c>
      <c r="H198" s="18" t="s">
        <v>1314</v>
      </c>
      <c r="I198" s="19">
        <v>44953</v>
      </c>
      <c r="J198" s="16" t="s">
        <v>133</v>
      </c>
      <c r="K198" s="16" t="s">
        <v>134</v>
      </c>
      <c r="L198" s="16" t="s">
        <v>135</v>
      </c>
      <c r="M198" s="16" t="s">
        <v>136</v>
      </c>
      <c r="N198" s="16" t="s">
        <v>137</v>
      </c>
      <c r="O198" s="16" t="s">
        <v>138</v>
      </c>
      <c r="P198" s="16" t="s">
        <v>1315</v>
      </c>
      <c r="Q198" s="16" t="s">
        <v>1316</v>
      </c>
      <c r="R198" s="16" t="s">
        <v>1283</v>
      </c>
      <c r="S198" s="16" t="s">
        <v>1284</v>
      </c>
      <c r="T198" s="20">
        <v>44956</v>
      </c>
      <c r="U198" s="21">
        <v>44960</v>
      </c>
      <c r="V198" s="21">
        <v>45202</v>
      </c>
      <c r="W198" s="22">
        <v>39143984</v>
      </c>
      <c r="X198" s="16" t="s">
        <v>143</v>
      </c>
      <c r="Y198" s="16" t="s">
        <v>144</v>
      </c>
      <c r="Z198" s="15">
        <v>8</v>
      </c>
      <c r="AA198" s="16" t="s">
        <v>145</v>
      </c>
      <c r="AB198" s="16" t="s">
        <v>1285</v>
      </c>
      <c r="AC198" s="16" t="s">
        <v>1286</v>
      </c>
      <c r="AD198" s="16" t="s">
        <v>1287</v>
      </c>
      <c r="AE198" s="16" t="s">
        <v>182</v>
      </c>
      <c r="AF198" s="16" t="s">
        <v>592</v>
      </c>
      <c r="AG198" s="16" t="s">
        <v>570</v>
      </c>
      <c r="AH198" s="15">
        <v>347</v>
      </c>
      <c r="AI198" s="15">
        <v>2023</v>
      </c>
      <c r="AJ198" s="16" t="s">
        <v>152</v>
      </c>
      <c r="AK198" s="22"/>
      <c r="AL198" s="16" t="s">
        <v>152</v>
      </c>
      <c r="AM198" s="16" t="s">
        <v>152</v>
      </c>
      <c r="AN198" s="22"/>
      <c r="AO198" s="16" t="s">
        <v>152</v>
      </c>
      <c r="AP198" s="22"/>
      <c r="AQ198" s="16" t="s">
        <v>153</v>
      </c>
      <c r="AR198" s="16" t="s">
        <v>154</v>
      </c>
      <c r="AS198" s="16" t="s">
        <v>1283</v>
      </c>
      <c r="AT198" s="16" t="s">
        <v>1284</v>
      </c>
      <c r="AU198" s="16" t="s">
        <v>1288</v>
      </c>
      <c r="AV198" s="16" t="s">
        <v>156</v>
      </c>
      <c r="AW198" s="16" t="s">
        <v>157</v>
      </c>
      <c r="AX198" s="16" t="s">
        <v>158</v>
      </c>
      <c r="AY198" s="16" t="s">
        <v>159</v>
      </c>
      <c r="AZ198" s="16" t="s">
        <v>160</v>
      </c>
      <c r="BA198" s="15"/>
      <c r="BB198" s="15">
        <v>8</v>
      </c>
      <c r="BC198" s="16" t="s">
        <v>161</v>
      </c>
      <c r="BD198" s="16" t="s">
        <v>162</v>
      </c>
      <c r="BE198" s="23">
        <v>17725492</v>
      </c>
      <c r="BF198" s="24">
        <v>105</v>
      </c>
      <c r="BG198" s="24">
        <v>8079</v>
      </c>
      <c r="BH198" s="25">
        <v>45201</v>
      </c>
      <c r="BI198" s="24">
        <v>3253</v>
      </c>
      <c r="BJ198" s="25">
        <v>45189</v>
      </c>
      <c r="BK198" s="31">
        <f t="shared" si="9"/>
        <v>45307</v>
      </c>
      <c r="BL198" s="23"/>
      <c r="BM198" s="48">
        <v>815499</v>
      </c>
      <c r="BN198" s="24">
        <v>5</v>
      </c>
      <c r="BO198" s="24">
        <v>9689</v>
      </c>
      <c r="BP198" s="25">
        <v>45260</v>
      </c>
      <c r="BQ198" s="24">
        <v>4162</v>
      </c>
      <c r="BR198" s="25">
        <v>45240</v>
      </c>
      <c r="BS198" s="25">
        <f>+BK198+BN198</f>
        <v>45312</v>
      </c>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8">
        <f t="shared" si="8"/>
        <v>56869476</v>
      </c>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row>
    <row r="199" spans="1:152" ht="15" customHeight="1" x14ac:dyDescent="0.25">
      <c r="A199" s="15">
        <v>198</v>
      </c>
      <c r="B199" s="15">
        <v>230</v>
      </c>
      <c r="C199" s="15">
        <v>2023</v>
      </c>
      <c r="D199" s="16" t="s">
        <v>129</v>
      </c>
      <c r="E199" s="15">
        <v>267</v>
      </c>
      <c r="F199" s="17" t="s">
        <v>1317</v>
      </c>
      <c r="G199" s="16" t="s">
        <v>1318</v>
      </c>
      <c r="H199" s="18" t="s">
        <v>1319</v>
      </c>
      <c r="I199" s="19">
        <v>44952</v>
      </c>
      <c r="J199" s="16" t="s">
        <v>133</v>
      </c>
      <c r="K199" s="16" t="s">
        <v>134</v>
      </c>
      <c r="L199" s="16" t="s">
        <v>135</v>
      </c>
      <c r="M199" s="16" t="s">
        <v>136</v>
      </c>
      <c r="N199" s="16" t="s">
        <v>208</v>
      </c>
      <c r="O199" s="16" t="s">
        <v>138</v>
      </c>
      <c r="P199" s="16" t="s">
        <v>1320</v>
      </c>
      <c r="Q199" s="16" t="s">
        <v>1321</v>
      </c>
      <c r="R199" s="16" t="s">
        <v>403</v>
      </c>
      <c r="S199" s="16" t="s">
        <v>404</v>
      </c>
      <c r="T199" s="20">
        <v>44956</v>
      </c>
      <c r="U199" s="21">
        <v>44957</v>
      </c>
      <c r="V199" s="21">
        <v>45138</v>
      </c>
      <c r="W199" s="22">
        <v>19146510</v>
      </c>
      <c r="X199" s="16" t="s">
        <v>143</v>
      </c>
      <c r="Y199" s="16" t="s">
        <v>144</v>
      </c>
      <c r="Z199" s="15">
        <v>6</v>
      </c>
      <c r="AA199" s="16" t="s">
        <v>145</v>
      </c>
      <c r="AB199" s="16" t="s">
        <v>1228</v>
      </c>
      <c r="AC199" s="16" t="s">
        <v>406</v>
      </c>
      <c r="AD199" s="16" t="s">
        <v>407</v>
      </c>
      <c r="AE199" s="16" t="s">
        <v>212</v>
      </c>
      <c r="AF199" s="16" t="s">
        <v>1322</v>
      </c>
      <c r="AG199" s="16" t="s">
        <v>152</v>
      </c>
      <c r="AH199" s="15">
        <v>325</v>
      </c>
      <c r="AI199" s="15">
        <v>2023</v>
      </c>
      <c r="AJ199" s="16" t="s">
        <v>152</v>
      </c>
      <c r="AK199" s="22"/>
      <c r="AL199" s="16" t="s">
        <v>152</v>
      </c>
      <c r="AM199" s="16" t="s">
        <v>152</v>
      </c>
      <c r="AN199" s="22"/>
      <c r="AO199" s="16" t="s">
        <v>152</v>
      </c>
      <c r="AP199" s="22"/>
      <c r="AQ199" s="16" t="s">
        <v>153</v>
      </c>
      <c r="AR199" s="16" t="s">
        <v>154</v>
      </c>
      <c r="AS199" s="16" t="s">
        <v>403</v>
      </c>
      <c r="AT199" s="16" t="s">
        <v>1229</v>
      </c>
      <c r="AU199" s="16" t="s">
        <v>410</v>
      </c>
      <c r="AV199" s="16" t="s">
        <v>156</v>
      </c>
      <c r="AW199" s="16" t="s">
        <v>157</v>
      </c>
      <c r="AX199" s="16" t="s">
        <v>158</v>
      </c>
      <c r="AY199" s="16" t="s">
        <v>159</v>
      </c>
      <c r="AZ199" s="16" t="s">
        <v>160</v>
      </c>
      <c r="BA199" s="15"/>
      <c r="BB199" s="15">
        <v>6</v>
      </c>
      <c r="BC199" s="16" t="s">
        <v>161</v>
      </c>
      <c r="BD199" s="16" t="s">
        <v>162</v>
      </c>
      <c r="BE199" s="23"/>
      <c r="BF199" s="24"/>
      <c r="BG199" s="24"/>
      <c r="BH199" s="24"/>
      <c r="BI199" s="24"/>
      <c r="BJ199" s="24"/>
      <c r="BK199" s="31">
        <f t="shared" si="9"/>
        <v>45138</v>
      </c>
      <c r="BL199" s="23"/>
      <c r="BM199" s="27"/>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8">
        <f t="shared" si="8"/>
        <v>19146510</v>
      </c>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row>
    <row r="200" spans="1:152" ht="15" customHeight="1" x14ac:dyDescent="0.25">
      <c r="A200" s="15">
        <v>199</v>
      </c>
      <c r="B200" s="15">
        <v>230</v>
      </c>
      <c r="C200" s="15">
        <v>2023</v>
      </c>
      <c r="D200" s="16" t="s">
        <v>129</v>
      </c>
      <c r="E200" s="15">
        <v>268</v>
      </c>
      <c r="F200" s="17" t="s">
        <v>1323</v>
      </c>
      <c r="G200" s="16" t="s">
        <v>1324</v>
      </c>
      <c r="H200" s="18" t="s">
        <v>1325</v>
      </c>
      <c r="I200" s="19">
        <v>44953</v>
      </c>
      <c r="J200" s="16" t="s">
        <v>133</v>
      </c>
      <c r="K200" s="16" t="s">
        <v>134</v>
      </c>
      <c r="L200" s="16" t="s">
        <v>135</v>
      </c>
      <c r="M200" s="16" t="s">
        <v>136</v>
      </c>
      <c r="N200" s="16" t="s">
        <v>208</v>
      </c>
      <c r="O200" s="16" t="s">
        <v>138</v>
      </c>
      <c r="P200" s="16" t="s">
        <v>1326</v>
      </c>
      <c r="Q200" s="16" t="s">
        <v>1327</v>
      </c>
      <c r="R200" s="16" t="s">
        <v>1283</v>
      </c>
      <c r="S200" s="16" t="s">
        <v>1284</v>
      </c>
      <c r="T200" s="20">
        <v>44956</v>
      </c>
      <c r="U200" s="21">
        <v>44960</v>
      </c>
      <c r="V200" s="21">
        <v>45202</v>
      </c>
      <c r="W200" s="22">
        <v>25528680</v>
      </c>
      <c r="X200" s="16" t="s">
        <v>143</v>
      </c>
      <c r="Y200" s="16" t="s">
        <v>144</v>
      </c>
      <c r="Z200" s="15">
        <v>8</v>
      </c>
      <c r="AA200" s="16" t="s">
        <v>145</v>
      </c>
      <c r="AB200" s="16" t="s">
        <v>1285</v>
      </c>
      <c r="AC200" s="16" t="s">
        <v>1286</v>
      </c>
      <c r="AD200" s="16" t="s">
        <v>1287</v>
      </c>
      <c r="AE200" s="16" t="s">
        <v>212</v>
      </c>
      <c r="AF200" s="16" t="s">
        <v>152</v>
      </c>
      <c r="AG200" s="16" t="s">
        <v>152</v>
      </c>
      <c r="AH200" s="15">
        <v>343</v>
      </c>
      <c r="AI200" s="15">
        <v>2023</v>
      </c>
      <c r="AJ200" s="16" t="s">
        <v>152</v>
      </c>
      <c r="AK200" s="22"/>
      <c r="AL200" s="16" t="s">
        <v>152</v>
      </c>
      <c r="AM200" s="16" t="s">
        <v>152</v>
      </c>
      <c r="AN200" s="22"/>
      <c r="AO200" s="16" t="s">
        <v>152</v>
      </c>
      <c r="AP200" s="22"/>
      <c r="AQ200" s="16" t="s">
        <v>153</v>
      </c>
      <c r="AR200" s="16" t="s">
        <v>249</v>
      </c>
      <c r="AS200" s="16" t="s">
        <v>1283</v>
      </c>
      <c r="AT200" s="16" t="s">
        <v>1284</v>
      </c>
      <c r="AU200" s="16" t="s">
        <v>1288</v>
      </c>
      <c r="AV200" s="16" t="s">
        <v>156</v>
      </c>
      <c r="AW200" s="16" t="s">
        <v>157</v>
      </c>
      <c r="AX200" s="16" t="s">
        <v>158</v>
      </c>
      <c r="AY200" s="16" t="s">
        <v>159</v>
      </c>
      <c r="AZ200" s="16" t="s">
        <v>160</v>
      </c>
      <c r="BA200" s="15"/>
      <c r="BB200" s="15">
        <v>8</v>
      </c>
      <c r="BC200" s="16" t="s">
        <v>161</v>
      </c>
      <c r="BD200" s="16" t="s">
        <v>162</v>
      </c>
      <c r="BE200" s="23">
        <v>7871343</v>
      </c>
      <c r="BF200" s="24">
        <v>74</v>
      </c>
      <c r="BG200" s="24">
        <v>8114</v>
      </c>
      <c r="BH200" s="25">
        <v>45201</v>
      </c>
      <c r="BI200" s="24">
        <v>3209</v>
      </c>
      <c r="BJ200" s="25">
        <v>45189</v>
      </c>
      <c r="BK200" s="31">
        <f t="shared" si="9"/>
        <v>45276</v>
      </c>
      <c r="BL200" s="23"/>
      <c r="BM200" s="48">
        <v>744586</v>
      </c>
      <c r="BN200" s="24">
        <v>7</v>
      </c>
      <c r="BO200" s="24">
        <v>9691</v>
      </c>
      <c r="BP200" s="25">
        <v>45260</v>
      </c>
      <c r="BQ200" s="24">
        <v>4163</v>
      </c>
      <c r="BR200" s="25">
        <v>45240</v>
      </c>
      <c r="BS200" s="25">
        <f>+BK200+BN200</f>
        <v>45283</v>
      </c>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8">
        <f t="shared" si="8"/>
        <v>33400023</v>
      </c>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row>
    <row r="201" spans="1:152" ht="15" customHeight="1" x14ac:dyDescent="0.25">
      <c r="A201" s="15">
        <v>200</v>
      </c>
      <c r="B201" s="15">
        <v>230</v>
      </c>
      <c r="C201" s="15">
        <v>2023</v>
      </c>
      <c r="D201" s="16" t="s">
        <v>129</v>
      </c>
      <c r="E201" s="15">
        <v>270</v>
      </c>
      <c r="F201" s="17" t="s">
        <v>1328</v>
      </c>
      <c r="G201" s="16" t="s">
        <v>1329</v>
      </c>
      <c r="H201" s="18" t="s">
        <v>1330</v>
      </c>
      <c r="I201" s="19">
        <v>44956</v>
      </c>
      <c r="J201" s="16" t="s">
        <v>133</v>
      </c>
      <c r="K201" s="16" t="s">
        <v>134</v>
      </c>
      <c r="L201" s="16" t="s">
        <v>135</v>
      </c>
      <c r="M201" s="16" t="s">
        <v>136</v>
      </c>
      <c r="N201" s="16" t="s">
        <v>137</v>
      </c>
      <c r="O201" s="16" t="s">
        <v>138</v>
      </c>
      <c r="P201" s="16" t="s">
        <v>1331</v>
      </c>
      <c r="Q201" s="16" t="s">
        <v>1332</v>
      </c>
      <c r="R201" s="16" t="s">
        <v>141</v>
      </c>
      <c r="S201" s="16" t="s">
        <v>142</v>
      </c>
      <c r="T201" s="20">
        <v>44956</v>
      </c>
      <c r="U201" s="21">
        <v>44957</v>
      </c>
      <c r="V201" s="21">
        <v>45199</v>
      </c>
      <c r="W201" s="22">
        <v>51057352</v>
      </c>
      <c r="X201" s="16" t="s">
        <v>143</v>
      </c>
      <c r="Y201" s="16" t="s">
        <v>144</v>
      </c>
      <c r="Z201" s="15">
        <v>8</v>
      </c>
      <c r="AA201" s="16" t="s">
        <v>145</v>
      </c>
      <c r="AB201" s="16" t="s">
        <v>146</v>
      </c>
      <c r="AC201" s="16" t="s">
        <v>147</v>
      </c>
      <c r="AD201" s="16" t="s">
        <v>148</v>
      </c>
      <c r="AE201" s="16" t="s">
        <v>149</v>
      </c>
      <c r="AF201" s="16" t="s">
        <v>1333</v>
      </c>
      <c r="AG201" s="16" t="s">
        <v>152</v>
      </c>
      <c r="AH201" s="15">
        <v>428</v>
      </c>
      <c r="AI201" s="15">
        <v>2023</v>
      </c>
      <c r="AJ201" s="16" t="s">
        <v>152</v>
      </c>
      <c r="AK201" s="22"/>
      <c r="AL201" s="16" t="s">
        <v>152</v>
      </c>
      <c r="AM201" s="16" t="s">
        <v>152</v>
      </c>
      <c r="AN201" s="22"/>
      <c r="AO201" s="16" t="s">
        <v>152</v>
      </c>
      <c r="AP201" s="22"/>
      <c r="AQ201" s="16" t="s">
        <v>153</v>
      </c>
      <c r="AR201" s="16" t="s">
        <v>249</v>
      </c>
      <c r="AS201" s="16" t="s">
        <v>141</v>
      </c>
      <c r="AT201" s="16" t="s">
        <v>142</v>
      </c>
      <c r="AU201" s="16" t="s">
        <v>155</v>
      </c>
      <c r="AV201" s="16" t="s">
        <v>156</v>
      </c>
      <c r="AW201" s="16" t="s">
        <v>157</v>
      </c>
      <c r="AX201" s="16" t="s">
        <v>158</v>
      </c>
      <c r="AY201" s="16" t="s">
        <v>159</v>
      </c>
      <c r="AZ201" s="16" t="s">
        <v>160</v>
      </c>
      <c r="BA201" s="15"/>
      <c r="BB201" s="15">
        <v>8</v>
      </c>
      <c r="BC201" s="16" t="s">
        <v>161</v>
      </c>
      <c r="BD201" s="16" t="s">
        <v>162</v>
      </c>
      <c r="BE201" s="23"/>
      <c r="BF201" s="24"/>
      <c r="BG201" s="24"/>
      <c r="BH201" s="24"/>
      <c r="BI201" s="24"/>
      <c r="BJ201" s="24"/>
      <c r="BK201" s="31">
        <f t="shared" si="9"/>
        <v>45199</v>
      </c>
      <c r="BL201" s="23"/>
      <c r="BM201" s="27"/>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8">
        <f t="shared" si="8"/>
        <v>51057352</v>
      </c>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row>
    <row r="202" spans="1:152" ht="15" hidden="1" customHeight="1" x14ac:dyDescent="0.25">
      <c r="A202" s="15">
        <v>201</v>
      </c>
      <c r="B202" s="15">
        <v>230</v>
      </c>
      <c r="C202" s="15">
        <v>2023</v>
      </c>
      <c r="D202" s="16" t="s">
        <v>300</v>
      </c>
      <c r="E202" s="15">
        <v>270</v>
      </c>
      <c r="F202" s="17" t="s">
        <v>1328</v>
      </c>
      <c r="G202" s="32" t="s">
        <v>1334</v>
      </c>
      <c r="H202" s="18" t="s">
        <v>1330</v>
      </c>
      <c r="I202" s="19">
        <v>44956</v>
      </c>
      <c r="J202" s="16" t="s">
        <v>133</v>
      </c>
      <c r="K202" s="16" t="s">
        <v>134</v>
      </c>
      <c r="L202" s="16" t="s">
        <v>135</v>
      </c>
      <c r="M202" s="16" t="s">
        <v>136</v>
      </c>
      <c r="N202" s="16" t="s">
        <v>137</v>
      </c>
      <c r="O202" s="16" t="s">
        <v>138</v>
      </c>
      <c r="P202" s="16" t="s">
        <v>1331</v>
      </c>
      <c r="Q202" s="16" t="s">
        <v>1332</v>
      </c>
      <c r="R202" s="16" t="s">
        <v>141</v>
      </c>
      <c r="S202" s="16" t="s">
        <v>142</v>
      </c>
      <c r="T202" s="20">
        <v>45138</v>
      </c>
      <c r="U202" s="21">
        <v>45139</v>
      </c>
      <c r="V202" s="21">
        <v>45199</v>
      </c>
      <c r="W202" s="22">
        <v>51057352</v>
      </c>
      <c r="X202" s="16" t="s">
        <v>143</v>
      </c>
      <c r="Y202" s="16" t="s">
        <v>144</v>
      </c>
      <c r="Z202" s="15">
        <v>8</v>
      </c>
      <c r="AA202" s="16" t="s">
        <v>145</v>
      </c>
      <c r="AB202" s="16" t="s">
        <v>146</v>
      </c>
      <c r="AC202" s="16" t="s">
        <v>147</v>
      </c>
      <c r="AD202" s="16" t="s">
        <v>148</v>
      </c>
      <c r="AE202" s="16" t="s">
        <v>149</v>
      </c>
      <c r="AF202" s="16" t="s">
        <v>1333</v>
      </c>
      <c r="AG202" s="16" t="s">
        <v>152</v>
      </c>
      <c r="AH202" s="15">
        <v>428</v>
      </c>
      <c r="AI202" s="15">
        <v>2023</v>
      </c>
      <c r="AJ202" s="16" t="s">
        <v>152</v>
      </c>
      <c r="AK202" s="22"/>
      <c r="AL202" s="16" t="s">
        <v>152</v>
      </c>
      <c r="AM202" s="16" t="s">
        <v>152</v>
      </c>
      <c r="AN202" s="22"/>
      <c r="AO202" s="16" t="s">
        <v>152</v>
      </c>
      <c r="AP202" s="22"/>
      <c r="AQ202" s="16" t="s">
        <v>153</v>
      </c>
      <c r="AR202" s="16" t="s">
        <v>249</v>
      </c>
      <c r="AS202" s="16" t="s">
        <v>141</v>
      </c>
      <c r="AT202" s="16" t="s">
        <v>142</v>
      </c>
      <c r="AU202" s="16" t="s">
        <v>155</v>
      </c>
      <c r="AV202" s="16" t="s">
        <v>156</v>
      </c>
      <c r="AW202" s="16" t="s">
        <v>157</v>
      </c>
      <c r="AX202" s="16" t="s">
        <v>158</v>
      </c>
      <c r="AY202" s="16" t="s">
        <v>159</v>
      </c>
      <c r="AZ202" s="16" t="s">
        <v>160</v>
      </c>
      <c r="BA202" s="15"/>
      <c r="BB202" s="15">
        <v>8</v>
      </c>
      <c r="BC202" s="16" t="s">
        <v>161</v>
      </c>
      <c r="BD202" s="16" t="s">
        <v>162</v>
      </c>
      <c r="BE202" s="23"/>
      <c r="BF202" s="24"/>
      <c r="BG202" s="24"/>
      <c r="BH202" s="24"/>
      <c r="BI202" s="24"/>
      <c r="BJ202" s="24"/>
      <c r="BK202" s="31">
        <f t="shared" si="9"/>
        <v>45199</v>
      </c>
      <c r="BL202" s="23"/>
      <c r="BM202" s="27"/>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8">
        <f t="shared" si="8"/>
        <v>51057352</v>
      </c>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row>
    <row r="203" spans="1:152" ht="15" customHeight="1" x14ac:dyDescent="0.25">
      <c r="A203" s="15">
        <v>202</v>
      </c>
      <c r="B203" s="15">
        <v>230</v>
      </c>
      <c r="C203" s="15">
        <v>2023</v>
      </c>
      <c r="D203" s="16" t="s">
        <v>129</v>
      </c>
      <c r="E203" s="15">
        <v>272</v>
      </c>
      <c r="F203" s="17" t="s">
        <v>1335</v>
      </c>
      <c r="G203" s="16" t="s">
        <v>1336</v>
      </c>
      <c r="H203" s="18" t="s">
        <v>1337</v>
      </c>
      <c r="I203" s="19">
        <v>44953</v>
      </c>
      <c r="J203" s="16" t="s">
        <v>133</v>
      </c>
      <c r="K203" s="16" t="s">
        <v>134</v>
      </c>
      <c r="L203" s="16" t="s">
        <v>135</v>
      </c>
      <c r="M203" s="16" t="s">
        <v>136</v>
      </c>
      <c r="N203" s="16" t="s">
        <v>137</v>
      </c>
      <c r="O203" s="16" t="s">
        <v>138</v>
      </c>
      <c r="P203" s="16" t="s">
        <v>1338</v>
      </c>
      <c r="Q203" s="16" t="s">
        <v>1339</v>
      </c>
      <c r="R203" s="16" t="s">
        <v>1283</v>
      </c>
      <c r="S203" s="16" t="s">
        <v>1284</v>
      </c>
      <c r="T203" s="20">
        <v>44956</v>
      </c>
      <c r="U203" s="21">
        <v>44960</v>
      </c>
      <c r="V203" s="21">
        <v>45202</v>
      </c>
      <c r="W203" s="22">
        <v>39143984</v>
      </c>
      <c r="X203" s="16" t="s">
        <v>143</v>
      </c>
      <c r="Y203" s="16" t="s">
        <v>144</v>
      </c>
      <c r="Z203" s="15">
        <v>8</v>
      </c>
      <c r="AA203" s="16" t="s">
        <v>145</v>
      </c>
      <c r="AB203" s="16" t="s">
        <v>1285</v>
      </c>
      <c r="AC203" s="16" t="s">
        <v>1286</v>
      </c>
      <c r="AD203" s="16" t="s">
        <v>1287</v>
      </c>
      <c r="AE203" s="16" t="s">
        <v>182</v>
      </c>
      <c r="AF203" s="16" t="s">
        <v>314</v>
      </c>
      <c r="AG203" s="16" t="s">
        <v>152</v>
      </c>
      <c r="AH203" s="15">
        <v>346</v>
      </c>
      <c r="AI203" s="15">
        <v>2023</v>
      </c>
      <c r="AJ203" s="16" t="s">
        <v>152</v>
      </c>
      <c r="AK203" s="22"/>
      <c r="AL203" s="16" t="s">
        <v>152</v>
      </c>
      <c r="AM203" s="16" t="s">
        <v>152</v>
      </c>
      <c r="AN203" s="22"/>
      <c r="AO203" s="16" t="s">
        <v>152</v>
      </c>
      <c r="AP203" s="22"/>
      <c r="AQ203" s="16" t="s">
        <v>153</v>
      </c>
      <c r="AR203" s="16" t="s">
        <v>249</v>
      </c>
      <c r="AS203" s="16" t="s">
        <v>1283</v>
      </c>
      <c r="AT203" s="16" t="s">
        <v>1284</v>
      </c>
      <c r="AU203" s="16" t="s">
        <v>1288</v>
      </c>
      <c r="AV203" s="16" t="s">
        <v>156</v>
      </c>
      <c r="AW203" s="16" t="s">
        <v>157</v>
      </c>
      <c r="AX203" s="16" t="s">
        <v>158</v>
      </c>
      <c r="AY203" s="16" t="s">
        <v>159</v>
      </c>
      <c r="AZ203" s="16" t="s">
        <v>160</v>
      </c>
      <c r="BA203" s="15"/>
      <c r="BB203" s="15">
        <v>8</v>
      </c>
      <c r="BC203" s="16" t="s">
        <v>161</v>
      </c>
      <c r="BD203" s="16" t="s">
        <v>162</v>
      </c>
      <c r="BE203" s="23">
        <v>13211094</v>
      </c>
      <c r="BF203" s="24">
        <v>81</v>
      </c>
      <c r="BG203" s="24">
        <v>8080</v>
      </c>
      <c r="BH203" s="25">
        <v>45201</v>
      </c>
      <c r="BI203" s="24">
        <v>3212</v>
      </c>
      <c r="BJ203" s="25">
        <v>45189</v>
      </c>
      <c r="BK203" s="31">
        <f t="shared" si="9"/>
        <v>45283</v>
      </c>
      <c r="BL203" s="23"/>
      <c r="BM203" s="48">
        <v>1141699</v>
      </c>
      <c r="BN203" s="24">
        <v>7</v>
      </c>
      <c r="BO203" s="24">
        <v>9683</v>
      </c>
      <c r="BP203" s="25">
        <v>45260</v>
      </c>
      <c r="BQ203" s="24">
        <v>4165</v>
      </c>
      <c r="BR203" s="25">
        <v>45240</v>
      </c>
      <c r="BS203" s="25">
        <f>+V203+BN203</f>
        <v>45209</v>
      </c>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8">
        <f t="shared" si="8"/>
        <v>52355078</v>
      </c>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row>
    <row r="204" spans="1:152" ht="15" customHeight="1" x14ac:dyDescent="0.25">
      <c r="A204" s="15">
        <v>203</v>
      </c>
      <c r="B204" s="15">
        <v>230</v>
      </c>
      <c r="C204" s="15">
        <v>2023</v>
      </c>
      <c r="D204" s="16" t="s">
        <v>129</v>
      </c>
      <c r="E204" s="15">
        <v>273</v>
      </c>
      <c r="F204" s="17" t="s">
        <v>1340</v>
      </c>
      <c r="G204" s="16" t="s">
        <v>1341</v>
      </c>
      <c r="H204" s="18" t="s">
        <v>1342</v>
      </c>
      <c r="I204" s="19">
        <v>44952</v>
      </c>
      <c r="J204" s="16" t="s">
        <v>133</v>
      </c>
      <c r="K204" s="16" t="s">
        <v>134</v>
      </c>
      <c r="L204" s="16" t="s">
        <v>135</v>
      </c>
      <c r="M204" s="16" t="s">
        <v>136</v>
      </c>
      <c r="N204" s="16" t="s">
        <v>137</v>
      </c>
      <c r="O204" s="16" t="s">
        <v>138</v>
      </c>
      <c r="P204" s="16" t="s">
        <v>1343</v>
      </c>
      <c r="Q204" s="16" t="s">
        <v>1344</v>
      </c>
      <c r="R204" s="16" t="s">
        <v>141</v>
      </c>
      <c r="S204" s="16" t="s">
        <v>481</v>
      </c>
      <c r="T204" s="20">
        <v>44956</v>
      </c>
      <c r="U204" s="21">
        <v>44957</v>
      </c>
      <c r="V204" s="21">
        <v>45199</v>
      </c>
      <c r="W204" s="22">
        <v>68076472</v>
      </c>
      <c r="X204" s="16" t="s">
        <v>143</v>
      </c>
      <c r="Y204" s="16" t="s">
        <v>144</v>
      </c>
      <c r="Z204" s="15">
        <v>8</v>
      </c>
      <c r="AA204" s="16" t="s">
        <v>145</v>
      </c>
      <c r="AB204" s="16" t="s">
        <v>482</v>
      </c>
      <c r="AC204" s="16" t="s">
        <v>483</v>
      </c>
      <c r="AD204" s="16" t="s">
        <v>484</v>
      </c>
      <c r="AE204" s="16" t="s">
        <v>169</v>
      </c>
      <c r="AF204" s="16" t="s">
        <v>267</v>
      </c>
      <c r="AG204" s="16" t="s">
        <v>1345</v>
      </c>
      <c r="AH204" s="15">
        <v>430</v>
      </c>
      <c r="AI204" s="15">
        <v>2023</v>
      </c>
      <c r="AJ204" s="16" t="s">
        <v>152</v>
      </c>
      <c r="AK204" s="22"/>
      <c r="AL204" s="16" t="s">
        <v>152</v>
      </c>
      <c r="AM204" s="16" t="s">
        <v>152</v>
      </c>
      <c r="AN204" s="22"/>
      <c r="AO204" s="16" t="s">
        <v>152</v>
      </c>
      <c r="AP204" s="22"/>
      <c r="AQ204" s="16" t="s">
        <v>153</v>
      </c>
      <c r="AR204" s="16" t="s">
        <v>249</v>
      </c>
      <c r="AS204" s="16" t="s">
        <v>141</v>
      </c>
      <c r="AT204" s="16" t="s">
        <v>481</v>
      </c>
      <c r="AU204" s="16" t="s">
        <v>155</v>
      </c>
      <c r="AV204" s="16" t="s">
        <v>156</v>
      </c>
      <c r="AW204" s="16" t="s">
        <v>157</v>
      </c>
      <c r="AX204" s="16" t="s">
        <v>158</v>
      </c>
      <c r="AY204" s="16" t="s">
        <v>159</v>
      </c>
      <c r="AZ204" s="16" t="s">
        <v>160</v>
      </c>
      <c r="BA204" s="15"/>
      <c r="BB204" s="15">
        <v>8</v>
      </c>
      <c r="BC204" s="16" t="s">
        <v>161</v>
      </c>
      <c r="BD204" s="16" t="s">
        <v>162</v>
      </c>
      <c r="BE204" s="23">
        <v>30634412</v>
      </c>
      <c r="BF204" s="24">
        <v>108</v>
      </c>
      <c r="BG204" s="24">
        <v>7827</v>
      </c>
      <c r="BH204" s="25">
        <v>45189</v>
      </c>
      <c r="BI204" s="24">
        <v>2914</v>
      </c>
      <c r="BJ204" s="25">
        <v>45174</v>
      </c>
      <c r="BK204" s="31">
        <f t="shared" si="9"/>
        <v>45307</v>
      </c>
      <c r="BL204" s="23"/>
      <c r="BM204" s="27"/>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8">
        <f t="shared" si="8"/>
        <v>98710884</v>
      </c>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row>
    <row r="205" spans="1:152" ht="15" customHeight="1" x14ac:dyDescent="0.25">
      <c r="A205" s="15">
        <v>204</v>
      </c>
      <c r="B205" s="15">
        <v>230</v>
      </c>
      <c r="C205" s="15">
        <v>2023</v>
      </c>
      <c r="D205" s="16" t="s">
        <v>129</v>
      </c>
      <c r="E205" s="15">
        <v>278</v>
      </c>
      <c r="F205" s="17" t="s">
        <v>1346</v>
      </c>
      <c r="G205" s="16" t="s">
        <v>1347</v>
      </c>
      <c r="H205" s="18" t="s">
        <v>1348</v>
      </c>
      <c r="I205" s="19">
        <v>44950</v>
      </c>
      <c r="J205" s="16" t="s">
        <v>133</v>
      </c>
      <c r="K205" s="16" t="s">
        <v>134</v>
      </c>
      <c r="L205" s="16" t="s">
        <v>135</v>
      </c>
      <c r="M205" s="16" t="s">
        <v>136</v>
      </c>
      <c r="N205" s="16" t="s">
        <v>208</v>
      </c>
      <c r="O205" s="16" t="s">
        <v>138</v>
      </c>
      <c r="P205" s="16" t="s">
        <v>1349</v>
      </c>
      <c r="Q205" s="16" t="s">
        <v>1350</v>
      </c>
      <c r="R205" s="16" t="s">
        <v>141</v>
      </c>
      <c r="S205" s="16" t="s">
        <v>142</v>
      </c>
      <c r="T205" s="20">
        <v>44956</v>
      </c>
      <c r="U205" s="21">
        <v>44959</v>
      </c>
      <c r="V205" s="21">
        <v>45079</v>
      </c>
      <c r="W205" s="22">
        <v>12764340</v>
      </c>
      <c r="X205" s="16" t="s">
        <v>143</v>
      </c>
      <c r="Y205" s="16" t="s">
        <v>144</v>
      </c>
      <c r="Z205" s="15">
        <v>4</v>
      </c>
      <c r="AA205" s="16" t="s">
        <v>145</v>
      </c>
      <c r="AB205" s="16" t="s">
        <v>146</v>
      </c>
      <c r="AC205" s="16" t="s">
        <v>147</v>
      </c>
      <c r="AD205" s="16" t="s">
        <v>148</v>
      </c>
      <c r="AE205" s="16" t="s">
        <v>212</v>
      </c>
      <c r="AF205" s="16" t="s">
        <v>1351</v>
      </c>
      <c r="AG205" s="16" t="s">
        <v>152</v>
      </c>
      <c r="AH205" s="15">
        <v>240</v>
      </c>
      <c r="AI205" s="15">
        <v>2023</v>
      </c>
      <c r="AJ205" s="16" t="s">
        <v>152</v>
      </c>
      <c r="AK205" s="22"/>
      <c r="AL205" s="16" t="s">
        <v>152</v>
      </c>
      <c r="AM205" s="16" t="s">
        <v>152</v>
      </c>
      <c r="AN205" s="22"/>
      <c r="AO205" s="16" t="s">
        <v>152</v>
      </c>
      <c r="AP205" s="22"/>
      <c r="AQ205" s="16" t="s">
        <v>153</v>
      </c>
      <c r="AR205" s="16" t="s">
        <v>154</v>
      </c>
      <c r="AS205" s="16" t="s">
        <v>141</v>
      </c>
      <c r="AT205" s="16" t="s">
        <v>152</v>
      </c>
      <c r="AU205" s="16" t="s">
        <v>155</v>
      </c>
      <c r="AV205" s="16" t="s">
        <v>156</v>
      </c>
      <c r="AW205" s="16" t="s">
        <v>157</v>
      </c>
      <c r="AX205" s="16" t="s">
        <v>158</v>
      </c>
      <c r="AY205" s="16" t="s">
        <v>159</v>
      </c>
      <c r="AZ205" s="16" t="s">
        <v>160</v>
      </c>
      <c r="BA205" s="15"/>
      <c r="BB205" s="15">
        <v>4</v>
      </c>
      <c r="BC205" s="16" t="s">
        <v>161</v>
      </c>
      <c r="BD205" s="16" t="s">
        <v>162</v>
      </c>
      <c r="BE205" s="23"/>
      <c r="BF205" s="24"/>
      <c r="BG205" s="24"/>
      <c r="BH205" s="24"/>
      <c r="BI205" s="24"/>
      <c r="BJ205" s="24"/>
      <c r="BK205" s="31">
        <f t="shared" si="9"/>
        <v>45079</v>
      </c>
      <c r="BL205" s="23"/>
      <c r="BM205" s="27"/>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8">
        <f t="shared" si="8"/>
        <v>12764340</v>
      </c>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row>
    <row r="206" spans="1:152" ht="15" customHeight="1" x14ac:dyDescent="0.25">
      <c r="A206" s="15">
        <v>205</v>
      </c>
      <c r="B206" s="15">
        <v>230</v>
      </c>
      <c r="C206" s="15">
        <v>2023</v>
      </c>
      <c r="D206" s="16" t="s">
        <v>129</v>
      </c>
      <c r="E206" s="15">
        <v>279</v>
      </c>
      <c r="F206" s="17" t="s">
        <v>1352</v>
      </c>
      <c r="G206" s="16" t="s">
        <v>1353</v>
      </c>
      <c r="H206" s="18" t="s">
        <v>1354</v>
      </c>
      <c r="I206" s="19">
        <v>44953</v>
      </c>
      <c r="J206" s="16" t="s">
        <v>133</v>
      </c>
      <c r="K206" s="16" t="s">
        <v>134</v>
      </c>
      <c r="L206" s="16" t="s">
        <v>135</v>
      </c>
      <c r="M206" s="16" t="s">
        <v>136</v>
      </c>
      <c r="N206" s="16" t="s">
        <v>137</v>
      </c>
      <c r="O206" s="16" t="s">
        <v>138</v>
      </c>
      <c r="P206" s="16" t="s">
        <v>1355</v>
      </c>
      <c r="Q206" s="16" t="s">
        <v>1356</v>
      </c>
      <c r="R206" s="16" t="s">
        <v>1283</v>
      </c>
      <c r="S206" s="16" t="s">
        <v>1284</v>
      </c>
      <c r="T206" s="20">
        <v>44956</v>
      </c>
      <c r="U206" s="21">
        <v>44957</v>
      </c>
      <c r="V206" s="21">
        <v>45199</v>
      </c>
      <c r="W206" s="22">
        <v>39143984</v>
      </c>
      <c r="X206" s="16" t="s">
        <v>143</v>
      </c>
      <c r="Y206" s="16" t="s">
        <v>144</v>
      </c>
      <c r="Z206" s="15">
        <v>8</v>
      </c>
      <c r="AA206" s="16" t="s">
        <v>145</v>
      </c>
      <c r="AB206" s="16" t="s">
        <v>1285</v>
      </c>
      <c r="AC206" s="16" t="s">
        <v>1286</v>
      </c>
      <c r="AD206" s="16" t="s">
        <v>1287</v>
      </c>
      <c r="AE206" s="16" t="s">
        <v>182</v>
      </c>
      <c r="AF206" s="16" t="s">
        <v>1357</v>
      </c>
      <c r="AG206" s="16" t="s">
        <v>152</v>
      </c>
      <c r="AH206" s="15">
        <v>348</v>
      </c>
      <c r="AI206" s="15">
        <v>2023</v>
      </c>
      <c r="AJ206" s="16" t="s">
        <v>152</v>
      </c>
      <c r="AK206" s="22"/>
      <c r="AL206" s="16" t="s">
        <v>152</v>
      </c>
      <c r="AM206" s="16" t="s">
        <v>152</v>
      </c>
      <c r="AN206" s="22"/>
      <c r="AO206" s="16" t="s">
        <v>152</v>
      </c>
      <c r="AP206" s="22"/>
      <c r="AQ206" s="16" t="s">
        <v>153</v>
      </c>
      <c r="AR206" s="16" t="s">
        <v>154</v>
      </c>
      <c r="AS206" s="16" t="s">
        <v>1283</v>
      </c>
      <c r="AT206" s="16" t="s">
        <v>1284</v>
      </c>
      <c r="AU206" s="16" t="s">
        <v>1288</v>
      </c>
      <c r="AV206" s="16" t="s">
        <v>156</v>
      </c>
      <c r="AW206" s="16" t="s">
        <v>157</v>
      </c>
      <c r="AX206" s="16" t="s">
        <v>158</v>
      </c>
      <c r="AY206" s="16" t="s">
        <v>159</v>
      </c>
      <c r="AZ206" s="16" t="s">
        <v>160</v>
      </c>
      <c r="BA206" s="15"/>
      <c r="BB206" s="15">
        <v>8</v>
      </c>
      <c r="BC206" s="16" t="s">
        <v>161</v>
      </c>
      <c r="BD206" s="16" t="s">
        <v>162</v>
      </c>
      <c r="BE206" s="23">
        <v>13211094</v>
      </c>
      <c r="BF206" s="24">
        <v>81</v>
      </c>
      <c r="BG206" s="24">
        <v>8086</v>
      </c>
      <c r="BH206" s="25">
        <v>45201</v>
      </c>
      <c r="BI206" s="24">
        <v>3361</v>
      </c>
      <c r="BJ206" s="25">
        <v>45194</v>
      </c>
      <c r="BK206" s="31">
        <f t="shared" si="9"/>
        <v>45280</v>
      </c>
      <c r="BL206" s="23"/>
      <c r="BM206" s="27"/>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8">
        <f t="shared" si="8"/>
        <v>52355078</v>
      </c>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row>
    <row r="207" spans="1:152" ht="15" customHeight="1" x14ac:dyDescent="0.25">
      <c r="A207" s="15">
        <v>206</v>
      </c>
      <c r="B207" s="15">
        <v>230</v>
      </c>
      <c r="C207" s="15">
        <v>2023</v>
      </c>
      <c r="D207" s="16" t="s">
        <v>129</v>
      </c>
      <c r="E207" s="15">
        <v>281</v>
      </c>
      <c r="F207" s="17">
        <v>987</v>
      </c>
      <c r="G207" s="16" t="s">
        <v>1358</v>
      </c>
      <c r="H207" s="18" t="s">
        <v>1359</v>
      </c>
      <c r="I207" s="19">
        <v>44953</v>
      </c>
      <c r="J207" s="16" t="s">
        <v>133</v>
      </c>
      <c r="K207" s="16" t="s">
        <v>134</v>
      </c>
      <c r="L207" s="16" t="s">
        <v>135</v>
      </c>
      <c r="M207" s="16" t="s">
        <v>136</v>
      </c>
      <c r="N207" s="16" t="s">
        <v>137</v>
      </c>
      <c r="O207" s="16" t="s">
        <v>138</v>
      </c>
      <c r="P207" s="16" t="s">
        <v>1360</v>
      </c>
      <c r="Q207" s="16" t="s">
        <v>1361</v>
      </c>
      <c r="R207" s="16" t="s">
        <v>141</v>
      </c>
      <c r="S207" s="16" t="s">
        <v>735</v>
      </c>
      <c r="T207" s="20">
        <v>44956</v>
      </c>
      <c r="U207" s="21">
        <v>44957</v>
      </c>
      <c r="V207" s="21">
        <v>45199</v>
      </c>
      <c r="W207" s="22">
        <v>39143984</v>
      </c>
      <c r="X207" s="16" t="s">
        <v>143</v>
      </c>
      <c r="Y207" s="16" t="s">
        <v>144</v>
      </c>
      <c r="Z207" s="15">
        <v>8</v>
      </c>
      <c r="AA207" s="16" t="s">
        <v>145</v>
      </c>
      <c r="AB207" s="16" t="s">
        <v>1362</v>
      </c>
      <c r="AC207" s="16" t="s">
        <v>737</v>
      </c>
      <c r="AD207" s="16" t="s">
        <v>738</v>
      </c>
      <c r="AE207" s="16" t="s">
        <v>182</v>
      </c>
      <c r="AF207" s="16" t="s">
        <v>674</v>
      </c>
      <c r="AG207" s="16" t="s">
        <v>152</v>
      </c>
      <c r="AH207" s="15">
        <v>431</v>
      </c>
      <c r="AI207" s="15">
        <v>2023</v>
      </c>
      <c r="AJ207" s="16" t="s">
        <v>152</v>
      </c>
      <c r="AK207" s="22"/>
      <c r="AL207" s="16" t="s">
        <v>152</v>
      </c>
      <c r="AM207" s="16" t="s">
        <v>152</v>
      </c>
      <c r="AN207" s="22"/>
      <c r="AO207" s="16" t="s">
        <v>152</v>
      </c>
      <c r="AP207" s="22"/>
      <c r="AQ207" s="16" t="s">
        <v>153</v>
      </c>
      <c r="AR207" s="16" t="s">
        <v>249</v>
      </c>
      <c r="AS207" s="16" t="s">
        <v>141</v>
      </c>
      <c r="AT207" s="16" t="s">
        <v>1363</v>
      </c>
      <c r="AU207" s="16" t="s">
        <v>155</v>
      </c>
      <c r="AV207" s="16" t="s">
        <v>156</v>
      </c>
      <c r="AW207" s="16" t="s">
        <v>157</v>
      </c>
      <c r="AX207" s="16" t="s">
        <v>158</v>
      </c>
      <c r="AY207" s="16" t="s">
        <v>159</v>
      </c>
      <c r="AZ207" s="16" t="s">
        <v>160</v>
      </c>
      <c r="BA207" s="15"/>
      <c r="BB207" s="15">
        <v>8</v>
      </c>
      <c r="BC207" s="16" t="s">
        <v>161</v>
      </c>
      <c r="BD207" s="16" t="s">
        <v>162</v>
      </c>
      <c r="BE207" s="23">
        <v>18267192</v>
      </c>
      <c r="BF207" s="24">
        <v>112</v>
      </c>
      <c r="BG207" s="24">
        <v>7908</v>
      </c>
      <c r="BH207" s="25">
        <v>45194</v>
      </c>
      <c r="BI207" s="24">
        <v>3100</v>
      </c>
      <c r="BJ207" s="25">
        <v>45183</v>
      </c>
      <c r="BK207" s="31">
        <f t="shared" si="9"/>
        <v>45311</v>
      </c>
      <c r="BL207" s="23"/>
      <c r="BM207" s="27"/>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8">
        <f t="shared" si="8"/>
        <v>57411176</v>
      </c>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row>
    <row r="208" spans="1:152" ht="15" customHeight="1" x14ac:dyDescent="0.25">
      <c r="A208" s="15">
        <v>207</v>
      </c>
      <c r="B208" s="15">
        <v>230</v>
      </c>
      <c r="C208" s="15">
        <v>2023</v>
      </c>
      <c r="D208" s="16" t="s">
        <v>129</v>
      </c>
      <c r="E208" s="15">
        <v>282</v>
      </c>
      <c r="F208" s="17" t="s">
        <v>1364</v>
      </c>
      <c r="G208" s="16" t="s">
        <v>1365</v>
      </c>
      <c r="H208" s="18" t="s">
        <v>1366</v>
      </c>
      <c r="I208" s="19">
        <v>44953</v>
      </c>
      <c r="J208" s="16" t="s">
        <v>133</v>
      </c>
      <c r="K208" s="16" t="s">
        <v>134</v>
      </c>
      <c r="L208" s="16" t="s">
        <v>135</v>
      </c>
      <c r="M208" s="16" t="s">
        <v>136</v>
      </c>
      <c r="N208" s="16" t="s">
        <v>137</v>
      </c>
      <c r="O208" s="16" t="s">
        <v>138</v>
      </c>
      <c r="P208" s="16" t="s">
        <v>1367</v>
      </c>
      <c r="Q208" s="16" t="s">
        <v>1368</v>
      </c>
      <c r="R208" s="16" t="s">
        <v>1283</v>
      </c>
      <c r="S208" s="16" t="s">
        <v>1369</v>
      </c>
      <c r="T208" s="20">
        <v>44956</v>
      </c>
      <c r="U208" s="21">
        <v>44960</v>
      </c>
      <c r="V208" s="21">
        <v>45202</v>
      </c>
      <c r="W208" s="22">
        <v>39143984</v>
      </c>
      <c r="X208" s="16" t="s">
        <v>143</v>
      </c>
      <c r="Y208" s="16" t="s">
        <v>144</v>
      </c>
      <c r="Z208" s="15">
        <v>8</v>
      </c>
      <c r="AA208" s="16" t="s">
        <v>145</v>
      </c>
      <c r="AB208" s="16" t="s">
        <v>1370</v>
      </c>
      <c r="AC208" s="16" t="s">
        <v>1286</v>
      </c>
      <c r="AD208" s="16" t="s">
        <v>1287</v>
      </c>
      <c r="AE208" s="16" t="s">
        <v>182</v>
      </c>
      <c r="AF208" s="16" t="s">
        <v>1371</v>
      </c>
      <c r="AG208" s="16" t="s">
        <v>152</v>
      </c>
      <c r="AH208" s="15">
        <v>352</v>
      </c>
      <c r="AI208" s="15">
        <v>2023</v>
      </c>
      <c r="AJ208" s="16" t="s">
        <v>152</v>
      </c>
      <c r="AK208" s="22"/>
      <c r="AL208" s="16" t="s">
        <v>152</v>
      </c>
      <c r="AM208" s="16" t="s">
        <v>152</v>
      </c>
      <c r="AN208" s="22"/>
      <c r="AO208" s="16" t="s">
        <v>152</v>
      </c>
      <c r="AP208" s="22"/>
      <c r="AQ208" s="16" t="s">
        <v>153</v>
      </c>
      <c r="AR208" s="16" t="s">
        <v>154</v>
      </c>
      <c r="AS208" s="16" t="s">
        <v>1283</v>
      </c>
      <c r="AT208" s="16" t="s">
        <v>1369</v>
      </c>
      <c r="AU208" s="16" t="s">
        <v>1288</v>
      </c>
      <c r="AV208" s="16" t="s">
        <v>156</v>
      </c>
      <c r="AW208" s="16" t="s">
        <v>157</v>
      </c>
      <c r="AX208" s="16" t="s">
        <v>158</v>
      </c>
      <c r="AY208" s="16" t="s">
        <v>159</v>
      </c>
      <c r="AZ208" s="16" t="s">
        <v>160</v>
      </c>
      <c r="BA208" s="15"/>
      <c r="BB208" s="15">
        <v>8</v>
      </c>
      <c r="BC208" s="16" t="s">
        <v>161</v>
      </c>
      <c r="BD208" s="16" t="s">
        <v>162</v>
      </c>
      <c r="BE208" s="23">
        <v>9622895</v>
      </c>
      <c r="BF208" s="24">
        <v>59</v>
      </c>
      <c r="BG208" s="24">
        <v>8001</v>
      </c>
      <c r="BH208" s="25">
        <v>45197</v>
      </c>
      <c r="BI208" s="24">
        <v>3238</v>
      </c>
      <c r="BJ208" s="25">
        <v>45189</v>
      </c>
      <c r="BK208" s="31">
        <f t="shared" si="9"/>
        <v>45261</v>
      </c>
      <c r="BL208" s="24"/>
      <c r="BM208" s="48">
        <v>8318095</v>
      </c>
      <c r="BN208" s="24">
        <v>51</v>
      </c>
      <c r="BO208" s="24">
        <v>9668</v>
      </c>
      <c r="BP208" s="25">
        <v>45259</v>
      </c>
      <c r="BQ208" s="24">
        <v>4136</v>
      </c>
      <c r="BR208" s="25">
        <v>45240</v>
      </c>
      <c r="BS208" s="25">
        <f>+BK208+BN208</f>
        <v>45312</v>
      </c>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8">
        <f t="shared" ref="CV208:CV220" si="10">+CO208+CH208+CA208+BT208+BM208+BE208+W208</f>
        <v>57084974</v>
      </c>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row>
    <row r="209" spans="1:152" ht="15" hidden="1" customHeight="1" x14ac:dyDescent="0.25">
      <c r="A209" s="15">
        <v>209</v>
      </c>
      <c r="B209" s="15">
        <v>230</v>
      </c>
      <c r="C209" s="15">
        <v>2023</v>
      </c>
      <c r="D209" s="16" t="s">
        <v>300</v>
      </c>
      <c r="E209" s="15">
        <v>283</v>
      </c>
      <c r="F209" s="17" t="s">
        <v>1372</v>
      </c>
      <c r="G209" s="16" t="s">
        <v>1373</v>
      </c>
      <c r="H209" s="18" t="s">
        <v>1374</v>
      </c>
      <c r="I209" s="19">
        <v>44953</v>
      </c>
      <c r="J209" s="16" t="s">
        <v>133</v>
      </c>
      <c r="K209" s="16" t="s">
        <v>134</v>
      </c>
      <c r="L209" s="16" t="s">
        <v>135</v>
      </c>
      <c r="M209" s="16" t="s">
        <v>136</v>
      </c>
      <c r="N209" s="16" t="s">
        <v>208</v>
      </c>
      <c r="O209" s="16" t="s">
        <v>138</v>
      </c>
      <c r="P209" s="16" t="s">
        <v>1375</v>
      </c>
      <c r="Q209" s="16" t="s">
        <v>1376</v>
      </c>
      <c r="R209" s="16" t="s">
        <v>1283</v>
      </c>
      <c r="S209" s="16" t="s">
        <v>1284</v>
      </c>
      <c r="T209" s="20">
        <v>45118</v>
      </c>
      <c r="U209" s="21">
        <v>45120</v>
      </c>
      <c r="V209" s="21">
        <v>45201</v>
      </c>
      <c r="W209" s="22">
        <v>25528680</v>
      </c>
      <c r="X209" s="16" t="s">
        <v>143</v>
      </c>
      <c r="Y209" s="16" t="s">
        <v>144</v>
      </c>
      <c r="Z209" s="15">
        <v>8</v>
      </c>
      <c r="AA209" s="16" t="s">
        <v>145</v>
      </c>
      <c r="AB209" s="16" t="s">
        <v>1377</v>
      </c>
      <c r="AC209" s="16" t="s">
        <v>1286</v>
      </c>
      <c r="AD209" s="16" t="s">
        <v>1287</v>
      </c>
      <c r="AE209" s="16" t="s">
        <v>212</v>
      </c>
      <c r="AF209" s="16" t="s">
        <v>1378</v>
      </c>
      <c r="AG209" s="16" t="s">
        <v>152</v>
      </c>
      <c r="AH209" s="15">
        <v>357</v>
      </c>
      <c r="AI209" s="15">
        <v>2023</v>
      </c>
      <c r="AJ209" s="16" t="s">
        <v>152</v>
      </c>
      <c r="AK209" s="22"/>
      <c r="AL209" s="16" t="s">
        <v>152</v>
      </c>
      <c r="AM209" s="16" t="s">
        <v>152</v>
      </c>
      <c r="AN209" s="22"/>
      <c r="AO209" s="16" t="s">
        <v>152</v>
      </c>
      <c r="AP209" s="22"/>
      <c r="AQ209" s="16" t="s">
        <v>153</v>
      </c>
      <c r="AR209" s="16" t="s">
        <v>154</v>
      </c>
      <c r="AS209" s="16" t="s">
        <v>1283</v>
      </c>
      <c r="AT209" s="16" t="s">
        <v>1379</v>
      </c>
      <c r="AU209" s="16" t="s">
        <v>1288</v>
      </c>
      <c r="AV209" s="16" t="s">
        <v>156</v>
      </c>
      <c r="AW209" s="16" t="s">
        <v>157</v>
      </c>
      <c r="AX209" s="16" t="s">
        <v>158</v>
      </c>
      <c r="AY209" s="16" t="s">
        <v>159</v>
      </c>
      <c r="AZ209" s="16" t="s">
        <v>1380</v>
      </c>
      <c r="BA209" s="15"/>
      <c r="BB209" s="15">
        <v>8</v>
      </c>
      <c r="BC209" s="16" t="s">
        <v>161</v>
      </c>
      <c r="BD209" s="16" t="s">
        <v>162</v>
      </c>
      <c r="BE209" s="23">
        <v>6275800</v>
      </c>
      <c r="BF209" s="24">
        <v>59</v>
      </c>
      <c r="BG209" s="24">
        <v>8115</v>
      </c>
      <c r="BH209" s="25">
        <v>45201</v>
      </c>
      <c r="BI209" s="24">
        <v>3240</v>
      </c>
      <c r="BJ209" s="25">
        <v>45189</v>
      </c>
      <c r="BK209" s="31">
        <f t="shared" si="9"/>
        <v>45260</v>
      </c>
      <c r="BL209" s="24"/>
      <c r="BM209" s="48">
        <v>5424844</v>
      </c>
      <c r="BN209" s="24">
        <v>51</v>
      </c>
      <c r="BO209" s="24">
        <v>9666</v>
      </c>
      <c r="BP209" s="25">
        <v>45259</v>
      </c>
      <c r="BQ209" s="24">
        <v>4124</v>
      </c>
      <c r="BR209" s="25">
        <v>45240</v>
      </c>
      <c r="BS209" s="25">
        <f>+BK209+BN209</f>
        <v>45311</v>
      </c>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8">
        <f t="shared" si="10"/>
        <v>37229324</v>
      </c>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row>
    <row r="210" spans="1:152" ht="15" customHeight="1" x14ac:dyDescent="0.25">
      <c r="A210" s="15">
        <v>208</v>
      </c>
      <c r="B210" s="15">
        <v>230</v>
      </c>
      <c r="C210" s="15">
        <v>2023</v>
      </c>
      <c r="D210" s="16" t="s">
        <v>129</v>
      </c>
      <c r="E210" s="15">
        <v>283</v>
      </c>
      <c r="F210" s="17" t="s">
        <v>1372</v>
      </c>
      <c r="G210" s="16" t="s">
        <v>1381</v>
      </c>
      <c r="H210" s="18" t="s">
        <v>1374</v>
      </c>
      <c r="I210" s="19">
        <v>44953</v>
      </c>
      <c r="J210" s="16" t="s">
        <v>133</v>
      </c>
      <c r="K210" s="16" t="s">
        <v>134</v>
      </c>
      <c r="L210" s="16" t="s">
        <v>135</v>
      </c>
      <c r="M210" s="16" t="s">
        <v>136</v>
      </c>
      <c r="N210" s="16" t="s">
        <v>208</v>
      </c>
      <c r="O210" s="16" t="s">
        <v>138</v>
      </c>
      <c r="P210" s="16" t="s">
        <v>1375</v>
      </c>
      <c r="Q210" s="16" t="s">
        <v>1376</v>
      </c>
      <c r="R210" s="16" t="s">
        <v>1283</v>
      </c>
      <c r="S210" s="16" t="s">
        <v>1284</v>
      </c>
      <c r="T210" s="20">
        <v>44956</v>
      </c>
      <c r="U210" s="21">
        <v>44960</v>
      </c>
      <c r="V210" s="21">
        <v>45201</v>
      </c>
      <c r="W210" s="22">
        <v>25528680</v>
      </c>
      <c r="X210" s="16" t="s">
        <v>143</v>
      </c>
      <c r="Y210" s="16" t="s">
        <v>144</v>
      </c>
      <c r="Z210" s="15">
        <v>8</v>
      </c>
      <c r="AA210" s="16" t="s">
        <v>145</v>
      </c>
      <c r="AB210" s="16" t="s">
        <v>1377</v>
      </c>
      <c r="AC210" s="16" t="s">
        <v>1286</v>
      </c>
      <c r="AD210" s="16" t="s">
        <v>1287</v>
      </c>
      <c r="AE210" s="16" t="s">
        <v>212</v>
      </c>
      <c r="AF210" s="16" t="s">
        <v>1378</v>
      </c>
      <c r="AG210" s="16" t="s">
        <v>152</v>
      </c>
      <c r="AH210" s="15">
        <v>357</v>
      </c>
      <c r="AI210" s="15">
        <v>2023</v>
      </c>
      <c r="AJ210" s="16" t="s">
        <v>152</v>
      </c>
      <c r="AK210" s="22"/>
      <c r="AL210" s="16" t="s">
        <v>152</v>
      </c>
      <c r="AM210" s="16" t="s">
        <v>152</v>
      </c>
      <c r="AN210" s="22"/>
      <c r="AO210" s="16" t="s">
        <v>152</v>
      </c>
      <c r="AP210" s="22"/>
      <c r="AQ210" s="16" t="s">
        <v>153</v>
      </c>
      <c r="AR210" s="16" t="s">
        <v>154</v>
      </c>
      <c r="AS210" s="16" t="s">
        <v>1283</v>
      </c>
      <c r="AT210" s="16" t="s">
        <v>1379</v>
      </c>
      <c r="AU210" s="16" t="s">
        <v>1288</v>
      </c>
      <c r="AV210" s="16" t="s">
        <v>156</v>
      </c>
      <c r="AW210" s="16" t="s">
        <v>157</v>
      </c>
      <c r="AX210" s="16" t="s">
        <v>158</v>
      </c>
      <c r="AY210" s="16" t="s">
        <v>159</v>
      </c>
      <c r="AZ210" s="16" t="s">
        <v>160</v>
      </c>
      <c r="BA210" s="15"/>
      <c r="BB210" s="15">
        <v>8</v>
      </c>
      <c r="BC210" s="16" t="s">
        <v>161</v>
      </c>
      <c r="BD210" s="16" t="s">
        <v>162</v>
      </c>
      <c r="BE210" s="23"/>
      <c r="BF210" s="24"/>
      <c r="BG210" s="24"/>
      <c r="BH210" s="24"/>
      <c r="BI210" s="24"/>
      <c r="BJ210" s="24"/>
      <c r="BK210" s="31">
        <f t="shared" si="9"/>
        <v>45201</v>
      </c>
      <c r="BL210" s="24"/>
      <c r="BM210" s="48"/>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8">
        <f t="shared" si="10"/>
        <v>25528680</v>
      </c>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row>
    <row r="211" spans="1:152" ht="15" customHeight="1" x14ac:dyDescent="0.25">
      <c r="A211" s="15">
        <v>210</v>
      </c>
      <c r="B211" s="15">
        <v>230</v>
      </c>
      <c r="C211" s="15">
        <v>2023</v>
      </c>
      <c r="D211" s="16" t="s">
        <v>129</v>
      </c>
      <c r="E211" s="15">
        <v>285</v>
      </c>
      <c r="F211" s="17" t="s">
        <v>1382</v>
      </c>
      <c r="G211" s="16" t="s">
        <v>1383</v>
      </c>
      <c r="H211" s="18" t="s">
        <v>1384</v>
      </c>
      <c r="I211" s="19">
        <v>44953</v>
      </c>
      <c r="J211" s="16" t="s">
        <v>133</v>
      </c>
      <c r="K211" s="16" t="s">
        <v>134</v>
      </c>
      <c r="L211" s="16" t="s">
        <v>135</v>
      </c>
      <c r="M211" s="16" t="s">
        <v>136</v>
      </c>
      <c r="N211" s="16" t="s">
        <v>208</v>
      </c>
      <c r="O211" s="16" t="s">
        <v>138</v>
      </c>
      <c r="P211" s="16" t="s">
        <v>1385</v>
      </c>
      <c r="Q211" s="16" t="s">
        <v>1386</v>
      </c>
      <c r="R211" s="16" t="s">
        <v>1283</v>
      </c>
      <c r="S211" s="16" t="s">
        <v>1284</v>
      </c>
      <c r="T211" s="20">
        <v>44956</v>
      </c>
      <c r="U211" s="21">
        <v>44960</v>
      </c>
      <c r="V211" s="21">
        <v>45202</v>
      </c>
      <c r="W211" s="22">
        <v>25528680</v>
      </c>
      <c r="X211" s="16" t="s">
        <v>143</v>
      </c>
      <c r="Y211" s="16" t="s">
        <v>144</v>
      </c>
      <c r="Z211" s="15">
        <v>8</v>
      </c>
      <c r="AA211" s="16" t="s">
        <v>145</v>
      </c>
      <c r="AB211" s="16" t="s">
        <v>1285</v>
      </c>
      <c r="AC211" s="16" t="s">
        <v>1286</v>
      </c>
      <c r="AD211" s="16" t="s">
        <v>1287</v>
      </c>
      <c r="AE211" s="16" t="s">
        <v>212</v>
      </c>
      <c r="AF211" s="16" t="s">
        <v>1387</v>
      </c>
      <c r="AG211" s="16" t="s">
        <v>152</v>
      </c>
      <c r="AH211" s="15">
        <v>338</v>
      </c>
      <c r="AI211" s="15">
        <v>2023</v>
      </c>
      <c r="AJ211" s="16" t="s">
        <v>152</v>
      </c>
      <c r="AK211" s="22"/>
      <c r="AL211" s="16" t="s">
        <v>152</v>
      </c>
      <c r="AM211" s="16" t="s">
        <v>152</v>
      </c>
      <c r="AN211" s="22"/>
      <c r="AO211" s="16" t="s">
        <v>152</v>
      </c>
      <c r="AP211" s="22"/>
      <c r="AQ211" s="16" t="s">
        <v>153</v>
      </c>
      <c r="AR211" s="16" t="s">
        <v>154</v>
      </c>
      <c r="AS211" s="16" t="s">
        <v>1283</v>
      </c>
      <c r="AT211" s="16" t="s">
        <v>1284</v>
      </c>
      <c r="AU211" s="16" t="s">
        <v>1288</v>
      </c>
      <c r="AV211" s="16" t="s">
        <v>156</v>
      </c>
      <c r="AW211" s="16" t="s">
        <v>157</v>
      </c>
      <c r="AX211" s="16" t="s">
        <v>158</v>
      </c>
      <c r="AY211" s="16" t="s">
        <v>159</v>
      </c>
      <c r="AZ211" s="16" t="s">
        <v>160</v>
      </c>
      <c r="BA211" s="15"/>
      <c r="BB211" s="15">
        <v>8</v>
      </c>
      <c r="BC211" s="16" t="s">
        <v>161</v>
      </c>
      <c r="BD211" s="16" t="s">
        <v>162</v>
      </c>
      <c r="BE211" s="23">
        <v>11168797</v>
      </c>
      <c r="BF211" s="24">
        <v>105</v>
      </c>
      <c r="BG211" s="24">
        <v>8004</v>
      </c>
      <c r="BH211" s="25">
        <v>45197</v>
      </c>
      <c r="BI211" s="24">
        <v>3249</v>
      </c>
      <c r="BJ211" s="25">
        <v>45189</v>
      </c>
      <c r="BK211" s="31">
        <f t="shared" si="9"/>
        <v>45307</v>
      </c>
      <c r="BL211" s="24"/>
      <c r="BM211" s="48">
        <v>531847</v>
      </c>
      <c r="BN211" s="24">
        <v>5</v>
      </c>
      <c r="BO211" s="24">
        <v>9708</v>
      </c>
      <c r="BP211" s="25">
        <v>45261</v>
      </c>
      <c r="BQ211" s="24">
        <v>4166</v>
      </c>
      <c r="BR211" s="25">
        <v>45240</v>
      </c>
      <c r="BS211" s="25">
        <f>+BK211+BN211</f>
        <v>45312</v>
      </c>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8">
        <f t="shared" si="10"/>
        <v>37229324</v>
      </c>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row>
    <row r="212" spans="1:152" ht="15" customHeight="1" x14ac:dyDescent="0.25">
      <c r="A212" s="15">
        <v>211</v>
      </c>
      <c r="B212" s="15">
        <v>230</v>
      </c>
      <c r="C212" s="15">
        <v>2023</v>
      </c>
      <c r="D212" s="16" t="s">
        <v>129</v>
      </c>
      <c r="E212" s="15">
        <v>286</v>
      </c>
      <c r="F212" s="17" t="s">
        <v>1388</v>
      </c>
      <c r="G212" s="16" t="s">
        <v>1389</v>
      </c>
      <c r="H212" s="18" t="s">
        <v>1390</v>
      </c>
      <c r="I212" s="19">
        <v>44952</v>
      </c>
      <c r="J212" s="16" t="s">
        <v>133</v>
      </c>
      <c r="K212" s="16" t="s">
        <v>134</v>
      </c>
      <c r="L212" s="16" t="s">
        <v>135</v>
      </c>
      <c r="M212" s="16" t="s">
        <v>136</v>
      </c>
      <c r="N212" s="16" t="s">
        <v>137</v>
      </c>
      <c r="O212" s="16" t="s">
        <v>138</v>
      </c>
      <c r="P212" s="16" t="s">
        <v>1391</v>
      </c>
      <c r="Q212" s="16" t="s">
        <v>1392</v>
      </c>
      <c r="R212" s="16" t="s">
        <v>141</v>
      </c>
      <c r="S212" s="16" t="s">
        <v>735</v>
      </c>
      <c r="T212" s="20">
        <v>44956</v>
      </c>
      <c r="U212" s="21">
        <v>44957</v>
      </c>
      <c r="V212" s="21">
        <v>45199</v>
      </c>
      <c r="W212" s="22">
        <v>39143984</v>
      </c>
      <c r="X212" s="16" t="s">
        <v>143</v>
      </c>
      <c r="Y212" s="16" t="s">
        <v>144</v>
      </c>
      <c r="Z212" s="15">
        <v>8</v>
      </c>
      <c r="AA212" s="16" t="s">
        <v>145</v>
      </c>
      <c r="AB212" s="16" t="s">
        <v>736</v>
      </c>
      <c r="AC212" s="16" t="s">
        <v>737</v>
      </c>
      <c r="AD212" s="16" t="s">
        <v>738</v>
      </c>
      <c r="AE212" s="16" t="s">
        <v>182</v>
      </c>
      <c r="AF212" s="16" t="s">
        <v>203</v>
      </c>
      <c r="AG212" s="16" t="s">
        <v>152</v>
      </c>
      <c r="AH212" s="15">
        <v>311</v>
      </c>
      <c r="AI212" s="15">
        <v>2023</v>
      </c>
      <c r="AJ212" s="16" t="s">
        <v>152</v>
      </c>
      <c r="AK212" s="22"/>
      <c r="AL212" s="16" t="s">
        <v>152</v>
      </c>
      <c r="AM212" s="16" t="s">
        <v>152</v>
      </c>
      <c r="AN212" s="22"/>
      <c r="AO212" s="16" t="s">
        <v>152</v>
      </c>
      <c r="AP212" s="22"/>
      <c r="AQ212" s="16" t="s">
        <v>153</v>
      </c>
      <c r="AR212" s="16" t="s">
        <v>154</v>
      </c>
      <c r="AS212" s="16" t="s">
        <v>141</v>
      </c>
      <c r="AT212" s="16" t="s">
        <v>735</v>
      </c>
      <c r="AU212" s="16" t="s">
        <v>155</v>
      </c>
      <c r="AV212" s="16" t="s">
        <v>156</v>
      </c>
      <c r="AW212" s="16" t="s">
        <v>157</v>
      </c>
      <c r="AX212" s="16" t="s">
        <v>158</v>
      </c>
      <c r="AY212" s="16" t="s">
        <v>159</v>
      </c>
      <c r="AZ212" s="16" t="s">
        <v>160</v>
      </c>
      <c r="BA212" s="15"/>
      <c r="BB212" s="15">
        <v>8</v>
      </c>
      <c r="BC212" s="16" t="s">
        <v>161</v>
      </c>
      <c r="BD212" s="16" t="s">
        <v>162</v>
      </c>
      <c r="BE212" s="23">
        <v>18267192</v>
      </c>
      <c r="BF212" s="24">
        <v>112</v>
      </c>
      <c r="BG212" s="24">
        <v>8010</v>
      </c>
      <c r="BH212" s="25">
        <v>45197</v>
      </c>
      <c r="BI212" s="24">
        <v>2887</v>
      </c>
      <c r="BJ212" s="25">
        <v>45174</v>
      </c>
      <c r="BK212" s="31">
        <f t="shared" si="9"/>
        <v>45311</v>
      </c>
      <c r="BL212" s="24"/>
      <c r="BM212" s="48"/>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8">
        <f t="shared" si="10"/>
        <v>57411176</v>
      </c>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row>
    <row r="213" spans="1:152" ht="15" customHeight="1" x14ac:dyDescent="0.25">
      <c r="A213" s="15">
        <v>212</v>
      </c>
      <c r="B213" s="15">
        <v>230</v>
      </c>
      <c r="C213" s="15">
        <v>2023</v>
      </c>
      <c r="D213" s="16" t="s">
        <v>129</v>
      </c>
      <c r="E213" s="15">
        <v>287</v>
      </c>
      <c r="F213" s="17" t="s">
        <v>1393</v>
      </c>
      <c r="G213" s="16" t="s">
        <v>1394</v>
      </c>
      <c r="H213" s="18" t="s">
        <v>1395</v>
      </c>
      <c r="I213" s="19">
        <v>44953</v>
      </c>
      <c r="J213" s="16" t="s">
        <v>133</v>
      </c>
      <c r="K213" s="16" t="s">
        <v>134</v>
      </c>
      <c r="L213" s="16" t="s">
        <v>135</v>
      </c>
      <c r="M213" s="16" t="s">
        <v>136</v>
      </c>
      <c r="N213" s="16" t="s">
        <v>208</v>
      </c>
      <c r="O213" s="16" t="s">
        <v>138</v>
      </c>
      <c r="P213" s="16" t="s">
        <v>1396</v>
      </c>
      <c r="Q213" s="16" t="s">
        <v>1397</v>
      </c>
      <c r="R213" s="16" t="s">
        <v>1283</v>
      </c>
      <c r="S213" s="16" t="s">
        <v>1398</v>
      </c>
      <c r="T213" s="20">
        <v>44956</v>
      </c>
      <c r="U213" s="21">
        <v>44960</v>
      </c>
      <c r="V213" s="21">
        <v>45202</v>
      </c>
      <c r="W213" s="22">
        <v>25528680</v>
      </c>
      <c r="X213" s="16" t="s">
        <v>143</v>
      </c>
      <c r="Y213" s="16" t="s">
        <v>144</v>
      </c>
      <c r="Z213" s="15">
        <v>8</v>
      </c>
      <c r="AA213" s="16" t="s">
        <v>145</v>
      </c>
      <c r="AB213" s="16" t="s">
        <v>1399</v>
      </c>
      <c r="AC213" s="16" t="s">
        <v>1286</v>
      </c>
      <c r="AD213" s="16" t="s">
        <v>1287</v>
      </c>
      <c r="AE213" s="16" t="s">
        <v>212</v>
      </c>
      <c r="AF213" s="16" t="s">
        <v>1400</v>
      </c>
      <c r="AG213" s="16" t="s">
        <v>152</v>
      </c>
      <c r="AH213" s="15">
        <v>364</v>
      </c>
      <c r="AI213" s="15">
        <v>2023</v>
      </c>
      <c r="AJ213" s="16" t="s">
        <v>152</v>
      </c>
      <c r="AK213" s="22"/>
      <c r="AL213" s="16" t="s">
        <v>152</v>
      </c>
      <c r="AM213" s="16" t="s">
        <v>152</v>
      </c>
      <c r="AN213" s="22"/>
      <c r="AO213" s="16" t="s">
        <v>152</v>
      </c>
      <c r="AP213" s="22"/>
      <c r="AQ213" s="16" t="s">
        <v>153</v>
      </c>
      <c r="AR213" s="16" t="s">
        <v>154</v>
      </c>
      <c r="AS213" s="16" t="s">
        <v>1283</v>
      </c>
      <c r="AT213" s="16" t="s">
        <v>1398</v>
      </c>
      <c r="AU213" s="16" t="s">
        <v>1288</v>
      </c>
      <c r="AV213" s="16" t="s">
        <v>156</v>
      </c>
      <c r="AW213" s="16" t="s">
        <v>157</v>
      </c>
      <c r="AX213" s="16" t="s">
        <v>158</v>
      </c>
      <c r="AY213" s="16" t="s">
        <v>159</v>
      </c>
      <c r="AZ213" s="16" t="s">
        <v>160</v>
      </c>
      <c r="BA213" s="15"/>
      <c r="BB213" s="15">
        <v>8</v>
      </c>
      <c r="BC213" s="16" t="s">
        <v>161</v>
      </c>
      <c r="BD213" s="16" t="s">
        <v>162</v>
      </c>
      <c r="BE213" s="23">
        <v>8615929</v>
      </c>
      <c r="BF213" s="24">
        <v>81</v>
      </c>
      <c r="BG213" s="24">
        <v>8116</v>
      </c>
      <c r="BH213" s="25">
        <v>45201</v>
      </c>
      <c r="BI213" s="24">
        <v>3246</v>
      </c>
      <c r="BJ213" s="25">
        <v>45189</v>
      </c>
      <c r="BK213" s="31">
        <f t="shared" si="9"/>
        <v>45283</v>
      </c>
      <c r="BL213" s="24"/>
      <c r="BM213" s="48"/>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8">
        <f t="shared" si="10"/>
        <v>34144609</v>
      </c>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row>
    <row r="214" spans="1:152" ht="15" customHeight="1" x14ac:dyDescent="0.25">
      <c r="A214" s="15">
        <v>213</v>
      </c>
      <c r="B214" s="15">
        <v>230</v>
      </c>
      <c r="C214" s="15">
        <v>2023</v>
      </c>
      <c r="D214" s="16" t="s">
        <v>129</v>
      </c>
      <c r="E214" s="15">
        <v>288</v>
      </c>
      <c r="F214" s="17" t="s">
        <v>1401</v>
      </c>
      <c r="G214" s="16" t="s">
        <v>1402</v>
      </c>
      <c r="H214" s="18" t="s">
        <v>1403</v>
      </c>
      <c r="I214" s="19">
        <v>44946</v>
      </c>
      <c r="J214" s="16" t="s">
        <v>133</v>
      </c>
      <c r="K214" s="16" t="s">
        <v>134</v>
      </c>
      <c r="L214" s="16" t="s">
        <v>135</v>
      </c>
      <c r="M214" s="16" t="s">
        <v>136</v>
      </c>
      <c r="N214" s="16" t="s">
        <v>137</v>
      </c>
      <c r="O214" s="16" t="s">
        <v>138</v>
      </c>
      <c r="P214" s="16" t="s">
        <v>1404</v>
      </c>
      <c r="Q214" s="16" t="s">
        <v>1405</v>
      </c>
      <c r="R214" s="16" t="s">
        <v>141</v>
      </c>
      <c r="S214" s="16" t="s">
        <v>553</v>
      </c>
      <c r="T214" s="20">
        <v>44956</v>
      </c>
      <c r="U214" s="21">
        <v>44958</v>
      </c>
      <c r="V214" s="21">
        <v>45200</v>
      </c>
      <c r="W214" s="22">
        <v>51057352</v>
      </c>
      <c r="X214" s="16" t="s">
        <v>143</v>
      </c>
      <c r="Y214" s="16" t="s">
        <v>144</v>
      </c>
      <c r="Z214" s="15">
        <v>8</v>
      </c>
      <c r="AA214" s="16" t="s">
        <v>145</v>
      </c>
      <c r="AB214" s="16" t="s">
        <v>554</v>
      </c>
      <c r="AC214" s="16" t="s">
        <v>555</v>
      </c>
      <c r="AD214" s="16" t="s">
        <v>556</v>
      </c>
      <c r="AE214" s="16" t="s">
        <v>149</v>
      </c>
      <c r="AF214" s="16" t="s">
        <v>674</v>
      </c>
      <c r="AG214" s="16" t="s">
        <v>1406</v>
      </c>
      <c r="AH214" s="15">
        <v>173</v>
      </c>
      <c r="AI214" s="15">
        <v>2023</v>
      </c>
      <c r="AJ214" s="16" t="s">
        <v>152</v>
      </c>
      <c r="AK214" s="22"/>
      <c r="AL214" s="16" t="s">
        <v>152</v>
      </c>
      <c r="AM214" s="16" t="s">
        <v>152</v>
      </c>
      <c r="AN214" s="22"/>
      <c r="AO214" s="16" t="s">
        <v>152</v>
      </c>
      <c r="AP214" s="22"/>
      <c r="AQ214" s="16" t="s">
        <v>153</v>
      </c>
      <c r="AR214" s="16" t="s">
        <v>249</v>
      </c>
      <c r="AS214" s="16" t="s">
        <v>141</v>
      </c>
      <c r="AT214" s="16" t="s">
        <v>152</v>
      </c>
      <c r="AU214" s="16" t="s">
        <v>155</v>
      </c>
      <c r="AV214" s="16" t="s">
        <v>156</v>
      </c>
      <c r="AW214" s="16" t="s">
        <v>157</v>
      </c>
      <c r="AX214" s="16" t="s">
        <v>158</v>
      </c>
      <c r="AY214" s="16" t="s">
        <v>159</v>
      </c>
      <c r="AZ214" s="16" t="s">
        <v>160</v>
      </c>
      <c r="BA214" s="15"/>
      <c r="BB214" s="15">
        <v>8</v>
      </c>
      <c r="BC214" s="16" t="s">
        <v>161</v>
      </c>
      <c r="BD214" s="16" t="s">
        <v>162</v>
      </c>
      <c r="BE214" s="23">
        <v>19146507</v>
      </c>
      <c r="BF214" s="24">
        <v>90</v>
      </c>
      <c r="BG214" s="24">
        <v>7873</v>
      </c>
      <c r="BH214" s="25">
        <v>45191</v>
      </c>
      <c r="BI214" s="24">
        <v>2648</v>
      </c>
      <c r="BJ214" s="25">
        <v>45160</v>
      </c>
      <c r="BK214" s="31">
        <f t="shared" si="9"/>
        <v>45290</v>
      </c>
      <c r="BL214" s="24"/>
      <c r="BM214" s="48"/>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8">
        <f t="shared" si="10"/>
        <v>70203859</v>
      </c>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row>
    <row r="215" spans="1:152" ht="15" customHeight="1" x14ac:dyDescent="0.25">
      <c r="A215" s="15">
        <v>214</v>
      </c>
      <c r="B215" s="15">
        <v>230</v>
      </c>
      <c r="C215" s="15">
        <v>2023</v>
      </c>
      <c r="D215" s="16" t="s">
        <v>129</v>
      </c>
      <c r="E215" s="15">
        <v>292</v>
      </c>
      <c r="F215" s="17" t="s">
        <v>1407</v>
      </c>
      <c r="G215" s="16" t="s">
        <v>1408</v>
      </c>
      <c r="H215" s="18" t="s">
        <v>1409</v>
      </c>
      <c r="I215" s="19">
        <v>44954</v>
      </c>
      <c r="J215" s="16" t="s">
        <v>133</v>
      </c>
      <c r="K215" s="16" t="s">
        <v>134</v>
      </c>
      <c r="L215" s="16" t="s">
        <v>135</v>
      </c>
      <c r="M215" s="16" t="s">
        <v>136</v>
      </c>
      <c r="N215" s="16" t="s">
        <v>137</v>
      </c>
      <c r="O215" s="16" t="s">
        <v>138</v>
      </c>
      <c r="P215" s="16" t="s">
        <v>1410</v>
      </c>
      <c r="Q215" s="16" t="s">
        <v>1411</v>
      </c>
      <c r="R215" s="16" t="s">
        <v>1283</v>
      </c>
      <c r="S215" s="16" t="s">
        <v>1412</v>
      </c>
      <c r="T215" s="20">
        <v>44956</v>
      </c>
      <c r="U215" s="21">
        <v>44957</v>
      </c>
      <c r="V215" s="21">
        <v>45199</v>
      </c>
      <c r="W215" s="22">
        <v>39143984</v>
      </c>
      <c r="X215" s="16" t="s">
        <v>143</v>
      </c>
      <c r="Y215" s="16" t="s">
        <v>144</v>
      </c>
      <c r="Z215" s="15">
        <v>8</v>
      </c>
      <c r="AA215" s="16" t="s">
        <v>145</v>
      </c>
      <c r="AB215" s="16" t="s">
        <v>1413</v>
      </c>
      <c r="AC215" s="16" t="s">
        <v>1286</v>
      </c>
      <c r="AD215" s="16" t="s">
        <v>1287</v>
      </c>
      <c r="AE215" s="16" t="s">
        <v>182</v>
      </c>
      <c r="AF215" s="16" t="s">
        <v>1414</v>
      </c>
      <c r="AG215" s="16" t="s">
        <v>152</v>
      </c>
      <c r="AH215" s="15">
        <v>361</v>
      </c>
      <c r="AI215" s="15">
        <v>2023</v>
      </c>
      <c r="AJ215" s="16" t="s">
        <v>152</v>
      </c>
      <c r="AK215" s="22"/>
      <c r="AL215" s="16" t="s">
        <v>152</v>
      </c>
      <c r="AM215" s="16" t="s">
        <v>152</v>
      </c>
      <c r="AN215" s="22"/>
      <c r="AO215" s="16" t="s">
        <v>152</v>
      </c>
      <c r="AP215" s="22"/>
      <c r="AQ215" s="16" t="s">
        <v>153</v>
      </c>
      <c r="AR215" s="16" t="s">
        <v>154</v>
      </c>
      <c r="AS215" s="16" t="s">
        <v>1283</v>
      </c>
      <c r="AT215" s="16" t="s">
        <v>1412</v>
      </c>
      <c r="AU215" s="16" t="s">
        <v>1288</v>
      </c>
      <c r="AV215" s="16" t="s">
        <v>156</v>
      </c>
      <c r="AW215" s="16" t="s">
        <v>157</v>
      </c>
      <c r="AX215" s="16" t="s">
        <v>158</v>
      </c>
      <c r="AY215" s="16" t="s">
        <v>159</v>
      </c>
      <c r="AZ215" s="16" t="s">
        <v>160</v>
      </c>
      <c r="BA215" s="15"/>
      <c r="BB215" s="15">
        <v>8</v>
      </c>
      <c r="BC215" s="16" t="s">
        <v>161</v>
      </c>
      <c r="BD215" s="16" t="s">
        <v>162</v>
      </c>
      <c r="BE215" s="23">
        <v>9785995</v>
      </c>
      <c r="BF215" s="24">
        <v>60</v>
      </c>
      <c r="BG215" s="24">
        <v>8068</v>
      </c>
      <c r="BH215" s="25">
        <v>45198</v>
      </c>
      <c r="BI215" s="24">
        <v>3243</v>
      </c>
      <c r="BJ215" s="25">
        <v>45189</v>
      </c>
      <c r="BK215" s="31">
        <f t="shared" si="9"/>
        <v>45259</v>
      </c>
      <c r="BL215" s="24"/>
      <c r="BM215" s="48">
        <v>8318095</v>
      </c>
      <c r="BN215" s="24">
        <v>51</v>
      </c>
      <c r="BO215" s="24">
        <v>9623</v>
      </c>
      <c r="BP215" s="25">
        <v>45257</v>
      </c>
      <c r="BQ215" s="24">
        <v>4130</v>
      </c>
      <c r="BR215" s="25">
        <v>45240</v>
      </c>
      <c r="BS215" s="25">
        <f>+BK215+BN215</f>
        <v>45310</v>
      </c>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8">
        <f t="shared" si="10"/>
        <v>57248074</v>
      </c>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row>
    <row r="216" spans="1:152" ht="15" customHeight="1" x14ac:dyDescent="0.25">
      <c r="A216" s="15">
        <v>215</v>
      </c>
      <c r="B216" s="15">
        <v>230</v>
      </c>
      <c r="C216" s="15">
        <v>2023</v>
      </c>
      <c r="D216" s="16" t="s">
        <v>129</v>
      </c>
      <c r="E216" s="15">
        <v>293</v>
      </c>
      <c r="F216" s="17" t="s">
        <v>1415</v>
      </c>
      <c r="G216" s="16" t="s">
        <v>1416</v>
      </c>
      <c r="H216" s="18" t="s">
        <v>1417</v>
      </c>
      <c r="I216" s="19">
        <v>44953</v>
      </c>
      <c r="J216" s="16" t="s">
        <v>133</v>
      </c>
      <c r="K216" s="16" t="s">
        <v>134</v>
      </c>
      <c r="L216" s="16" t="s">
        <v>135</v>
      </c>
      <c r="M216" s="16" t="s">
        <v>136</v>
      </c>
      <c r="N216" s="16" t="s">
        <v>137</v>
      </c>
      <c r="O216" s="16" t="s">
        <v>138</v>
      </c>
      <c r="P216" s="16" t="s">
        <v>1418</v>
      </c>
      <c r="Q216" s="16" t="s">
        <v>1419</v>
      </c>
      <c r="R216" s="16" t="s">
        <v>1283</v>
      </c>
      <c r="S216" s="16" t="s">
        <v>1284</v>
      </c>
      <c r="T216" s="20">
        <v>44956</v>
      </c>
      <c r="U216" s="21">
        <v>44960</v>
      </c>
      <c r="V216" s="21">
        <v>45202</v>
      </c>
      <c r="W216" s="22">
        <v>39143984</v>
      </c>
      <c r="X216" s="16" t="s">
        <v>143</v>
      </c>
      <c r="Y216" s="16" t="s">
        <v>144</v>
      </c>
      <c r="Z216" s="15">
        <v>8</v>
      </c>
      <c r="AA216" s="16" t="s">
        <v>145</v>
      </c>
      <c r="AB216" s="16" t="s">
        <v>1285</v>
      </c>
      <c r="AC216" s="16" t="s">
        <v>1286</v>
      </c>
      <c r="AD216" s="16" t="s">
        <v>1287</v>
      </c>
      <c r="AE216" s="16" t="s">
        <v>182</v>
      </c>
      <c r="AF216" s="16" t="s">
        <v>314</v>
      </c>
      <c r="AG216" s="16" t="s">
        <v>152</v>
      </c>
      <c r="AH216" s="15">
        <v>345</v>
      </c>
      <c r="AI216" s="15">
        <v>2023</v>
      </c>
      <c r="AJ216" s="16" t="s">
        <v>152</v>
      </c>
      <c r="AK216" s="22"/>
      <c r="AL216" s="16" t="s">
        <v>152</v>
      </c>
      <c r="AM216" s="16" t="s">
        <v>152</v>
      </c>
      <c r="AN216" s="22"/>
      <c r="AO216" s="16" t="s">
        <v>152</v>
      </c>
      <c r="AP216" s="22"/>
      <c r="AQ216" s="16" t="s">
        <v>153</v>
      </c>
      <c r="AR216" s="16" t="s">
        <v>249</v>
      </c>
      <c r="AS216" s="16" t="s">
        <v>1283</v>
      </c>
      <c r="AT216" s="16" t="s">
        <v>1284</v>
      </c>
      <c r="AU216" s="16" t="s">
        <v>1288</v>
      </c>
      <c r="AV216" s="16" t="s">
        <v>156</v>
      </c>
      <c r="AW216" s="16" t="s">
        <v>157</v>
      </c>
      <c r="AX216" s="16" t="s">
        <v>158</v>
      </c>
      <c r="AY216" s="16" t="s">
        <v>159</v>
      </c>
      <c r="AZ216" s="16" t="s">
        <v>160</v>
      </c>
      <c r="BA216" s="15"/>
      <c r="BB216" s="15">
        <v>8</v>
      </c>
      <c r="BC216" s="16" t="s">
        <v>161</v>
      </c>
      <c r="BD216" s="16" t="s">
        <v>162</v>
      </c>
      <c r="BE216" s="23">
        <v>17125492</v>
      </c>
      <c r="BF216" s="24">
        <v>105</v>
      </c>
      <c r="BG216" s="24">
        <v>8087</v>
      </c>
      <c r="BH216" s="25">
        <v>45201</v>
      </c>
      <c r="BI216" s="24">
        <v>3252</v>
      </c>
      <c r="BJ216" s="25">
        <v>45189</v>
      </c>
      <c r="BK216" s="31">
        <f t="shared" si="9"/>
        <v>45307</v>
      </c>
      <c r="BL216" s="24"/>
      <c r="BM216" s="48">
        <v>815499</v>
      </c>
      <c r="BN216" s="24">
        <v>5</v>
      </c>
      <c r="BO216" s="24">
        <v>9804</v>
      </c>
      <c r="BP216" s="25">
        <v>45266</v>
      </c>
      <c r="BQ216" s="24">
        <v>4167</v>
      </c>
      <c r="BR216" s="25">
        <v>45240</v>
      </c>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8">
        <f t="shared" si="10"/>
        <v>57084975</v>
      </c>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row>
    <row r="217" spans="1:152" ht="15" customHeight="1" x14ac:dyDescent="0.25">
      <c r="A217" s="15">
        <v>216</v>
      </c>
      <c r="B217" s="15">
        <v>230</v>
      </c>
      <c r="C217" s="15">
        <v>2023</v>
      </c>
      <c r="D217" s="16" t="s">
        <v>129</v>
      </c>
      <c r="E217" s="15">
        <v>294</v>
      </c>
      <c r="F217" s="17" t="s">
        <v>1420</v>
      </c>
      <c r="G217" s="16" t="s">
        <v>1421</v>
      </c>
      <c r="H217" s="18" t="s">
        <v>1422</v>
      </c>
      <c r="I217" s="19">
        <v>44954</v>
      </c>
      <c r="J217" s="16" t="s">
        <v>133</v>
      </c>
      <c r="K217" s="16" t="s">
        <v>134</v>
      </c>
      <c r="L217" s="16" t="s">
        <v>135</v>
      </c>
      <c r="M217" s="16" t="s">
        <v>136</v>
      </c>
      <c r="N217" s="16" t="s">
        <v>208</v>
      </c>
      <c r="O217" s="16" t="s">
        <v>138</v>
      </c>
      <c r="P217" s="16" t="s">
        <v>1423</v>
      </c>
      <c r="Q217" s="16" t="s">
        <v>1424</v>
      </c>
      <c r="R217" s="16" t="s">
        <v>1283</v>
      </c>
      <c r="S217" s="16" t="s">
        <v>1284</v>
      </c>
      <c r="T217" s="20">
        <v>44956</v>
      </c>
      <c r="U217" s="21">
        <v>44960</v>
      </c>
      <c r="V217" s="21">
        <v>45202</v>
      </c>
      <c r="W217" s="22">
        <v>21273896</v>
      </c>
      <c r="X217" s="16" t="s">
        <v>143</v>
      </c>
      <c r="Y217" s="16" t="s">
        <v>144</v>
      </c>
      <c r="Z217" s="15">
        <v>8</v>
      </c>
      <c r="AA217" s="16" t="s">
        <v>145</v>
      </c>
      <c r="AB217" s="16" t="s">
        <v>1425</v>
      </c>
      <c r="AC217" s="16" t="s">
        <v>1286</v>
      </c>
      <c r="AD217" s="16" t="s">
        <v>1287</v>
      </c>
      <c r="AE217" s="16" t="s">
        <v>248</v>
      </c>
      <c r="AF217" s="16" t="s">
        <v>152</v>
      </c>
      <c r="AG217" s="16" t="s">
        <v>152</v>
      </c>
      <c r="AH217" s="15">
        <v>356</v>
      </c>
      <c r="AI217" s="15">
        <v>2023</v>
      </c>
      <c r="AJ217" s="16" t="s">
        <v>152</v>
      </c>
      <c r="AK217" s="22"/>
      <c r="AL217" s="16" t="s">
        <v>152</v>
      </c>
      <c r="AM217" s="16" t="s">
        <v>152</v>
      </c>
      <c r="AN217" s="22"/>
      <c r="AO217" s="16" t="s">
        <v>152</v>
      </c>
      <c r="AP217" s="22"/>
      <c r="AQ217" s="16" t="s">
        <v>153</v>
      </c>
      <c r="AR217" s="16" t="s">
        <v>154</v>
      </c>
      <c r="AS217" s="16" t="s">
        <v>1283</v>
      </c>
      <c r="AT217" s="16" t="s">
        <v>1426</v>
      </c>
      <c r="AU217" s="16" t="s">
        <v>1288</v>
      </c>
      <c r="AV217" s="16" t="s">
        <v>156</v>
      </c>
      <c r="AW217" s="16" t="s">
        <v>157</v>
      </c>
      <c r="AX217" s="16" t="s">
        <v>158</v>
      </c>
      <c r="AY217" s="16" t="s">
        <v>159</v>
      </c>
      <c r="AZ217" s="16" t="s">
        <v>160</v>
      </c>
      <c r="BA217" s="15"/>
      <c r="BB217" s="15">
        <v>8</v>
      </c>
      <c r="BC217" s="16" t="s">
        <v>161</v>
      </c>
      <c r="BD217" s="16" t="s">
        <v>162</v>
      </c>
      <c r="BE217" s="23">
        <v>9307329</v>
      </c>
      <c r="BF217" s="24">
        <v>105</v>
      </c>
      <c r="BG217" s="24">
        <v>8108</v>
      </c>
      <c r="BH217" s="25">
        <v>45201</v>
      </c>
      <c r="BI217" s="24">
        <v>3263</v>
      </c>
      <c r="BJ217" s="25">
        <v>45189</v>
      </c>
      <c r="BK217" s="31">
        <f t="shared" si="9"/>
        <v>45307</v>
      </c>
      <c r="BL217" s="24"/>
      <c r="BM217" s="48"/>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8">
        <f t="shared" si="10"/>
        <v>30581225</v>
      </c>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row>
    <row r="218" spans="1:152" ht="15" customHeight="1" x14ac:dyDescent="0.25">
      <c r="A218" s="15">
        <v>217</v>
      </c>
      <c r="B218" s="15">
        <v>230</v>
      </c>
      <c r="C218" s="15">
        <v>2023</v>
      </c>
      <c r="D218" s="16" t="s">
        <v>129</v>
      </c>
      <c r="E218" s="15">
        <v>295</v>
      </c>
      <c r="F218" s="17" t="s">
        <v>1427</v>
      </c>
      <c r="G218" s="16" t="s">
        <v>1428</v>
      </c>
      <c r="H218" s="18" t="s">
        <v>1429</v>
      </c>
      <c r="I218" s="19">
        <v>44953</v>
      </c>
      <c r="J218" s="16" t="s">
        <v>133</v>
      </c>
      <c r="K218" s="16" t="s">
        <v>134</v>
      </c>
      <c r="L218" s="16" t="s">
        <v>135</v>
      </c>
      <c r="M218" s="16" t="s">
        <v>136</v>
      </c>
      <c r="N218" s="16" t="s">
        <v>137</v>
      </c>
      <c r="O218" s="16" t="s">
        <v>138</v>
      </c>
      <c r="P218" s="16" t="s">
        <v>1430</v>
      </c>
      <c r="Q218" s="16" t="s">
        <v>1431</v>
      </c>
      <c r="R218" s="16" t="s">
        <v>1283</v>
      </c>
      <c r="S218" s="16" t="s">
        <v>1284</v>
      </c>
      <c r="T218" s="20">
        <v>44956</v>
      </c>
      <c r="U218" s="21">
        <v>44971</v>
      </c>
      <c r="V218" s="21">
        <v>45213</v>
      </c>
      <c r="W218" s="22">
        <v>39143984</v>
      </c>
      <c r="X218" s="16" t="s">
        <v>143</v>
      </c>
      <c r="Y218" s="16" t="s">
        <v>144</v>
      </c>
      <c r="Z218" s="15">
        <v>8</v>
      </c>
      <c r="AA218" s="16" t="s">
        <v>145</v>
      </c>
      <c r="AB218" s="16" t="s">
        <v>1285</v>
      </c>
      <c r="AC218" s="16" t="s">
        <v>1286</v>
      </c>
      <c r="AD218" s="16" t="s">
        <v>1287</v>
      </c>
      <c r="AE218" s="16" t="s">
        <v>182</v>
      </c>
      <c r="AF218" s="16" t="s">
        <v>1432</v>
      </c>
      <c r="AG218" s="16" t="s">
        <v>152</v>
      </c>
      <c r="AH218" s="15">
        <v>334</v>
      </c>
      <c r="AI218" s="15">
        <v>2023</v>
      </c>
      <c r="AJ218" s="16" t="s">
        <v>152</v>
      </c>
      <c r="AK218" s="22"/>
      <c r="AL218" s="16" t="s">
        <v>152</v>
      </c>
      <c r="AM218" s="16" t="s">
        <v>152</v>
      </c>
      <c r="AN218" s="22"/>
      <c r="AO218" s="16" t="s">
        <v>152</v>
      </c>
      <c r="AP218" s="22"/>
      <c r="AQ218" s="16" t="s">
        <v>153</v>
      </c>
      <c r="AR218" s="16" t="s">
        <v>249</v>
      </c>
      <c r="AS218" s="16" t="s">
        <v>1283</v>
      </c>
      <c r="AT218" s="16" t="s">
        <v>1284</v>
      </c>
      <c r="AU218" s="16" t="s">
        <v>1288</v>
      </c>
      <c r="AV218" s="16" t="s">
        <v>156</v>
      </c>
      <c r="AW218" s="16" t="s">
        <v>157</v>
      </c>
      <c r="AX218" s="16" t="s">
        <v>158</v>
      </c>
      <c r="AY218" s="16" t="s">
        <v>159</v>
      </c>
      <c r="AZ218" s="16" t="s">
        <v>160</v>
      </c>
      <c r="BA218" s="15"/>
      <c r="BB218" s="15">
        <v>8</v>
      </c>
      <c r="BC218" s="16" t="s">
        <v>161</v>
      </c>
      <c r="BD218" s="16" t="s">
        <v>162</v>
      </c>
      <c r="BE218" s="4" t="s">
        <v>1433</v>
      </c>
      <c r="BF218" s="4">
        <v>94</v>
      </c>
      <c r="BG218" s="4">
        <v>8354</v>
      </c>
      <c r="BH218" s="37">
        <v>45209</v>
      </c>
      <c r="BI218" s="4">
        <v>3256</v>
      </c>
      <c r="BJ218" s="37">
        <v>45189</v>
      </c>
      <c r="BK218" s="31">
        <f t="shared" si="9"/>
        <v>45307</v>
      </c>
      <c r="BL218" s="24"/>
      <c r="BM218" s="48">
        <v>815499</v>
      </c>
      <c r="BN218" s="24">
        <v>5</v>
      </c>
      <c r="BO218" s="24">
        <v>9701</v>
      </c>
      <c r="BP218" s="25">
        <v>45261</v>
      </c>
      <c r="BQ218" s="24">
        <v>4173</v>
      </c>
      <c r="BR218" s="25">
        <v>45240</v>
      </c>
      <c r="BS218" s="25">
        <f>+BK218+BN218</f>
        <v>45312</v>
      </c>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8">
        <f t="shared" si="10"/>
        <v>55290876</v>
      </c>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row>
    <row r="219" spans="1:152" ht="15" customHeight="1" x14ac:dyDescent="0.25">
      <c r="A219" s="15">
        <v>218</v>
      </c>
      <c r="B219" s="15">
        <v>230</v>
      </c>
      <c r="C219" s="15">
        <v>2023</v>
      </c>
      <c r="D219" s="16" t="s">
        <v>129</v>
      </c>
      <c r="E219" s="15">
        <v>296</v>
      </c>
      <c r="F219" s="17" t="s">
        <v>1434</v>
      </c>
      <c r="G219" s="16" t="s">
        <v>1435</v>
      </c>
      <c r="H219" s="18" t="s">
        <v>1436</v>
      </c>
      <c r="I219" s="19">
        <v>44953</v>
      </c>
      <c r="J219" s="16" t="s">
        <v>133</v>
      </c>
      <c r="K219" s="16" t="s">
        <v>134</v>
      </c>
      <c r="L219" s="16" t="s">
        <v>135</v>
      </c>
      <c r="M219" s="16" t="s">
        <v>136</v>
      </c>
      <c r="N219" s="16" t="s">
        <v>208</v>
      </c>
      <c r="O219" s="16" t="s">
        <v>138</v>
      </c>
      <c r="P219" s="16" t="s">
        <v>1437</v>
      </c>
      <c r="Q219" s="16" t="s">
        <v>1438</v>
      </c>
      <c r="R219" s="16" t="s">
        <v>1213</v>
      </c>
      <c r="S219" s="16" t="s">
        <v>1214</v>
      </c>
      <c r="T219" s="20">
        <v>44956</v>
      </c>
      <c r="U219" s="21">
        <v>44958</v>
      </c>
      <c r="V219" s="21">
        <v>45200</v>
      </c>
      <c r="W219" s="22">
        <v>21273896</v>
      </c>
      <c r="X219" s="16" t="s">
        <v>143</v>
      </c>
      <c r="Y219" s="16" t="s">
        <v>144</v>
      </c>
      <c r="Z219" s="15">
        <v>8</v>
      </c>
      <c r="AA219" s="16" t="s">
        <v>145</v>
      </c>
      <c r="AB219" s="16" t="s">
        <v>1211</v>
      </c>
      <c r="AC219" s="16" t="s">
        <v>406</v>
      </c>
      <c r="AD219" s="16" t="s">
        <v>407</v>
      </c>
      <c r="AE219" s="16" t="s">
        <v>248</v>
      </c>
      <c r="AF219" s="16" t="s">
        <v>152</v>
      </c>
      <c r="AG219" s="16" t="s">
        <v>152</v>
      </c>
      <c r="AH219" s="15">
        <v>468</v>
      </c>
      <c r="AI219" s="15">
        <v>2023</v>
      </c>
      <c r="AJ219" s="16" t="s">
        <v>152</v>
      </c>
      <c r="AK219" s="22"/>
      <c r="AL219" s="16" t="s">
        <v>152</v>
      </c>
      <c r="AM219" s="16" t="s">
        <v>152</v>
      </c>
      <c r="AN219" s="22"/>
      <c r="AO219" s="16" t="s">
        <v>152</v>
      </c>
      <c r="AP219" s="22"/>
      <c r="AQ219" s="16" t="s">
        <v>153</v>
      </c>
      <c r="AR219" s="16" t="s">
        <v>154</v>
      </c>
      <c r="AS219" s="16" t="s">
        <v>1213</v>
      </c>
      <c r="AT219" s="16" t="s">
        <v>1214</v>
      </c>
      <c r="AU219" s="16" t="s">
        <v>1215</v>
      </c>
      <c r="AV219" s="16" t="s">
        <v>156</v>
      </c>
      <c r="AW219" s="16" t="s">
        <v>157</v>
      </c>
      <c r="AX219" s="16" t="s">
        <v>158</v>
      </c>
      <c r="AY219" s="16" t="s">
        <v>159</v>
      </c>
      <c r="AZ219" s="16" t="s">
        <v>160</v>
      </c>
      <c r="BA219" s="15"/>
      <c r="BB219" s="15">
        <v>8</v>
      </c>
      <c r="BC219" s="16" t="s">
        <v>161</v>
      </c>
      <c r="BD219" s="16" t="s">
        <v>162</v>
      </c>
      <c r="BE219" s="23">
        <v>9307330</v>
      </c>
      <c r="BF219" s="24">
        <v>105</v>
      </c>
      <c r="BG219" s="24">
        <v>7943</v>
      </c>
      <c r="BH219" s="25">
        <v>45195</v>
      </c>
      <c r="BI219" s="24">
        <v>3204</v>
      </c>
      <c r="BJ219" s="25">
        <v>45188</v>
      </c>
      <c r="BK219" s="31">
        <f t="shared" si="9"/>
        <v>45305</v>
      </c>
      <c r="BL219" s="24"/>
      <c r="BM219" s="48"/>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8">
        <f t="shared" si="10"/>
        <v>30581226</v>
      </c>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row>
    <row r="220" spans="1:152" ht="15" customHeight="1" x14ac:dyDescent="0.25">
      <c r="A220" s="15">
        <v>219</v>
      </c>
      <c r="B220" s="15">
        <v>230</v>
      </c>
      <c r="C220" s="15">
        <v>2023</v>
      </c>
      <c r="D220" s="16" t="s">
        <v>129</v>
      </c>
      <c r="E220" s="15">
        <v>297</v>
      </c>
      <c r="F220" s="17" t="s">
        <v>1439</v>
      </c>
      <c r="G220" s="16" t="s">
        <v>1440</v>
      </c>
      <c r="H220" s="18" t="s">
        <v>1441</v>
      </c>
      <c r="I220" s="19">
        <v>44953</v>
      </c>
      <c r="J220" s="16" t="s">
        <v>133</v>
      </c>
      <c r="K220" s="16" t="s">
        <v>134</v>
      </c>
      <c r="L220" s="16" t="s">
        <v>135</v>
      </c>
      <c r="M220" s="16" t="s">
        <v>136</v>
      </c>
      <c r="N220" s="16" t="s">
        <v>208</v>
      </c>
      <c r="O220" s="16" t="s">
        <v>138</v>
      </c>
      <c r="P220" s="16" t="s">
        <v>1442</v>
      </c>
      <c r="Q220" s="16" t="s">
        <v>1443</v>
      </c>
      <c r="R220" s="16" t="s">
        <v>1283</v>
      </c>
      <c r="S220" s="16" t="s">
        <v>1284</v>
      </c>
      <c r="T220" s="20">
        <v>44956</v>
      </c>
      <c r="U220" s="21">
        <v>44958</v>
      </c>
      <c r="V220" s="21">
        <v>45200</v>
      </c>
      <c r="W220" s="22">
        <v>39143984</v>
      </c>
      <c r="X220" s="16" t="s">
        <v>143</v>
      </c>
      <c r="Y220" s="16" t="s">
        <v>144</v>
      </c>
      <c r="Z220" s="15">
        <v>8</v>
      </c>
      <c r="AA220" s="16" t="s">
        <v>145</v>
      </c>
      <c r="AB220" s="16" t="s">
        <v>1444</v>
      </c>
      <c r="AC220" s="16" t="s">
        <v>1286</v>
      </c>
      <c r="AD220" s="16" t="s">
        <v>1287</v>
      </c>
      <c r="AE220" s="16" t="s">
        <v>182</v>
      </c>
      <c r="AF220" s="16" t="s">
        <v>1445</v>
      </c>
      <c r="AG220" s="16" t="s">
        <v>1446</v>
      </c>
      <c r="AH220" s="15">
        <v>470</v>
      </c>
      <c r="AI220" s="15">
        <v>2023</v>
      </c>
      <c r="AJ220" s="16" t="s">
        <v>152</v>
      </c>
      <c r="AK220" s="22"/>
      <c r="AL220" s="16" t="s">
        <v>152</v>
      </c>
      <c r="AM220" s="16" t="s">
        <v>152</v>
      </c>
      <c r="AN220" s="22"/>
      <c r="AO220" s="16" t="s">
        <v>152</v>
      </c>
      <c r="AP220" s="22"/>
      <c r="AQ220" s="16" t="s">
        <v>1447</v>
      </c>
      <c r="AR220" s="16" t="s">
        <v>154</v>
      </c>
      <c r="AS220" s="16" t="s">
        <v>1283</v>
      </c>
      <c r="AT220" s="16" t="s">
        <v>1448</v>
      </c>
      <c r="AU220" s="16" t="s">
        <v>1288</v>
      </c>
      <c r="AV220" s="16" t="s">
        <v>156</v>
      </c>
      <c r="AW220" s="16" t="s">
        <v>157</v>
      </c>
      <c r="AX220" s="16" t="s">
        <v>158</v>
      </c>
      <c r="AY220" s="16" t="s">
        <v>159</v>
      </c>
      <c r="AZ220" s="16" t="s">
        <v>160</v>
      </c>
      <c r="BA220" s="15"/>
      <c r="BB220" s="15">
        <v>8</v>
      </c>
      <c r="BC220" s="16" t="s">
        <v>161</v>
      </c>
      <c r="BD220" s="16" t="s">
        <v>162</v>
      </c>
      <c r="BE220" s="23">
        <v>9949095</v>
      </c>
      <c r="BF220" s="24">
        <v>61</v>
      </c>
      <c r="BG220" s="24">
        <v>8005</v>
      </c>
      <c r="BH220" s="25">
        <v>45197</v>
      </c>
      <c r="BI220" s="24">
        <v>3239</v>
      </c>
      <c r="BJ220" s="25">
        <v>45189</v>
      </c>
      <c r="BK220" s="31">
        <f t="shared" si="9"/>
        <v>45261</v>
      </c>
      <c r="BL220" s="24"/>
      <c r="BM220" s="48">
        <v>8318095</v>
      </c>
      <c r="BN220" s="24">
        <v>51</v>
      </c>
      <c r="BO220" s="24">
        <v>9622</v>
      </c>
      <c r="BP220" s="25">
        <v>45257</v>
      </c>
      <c r="BQ220" s="24">
        <v>4126</v>
      </c>
      <c r="BR220" s="25">
        <v>45240</v>
      </c>
      <c r="BS220" s="25">
        <f>+BK220+BN220</f>
        <v>45312</v>
      </c>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8">
        <f t="shared" si="10"/>
        <v>57411174</v>
      </c>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row>
    <row r="221" spans="1:152" ht="15" customHeight="1" x14ac:dyDescent="0.25">
      <c r="A221" s="15">
        <v>220</v>
      </c>
      <c r="B221" s="15">
        <v>230</v>
      </c>
      <c r="C221" s="15">
        <v>2023</v>
      </c>
      <c r="D221" s="16" t="s">
        <v>129</v>
      </c>
      <c r="E221" s="15">
        <v>298</v>
      </c>
      <c r="F221" s="17" t="s">
        <v>1449</v>
      </c>
      <c r="G221" s="16" t="s">
        <v>1450</v>
      </c>
      <c r="H221" s="18" t="s">
        <v>1451</v>
      </c>
      <c r="I221" s="19">
        <v>44953</v>
      </c>
      <c r="J221" s="16" t="s">
        <v>133</v>
      </c>
      <c r="K221" s="16" t="s">
        <v>134</v>
      </c>
      <c r="L221" s="16" t="s">
        <v>135</v>
      </c>
      <c r="M221" s="16" t="s">
        <v>136</v>
      </c>
      <c r="N221" s="16" t="s">
        <v>137</v>
      </c>
      <c r="O221" s="16" t="s">
        <v>138</v>
      </c>
      <c r="P221" s="16" t="s">
        <v>1452</v>
      </c>
      <c r="Q221" s="16" t="s">
        <v>1453</v>
      </c>
      <c r="R221" s="16" t="s">
        <v>1213</v>
      </c>
      <c r="S221" s="16" t="s">
        <v>1214</v>
      </c>
      <c r="T221" s="20">
        <v>44956</v>
      </c>
      <c r="U221" s="21">
        <v>44959</v>
      </c>
      <c r="V221" s="21">
        <v>45140</v>
      </c>
      <c r="W221" s="22">
        <v>29357988</v>
      </c>
      <c r="X221" s="16" t="s">
        <v>143</v>
      </c>
      <c r="Y221" s="16" t="s">
        <v>144</v>
      </c>
      <c r="Z221" s="15">
        <v>6</v>
      </c>
      <c r="AA221" s="16" t="s">
        <v>145</v>
      </c>
      <c r="AB221" s="16" t="s">
        <v>1211</v>
      </c>
      <c r="AC221" s="16" t="s">
        <v>406</v>
      </c>
      <c r="AD221" s="16" t="s">
        <v>407</v>
      </c>
      <c r="AE221" s="16" t="s">
        <v>182</v>
      </c>
      <c r="AF221" s="16" t="s">
        <v>1454</v>
      </c>
      <c r="AG221" s="16" t="s">
        <v>152</v>
      </c>
      <c r="AH221" s="15">
        <v>471</v>
      </c>
      <c r="AI221" s="15">
        <v>2023</v>
      </c>
      <c r="AJ221" s="16" t="s">
        <v>152</v>
      </c>
      <c r="AK221" s="22"/>
      <c r="AL221" s="16" t="s">
        <v>152</v>
      </c>
      <c r="AM221" s="16" t="s">
        <v>152</v>
      </c>
      <c r="AN221" s="22"/>
      <c r="AO221" s="16" t="s">
        <v>152</v>
      </c>
      <c r="AP221" s="22"/>
      <c r="AQ221" s="16" t="s">
        <v>153</v>
      </c>
      <c r="AR221" s="16" t="s">
        <v>249</v>
      </c>
      <c r="AS221" s="16" t="s">
        <v>1213</v>
      </c>
      <c r="AT221" s="16" t="s">
        <v>1214</v>
      </c>
      <c r="AU221" s="16" t="s">
        <v>1215</v>
      </c>
      <c r="AV221" s="16" t="s">
        <v>156</v>
      </c>
      <c r="AW221" s="16" t="s">
        <v>157</v>
      </c>
      <c r="AX221" s="16" t="s">
        <v>158</v>
      </c>
      <c r="AY221" s="16" t="s">
        <v>159</v>
      </c>
      <c r="AZ221" s="16" t="s">
        <v>160</v>
      </c>
      <c r="BA221" s="15"/>
      <c r="BB221" s="15">
        <v>6</v>
      </c>
      <c r="BC221" s="16" t="s">
        <v>161</v>
      </c>
      <c r="BD221" s="16" t="s">
        <v>162</v>
      </c>
      <c r="BE221" s="23"/>
      <c r="BF221" s="24"/>
      <c r="BG221" s="24"/>
      <c r="BH221" s="24"/>
      <c r="BI221" s="24"/>
      <c r="BJ221" s="24"/>
      <c r="BK221" s="31">
        <f t="shared" si="9"/>
        <v>45140</v>
      </c>
      <c r="BL221" s="23"/>
      <c r="BM221" s="27"/>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8">
        <f t="shared" ref="CV221:CV238" si="11">+CO221+CH221+CA221+BT221+BL221+BE221+W221</f>
        <v>29357988</v>
      </c>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row>
    <row r="222" spans="1:152" ht="15" customHeight="1" x14ac:dyDescent="0.25">
      <c r="A222" s="15">
        <v>221</v>
      </c>
      <c r="B222" s="15">
        <v>230</v>
      </c>
      <c r="C222" s="15">
        <v>2023</v>
      </c>
      <c r="D222" s="16" t="s">
        <v>129</v>
      </c>
      <c r="E222" s="15">
        <v>299</v>
      </c>
      <c r="F222" s="17" t="s">
        <v>1455</v>
      </c>
      <c r="G222" s="16" t="s">
        <v>1456</v>
      </c>
      <c r="H222" s="18" t="s">
        <v>1457</v>
      </c>
      <c r="I222" s="19">
        <v>44954</v>
      </c>
      <c r="J222" s="16" t="s">
        <v>133</v>
      </c>
      <c r="K222" s="16" t="s">
        <v>134</v>
      </c>
      <c r="L222" s="16" t="s">
        <v>135</v>
      </c>
      <c r="M222" s="16" t="s">
        <v>136</v>
      </c>
      <c r="N222" s="16" t="s">
        <v>208</v>
      </c>
      <c r="O222" s="16" t="s">
        <v>138</v>
      </c>
      <c r="P222" s="16" t="s">
        <v>1458</v>
      </c>
      <c r="Q222" s="16" t="s">
        <v>1459</v>
      </c>
      <c r="R222" s="16" t="s">
        <v>716</v>
      </c>
      <c r="S222" s="16" t="s">
        <v>717</v>
      </c>
      <c r="T222" s="20">
        <v>44956</v>
      </c>
      <c r="U222" s="21">
        <v>44959</v>
      </c>
      <c r="V222" s="21">
        <v>45201</v>
      </c>
      <c r="W222" s="22">
        <v>21273896</v>
      </c>
      <c r="X222" s="16" t="s">
        <v>143</v>
      </c>
      <c r="Y222" s="16" t="s">
        <v>144</v>
      </c>
      <c r="Z222" s="15">
        <v>8</v>
      </c>
      <c r="AA222" s="16" t="s">
        <v>145</v>
      </c>
      <c r="AB222" s="16" t="s">
        <v>1460</v>
      </c>
      <c r="AC222" s="16" t="s">
        <v>719</v>
      </c>
      <c r="AD222" s="16" t="s">
        <v>720</v>
      </c>
      <c r="AE222" s="16" t="s">
        <v>248</v>
      </c>
      <c r="AF222" s="16" t="s">
        <v>152</v>
      </c>
      <c r="AG222" s="16" t="s">
        <v>152</v>
      </c>
      <c r="AH222" s="15">
        <v>225</v>
      </c>
      <c r="AI222" s="15">
        <v>2023</v>
      </c>
      <c r="AJ222" s="16" t="s">
        <v>152</v>
      </c>
      <c r="AK222" s="22"/>
      <c r="AL222" s="16" t="s">
        <v>152</v>
      </c>
      <c r="AM222" s="16" t="s">
        <v>152</v>
      </c>
      <c r="AN222" s="22"/>
      <c r="AO222" s="16" t="s">
        <v>152</v>
      </c>
      <c r="AP222" s="22"/>
      <c r="AQ222" s="16" t="s">
        <v>153</v>
      </c>
      <c r="AR222" s="16" t="s">
        <v>154</v>
      </c>
      <c r="AS222" s="16" t="s">
        <v>716</v>
      </c>
      <c r="AT222" s="16" t="s">
        <v>1461</v>
      </c>
      <c r="AU222" s="16" t="s">
        <v>721</v>
      </c>
      <c r="AV222" s="16" t="s">
        <v>156</v>
      </c>
      <c r="AW222" s="16" t="s">
        <v>157</v>
      </c>
      <c r="AX222" s="16" t="s">
        <v>158</v>
      </c>
      <c r="AY222" s="16" t="s">
        <v>159</v>
      </c>
      <c r="AZ222" s="16" t="s">
        <v>160</v>
      </c>
      <c r="BA222" s="15"/>
      <c r="BB222" s="15">
        <v>8</v>
      </c>
      <c r="BC222" s="16" t="s">
        <v>161</v>
      </c>
      <c r="BD222" s="16" t="s">
        <v>162</v>
      </c>
      <c r="BE222" s="23"/>
      <c r="BF222" s="24"/>
      <c r="BG222" s="24"/>
      <c r="BH222" s="24"/>
      <c r="BI222" s="24"/>
      <c r="BJ222" s="24"/>
      <c r="BK222" s="31">
        <f t="shared" si="9"/>
        <v>45201</v>
      </c>
      <c r="BL222" s="23"/>
      <c r="BM222" s="27"/>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8">
        <f t="shared" si="11"/>
        <v>21273896</v>
      </c>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row>
    <row r="223" spans="1:152" ht="15" customHeight="1" x14ac:dyDescent="0.25">
      <c r="A223" s="15">
        <v>222</v>
      </c>
      <c r="B223" s="15">
        <v>230</v>
      </c>
      <c r="C223" s="15">
        <v>2023</v>
      </c>
      <c r="D223" s="16" t="s">
        <v>129</v>
      </c>
      <c r="E223" s="15">
        <v>302</v>
      </c>
      <c r="F223" s="17" t="s">
        <v>1462</v>
      </c>
      <c r="G223" s="16" t="s">
        <v>1463</v>
      </c>
      <c r="H223" s="18" t="s">
        <v>1464</v>
      </c>
      <c r="I223" s="19">
        <v>44953</v>
      </c>
      <c r="J223" s="16" t="s">
        <v>133</v>
      </c>
      <c r="K223" s="16" t="s">
        <v>134</v>
      </c>
      <c r="L223" s="16" t="s">
        <v>135</v>
      </c>
      <c r="M223" s="16" t="s">
        <v>136</v>
      </c>
      <c r="N223" s="16" t="s">
        <v>208</v>
      </c>
      <c r="O223" s="16" t="s">
        <v>138</v>
      </c>
      <c r="P223" s="16" t="s">
        <v>1465</v>
      </c>
      <c r="Q223" s="16" t="s">
        <v>1466</v>
      </c>
      <c r="R223" s="16" t="s">
        <v>403</v>
      </c>
      <c r="S223" s="16" t="s">
        <v>1229</v>
      </c>
      <c r="T223" s="20">
        <v>44956</v>
      </c>
      <c r="U223" s="21">
        <v>44957</v>
      </c>
      <c r="V223" s="21">
        <v>45260</v>
      </c>
      <c r="W223" s="22">
        <v>31910850</v>
      </c>
      <c r="X223" s="16" t="s">
        <v>143</v>
      </c>
      <c r="Y223" s="16" t="s">
        <v>144</v>
      </c>
      <c r="Z223" s="15">
        <v>10</v>
      </c>
      <c r="AA223" s="16" t="s">
        <v>145</v>
      </c>
      <c r="AB223" s="16" t="s">
        <v>1228</v>
      </c>
      <c r="AC223" s="16" t="s">
        <v>406</v>
      </c>
      <c r="AD223" s="16" t="s">
        <v>407</v>
      </c>
      <c r="AE223" s="16" t="s">
        <v>212</v>
      </c>
      <c r="AF223" s="16" t="s">
        <v>744</v>
      </c>
      <c r="AG223" s="16" t="s">
        <v>152</v>
      </c>
      <c r="AH223" s="15">
        <v>467</v>
      </c>
      <c r="AI223" s="15">
        <v>2023</v>
      </c>
      <c r="AJ223" s="16" t="s">
        <v>152</v>
      </c>
      <c r="AK223" s="22"/>
      <c r="AL223" s="16" t="s">
        <v>152</v>
      </c>
      <c r="AM223" s="16" t="s">
        <v>152</v>
      </c>
      <c r="AN223" s="22"/>
      <c r="AO223" s="16" t="s">
        <v>152</v>
      </c>
      <c r="AP223" s="22"/>
      <c r="AQ223" s="16" t="s">
        <v>153</v>
      </c>
      <c r="AR223" s="16" t="s">
        <v>154</v>
      </c>
      <c r="AS223" s="16" t="s">
        <v>403</v>
      </c>
      <c r="AT223" s="16" t="s">
        <v>1229</v>
      </c>
      <c r="AU223" s="16" t="s">
        <v>410</v>
      </c>
      <c r="AV223" s="16" t="s">
        <v>156</v>
      </c>
      <c r="AW223" s="16" t="s">
        <v>157</v>
      </c>
      <c r="AX223" s="16" t="s">
        <v>158</v>
      </c>
      <c r="AY223" s="16" t="s">
        <v>159</v>
      </c>
      <c r="AZ223" s="16" t="s">
        <v>160</v>
      </c>
      <c r="BA223" s="15"/>
      <c r="BB223" s="15">
        <v>10</v>
      </c>
      <c r="BC223" s="16" t="s">
        <v>161</v>
      </c>
      <c r="BD223" s="16" t="s">
        <v>162</v>
      </c>
      <c r="BE223" s="23">
        <v>4786628</v>
      </c>
      <c r="BF223" s="24">
        <v>45</v>
      </c>
      <c r="BG223" s="24">
        <v>9607</v>
      </c>
      <c r="BH223" s="25">
        <v>45253</v>
      </c>
      <c r="BI223" s="24">
        <v>4099</v>
      </c>
      <c r="BJ223" s="25">
        <v>45239</v>
      </c>
      <c r="BK223" s="31">
        <f t="shared" si="9"/>
        <v>45305</v>
      </c>
      <c r="BL223" s="23"/>
      <c r="BM223" s="27"/>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8">
        <f t="shared" si="11"/>
        <v>36697478</v>
      </c>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row>
    <row r="224" spans="1:152" ht="15" customHeight="1" x14ac:dyDescent="0.25">
      <c r="A224" s="15">
        <v>223</v>
      </c>
      <c r="B224" s="15">
        <v>230</v>
      </c>
      <c r="C224" s="15">
        <v>2023</v>
      </c>
      <c r="D224" s="16" t="s">
        <v>129</v>
      </c>
      <c r="E224" s="15">
        <v>304</v>
      </c>
      <c r="F224" s="17" t="s">
        <v>1467</v>
      </c>
      <c r="G224" s="16" t="s">
        <v>1468</v>
      </c>
      <c r="H224" s="18" t="s">
        <v>1469</v>
      </c>
      <c r="I224" s="19">
        <v>44953</v>
      </c>
      <c r="J224" s="16" t="s">
        <v>133</v>
      </c>
      <c r="K224" s="16" t="s">
        <v>134</v>
      </c>
      <c r="L224" s="16" t="s">
        <v>135</v>
      </c>
      <c r="M224" s="16" t="s">
        <v>136</v>
      </c>
      <c r="N224" s="16" t="s">
        <v>208</v>
      </c>
      <c r="O224" s="16" t="s">
        <v>138</v>
      </c>
      <c r="P224" s="16" t="s">
        <v>1470</v>
      </c>
      <c r="Q224" s="16" t="s">
        <v>1471</v>
      </c>
      <c r="R224" s="16" t="s">
        <v>1283</v>
      </c>
      <c r="S224" s="16" t="s">
        <v>1448</v>
      </c>
      <c r="T224" s="20">
        <v>44957</v>
      </c>
      <c r="U224" s="21">
        <v>44958</v>
      </c>
      <c r="V224" s="21">
        <v>45200</v>
      </c>
      <c r="W224" s="22">
        <v>21273896</v>
      </c>
      <c r="X224" s="16" t="s">
        <v>143</v>
      </c>
      <c r="Y224" s="16" t="s">
        <v>144</v>
      </c>
      <c r="Z224" s="15">
        <v>8</v>
      </c>
      <c r="AA224" s="16" t="s">
        <v>145</v>
      </c>
      <c r="AB224" s="16" t="s">
        <v>1444</v>
      </c>
      <c r="AC224" s="16" t="s">
        <v>1286</v>
      </c>
      <c r="AD224" s="16" t="s">
        <v>1287</v>
      </c>
      <c r="AE224" s="16" t="s">
        <v>248</v>
      </c>
      <c r="AF224" s="16" t="s">
        <v>152</v>
      </c>
      <c r="AG224" s="16" t="s">
        <v>152</v>
      </c>
      <c r="AH224" s="15">
        <v>469</v>
      </c>
      <c r="AI224" s="15">
        <v>2023</v>
      </c>
      <c r="AJ224" s="16" t="s">
        <v>152</v>
      </c>
      <c r="AK224" s="22"/>
      <c r="AL224" s="16" t="s">
        <v>152</v>
      </c>
      <c r="AM224" s="16" t="s">
        <v>152</v>
      </c>
      <c r="AN224" s="22"/>
      <c r="AO224" s="16" t="s">
        <v>152</v>
      </c>
      <c r="AP224" s="22"/>
      <c r="AQ224" s="16" t="s">
        <v>153</v>
      </c>
      <c r="AR224" s="16" t="s">
        <v>154</v>
      </c>
      <c r="AS224" s="16" t="s">
        <v>1283</v>
      </c>
      <c r="AT224" s="16" t="s">
        <v>1448</v>
      </c>
      <c r="AU224" s="16" t="s">
        <v>1288</v>
      </c>
      <c r="AV224" s="16" t="s">
        <v>156</v>
      </c>
      <c r="AW224" s="16" t="s">
        <v>157</v>
      </c>
      <c r="AX224" s="16" t="s">
        <v>158</v>
      </c>
      <c r="AY224" s="16" t="s">
        <v>159</v>
      </c>
      <c r="AZ224" s="16" t="s">
        <v>160</v>
      </c>
      <c r="BA224" s="15"/>
      <c r="BB224" s="15">
        <v>8</v>
      </c>
      <c r="BC224" s="16" t="s">
        <v>161</v>
      </c>
      <c r="BD224" s="16" t="s">
        <v>162</v>
      </c>
      <c r="BE224" s="23">
        <v>9484611</v>
      </c>
      <c r="BF224" s="24">
        <v>107</v>
      </c>
      <c r="BG224" s="24">
        <v>8021</v>
      </c>
      <c r="BH224" s="25">
        <v>45197</v>
      </c>
      <c r="BI224" s="24">
        <v>3261</v>
      </c>
      <c r="BJ224" s="25">
        <v>45189</v>
      </c>
      <c r="BK224" s="31">
        <f t="shared" si="9"/>
        <v>45307</v>
      </c>
      <c r="BL224" s="23"/>
      <c r="BM224" s="27"/>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8">
        <f t="shared" si="11"/>
        <v>30758507</v>
      </c>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row>
    <row r="225" spans="1:152" ht="15" customHeight="1" x14ac:dyDescent="0.25">
      <c r="A225" s="15">
        <v>224</v>
      </c>
      <c r="B225" s="15">
        <v>230</v>
      </c>
      <c r="C225" s="15">
        <v>2023</v>
      </c>
      <c r="D225" s="16" t="s">
        <v>129</v>
      </c>
      <c r="E225" s="15">
        <v>305</v>
      </c>
      <c r="F225" s="17" t="s">
        <v>1472</v>
      </c>
      <c r="G225" s="16" t="s">
        <v>1473</v>
      </c>
      <c r="H225" s="18" t="s">
        <v>1474</v>
      </c>
      <c r="I225" s="19">
        <v>44954</v>
      </c>
      <c r="J225" s="16" t="s">
        <v>133</v>
      </c>
      <c r="K225" s="16" t="s">
        <v>134</v>
      </c>
      <c r="L225" s="16" t="s">
        <v>135</v>
      </c>
      <c r="M225" s="16" t="s">
        <v>136</v>
      </c>
      <c r="N225" s="16" t="s">
        <v>208</v>
      </c>
      <c r="O225" s="16" t="s">
        <v>138</v>
      </c>
      <c r="P225" s="16" t="s">
        <v>1475</v>
      </c>
      <c r="Q225" s="16" t="s">
        <v>1476</v>
      </c>
      <c r="R225" s="16" t="s">
        <v>716</v>
      </c>
      <c r="S225" s="16" t="s">
        <v>717</v>
      </c>
      <c r="T225" s="20">
        <v>44957</v>
      </c>
      <c r="U225" s="21">
        <v>44959</v>
      </c>
      <c r="V225" s="21">
        <v>45201</v>
      </c>
      <c r="W225" s="22">
        <v>39143984</v>
      </c>
      <c r="X225" s="16" t="s">
        <v>143</v>
      </c>
      <c r="Y225" s="16" t="s">
        <v>144</v>
      </c>
      <c r="Z225" s="15">
        <v>8</v>
      </c>
      <c r="AA225" s="16" t="s">
        <v>145</v>
      </c>
      <c r="AB225" s="16" t="s">
        <v>1460</v>
      </c>
      <c r="AC225" s="16" t="s">
        <v>719</v>
      </c>
      <c r="AD225" s="16" t="s">
        <v>720</v>
      </c>
      <c r="AE225" s="16" t="s">
        <v>182</v>
      </c>
      <c r="AF225" s="16" t="s">
        <v>233</v>
      </c>
      <c r="AG225" s="16" t="s">
        <v>152</v>
      </c>
      <c r="AH225" s="15">
        <v>224</v>
      </c>
      <c r="AI225" s="15">
        <v>2023</v>
      </c>
      <c r="AJ225" s="16" t="s">
        <v>152</v>
      </c>
      <c r="AK225" s="22"/>
      <c r="AL225" s="16" t="s">
        <v>152</v>
      </c>
      <c r="AM225" s="16" t="s">
        <v>152</v>
      </c>
      <c r="AN225" s="22"/>
      <c r="AO225" s="16" t="s">
        <v>152</v>
      </c>
      <c r="AP225" s="22"/>
      <c r="AQ225" s="16" t="s">
        <v>153</v>
      </c>
      <c r="AR225" s="16" t="s">
        <v>154</v>
      </c>
      <c r="AS225" s="16" t="s">
        <v>716</v>
      </c>
      <c r="AT225" s="16" t="s">
        <v>1461</v>
      </c>
      <c r="AU225" s="16" t="s">
        <v>721</v>
      </c>
      <c r="AV225" s="16" t="s">
        <v>156</v>
      </c>
      <c r="AW225" s="16" t="s">
        <v>157</v>
      </c>
      <c r="AX225" s="16" t="s">
        <v>158</v>
      </c>
      <c r="AY225" s="16" t="s">
        <v>159</v>
      </c>
      <c r="AZ225" s="16" t="s">
        <v>160</v>
      </c>
      <c r="BA225" s="15"/>
      <c r="BB225" s="15">
        <v>8</v>
      </c>
      <c r="BC225" s="16" t="s">
        <v>161</v>
      </c>
      <c r="BD225" s="16" t="s">
        <v>162</v>
      </c>
      <c r="BE225" s="23">
        <v>15494494</v>
      </c>
      <c r="BF225" s="24">
        <v>95</v>
      </c>
      <c r="BG225" s="24">
        <v>7973</v>
      </c>
      <c r="BH225" s="25">
        <v>45196</v>
      </c>
      <c r="BI225" s="24">
        <v>3268</v>
      </c>
      <c r="BJ225" s="25">
        <v>45189</v>
      </c>
      <c r="BK225" s="31">
        <f t="shared" si="9"/>
        <v>45296</v>
      </c>
      <c r="BL225" s="23"/>
      <c r="BM225" s="27"/>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8">
        <f t="shared" si="11"/>
        <v>54638478</v>
      </c>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row>
    <row r="226" spans="1:152" ht="15" customHeight="1" x14ac:dyDescent="0.25">
      <c r="A226" s="15">
        <v>225</v>
      </c>
      <c r="B226" s="15">
        <v>230</v>
      </c>
      <c r="C226" s="15">
        <v>2023</v>
      </c>
      <c r="D226" s="16" t="s">
        <v>129</v>
      </c>
      <c r="E226" s="15">
        <v>306</v>
      </c>
      <c r="F226" s="17" t="s">
        <v>1477</v>
      </c>
      <c r="G226" s="16" t="s">
        <v>1478</v>
      </c>
      <c r="H226" s="18" t="s">
        <v>1479</v>
      </c>
      <c r="I226" s="19">
        <v>44950</v>
      </c>
      <c r="J226" s="16" t="s">
        <v>133</v>
      </c>
      <c r="K226" s="16" t="s">
        <v>134</v>
      </c>
      <c r="L226" s="16" t="s">
        <v>135</v>
      </c>
      <c r="M226" s="16" t="s">
        <v>136</v>
      </c>
      <c r="N226" s="16" t="s">
        <v>137</v>
      </c>
      <c r="O226" s="16" t="s">
        <v>138</v>
      </c>
      <c r="P226" s="16" t="s">
        <v>1480</v>
      </c>
      <c r="Q226" s="16" t="s">
        <v>1481</v>
      </c>
      <c r="R226" s="16" t="s">
        <v>141</v>
      </c>
      <c r="S226" s="16" t="s">
        <v>167</v>
      </c>
      <c r="T226" s="20">
        <v>44957</v>
      </c>
      <c r="U226" s="21">
        <v>44965</v>
      </c>
      <c r="V226" s="21">
        <v>45207</v>
      </c>
      <c r="W226" s="22">
        <v>39143984</v>
      </c>
      <c r="X226" s="16" t="s">
        <v>143</v>
      </c>
      <c r="Y226" s="16" t="s">
        <v>144</v>
      </c>
      <c r="Z226" s="15">
        <v>8</v>
      </c>
      <c r="AA226" s="16" t="s">
        <v>145</v>
      </c>
      <c r="AB226" s="16" t="s">
        <v>168</v>
      </c>
      <c r="AC226" s="16" t="s">
        <v>147</v>
      </c>
      <c r="AD226" s="16" t="s">
        <v>148</v>
      </c>
      <c r="AE226" s="16" t="s">
        <v>182</v>
      </c>
      <c r="AF226" s="16" t="s">
        <v>1482</v>
      </c>
      <c r="AG226" s="16" t="s">
        <v>152</v>
      </c>
      <c r="AH226" s="15">
        <v>247</v>
      </c>
      <c r="AI226" s="15">
        <v>2023</v>
      </c>
      <c r="AJ226" s="16" t="s">
        <v>152</v>
      </c>
      <c r="AK226" s="22"/>
      <c r="AL226" s="16" t="s">
        <v>152</v>
      </c>
      <c r="AM226" s="16" t="s">
        <v>152</v>
      </c>
      <c r="AN226" s="22"/>
      <c r="AO226" s="16" t="s">
        <v>152</v>
      </c>
      <c r="AP226" s="22"/>
      <c r="AQ226" s="16" t="s">
        <v>153</v>
      </c>
      <c r="AR226" s="16" t="s">
        <v>154</v>
      </c>
      <c r="AS226" s="16" t="s">
        <v>141</v>
      </c>
      <c r="AT226" s="16" t="s">
        <v>167</v>
      </c>
      <c r="AU226" s="16" t="s">
        <v>155</v>
      </c>
      <c r="AV226" s="16" t="s">
        <v>156</v>
      </c>
      <c r="AW226" s="16" t="s">
        <v>157</v>
      </c>
      <c r="AX226" s="16" t="s">
        <v>158</v>
      </c>
      <c r="AY226" s="16" t="s">
        <v>159</v>
      </c>
      <c r="AZ226" s="16" t="s">
        <v>160</v>
      </c>
      <c r="BA226" s="15"/>
      <c r="BB226" s="15">
        <v>8</v>
      </c>
      <c r="BC226" s="16" t="s">
        <v>161</v>
      </c>
      <c r="BD226" s="16" t="s">
        <v>162</v>
      </c>
      <c r="BE226" s="23">
        <v>17125493</v>
      </c>
      <c r="BF226" s="24">
        <v>105</v>
      </c>
      <c r="BG226" s="24">
        <v>7988</v>
      </c>
      <c r="BH226" s="25">
        <v>45197</v>
      </c>
      <c r="BI226" s="24">
        <v>3176</v>
      </c>
      <c r="BJ226" s="25">
        <v>45188</v>
      </c>
      <c r="BK226" s="31">
        <f t="shared" si="9"/>
        <v>45312</v>
      </c>
      <c r="BL226" s="23"/>
      <c r="BM226" s="48">
        <v>2446499</v>
      </c>
      <c r="BN226" s="24">
        <v>15</v>
      </c>
      <c r="BO226" s="24">
        <v>9811</v>
      </c>
      <c r="BP226" s="25">
        <v>45267</v>
      </c>
      <c r="BQ226" s="24">
        <v>4299</v>
      </c>
      <c r="BR226" s="25">
        <v>45252</v>
      </c>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8">
        <f t="shared" si="11"/>
        <v>56269477</v>
      </c>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row>
    <row r="227" spans="1:152" ht="15" customHeight="1" x14ac:dyDescent="0.25">
      <c r="A227" s="15">
        <v>226</v>
      </c>
      <c r="B227" s="15">
        <v>230</v>
      </c>
      <c r="C227" s="15">
        <v>2023</v>
      </c>
      <c r="D227" s="16" t="s">
        <v>129</v>
      </c>
      <c r="E227" s="15">
        <v>307</v>
      </c>
      <c r="F227" s="17" t="s">
        <v>1483</v>
      </c>
      <c r="G227" s="16" t="s">
        <v>1484</v>
      </c>
      <c r="H227" s="18" t="s">
        <v>1485</v>
      </c>
      <c r="I227" s="19">
        <v>44954</v>
      </c>
      <c r="J227" s="16" t="s">
        <v>133</v>
      </c>
      <c r="K227" s="16" t="s">
        <v>134</v>
      </c>
      <c r="L227" s="16" t="s">
        <v>135</v>
      </c>
      <c r="M227" s="16" t="s">
        <v>136</v>
      </c>
      <c r="N227" s="16" t="s">
        <v>208</v>
      </c>
      <c r="O227" s="16" t="s">
        <v>138</v>
      </c>
      <c r="P227" s="16" t="s">
        <v>1486</v>
      </c>
      <c r="Q227" s="16" t="s">
        <v>1487</v>
      </c>
      <c r="R227" s="16" t="s">
        <v>716</v>
      </c>
      <c r="S227" s="16" t="s">
        <v>717</v>
      </c>
      <c r="T227" s="20">
        <v>44957</v>
      </c>
      <c r="U227" s="21">
        <v>44958</v>
      </c>
      <c r="V227" s="21">
        <v>45200</v>
      </c>
      <c r="W227" s="22">
        <v>39143984</v>
      </c>
      <c r="X227" s="16" t="s">
        <v>143</v>
      </c>
      <c r="Y227" s="16" t="s">
        <v>144</v>
      </c>
      <c r="Z227" s="15">
        <v>8</v>
      </c>
      <c r="AA227" s="16" t="s">
        <v>145</v>
      </c>
      <c r="AB227" s="16" t="s">
        <v>1488</v>
      </c>
      <c r="AC227" s="16" t="s">
        <v>719</v>
      </c>
      <c r="AD227" s="16" t="s">
        <v>720</v>
      </c>
      <c r="AE227" s="16" t="s">
        <v>182</v>
      </c>
      <c r="AF227" s="16" t="s">
        <v>1489</v>
      </c>
      <c r="AG227" s="16" t="s">
        <v>152</v>
      </c>
      <c r="AH227" s="15">
        <v>228</v>
      </c>
      <c r="AI227" s="15">
        <v>2023</v>
      </c>
      <c r="AJ227" s="16" t="s">
        <v>152</v>
      </c>
      <c r="AK227" s="22"/>
      <c r="AL227" s="16" t="s">
        <v>152</v>
      </c>
      <c r="AM227" s="16" t="s">
        <v>152</v>
      </c>
      <c r="AN227" s="22"/>
      <c r="AO227" s="16" t="s">
        <v>152</v>
      </c>
      <c r="AP227" s="22"/>
      <c r="AQ227" s="16" t="s">
        <v>153</v>
      </c>
      <c r="AR227" s="16" t="s">
        <v>249</v>
      </c>
      <c r="AS227" s="16" t="s">
        <v>716</v>
      </c>
      <c r="AT227" s="16" t="s">
        <v>1490</v>
      </c>
      <c r="AU227" s="16" t="s">
        <v>721</v>
      </c>
      <c r="AV227" s="16" t="s">
        <v>156</v>
      </c>
      <c r="AW227" s="16" t="s">
        <v>157</v>
      </c>
      <c r="AX227" s="16" t="s">
        <v>158</v>
      </c>
      <c r="AY227" s="16" t="s">
        <v>159</v>
      </c>
      <c r="AZ227" s="16" t="s">
        <v>160</v>
      </c>
      <c r="BA227" s="15"/>
      <c r="BB227" s="15">
        <v>8</v>
      </c>
      <c r="BC227" s="16" t="s">
        <v>161</v>
      </c>
      <c r="BD227" s="16" t="s">
        <v>162</v>
      </c>
      <c r="BE227" s="23"/>
      <c r="BF227" s="24"/>
      <c r="BG227" s="24"/>
      <c r="BH227" s="24"/>
      <c r="BI227" s="24"/>
      <c r="BJ227" s="24"/>
      <c r="BK227" s="31">
        <f t="shared" si="9"/>
        <v>45200</v>
      </c>
      <c r="BL227" s="23"/>
      <c r="BM227" s="27"/>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8">
        <f t="shared" si="11"/>
        <v>39143984</v>
      </c>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row>
    <row r="228" spans="1:152" ht="15" customHeight="1" x14ac:dyDescent="0.25">
      <c r="A228" s="15">
        <v>227</v>
      </c>
      <c r="B228" s="15">
        <v>230</v>
      </c>
      <c r="C228" s="15">
        <v>2023</v>
      </c>
      <c r="D228" s="16" t="s">
        <v>129</v>
      </c>
      <c r="E228" s="15">
        <v>308</v>
      </c>
      <c r="F228" s="17" t="s">
        <v>1491</v>
      </c>
      <c r="G228" s="16" t="s">
        <v>1492</v>
      </c>
      <c r="H228" s="18" t="s">
        <v>1493</v>
      </c>
      <c r="I228" s="19">
        <v>44953</v>
      </c>
      <c r="J228" s="16" t="s">
        <v>133</v>
      </c>
      <c r="K228" s="16" t="s">
        <v>134</v>
      </c>
      <c r="L228" s="16" t="s">
        <v>135</v>
      </c>
      <c r="M228" s="16" t="s">
        <v>136</v>
      </c>
      <c r="N228" s="16" t="s">
        <v>208</v>
      </c>
      <c r="O228" s="16" t="s">
        <v>138</v>
      </c>
      <c r="P228" s="16" t="s">
        <v>1494</v>
      </c>
      <c r="Q228" s="16" t="s">
        <v>1495</v>
      </c>
      <c r="R228" s="16" t="s">
        <v>1283</v>
      </c>
      <c r="S228" s="16" t="s">
        <v>1284</v>
      </c>
      <c r="T228" s="20">
        <v>44957</v>
      </c>
      <c r="U228" s="21">
        <v>44957</v>
      </c>
      <c r="V228" s="21">
        <v>45199</v>
      </c>
      <c r="W228" s="22">
        <v>39143984</v>
      </c>
      <c r="X228" s="16" t="s">
        <v>143</v>
      </c>
      <c r="Y228" s="16" t="s">
        <v>144</v>
      </c>
      <c r="Z228" s="15">
        <v>8</v>
      </c>
      <c r="AA228" s="16" t="s">
        <v>145</v>
      </c>
      <c r="AB228" s="16" t="s">
        <v>1285</v>
      </c>
      <c r="AC228" s="16" t="s">
        <v>1286</v>
      </c>
      <c r="AD228" s="16" t="s">
        <v>1287</v>
      </c>
      <c r="AE228" s="16" t="s">
        <v>182</v>
      </c>
      <c r="AF228" s="16" t="s">
        <v>1496</v>
      </c>
      <c r="AG228" s="16" t="s">
        <v>152</v>
      </c>
      <c r="AH228" s="15">
        <v>350</v>
      </c>
      <c r="AI228" s="15">
        <v>2023</v>
      </c>
      <c r="AJ228" s="16" t="s">
        <v>152</v>
      </c>
      <c r="AK228" s="22"/>
      <c r="AL228" s="16" t="s">
        <v>152</v>
      </c>
      <c r="AM228" s="16" t="s">
        <v>152</v>
      </c>
      <c r="AN228" s="22"/>
      <c r="AO228" s="16" t="s">
        <v>152</v>
      </c>
      <c r="AP228" s="22"/>
      <c r="AQ228" s="16" t="s">
        <v>153</v>
      </c>
      <c r="AR228" s="16" t="s">
        <v>249</v>
      </c>
      <c r="AS228" s="16" t="s">
        <v>1283</v>
      </c>
      <c r="AT228" s="16" t="s">
        <v>152</v>
      </c>
      <c r="AU228" s="16" t="s">
        <v>1288</v>
      </c>
      <c r="AV228" s="16" t="s">
        <v>156</v>
      </c>
      <c r="AW228" s="16" t="s">
        <v>157</v>
      </c>
      <c r="AX228" s="16" t="s">
        <v>158</v>
      </c>
      <c r="AY228" s="16" t="s">
        <v>159</v>
      </c>
      <c r="AZ228" s="16" t="s">
        <v>160</v>
      </c>
      <c r="BA228" s="15"/>
      <c r="BB228" s="15">
        <v>8</v>
      </c>
      <c r="BC228" s="16" t="s">
        <v>161</v>
      </c>
      <c r="BD228" s="16" t="s">
        <v>162</v>
      </c>
      <c r="BE228" s="23">
        <v>9949095</v>
      </c>
      <c r="BF228" s="24">
        <v>61</v>
      </c>
      <c r="BG228" s="24">
        <v>8057</v>
      </c>
      <c r="BH228" s="25">
        <v>45198</v>
      </c>
      <c r="BI228" s="24">
        <v>3236</v>
      </c>
      <c r="BJ228" s="25">
        <v>45189</v>
      </c>
      <c r="BK228" s="31">
        <f t="shared" si="9"/>
        <v>45260</v>
      </c>
      <c r="BL228" s="23"/>
      <c r="BM228" s="27"/>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8">
        <f t="shared" si="11"/>
        <v>49093079</v>
      </c>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row>
    <row r="229" spans="1:152" ht="15" customHeight="1" x14ac:dyDescent="0.25">
      <c r="A229" s="15">
        <v>228</v>
      </c>
      <c r="B229" s="15">
        <v>230</v>
      </c>
      <c r="C229" s="15">
        <v>2023</v>
      </c>
      <c r="D229" s="16" t="s">
        <v>129</v>
      </c>
      <c r="E229" s="15">
        <v>309</v>
      </c>
      <c r="F229" s="17" t="s">
        <v>1497</v>
      </c>
      <c r="G229" s="16" t="s">
        <v>1498</v>
      </c>
      <c r="H229" s="18" t="s">
        <v>1499</v>
      </c>
      <c r="I229" s="19">
        <v>44953</v>
      </c>
      <c r="J229" s="16" t="s">
        <v>133</v>
      </c>
      <c r="K229" s="16" t="s">
        <v>134</v>
      </c>
      <c r="L229" s="16" t="s">
        <v>135</v>
      </c>
      <c r="M229" s="16" t="s">
        <v>136</v>
      </c>
      <c r="N229" s="16" t="s">
        <v>137</v>
      </c>
      <c r="O229" s="16" t="s">
        <v>138</v>
      </c>
      <c r="P229" s="16" t="s">
        <v>1500</v>
      </c>
      <c r="Q229" s="16" t="s">
        <v>1501</v>
      </c>
      <c r="R229" s="16" t="s">
        <v>1283</v>
      </c>
      <c r="S229" s="16" t="s">
        <v>1284</v>
      </c>
      <c r="T229" s="20">
        <v>44957</v>
      </c>
      <c r="U229" s="21">
        <v>44957</v>
      </c>
      <c r="V229" s="21">
        <v>45199</v>
      </c>
      <c r="W229" s="22">
        <v>39143984</v>
      </c>
      <c r="X229" s="16" t="s">
        <v>143</v>
      </c>
      <c r="Y229" s="16" t="s">
        <v>144</v>
      </c>
      <c r="Z229" s="15">
        <v>8</v>
      </c>
      <c r="AA229" s="16" t="s">
        <v>145</v>
      </c>
      <c r="AB229" s="16" t="s">
        <v>1285</v>
      </c>
      <c r="AC229" s="16" t="s">
        <v>1286</v>
      </c>
      <c r="AD229" s="16" t="s">
        <v>1287</v>
      </c>
      <c r="AE229" s="16" t="s">
        <v>182</v>
      </c>
      <c r="AF229" s="16" t="s">
        <v>744</v>
      </c>
      <c r="AG229" s="16" t="s">
        <v>152</v>
      </c>
      <c r="AH229" s="15">
        <v>344</v>
      </c>
      <c r="AI229" s="15">
        <v>2023</v>
      </c>
      <c r="AJ229" s="16" t="s">
        <v>152</v>
      </c>
      <c r="AK229" s="22"/>
      <c r="AL229" s="16" t="s">
        <v>152</v>
      </c>
      <c r="AM229" s="16" t="s">
        <v>152</v>
      </c>
      <c r="AN229" s="22"/>
      <c r="AO229" s="16" t="s">
        <v>152</v>
      </c>
      <c r="AP229" s="22"/>
      <c r="AQ229" s="16" t="s">
        <v>153</v>
      </c>
      <c r="AR229" s="16" t="s">
        <v>154</v>
      </c>
      <c r="AS229" s="16" t="s">
        <v>1283</v>
      </c>
      <c r="AT229" s="16" t="s">
        <v>152</v>
      </c>
      <c r="AU229" s="16" t="s">
        <v>1288</v>
      </c>
      <c r="AV229" s="16" t="s">
        <v>156</v>
      </c>
      <c r="AW229" s="16" t="s">
        <v>157</v>
      </c>
      <c r="AX229" s="16" t="s">
        <v>158</v>
      </c>
      <c r="AY229" s="16" t="s">
        <v>159</v>
      </c>
      <c r="AZ229" s="16" t="s">
        <v>160</v>
      </c>
      <c r="BA229" s="15"/>
      <c r="BB229" s="15">
        <v>8</v>
      </c>
      <c r="BC229" s="16" t="s">
        <v>161</v>
      </c>
      <c r="BD229" s="16" t="s">
        <v>162</v>
      </c>
      <c r="BE229" s="23">
        <v>17451692</v>
      </c>
      <c r="BF229" s="24">
        <v>107</v>
      </c>
      <c r="BG229" s="24">
        <v>8055</v>
      </c>
      <c r="BH229" s="25">
        <v>45198</v>
      </c>
      <c r="BI229" s="24">
        <v>3251</v>
      </c>
      <c r="BJ229" s="25">
        <v>45189</v>
      </c>
      <c r="BK229" s="31">
        <f t="shared" si="9"/>
        <v>45306</v>
      </c>
      <c r="BL229" s="23"/>
      <c r="BM229" s="48">
        <v>815499</v>
      </c>
      <c r="BN229" s="24">
        <v>5</v>
      </c>
      <c r="BO229" s="24">
        <v>9692</v>
      </c>
      <c r="BP229" s="25">
        <v>45260</v>
      </c>
      <c r="BQ229" s="24">
        <v>4168</v>
      </c>
      <c r="BR229" s="25">
        <v>45240</v>
      </c>
      <c r="BS229" s="25">
        <f>+BK229+BN229</f>
        <v>45311</v>
      </c>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8">
        <f t="shared" si="11"/>
        <v>56595676</v>
      </c>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row>
    <row r="230" spans="1:152" ht="15" customHeight="1" x14ac:dyDescent="0.25">
      <c r="A230" s="15">
        <v>229</v>
      </c>
      <c r="B230" s="15">
        <v>230</v>
      </c>
      <c r="C230" s="15">
        <v>2023</v>
      </c>
      <c r="D230" s="16" t="s">
        <v>129</v>
      </c>
      <c r="E230" s="15">
        <v>310</v>
      </c>
      <c r="F230" s="17" t="s">
        <v>1502</v>
      </c>
      <c r="G230" s="16" t="s">
        <v>1503</v>
      </c>
      <c r="H230" s="18" t="s">
        <v>1504</v>
      </c>
      <c r="I230" s="19">
        <v>44954</v>
      </c>
      <c r="J230" s="16" t="s">
        <v>133</v>
      </c>
      <c r="K230" s="16" t="s">
        <v>134</v>
      </c>
      <c r="L230" s="16" t="s">
        <v>135</v>
      </c>
      <c r="M230" s="16" t="s">
        <v>136</v>
      </c>
      <c r="N230" s="16" t="s">
        <v>137</v>
      </c>
      <c r="O230" s="16" t="s">
        <v>138</v>
      </c>
      <c r="P230" s="16" t="s">
        <v>1505</v>
      </c>
      <c r="Q230" s="16" t="s">
        <v>1506</v>
      </c>
      <c r="R230" s="16" t="s">
        <v>1283</v>
      </c>
      <c r="S230" s="16" t="s">
        <v>1284</v>
      </c>
      <c r="T230" s="20">
        <v>44957</v>
      </c>
      <c r="U230" s="21">
        <v>44957</v>
      </c>
      <c r="V230" s="21">
        <v>45199</v>
      </c>
      <c r="W230" s="22">
        <v>39143984</v>
      </c>
      <c r="X230" s="16" t="s">
        <v>143</v>
      </c>
      <c r="Y230" s="16" t="s">
        <v>144</v>
      </c>
      <c r="Z230" s="15">
        <v>8</v>
      </c>
      <c r="AA230" s="16" t="s">
        <v>145</v>
      </c>
      <c r="AB230" s="16" t="s">
        <v>1425</v>
      </c>
      <c r="AC230" s="16" t="s">
        <v>1286</v>
      </c>
      <c r="AD230" s="16" t="s">
        <v>1287</v>
      </c>
      <c r="AE230" s="16" t="s">
        <v>182</v>
      </c>
      <c r="AF230" s="16" t="s">
        <v>1414</v>
      </c>
      <c r="AG230" s="16" t="s">
        <v>152</v>
      </c>
      <c r="AH230" s="15">
        <v>362</v>
      </c>
      <c r="AI230" s="15">
        <v>2023</v>
      </c>
      <c r="AJ230" s="16" t="s">
        <v>152</v>
      </c>
      <c r="AK230" s="22"/>
      <c r="AL230" s="16" t="s">
        <v>152</v>
      </c>
      <c r="AM230" s="16" t="s">
        <v>152</v>
      </c>
      <c r="AN230" s="22"/>
      <c r="AO230" s="16" t="s">
        <v>152</v>
      </c>
      <c r="AP230" s="22"/>
      <c r="AQ230" s="16" t="s">
        <v>153</v>
      </c>
      <c r="AR230" s="16" t="s">
        <v>154</v>
      </c>
      <c r="AS230" s="16" t="s">
        <v>1283</v>
      </c>
      <c r="AT230" s="16" t="s">
        <v>1284</v>
      </c>
      <c r="AU230" s="16" t="s">
        <v>1288</v>
      </c>
      <c r="AV230" s="16" t="s">
        <v>156</v>
      </c>
      <c r="AW230" s="16" t="s">
        <v>157</v>
      </c>
      <c r="AX230" s="16" t="s">
        <v>158</v>
      </c>
      <c r="AY230" s="16" t="s">
        <v>159</v>
      </c>
      <c r="AZ230" s="16" t="s">
        <v>160</v>
      </c>
      <c r="BA230" s="15"/>
      <c r="BB230" s="15">
        <v>8</v>
      </c>
      <c r="BC230" s="16" t="s">
        <v>161</v>
      </c>
      <c r="BD230" s="16" t="s">
        <v>162</v>
      </c>
      <c r="BE230" s="23">
        <v>9949095</v>
      </c>
      <c r="BF230" s="24">
        <v>61</v>
      </c>
      <c r="BG230" s="24">
        <v>8019</v>
      </c>
      <c r="BH230" s="25">
        <v>45197</v>
      </c>
      <c r="BI230" s="24">
        <v>3242</v>
      </c>
      <c r="BJ230" s="25">
        <v>45189</v>
      </c>
      <c r="BK230" s="31">
        <f t="shared" si="9"/>
        <v>45260</v>
      </c>
      <c r="BL230" s="23"/>
      <c r="BM230" s="48">
        <v>8318095</v>
      </c>
      <c r="BN230" s="24">
        <v>51</v>
      </c>
      <c r="BO230" s="24">
        <v>9694</v>
      </c>
      <c r="BP230" s="25">
        <v>45260</v>
      </c>
      <c r="BQ230" s="24">
        <v>4125</v>
      </c>
      <c r="BR230" s="25">
        <v>45240</v>
      </c>
      <c r="BS230" s="25">
        <f>+BK230+BN230</f>
        <v>45311</v>
      </c>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8">
        <f t="shared" si="11"/>
        <v>49093079</v>
      </c>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row>
    <row r="231" spans="1:152" ht="15" customHeight="1" x14ac:dyDescent="0.25">
      <c r="A231" s="15">
        <v>230</v>
      </c>
      <c r="B231" s="15">
        <v>230</v>
      </c>
      <c r="C231" s="15">
        <v>2023</v>
      </c>
      <c r="D231" s="16" t="s">
        <v>129</v>
      </c>
      <c r="E231" s="15">
        <v>311</v>
      </c>
      <c r="F231" s="17" t="s">
        <v>1507</v>
      </c>
      <c r="G231" s="16" t="s">
        <v>1508</v>
      </c>
      <c r="H231" s="18" t="s">
        <v>1509</v>
      </c>
      <c r="I231" s="19">
        <v>44951</v>
      </c>
      <c r="J231" s="16" t="s">
        <v>133</v>
      </c>
      <c r="K231" s="16" t="s">
        <v>134</v>
      </c>
      <c r="L231" s="16" t="s">
        <v>135</v>
      </c>
      <c r="M231" s="16" t="s">
        <v>136</v>
      </c>
      <c r="N231" s="16" t="s">
        <v>208</v>
      </c>
      <c r="O231" s="16" t="s">
        <v>138</v>
      </c>
      <c r="P231" s="16" t="s">
        <v>1510</v>
      </c>
      <c r="Q231" s="16" t="s">
        <v>1511</v>
      </c>
      <c r="R231" s="16" t="s">
        <v>141</v>
      </c>
      <c r="S231" s="16" t="s">
        <v>404</v>
      </c>
      <c r="T231" s="20">
        <v>44957</v>
      </c>
      <c r="U231" s="21">
        <v>44958</v>
      </c>
      <c r="V231" s="21">
        <v>45139</v>
      </c>
      <c r="W231" s="22">
        <v>19146510</v>
      </c>
      <c r="X231" s="16" t="s">
        <v>143</v>
      </c>
      <c r="Y231" s="16" t="s">
        <v>144</v>
      </c>
      <c r="Z231" s="15">
        <v>6</v>
      </c>
      <c r="AA231" s="16" t="s">
        <v>145</v>
      </c>
      <c r="AB231" s="16" t="s">
        <v>1006</v>
      </c>
      <c r="AC231" s="16" t="s">
        <v>406</v>
      </c>
      <c r="AD231" s="16" t="s">
        <v>407</v>
      </c>
      <c r="AE231" s="16" t="s">
        <v>212</v>
      </c>
      <c r="AF231" s="16" t="s">
        <v>418</v>
      </c>
      <c r="AG231" s="16" t="s">
        <v>152</v>
      </c>
      <c r="AH231" s="15">
        <v>301</v>
      </c>
      <c r="AI231" s="15">
        <v>2023</v>
      </c>
      <c r="AJ231" s="16" t="s">
        <v>152</v>
      </c>
      <c r="AK231" s="22"/>
      <c r="AL231" s="16" t="s">
        <v>152</v>
      </c>
      <c r="AM231" s="16" t="s">
        <v>152</v>
      </c>
      <c r="AN231" s="22"/>
      <c r="AO231" s="16" t="s">
        <v>152</v>
      </c>
      <c r="AP231" s="22"/>
      <c r="AQ231" s="16" t="s">
        <v>153</v>
      </c>
      <c r="AR231" s="16" t="s">
        <v>154</v>
      </c>
      <c r="AS231" s="16" t="s">
        <v>403</v>
      </c>
      <c r="AT231" s="16" t="s">
        <v>1005</v>
      </c>
      <c r="AU231" s="16" t="s">
        <v>410</v>
      </c>
      <c r="AV231" s="16" t="s">
        <v>156</v>
      </c>
      <c r="AW231" s="16" t="s">
        <v>157</v>
      </c>
      <c r="AX231" s="16" t="s">
        <v>158</v>
      </c>
      <c r="AY231" s="16" t="s">
        <v>159</v>
      </c>
      <c r="AZ231" s="16" t="s">
        <v>160</v>
      </c>
      <c r="BA231" s="15"/>
      <c r="BB231" s="15">
        <v>6</v>
      </c>
      <c r="BC231" s="16" t="s">
        <v>161</v>
      </c>
      <c r="BD231" s="16" t="s">
        <v>162</v>
      </c>
      <c r="BE231" s="23"/>
      <c r="BF231" s="24"/>
      <c r="BG231" s="24"/>
      <c r="BH231" s="24"/>
      <c r="BI231" s="24"/>
      <c r="BJ231" s="24"/>
      <c r="BK231" s="31">
        <f t="shared" si="9"/>
        <v>45139</v>
      </c>
      <c r="BL231" s="23"/>
      <c r="BM231" s="27"/>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8">
        <f t="shared" si="11"/>
        <v>19146510</v>
      </c>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row>
    <row r="232" spans="1:152" ht="15" customHeight="1" x14ac:dyDescent="0.25">
      <c r="A232" s="15">
        <v>231</v>
      </c>
      <c r="B232" s="15">
        <v>230</v>
      </c>
      <c r="C232" s="15">
        <v>2023</v>
      </c>
      <c r="D232" s="16" t="s">
        <v>129</v>
      </c>
      <c r="E232" s="15">
        <v>313</v>
      </c>
      <c r="F232" s="17" t="s">
        <v>1512</v>
      </c>
      <c r="G232" s="16" t="s">
        <v>1513</v>
      </c>
      <c r="H232" s="18" t="s">
        <v>1514</v>
      </c>
      <c r="I232" s="19">
        <v>44953</v>
      </c>
      <c r="J232" s="16" t="s">
        <v>133</v>
      </c>
      <c r="K232" s="16" t="s">
        <v>134</v>
      </c>
      <c r="L232" s="16" t="s">
        <v>135</v>
      </c>
      <c r="M232" s="16" t="s">
        <v>136</v>
      </c>
      <c r="N232" s="16" t="s">
        <v>137</v>
      </c>
      <c r="O232" s="16" t="s">
        <v>138</v>
      </c>
      <c r="P232" s="16" t="s">
        <v>1515</v>
      </c>
      <c r="Q232" s="16" t="s">
        <v>1516</v>
      </c>
      <c r="R232" s="16" t="s">
        <v>141</v>
      </c>
      <c r="S232" s="16" t="s">
        <v>142</v>
      </c>
      <c r="T232" s="20">
        <v>44957</v>
      </c>
      <c r="U232" s="21">
        <v>44963</v>
      </c>
      <c r="V232" s="21">
        <v>45144</v>
      </c>
      <c r="W232" s="22">
        <v>51057354</v>
      </c>
      <c r="X232" s="16" t="s">
        <v>143</v>
      </c>
      <c r="Y232" s="16" t="s">
        <v>227</v>
      </c>
      <c r="Z232" s="15">
        <v>180</v>
      </c>
      <c r="AA232" s="16" t="s">
        <v>145</v>
      </c>
      <c r="AB232" s="16" t="s">
        <v>146</v>
      </c>
      <c r="AC232" s="16" t="s">
        <v>147</v>
      </c>
      <c r="AD232" s="16" t="s">
        <v>148</v>
      </c>
      <c r="AE232" s="16" t="s">
        <v>169</v>
      </c>
      <c r="AF232" s="16" t="s">
        <v>233</v>
      </c>
      <c r="AG232" s="16" t="s">
        <v>1517</v>
      </c>
      <c r="AH232" s="15">
        <v>419</v>
      </c>
      <c r="AI232" s="15">
        <v>2023</v>
      </c>
      <c r="AJ232" s="16" t="s">
        <v>152</v>
      </c>
      <c r="AK232" s="22"/>
      <c r="AL232" s="16" t="s">
        <v>152</v>
      </c>
      <c r="AM232" s="16" t="s">
        <v>152</v>
      </c>
      <c r="AN232" s="22"/>
      <c r="AO232" s="16" t="s">
        <v>152</v>
      </c>
      <c r="AP232" s="22"/>
      <c r="AQ232" s="16" t="s">
        <v>153</v>
      </c>
      <c r="AR232" s="16" t="s">
        <v>154</v>
      </c>
      <c r="AS232" s="16" t="s">
        <v>141</v>
      </c>
      <c r="AT232" s="16" t="s">
        <v>142</v>
      </c>
      <c r="AU232" s="16" t="s">
        <v>155</v>
      </c>
      <c r="AV232" s="16" t="s">
        <v>156</v>
      </c>
      <c r="AW232" s="16" t="s">
        <v>157</v>
      </c>
      <c r="AX232" s="16" t="s">
        <v>158</v>
      </c>
      <c r="AY232" s="16" t="s">
        <v>159</v>
      </c>
      <c r="AZ232" s="16" t="s">
        <v>160</v>
      </c>
      <c r="BA232" s="15">
        <v>180</v>
      </c>
      <c r="BB232" s="15"/>
      <c r="BC232" s="16" t="s">
        <v>161</v>
      </c>
      <c r="BD232" s="16" t="s">
        <v>162</v>
      </c>
      <c r="BE232" s="23"/>
      <c r="BF232" s="24"/>
      <c r="BG232" s="24"/>
      <c r="BH232" s="24"/>
      <c r="BI232" s="24"/>
      <c r="BJ232" s="24"/>
      <c r="BK232" s="31">
        <f t="shared" si="9"/>
        <v>45144</v>
      </c>
      <c r="BL232" s="23"/>
      <c r="BM232" s="27"/>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8">
        <f t="shared" si="11"/>
        <v>51057354</v>
      </c>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row>
    <row r="233" spans="1:152" ht="15" customHeight="1" x14ac:dyDescent="0.25">
      <c r="A233" s="15">
        <v>232</v>
      </c>
      <c r="B233" s="15">
        <v>230</v>
      </c>
      <c r="C233" s="15">
        <v>2023</v>
      </c>
      <c r="D233" s="16" t="s">
        <v>129</v>
      </c>
      <c r="E233" s="15">
        <v>314</v>
      </c>
      <c r="F233" s="17" t="s">
        <v>1518</v>
      </c>
      <c r="G233" s="16" t="s">
        <v>1519</v>
      </c>
      <c r="H233" s="18" t="s">
        <v>1520</v>
      </c>
      <c r="I233" s="19">
        <v>44953</v>
      </c>
      <c r="J233" s="16" t="s">
        <v>133</v>
      </c>
      <c r="K233" s="16" t="s">
        <v>134</v>
      </c>
      <c r="L233" s="16" t="s">
        <v>135</v>
      </c>
      <c r="M233" s="16" t="s">
        <v>136</v>
      </c>
      <c r="N233" s="16" t="s">
        <v>137</v>
      </c>
      <c r="O233" s="16" t="s">
        <v>138</v>
      </c>
      <c r="P233" s="16" t="s">
        <v>1521</v>
      </c>
      <c r="Q233" s="16" t="s">
        <v>1522</v>
      </c>
      <c r="R233" s="16" t="s">
        <v>1283</v>
      </c>
      <c r="S233" s="16" t="s">
        <v>1284</v>
      </c>
      <c r="T233" s="20">
        <v>44957</v>
      </c>
      <c r="U233" s="21">
        <v>44958</v>
      </c>
      <c r="V233" s="21">
        <v>45200</v>
      </c>
      <c r="W233" s="22">
        <v>39143984</v>
      </c>
      <c r="X233" s="16" t="s">
        <v>143</v>
      </c>
      <c r="Y233" s="16" t="s">
        <v>144</v>
      </c>
      <c r="Z233" s="15">
        <v>8</v>
      </c>
      <c r="AA233" s="16" t="s">
        <v>145</v>
      </c>
      <c r="AB233" s="16" t="s">
        <v>1285</v>
      </c>
      <c r="AC233" s="16" t="s">
        <v>1286</v>
      </c>
      <c r="AD233" s="16" t="s">
        <v>1287</v>
      </c>
      <c r="AE233" s="16" t="s">
        <v>182</v>
      </c>
      <c r="AF233" s="16" t="s">
        <v>1445</v>
      </c>
      <c r="AG233" s="16" t="s">
        <v>152</v>
      </c>
      <c r="AH233" s="15">
        <v>339</v>
      </c>
      <c r="AI233" s="15">
        <v>2023</v>
      </c>
      <c r="AJ233" s="16" t="s">
        <v>152</v>
      </c>
      <c r="AK233" s="22"/>
      <c r="AL233" s="16" t="s">
        <v>152</v>
      </c>
      <c r="AM233" s="16" t="s">
        <v>152</v>
      </c>
      <c r="AN233" s="22"/>
      <c r="AO233" s="16" t="s">
        <v>152</v>
      </c>
      <c r="AP233" s="22"/>
      <c r="AQ233" s="16" t="s">
        <v>153</v>
      </c>
      <c r="AR233" s="16" t="s">
        <v>154</v>
      </c>
      <c r="AS233" s="16" t="s">
        <v>1283</v>
      </c>
      <c r="AT233" s="16" t="s">
        <v>1284</v>
      </c>
      <c r="AU233" s="16" t="s">
        <v>1288</v>
      </c>
      <c r="AV233" s="16" t="s">
        <v>156</v>
      </c>
      <c r="AW233" s="16" t="s">
        <v>157</v>
      </c>
      <c r="AX233" s="16" t="s">
        <v>158</v>
      </c>
      <c r="AY233" s="16" t="s">
        <v>159</v>
      </c>
      <c r="AZ233" s="16" t="s">
        <v>160</v>
      </c>
      <c r="BA233" s="15"/>
      <c r="BB233" s="15">
        <v>8</v>
      </c>
      <c r="BC233" s="16" t="s">
        <v>161</v>
      </c>
      <c r="BD233" s="16" t="s">
        <v>162</v>
      </c>
      <c r="BE233" s="23">
        <v>17451692</v>
      </c>
      <c r="BF233" s="24">
        <v>107</v>
      </c>
      <c r="BG233" s="24">
        <v>8006</v>
      </c>
      <c r="BH233" s="25">
        <v>45197</v>
      </c>
      <c r="BI233" s="24">
        <v>3254</v>
      </c>
      <c r="BJ233" s="25">
        <v>45189</v>
      </c>
      <c r="BK233" s="31">
        <f t="shared" si="9"/>
        <v>45307</v>
      </c>
      <c r="BL233" s="23"/>
      <c r="BM233" s="48">
        <v>815499</v>
      </c>
      <c r="BN233" s="24">
        <v>5</v>
      </c>
      <c r="BO233" s="24">
        <v>9699</v>
      </c>
      <c r="BP233" s="25">
        <v>45261</v>
      </c>
      <c r="BQ233" s="24">
        <v>4169</v>
      </c>
      <c r="BR233" s="25">
        <v>45240</v>
      </c>
      <c r="BS233" s="25">
        <f>+BK233+BN233</f>
        <v>45312</v>
      </c>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8">
        <f t="shared" si="11"/>
        <v>56595676</v>
      </c>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row>
    <row r="234" spans="1:152" ht="15" customHeight="1" x14ac:dyDescent="0.25">
      <c r="A234" s="15">
        <v>233</v>
      </c>
      <c r="B234" s="15">
        <v>230</v>
      </c>
      <c r="C234" s="15">
        <v>2023</v>
      </c>
      <c r="D234" s="16" t="s">
        <v>129</v>
      </c>
      <c r="E234" s="15">
        <v>315</v>
      </c>
      <c r="F234" s="17" t="s">
        <v>1523</v>
      </c>
      <c r="G234" s="16" t="s">
        <v>1524</v>
      </c>
      <c r="H234" s="18" t="s">
        <v>1525</v>
      </c>
      <c r="I234" s="19">
        <v>44951</v>
      </c>
      <c r="J234" s="16" t="s">
        <v>133</v>
      </c>
      <c r="K234" s="16" t="s">
        <v>134</v>
      </c>
      <c r="L234" s="16" t="s">
        <v>135</v>
      </c>
      <c r="M234" s="16" t="s">
        <v>136</v>
      </c>
      <c r="N234" s="16" t="s">
        <v>137</v>
      </c>
      <c r="O234" s="16" t="s">
        <v>138</v>
      </c>
      <c r="P234" s="16" t="s">
        <v>1526</v>
      </c>
      <c r="Q234" s="16" t="s">
        <v>1527</v>
      </c>
      <c r="R234" s="16" t="s">
        <v>141</v>
      </c>
      <c r="S234" s="16" t="s">
        <v>404</v>
      </c>
      <c r="T234" s="20">
        <v>44957</v>
      </c>
      <c r="U234" s="21">
        <v>44963</v>
      </c>
      <c r="V234" s="21">
        <v>45144</v>
      </c>
      <c r="W234" s="22">
        <v>29357988</v>
      </c>
      <c r="X234" s="16" t="s">
        <v>143</v>
      </c>
      <c r="Y234" s="16" t="s">
        <v>144</v>
      </c>
      <c r="Z234" s="15">
        <v>6</v>
      </c>
      <c r="AA234" s="16" t="s">
        <v>145</v>
      </c>
      <c r="AB234" s="16" t="s">
        <v>1528</v>
      </c>
      <c r="AC234" s="16" t="s">
        <v>406</v>
      </c>
      <c r="AD234" s="16" t="s">
        <v>407</v>
      </c>
      <c r="AE234" s="16" t="s">
        <v>182</v>
      </c>
      <c r="AF234" s="16" t="s">
        <v>1529</v>
      </c>
      <c r="AG234" s="16" t="s">
        <v>152</v>
      </c>
      <c r="AH234" s="15">
        <v>318</v>
      </c>
      <c r="AI234" s="15">
        <v>2023</v>
      </c>
      <c r="AJ234" s="16" t="s">
        <v>152</v>
      </c>
      <c r="AK234" s="22"/>
      <c r="AL234" s="16" t="s">
        <v>152</v>
      </c>
      <c r="AM234" s="16" t="s">
        <v>152</v>
      </c>
      <c r="AN234" s="22"/>
      <c r="AO234" s="16" t="s">
        <v>152</v>
      </c>
      <c r="AP234" s="22"/>
      <c r="AQ234" s="16" t="s">
        <v>153</v>
      </c>
      <c r="AR234" s="16" t="s">
        <v>154</v>
      </c>
      <c r="AS234" s="16" t="s">
        <v>403</v>
      </c>
      <c r="AT234" s="16" t="s">
        <v>1530</v>
      </c>
      <c r="AU234" s="16" t="s">
        <v>410</v>
      </c>
      <c r="AV234" s="16" t="s">
        <v>156</v>
      </c>
      <c r="AW234" s="16" t="s">
        <v>157</v>
      </c>
      <c r="AX234" s="16" t="s">
        <v>158</v>
      </c>
      <c r="AY234" s="16" t="s">
        <v>159</v>
      </c>
      <c r="AZ234" s="16" t="s">
        <v>160</v>
      </c>
      <c r="BA234" s="15"/>
      <c r="BB234" s="15">
        <v>6</v>
      </c>
      <c r="BC234" s="16" t="s">
        <v>161</v>
      </c>
      <c r="BD234" s="16" t="s">
        <v>162</v>
      </c>
      <c r="BE234" s="23"/>
      <c r="BF234" s="24"/>
      <c r="BG234" s="24"/>
      <c r="BH234" s="24"/>
      <c r="BI234" s="24"/>
      <c r="BJ234" s="24"/>
      <c r="BK234" s="31">
        <f t="shared" si="9"/>
        <v>45144</v>
      </c>
      <c r="BL234" s="23"/>
      <c r="BM234" s="27"/>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8">
        <f t="shared" si="11"/>
        <v>29357988</v>
      </c>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row>
    <row r="235" spans="1:152" ht="15" customHeight="1" x14ac:dyDescent="0.25">
      <c r="A235" s="15">
        <v>234</v>
      </c>
      <c r="B235" s="15">
        <v>230</v>
      </c>
      <c r="C235" s="15">
        <v>2023</v>
      </c>
      <c r="D235" s="16" t="s">
        <v>129</v>
      </c>
      <c r="E235" s="15">
        <v>316</v>
      </c>
      <c r="F235" s="17" t="s">
        <v>1531</v>
      </c>
      <c r="G235" s="16" t="s">
        <v>1532</v>
      </c>
      <c r="H235" s="18" t="s">
        <v>1533</v>
      </c>
      <c r="I235" s="19">
        <v>44953</v>
      </c>
      <c r="J235" s="16" t="s">
        <v>133</v>
      </c>
      <c r="K235" s="16" t="s">
        <v>134</v>
      </c>
      <c r="L235" s="16" t="s">
        <v>135</v>
      </c>
      <c r="M235" s="16" t="s">
        <v>136</v>
      </c>
      <c r="N235" s="16" t="s">
        <v>137</v>
      </c>
      <c r="O235" s="16" t="s">
        <v>138</v>
      </c>
      <c r="P235" s="16" t="s">
        <v>1534</v>
      </c>
      <c r="Q235" s="16" t="s">
        <v>1535</v>
      </c>
      <c r="R235" s="16" t="s">
        <v>141</v>
      </c>
      <c r="S235" s="16" t="s">
        <v>142</v>
      </c>
      <c r="T235" s="20">
        <v>44957</v>
      </c>
      <c r="U235" s="21">
        <v>44960</v>
      </c>
      <c r="V235" s="21">
        <v>45202</v>
      </c>
      <c r="W235" s="22">
        <v>68076472</v>
      </c>
      <c r="X235" s="16" t="s">
        <v>143</v>
      </c>
      <c r="Y235" s="16" t="s">
        <v>144</v>
      </c>
      <c r="Z235" s="15">
        <v>8</v>
      </c>
      <c r="AA235" s="16" t="s">
        <v>145</v>
      </c>
      <c r="AB235" s="16" t="s">
        <v>146</v>
      </c>
      <c r="AC235" s="16" t="s">
        <v>147</v>
      </c>
      <c r="AD235" s="16" t="s">
        <v>148</v>
      </c>
      <c r="AE235" s="16" t="s">
        <v>169</v>
      </c>
      <c r="AF235" s="16" t="s">
        <v>942</v>
      </c>
      <c r="AG235" s="16" t="s">
        <v>1536</v>
      </c>
      <c r="AH235" s="15">
        <v>414</v>
      </c>
      <c r="AI235" s="15">
        <v>2023</v>
      </c>
      <c r="AJ235" s="16" t="s">
        <v>152</v>
      </c>
      <c r="AK235" s="22"/>
      <c r="AL235" s="16" t="s">
        <v>152</v>
      </c>
      <c r="AM235" s="16" t="s">
        <v>152</v>
      </c>
      <c r="AN235" s="22"/>
      <c r="AO235" s="16" t="s">
        <v>152</v>
      </c>
      <c r="AP235" s="22"/>
      <c r="AQ235" s="16" t="s">
        <v>153</v>
      </c>
      <c r="AR235" s="16" t="s">
        <v>249</v>
      </c>
      <c r="AS235" s="16" t="s">
        <v>141</v>
      </c>
      <c r="AT235" s="16" t="s">
        <v>142</v>
      </c>
      <c r="AU235" s="16" t="s">
        <v>155</v>
      </c>
      <c r="AV235" s="16" t="s">
        <v>156</v>
      </c>
      <c r="AW235" s="16" t="s">
        <v>157</v>
      </c>
      <c r="AX235" s="16" t="s">
        <v>158</v>
      </c>
      <c r="AY235" s="16" t="s">
        <v>159</v>
      </c>
      <c r="AZ235" s="16" t="s">
        <v>160</v>
      </c>
      <c r="BA235" s="15"/>
      <c r="BB235" s="15">
        <v>8</v>
      </c>
      <c r="BC235" s="16" t="s">
        <v>161</v>
      </c>
      <c r="BD235" s="16" t="s">
        <v>162</v>
      </c>
      <c r="BE235" s="23"/>
      <c r="BF235" s="24"/>
      <c r="BG235" s="24"/>
      <c r="BH235" s="24"/>
      <c r="BI235" s="24"/>
      <c r="BJ235" s="24"/>
      <c r="BK235" s="31">
        <f t="shared" si="9"/>
        <v>45202</v>
      </c>
      <c r="BL235" s="23"/>
      <c r="BM235" s="27"/>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8">
        <f t="shared" si="11"/>
        <v>68076472</v>
      </c>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row>
    <row r="236" spans="1:152" ht="15" customHeight="1" x14ac:dyDescent="0.25">
      <c r="A236" s="15">
        <v>235</v>
      </c>
      <c r="B236" s="15">
        <v>230</v>
      </c>
      <c r="C236" s="15">
        <v>2023</v>
      </c>
      <c r="D236" s="16" t="s">
        <v>129</v>
      </c>
      <c r="E236" s="15">
        <v>317</v>
      </c>
      <c r="F236" s="17" t="s">
        <v>1537</v>
      </c>
      <c r="G236" s="16" t="s">
        <v>1538</v>
      </c>
      <c r="H236" s="18" t="s">
        <v>1539</v>
      </c>
      <c r="I236" s="19">
        <v>44949</v>
      </c>
      <c r="J236" s="16" t="s">
        <v>133</v>
      </c>
      <c r="K236" s="16" t="s">
        <v>134</v>
      </c>
      <c r="L236" s="16" t="s">
        <v>135</v>
      </c>
      <c r="M236" s="16" t="s">
        <v>136</v>
      </c>
      <c r="N236" s="16" t="s">
        <v>208</v>
      </c>
      <c r="O236" s="16" t="s">
        <v>138</v>
      </c>
      <c r="P236" s="16" t="s">
        <v>833</v>
      </c>
      <c r="Q236" s="16" t="s">
        <v>925</v>
      </c>
      <c r="R236" s="16" t="s">
        <v>177</v>
      </c>
      <c r="S236" s="16" t="s">
        <v>1026</v>
      </c>
      <c r="T236" s="20">
        <v>44957</v>
      </c>
      <c r="U236" s="21">
        <v>44958</v>
      </c>
      <c r="V236" s="21">
        <v>45170</v>
      </c>
      <c r="W236" s="22">
        <v>18614659</v>
      </c>
      <c r="X236" s="16" t="s">
        <v>143</v>
      </c>
      <c r="Y236" s="16" t="s">
        <v>227</v>
      </c>
      <c r="Z236" s="15">
        <v>210</v>
      </c>
      <c r="AA236" s="16" t="s">
        <v>145</v>
      </c>
      <c r="AB236" s="16" t="s">
        <v>1025</v>
      </c>
      <c r="AC236" s="16" t="s">
        <v>152</v>
      </c>
      <c r="AD236" s="16" t="s">
        <v>152</v>
      </c>
      <c r="AE236" s="16" t="s">
        <v>248</v>
      </c>
      <c r="AF236" s="16" t="s">
        <v>152</v>
      </c>
      <c r="AG236" s="16" t="s">
        <v>152</v>
      </c>
      <c r="AH236" s="15">
        <v>427</v>
      </c>
      <c r="AI236" s="15">
        <v>2023</v>
      </c>
      <c r="AJ236" s="16" t="s">
        <v>152</v>
      </c>
      <c r="AK236" s="22"/>
      <c r="AL236" s="16" t="s">
        <v>152</v>
      </c>
      <c r="AM236" s="16" t="s">
        <v>152</v>
      </c>
      <c r="AN236" s="22"/>
      <c r="AO236" s="16" t="s">
        <v>152</v>
      </c>
      <c r="AP236" s="22"/>
      <c r="AQ236" s="16" t="s">
        <v>153</v>
      </c>
      <c r="AR236" s="16" t="s">
        <v>154</v>
      </c>
      <c r="AS236" s="16" t="s">
        <v>177</v>
      </c>
      <c r="AT236" s="16" t="s">
        <v>1026</v>
      </c>
      <c r="AU236" s="16" t="s">
        <v>184</v>
      </c>
      <c r="AV236" s="16" t="s">
        <v>156</v>
      </c>
      <c r="AW236" s="16" t="s">
        <v>157</v>
      </c>
      <c r="AX236" s="16" t="s">
        <v>158</v>
      </c>
      <c r="AY236" s="16" t="s">
        <v>159</v>
      </c>
      <c r="AZ236" s="16" t="s">
        <v>160</v>
      </c>
      <c r="BA236" s="15">
        <v>210</v>
      </c>
      <c r="BB236" s="15"/>
      <c r="BC236" s="16" t="s">
        <v>161</v>
      </c>
      <c r="BD236" s="16" t="s">
        <v>162</v>
      </c>
      <c r="BE236" s="23">
        <v>9307330</v>
      </c>
      <c r="BF236" s="24">
        <v>105</v>
      </c>
      <c r="BG236" s="24">
        <v>7402</v>
      </c>
      <c r="BH236" s="25">
        <v>45168</v>
      </c>
      <c r="BI236" s="24">
        <v>2564</v>
      </c>
      <c r="BJ236" s="25">
        <v>45152</v>
      </c>
      <c r="BK236" s="31">
        <f t="shared" si="9"/>
        <v>45275</v>
      </c>
      <c r="BL236" s="23"/>
      <c r="BM236" s="27"/>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8">
        <f t="shared" si="11"/>
        <v>27921989</v>
      </c>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row>
    <row r="237" spans="1:152" ht="15" customHeight="1" x14ac:dyDescent="0.25">
      <c r="A237" s="15">
        <v>236</v>
      </c>
      <c r="B237" s="15">
        <v>230</v>
      </c>
      <c r="C237" s="15">
        <v>2023</v>
      </c>
      <c r="D237" s="16" t="s">
        <v>129</v>
      </c>
      <c r="E237" s="15">
        <v>318</v>
      </c>
      <c r="F237" s="17" t="s">
        <v>1540</v>
      </c>
      <c r="G237" s="16" t="s">
        <v>1541</v>
      </c>
      <c r="H237" s="18" t="s">
        <v>1542</v>
      </c>
      <c r="I237" s="19">
        <v>44953</v>
      </c>
      <c r="J237" s="16" t="s">
        <v>133</v>
      </c>
      <c r="K237" s="16" t="s">
        <v>134</v>
      </c>
      <c r="L237" s="16" t="s">
        <v>135</v>
      </c>
      <c r="M237" s="16" t="s">
        <v>136</v>
      </c>
      <c r="N237" s="16" t="s">
        <v>137</v>
      </c>
      <c r="O237" s="16" t="s">
        <v>138</v>
      </c>
      <c r="P237" s="16" t="s">
        <v>1543</v>
      </c>
      <c r="Q237" s="16" t="s">
        <v>1544</v>
      </c>
      <c r="R237" s="16" t="s">
        <v>141</v>
      </c>
      <c r="S237" s="16" t="s">
        <v>142</v>
      </c>
      <c r="T237" s="20">
        <v>44957</v>
      </c>
      <c r="U237" s="21">
        <v>44959</v>
      </c>
      <c r="V237" s="21">
        <v>45201</v>
      </c>
      <c r="W237" s="22">
        <v>39143984</v>
      </c>
      <c r="X237" s="16" t="s">
        <v>143</v>
      </c>
      <c r="Y237" s="16" t="s">
        <v>144</v>
      </c>
      <c r="Z237" s="15">
        <v>8</v>
      </c>
      <c r="AA237" s="16" t="s">
        <v>145</v>
      </c>
      <c r="AB237" s="16" t="s">
        <v>146</v>
      </c>
      <c r="AC237" s="16" t="s">
        <v>147</v>
      </c>
      <c r="AD237" s="16" t="s">
        <v>148</v>
      </c>
      <c r="AE237" s="16" t="s">
        <v>182</v>
      </c>
      <c r="AF237" s="16" t="s">
        <v>1545</v>
      </c>
      <c r="AG237" s="16" t="s">
        <v>152</v>
      </c>
      <c r="AH237" s="15">
        <v>417</v>
      </c>
      <c r="AI237" s="15">
        <v>2023</v>
      </c>
      <c r="AJ237" s="16" t="s">
        <v>152</v>
      </c>
      <c r="AK237" s="22"/>
      <c r="AL237" s="16" t="s">
        <v>152</v>
      </c>
      <c r="AM237" s="16" t="s">
        <v>152</v>
      </c>
      <c r="AN237" s="22"/>
      <c r="AO237" s="16" t="s">
        <v>152</v>
      </c>
      <c r="AP237" s="22"/>
      <c r="AQ237" s="16" t="s">
        <v>153</v>
      </c>
      <c r="AR237" s="16" t="s">
        <v>154</v>
      </c>
      <c r="AS237" s="16" t="s">
        <v>141</v>
      </c>
      <c r="AT237" s="16" t="s">
        <v>142</v>
      </c>
      <c r="AU237" s="16" t="s">
        <v>155</v>
      </c>
      <c r="AV237" s="16" t="s">
        <v>156</v>
      </c>
      <c r="AW237" s="16" t="s">
        <v>157</v>
      </c>
      <c r="AX237" s="16" t="s">
        <v>158</v>
      </c>
      <c r="AY237" s="16" t="s">
        <v>159</v>
      </c>
      <c r="AZ237" s="16" t="s">
        <v>160</v>
      </c>
      <c r="BA237" s="15"/>
      <c r="BB237" s="15">
        <v>8</v>
      </c>
      <c r="BC237" s="16" t="s">
        <v>161</v>
      </c>
      <c r="BD237" s="16" t="s">
        <v>162</v>
      </c>
      <c r="BE237" s="23"/>
      <c r="BF237" s="24"/>
      <c r="BG237" s="24"/>
      <c r="BH237" s="24"/>
      <c r="BI237" s="24"/>
      <c r="BJ237" s="24"/>
      <c r="BK237" s="31">
        <f t="shared" si="9"/>
        <v>45201</v>
      </c>
      <c r="BL237" s="23"/>
      <c r="BM237" s="27"/>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8">
        <f t="shared" si="11"/>
        <v>39143984</v>
      </c>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row>
    <row r="238" spans="1:152" ht="15" customHeight="1" x14ac:dyDescent="0.25">
      <c r="A238" s="15">
        <v>237</v>
      </c>
      <c r="B238" s="15">
        <v>230</v>
      </c>
      <c r="C238" s="15">
        <v>2023</v>
      </c>
      <c r="D238" s="16" t="s">
        <v>129</v>
      </c>
      <c r="E238" s="15">
        <v>319</v>
      </c>
      <c r="F238" s="17" t="s">
        <v>1546</v>
      </c>
      <c r="G238" s="16" t="s">
        <v>1547</v>
      </c>
      <c r="H238" s="18" t="s">
        <v>1548</v>
      </c>
      <c r="I238" s="19">
        <v>44953</v>
      </c>
      <c r="J238" s="16" t="s">
        <v>133</v>
      </c>
      <c r="K238" s="16" t="s">
        <v>134</v>
      </c>
      <c r="L238" s="16" t="s">
        <v>135</v>
      </c>
      <c r="M238" s="16" t="s">
        <v>136</v>
      </c>
      <c r="N238" s="16" t="s">
        <v>137</v>
      </c>
      <c r="O238" s="16" t="s">
        <v>138</v>
      </c>
      <c r="P238" s="16" t="s">
        <v>1549</v>
      </c>
      <c r="Q238" s="16" t="s">
        <v>1550</v>
      </c>
      <c r="R238" s="16" t="s">
        <v>1283</v>
      </c>
      <c r="S238" s="16" t="s">
        <v>1551</v>
      </c>
      <c r="T238" s="20">
        <v>44957</v>
      </c>
      <c r="U238" s="21">
        <v>44958</v>
      </c>
      <c r="V238" s="21">
        <v>45200</v>
      </c>
      <c r="W238" s="22">
        <v>39143984</v>
      </c>
      <c r="X238" s="16" t="s">
        <v>143</v>
      </c>
      <c r="Y238" s="16" t="s">
        <v>144</v>
      </c>
      <c r="Z238" s="15">
        <v>8</v>
      </c>
      <c r="AA238" s="16" t="s">
        <v>145</v>
      </c>
      <c r="AB238" s="16" t="s">
        <v>1552</v>
      </c>
      <c r="AC238" s="16" t="s">
        <v>1286</v>
      </c>
      <c r="AD238" s="16" t="s">
        <v>1287</v>
      </c>
      <c r="AE238" s="16" t="s">
        <v>182</v>
      </c>
      <c r="AF238" s="16" t="s">
        <v>1553</v>
      </c>
      <c r="AG238" s="16" t="s">
        <v>152</v>
      </c>
      <c r="AH238" s="15">
        <v>378</v>
      </c>
      <c r="AI238" s="15">
        <v>2023</v>
      </c>
      <c r="AJ238" s="16" t="s">
        <v>152</v>
      </c>
      <c r="AK238" s="22"/>
      <c r="AL238" s="16" t="s">
        <v>152</v>
      </c>
      <c r="AM238" s="16" t="s">
        <v>152</v>
      </c>
      <c r="AN238" s="22"/>
      <c r="AO238" s="16" t="s">
        <v>152</v>
      </c>
      <c r="AP238" s="22"/>
      <c r="AQ238" s="16" t="s">
        <v>153</v>
      </c>
      <c r="AR238" s="16" t="s">
        <v>249</v>
      </c>
      <c r="AS238" s="16" t="s">
        <v>1283</v>
      </c>
      <c r="AT238" s="16" t="s">
        <v>1551</v>
      </c>
      <c r="AU238" s="16" t="s">
        <v>1288</v>
      </c>
      <c r="AV238" s="16" t="s">
        <v>156</v>
      </c>
      <c r="AW238" s="16" t="s">
        <v>157</v>
      </c>
      <c r="AX238" s="16" t="s">
        <v>158</v>
      </c>
      <c r="AY238" s="16" t="s">
        <v>159</v>
      </c>
      <c r="AZ238" s="16" t="s">
        <v>160</v>
      </c>
      <c r="BA238" s="15"/>
      <c r="BB238" s="15">
        <v>8</v>
      </c>
      <c r="BC238" s="16" t="s">
        <v>161</v>
      </c>
      <c r="BD238" s="16" t="s">
        <v>162</v>
      </c>
      <c r="BE238" s="23">
        <v>17125492</v>
      </c>
      <c r="BF238" s="24">
        <v>105</v>
      </c>
      <c r="BG238" s="24">
        <v>8020</v>
      </c>
      <c r="BH238" s="25">
        <v>45197</v>
      </c>
      <c r="BI238" s="24">
        <v>3260</v>
      </c>
      <c r="BJ238" s="25">
        <v>45189</v>
      </c>
      <c r="BK238" s="31">
        <f t="shared" si="9"/>
        <v>45305</v>
      </c>
      <c r="BL238" s="23"/>
      <c r="BM238" s="27">
        <v>1141699</v>
      </c>
      <c r="BN238" s="24">
        <v>7</v>
      </c>
      <c r="BO238" s="24">
        <v>9803</v>
      </c>
      <c r="BP238" s="25">
        <v>45266</v>
      </c>
      <c r="BQ238" s="24">
        <v>4133</v>
      </c>
      <c r="BR238" s="25">
        <v>45240</v>
      </c>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8">
        <f t="shared" si="11"/>
        <v>56269476</v>
      </c>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row>
    <row r="239" spans="1:152" ht="15" customHeight="1" x14ac:dyDescent="0.25">
      <c r="A239" s="15">
        <v>238</v>
      </c>
      <c r="B239" s="15">
        <v>230</v>
      </c>
      <c r="C239" s="15">
        <v>2023</v>
      </c>
      <c r="D239" s="16" t="s">
        <v>300</v>
      </c>
      <c r="E239" s="15">
        <v>320</v>
      </c>
      <c r="F239" s="17" t="s">
        <v>1554</v>
      </c>
      <c r="G239" s="32" t="s">
        <v>1555</v>
      </c>
      <c r="H239" s="18" t="s">
        <v>1556</v>
      </c>
      <c r="I239" s="19">
        <v>44952</v>
      </c>
      <c r="J239" s="16" t="s">
        <v>133</v>
      </c>
      <c r="K239" s="16" t="s">
        <v>134</v>
      </c>
      <c r="L239" s="16" t="s">
        <v>135</v>
      </c>
      <c r="M239" s="16" t="s">
        <v>136</v>
      </c>
      <c r="N239" s="16" t="s">
        <v>137</v>
      </c>
      <c r="O239" s="16" t="s">
        <v>138</v>
      </c>
      <c r="P239" s="16" t="s">
        <v>1557</v>
      </c>
      <c r="Q239" s="16" t="s">
        <v>1558</v>
      </c>
      <c r="R239" s="16" t="s">
        <v>141</v>
      </c>
      <c r="S239" s="16" t="s">
        <v>735</v>
      </c>
      <c r="T239" s="20">
        <v>44957</v>
      </c>
      <c r="U239" s="21">
        <v>45156</v>
      </c>
      <c r="V239" s="21">
        <v>45201</v>
      </c>
      <c r="W239" s="22">
        <v>39143984</v>
      </c>
      <c r="X239" s="16" t="s">
        <v>143</v>
      </c>
      <c r="Y239" s="16" t="s">
        <v>144</v>
      </c>
      <c r="Z239" s="15">
        <v>8</v>
      </c>
      <c r="AA239" s="16" t="s">
        <v>145</v>
      </c>
      <c r="AB239" s="16" t="s">
        <v>1559</v>
      </c>
      <c r="AC239" s="16" t="s">
        <v>1560</v>
      </c>
      <c r="AD239" s="16" t="s">
        <v>738</v>
      </c>
      <c r="AE239" s="16" t="s">
        <v>182</v>
      </c>
      <c r="AF239" s="16" t="s">
        <v>277</v>
      </c>
      <c r="AG239" s="16" t="s">
        <v>152</v>
      </c>
      <c r="AH239" s="15">
        <v>313</v>
      </c>
      <c r="AI239" s="15">
        <v>2023</v>
      </c>
      <c r="AJ239" s="16" t="s">
        <v>152</v>
      </c>
      <c r="AK239" s="22"/>
      <c r="AL239" s="16" t="s">
        <v>152</v>
      </c>
      <c r="AM239" s="16" t="s">
        <v>152</v>
      </c>
      <c r="AN239" s="22"/>
      <c r="AO239" s="16" t="s">
        <v>152</v>
      </c>
      <c r="AP239" s="22"/>
      <c r="AQ239" s="16" t="s">
        <v>153</v>
      </c>
      <c r="AR239" s="16" t="s">
        <v>154</v>
      </c>
      <c r="AS239" s="16" t="s">
        <v>141</v>
      </c>
      <c r="AT239" s="16" t="s">
        <v>735</v>
      </c>
      <c r="AU239" s="16" t="s">
        <v>155</v>
      </c>
      <c r="AV239" s="16" t="s">
        <v>156</v>
      </c>
      <c r="AW239" s="16" t="s">
        <v>157</v>
      </c>
      <c r="AX239" s="16" t="s">
        <v>158</v>
      </c>
      <c r="AY239" s="16" t="s">
        <v>159</v>
      </c>
      <c r="AZ239" s="33">
        <v>45139</v>
      </c>
      <c r="BA239" s="15"/>
      <c r="BB239" s="15">
        <v>8</v>
      </c>
      <c r="BC239" s="16" t="s">
        <v>161</v>
      </c>
      <c r="BD239" s="16" t="s">
        <v>162</v>
      </c>
      <c r="BE239" s="23">
        <v>18104092</v>
      </c>
      <c r="BF239" s="24">
        <v>111</v>
      </c>
      <c r="BG239" s="24">
        <v>8050</v>
      </c>
      <c r="BH239" s="25">
        <v>45198</v>
      </c>
      <c r="BI239" s="24">
        <v>2891</v>
      </c>
      <c r="BJ239" s="25">
        <v>45174</v>
      </c>
      <c r="BK239" s="31">
        <f t="shared" si="9"/>
        <v>45312</v>
      </c>
      <c r="BL239" s="23"/>
      <c r="BM239" s="27"/>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8"/>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row>
    <row r="240" spans="1:152" ht="15" customHeight="1" x14ac:dyDescent="0.25">
      <c r="A240" s="15">
        <v>239</v>
      </c>
      <c r="B240" s="15">
        <v>230</v>
      </c>
      <c r="C240" s="15">
        <v>2023</v>
      </c>
      <c r="D240" s="16" t="s">
        <v>129</v>
      </c>
      <c r="E240" s="15">
        <v>320</v>
      </c>
      <c r="F240" s="17" t="s">
        <v>1554</v>
      </c>
      <c r="G240" s="16" t="s">
        <v>1561</v>
      </c>
      <c r="H240" s="18" t="s">
        <v>1556</v>
      </c>
      <c r="I240" s="19">
        <v>44952</v>
      </c>
      <c r="J240" s="16" t="s">
        <v>133</v>
      </c>
      <c r="K240" s="16" t="s">
        <v>134</v>
      </c>
      <c r="L240" s="16" t="s">
        <v>135</v>
      </c>
      <c r="M240" s="16" t="s">
        <v>136</v>
      </c>
      <c r="N240" s="16" t="s">
        <v>137</v>
      </c>
      <c r="O240" s="16" t="s">
        <v>138</v>
      </c>
      <c r="P240" s="16" t="s">
        <v>1557</v>
      </c>
      <c r="Q240" s="16" t="s">
        <v>1558</v>
      </c>
      <c r="R240" s="16" t="s">
        <v>141</v>
      </c>
      <c r="S240" s="16" t="s">
        <v>735</v>
      </c>
      <c r="T240" s="20">
        <v>44957</v>
      </c>
      <c r="U240" s="21">
        <v>44959</v>
      </c>
      <c r="V240" s="21">
        <v>45201</v>
      </c>
      <c r="W240" s="22">
        <v>39143984</v>
      </c>
      <c r="X240" s="16" t="s">
        <v>143</v>
      </c>
      <c r="Y240" s="16" t="s">
        <v>144</v>
      </c>
      <c r="Z240" s="15">
        <v>8</v>
      </c>
      <c r="AA240" s="16" t="s">
        <v>145</v>
      </c>
      <c r="AB240" s="16" t="s">
        <v>1559</v>
      </c>
      <c r="AC240" s="16" t="s">
        <v>1560</v>
      </c>
      <c r="AD240" s="16" t="s">
        <v>738</v>
      </c>
      <c r="AE240" s="16" t="s">
        <v>182</v>
      </c>
      <c r="AF240" s="16" t="s">
        <v>277</v>
      </c>
      <c r="AG240" s="16" t="s">
        <v>152</v>
      </c>
      <c r="AH240" s="15">
        <v>313</v>
      </c>
      <c r="AI240" s="15">
        <v>2023</v>
      </c>
      <c r="AJ240" s="16" t="s">
        <v>152</v>
      </c>
      <c r="AK240" s="22"/>
      <c r="AL240" s="16" t="s">
        <v>152</v>
      </c>
      <c r="AM240" s="16" t="s">
        <v>152</v>
      </c>
      <c r="AN240" s="22"/>
      <c r="AO240" s="16" t="s">
        <v>152</v>
      </c>
      <c r="AP240" s="22"/>
      <c r="AQ240" s="16" t="s">
        <v>153</v>
      </c>
      <c r="AR240" s="16" t="s">
        <v>154</v>
      </c>
      <c r="AS240" s="16" t="s">
        <v>141</v>
      </c>
      <c r="AT240" s="16" t="s">
        <v>735</v>
      </c>
      <c r="AU240" s="16" t="s">
        <v>155</v>
      </c>
      <c r="AV240" s="16" t="s">
        <v>156</v>
      </c>
      <c r="AW240" s="16" t="s">
        <v>157</v>
      </c>
      <c r="AX240" s="16" t="s">
        <v>158</v>
      </c>
      <c r="AY240" s="16" t="s">
        <v>159</v>
      </c>
      <c r="AZ240" s="16" t="s">
        <v>160</v>
      </c>
      <c r="BA240" s="15"/>
      <c r="BB240" s="15">
        <v>8</v>
      </c>
      <c r="BC240" s="16" t="s">
        <v>161</v>
      </c>
      <c r="BD240" s="16" t="s">
        <v>162</v>
      </c>
      <c r="BE240" s="23"/>
      <c r="BF240" s="24"/>
      <c r="BG240" s="24"/>
      <c r="BH240" s="24"/>
      <c r="BI240" s="24"/>
      <c r="BJ240" s="25"/>
      <c r="BK240" s="31">
        <f t="shared" si="9"/>
        <v>45201</v>
      </c>
      <c r="BL240" s="23"/>
      <c r="BM240" s="27"/>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8">
        <f>+CO240+CH240+CA240+BT240+BL240+BE240+W240</f>
        <v>39143984</v>
      </c>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row>
    <row r="241" spans="1:152" ht="15" customHeight="1" x14ac:dyDescent="0.25">
      <c r="A241" s="15">
        <v>240</v>
      </c>
      <c r="B241" s="15">
        <v>230</v>
      </c>
      <c r="C241" s="15">
        <v>2023</v>
      </c>
      <c r="D241" s="16" t="s">
        <v>129</v>
      </c>
      <c r="E241" s="15">
        <v>321</v>
      </c>
      <c r="F241" s="17" t="s">
        <v>1562</v>
      </c>
      <c r="G241" s="16" t="s">
        <v>1563</v>
      </c>
      <c r="H241" s="18" t="s">
        <v>1564</v>
      </c>
      <c r="I241" s="19">
        <v>44951</v>
      </c>
      <c r="J241" s="16" t="s">
        <v>133</v>
      </c>
      <c r="K241" s="16" t="s">
        <v>134</v>
      </c>
      <c r="L241" s="16" t="s">
        <v>135</v>
      </c>
      <c r="M241" s="16" t="s">
        <v>136</v>
      </c>
      <c r="N241" s="16" t="s">
        <v>208</v>
      </c>
      <c r="O241" s="16" t="s">
        <v>138</v>
      </c>
      <c r="P241" s="16" t="s">
        <v>1565</v>
      </c>
      <c r="Q241" s="16" t="s">
        <v>1566</v>
      </c>
      <c r="R241" s="16" t="s">
        <v>141</v>
      </c>
      <c r="S241" s="16" t="s">
        <v>404</v>
      </c>
      <c r="T241" s="20">
        <v>44957</v>
      </c>
      <c r="U241" s="21">
        <v>44958</v>
      </c>
      <c r="V241" s="21">
        <v>45139</v>
      </c>
      <c r="W241" s="22">
        <v>19146510</v>
      </c>
      <c r="X241" s="16" t="s">
        <v>143</v>
      </c>
      <c r="Y241" s="16" t="s">
        <v>144</v>
      </c>
      <c r="Z241" s="15">
        <v>6</v>
      </c>
      <c r="AA241" s="16" t="s">
        <v>145</v>
      </c>
      <c r="AB241" s="16" t="s">
        <v>1567</v>
      </c>
      <c r="AC241" s="16" t="s">
        <v>406</v>
      </c>
      <c r="AD241" s="16" t="s">
        <v>407</v>
      </c>
      <c r="AE241" s="16" t="s">
        <v>212</v>
      </c>
      <c r="AF241" s="16" t="s">
        <v>634</v>
      </c>
      <c r="AG241" s="16" t="s">
        <v>152</v>
      </c>
      <c r="AH241" s="15">
        <v>319</v>
      </c>
      <c r="AI241" s="15">
        <v>2023</v>
      </c>
      <c r="AJ241" s="16" t="s">
        <v>152</v>
      </c>
      <c r="AK241" s="22"/>
      <c r="AL241" s="16" t="s">
        <v>152</v>
      </c>
      <c r="AM241" s="16" t="s">
        <v>152</v>
      </c>
      <c r="AN241" s="22"/>
      <c r="AO241" s="16" t="s">
        <v>152</v>
      </c>
      <c r="AP241" s="22"/>
      <c r="AQ241" s="16" t="s">
        <v>153</v>
      </c>
      <c r="AR241" s="16" t="s">
        <v>154</v>
      </c>
      <c r="AS241" s="16" t="s">
        <v>1213</v>
      </c>
      <c r="AT241" s="16" t="s">
        <v>1568</v>
      </c>
      <c r="AU241" s="16" t="s">
        <v>1215</v>
      </c>
      <c r="AV241" s="16" t="s">
        <v>156</v>
      </c>
      <c r="AW241" s="16" t="s">
        <v>157</v>
      </c>
      <c r="AX241" s="16" t="s">
        <v>158</v>
      </c>
      <c r="AY241" s="16" t="s">
        <v>159</v>
      </c>
      <c r="AZ241" s="16" t="s">
        <v>160</v>
      </c>
      <c r="BA241" s="15"/>
      <c r="BB241" s="15">
        <v>6</v>
      </c>
      <c r="BC241" s="16" t="s">
        <v>161</v>
      </c>
      <c r="BD241" s="16" t="s">
        <v>162</v>
      </c>
      <c r="BE241" s="23"/>
      <c r="BF241" s="24"/>
      <c r="BG241" s="24"/>
      <c r="BH241" s="24"/>
      <c r="BI241" s="24"/>
      <c r="BJ241" s="24"/>
      <c r="BK241" s="31">
        <f t="shared" si="9"/>
        <v>45139</v>
      </c>
      <c r="BL241" s="23"/>
      <c r="BM241" s="27"/>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8">
        <f>+CO241+CH241+CA241+BT241+BL241+BE241+W241</f>
        <v>19146510</v>
      </c>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row>
    <row r="242" spans="1:152" ht="15" customHeight="1" x14ac:dyDescent="0.25">
      <c r="A242" s="15">
        <v>241</v>
      </c>
      <c r="B242" s="15">
        <v>230</v>
      </c>
      <c r="C242" s="15">
        <v>2023</v>
      </c>
      <c r="D242" s="16" t="s">
        <v>129</v>
      </c>
      <c r="E242" s="15">
        <v>322</v>
      </c>
      <c r="F242" s="17" t="s">
        <v>1569</v>
      </c>
      <c r="G242" s="16" t="s">
        <v>1570</v>
      </c>
      <c r="H242" s="18" t="s">
        <v>1571</v>
      </c>
      <c r="I242" s="19">
        <v>44956</v>
      </c>
      <c r="J242" s="16" t="s">
        <v>133</v>
      </c>
      <c r="K242" s="16" t="s">
        <v>134</v>
      </c>
      <c r="L242" s="16" t="s">
        <v>135</v>
      </c>
      <c r="M242" s="16" t="s">
        <v>136</v>
      </c>
      <c r="N242" s="16" t="s">
        <v>208</v>
      </c>
      <c r="O242" s="16" t="s">
        <v>138</v>
      </c>
      <c r="P242" s="16" t="s">
        <v>1572</v>
      </c>
      <c r="Q242" s="16" t="s">
        <v>1573</v>
      </c>
      <c r="R242" s="16" t="s">
        <v>141</v>
      </c>
      <c r="S242" s="16" t="s">
        <v>735</v>
      </c>
      <c r="T242" s="20">
        <v>44957</v>
      </c>
      <c r="U242" s="21">
        <v>44958</v>
      </c>
      <c r="V242" s="21">
        <v>45170</v>
      </c>
      <c r="W242" s="22">
        <v>18614659</v>
      </c>
      <c r="X242" s="16" t="s">
        <v>143</v>
      </c>
      <c r="Y242" s="16" t="s">
        <v>144</v>
      </c>
      <c r="Z242" s="15">
        <v>7</v>
      </c>
      <c r="AA242" s="16" t="s">
        <v>145</v>
      </c>
      <c r="AB242" s="16" t="s">
        <v>1559</v>
      </c>
      <c r="AC242" s="16" t="s">
        <v>1560</v>
      </c>
      <c r="AD242" s="16" t="s">
        <v>738</v>
      </c>
      <c r="AE242" s="16" t="s">
        <v>248</v>
      </c>
      <c r="AF242" s="16" t="s">
        <v>152</v>
      </c>
      <c r="AG242" s="16" t="s">
        <v>152</v>
      </c>
      <c r="AH242" s="15">
        <v>257</v>
      </c>
      <c r="AI242" s="15">
        <v>2023</v>
      </c>
      <c r="AJ242" s="16" t="s">
        <v>152</v>
      </c>
      <c r="AK242" s="22"/>
      <c r="AL242" s="16" t="s">
        <v>152</v>
      </c>
      <c r="AM242" s="16" t="s">
        <v>152</v>
      </c>
      <c r="AN242" s="22"/>
      <c r="AO242" s="16" t="s">
        <v>152</v>
      </c>
      <c r="AP242" s="22"/>
      <c r="AQ242" s="16" t="s">
        <v>153</v>
      </c>
      <c r="AR242" s="16" t="s">
        <v>249</v>
      </c>
      <c r="AS242" s="16" t="s">
        <v>141</v>
      </c>
      <c r="AT242" s="16" t="s">
        <v>735</v>
      </c>
      <c r="AU242" s="16" t="s">
        <v>155</v>
      </c>
      <c r="AV242" s="16" t="s">
        <v>156</v>
      </c>
      <c r="AW242" s="16" t="s">
        <v>157</v>
      </c>
      <c r="AX242" s="16" t="s">
        <v>158</v>
      </c>
      <c r="AY242" s="16" t="s">
        <v>159</v>
      </c>
      <c r="AZ242" s="16" t="s">
        <v>160</v>
      </c>
      <c r="BA242" s="15"/>
      <c r="BB242" s="15">
        <v>7</v>
      </c>
      <c r="BC242" s="16" t="s">
        <v>161</v>
      </c>
      <c r="BD242" s="16" t="s">
        <v>162</v>
      </c>
      <c r="BE242" s="23">
        <v>9307329</v>
      </c>
      <c r="BF242" s="24">
        <v>105</v>
      </c>
      <c r="BG242" s="24">
        <v>7416</v>
      </c>
      <c r="BH242" s="25">
        <v>45169</v>
      </c>
      <c r="BI242" s="24">
        <v>2762</v>
      </c>
      <c r="BJ242" s="25">
        <v>45166</v>
      </c>
      <c r="BK242" s="31">
        <f t="shared" si="9"/>
        <v>45275</v>
      </c>
      <c r="BL242" s="23"/>
      <c r="BM242" s="27"/>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8">
        <f>+CO242+CH242+CA242+BT242+BL242+BE242+W242</f>
        <v>27921988</v>
      </c>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row>
    <row r="243" spans="1:152" ht="15" customHeight="1" x14ac:dyDescent="0.25">
      <c r="A243" s="15">
        <v>242</v>
      </c>
      <c r="B243" s="15">
        <v>230</v>
      </c>
      <c r="C243" s="15">
        <v>2023</v>
      </c>
      <c r="D243" s="16" t="s">
        <v>129</v>
      </c>
      <c r="E243" s="15">
        <v>323</v>
      </c>
      <c r="F243" s="17" t="s">
        <v>1574</v>
      </c>
      <c r="G243" s="16" t="s">
        <v>1575</v>
      </c>
      <c r="H243" s="18" t="s">
        <v>1576</v>
      </c>
      <c r="I243" s="19">
        <v>44954</v>
      </c>
      <c r="J243" s="16" t="s">
        <v>133</v>
      </c>
      <c r="K243" s="16" t="s">
        <v>134</v>
      </c>
      <c r="L243" s="16" t="s">
        <v>135</v>
      </c>
      <c r="M243" s="16" t="s">
        <v>136</v>
      </c>
      <c r="N243" s="16" t="s">
        <v>208</v>
      </c>
      <c r="O243" s="16" t="s">
        <v>138</v>
      </c>
      <c r="P243" s="16" t="s">
        <v>1577</v>
      </c>
      <c r="Q243" s="16" t="s">
        <v>1578</v>
      </c>
      <c r="R243" s="16" t="s">
        <v>716</v>
      </c>
      <c r="S243" s="16" t="s">
        <v>717</v>
      </c>
      <c r="T243" s="20">
        <v>44957</v>
      </c>
      <c r="U243" s="21">
        <v>44959</v>
      </c>
      <c r="V243" s="21">
        <v>45232</v>
      </c>
      <c r="W243" s="22">
        <v>44036982</v>
      </c>
      <c r="X243" s="16" t="s">
        <v>143</v>
      </c>
      <c r="Y243" s="16" t="s">
        <v>144</v>
      </c>
      <c r="Z243" s="15">
        <v>9</v>
      </c>
      <c r="AA243" s="16" t="s">
        <v>145</v>
      </c>
      <c r="AB243" s="16" t="s">
        <v>718</v>
      </c>
      <c r="AC243" s="16" t="s">
        <v>719</v>
      </c>
      <c r="AD243" s="16" t="s">
        <v>720</v>
      </c>
      <c r="AE243" s="16" t="s">
        <v>182</v>
      </c>
      <c r="AF243" s="16" t="s">
        <v>1579</v>
      </c>
      <c r="AG243" s="16" t="s">
        <v>152</v>
      </c>
      <c r="AH243" s="15">
        <v>221</v>
      </c>
      <c r="AI243" s="15">
        <v>2023</v>
      </c>
      <c r="AJ243" s="16" t="s">
        <v>152</v>
      </c>
      <c r="AK243" s="22"/>
      <c r="AL243" s="16" t="s">
        <v>152</v>
      </c>
      <c r="AM243" s="16" t="s">
        <v>152</v>
      </c>
      <c r="AN243" s="22"/>
      <c r="AO243" s="16" t="s">
        <v>152</v>
      </c>
      <c r="AP243" s="22"/>
      <c r="AQ243" s="16" t="s">
        <v>153</v>
      </c>
      <c r="AR243" s="16" t="s">
        <v>154</v>
      </c>
      <c r="AS243" s="16" t="s">
        <v>716</v>
      </c>
      <c r="AT243" s="16" t="s">
        <v>717</v>
      </c>
      <c r="AU243" s="16" t="s">
        <v>721</v>
      </c>
      <c r="AV243" s="16" t="s">
        <v>156</v>
      </c>
      <c r="AW243" s="16" t="s">
        <v>157</v>
      </c>
      <c r="AX243" s="16" t="s">
        <v>158</v>
      </c>
      <c r="AY243" s="16" t="s">
        <v>159</v>
      </c>
      <c r="AZ243" s="16" t="s">
        <v>160</v>
      </c>
      <c r="BA243" s="15"/>
      <c r="BB243" s="15">
        <v>9</v>
      </c>
      <c r="BC243" s="16" t="s">
        <v>161</v>
      </c>
      <c r="BD243" s="16" t="s">
        <v>162</v>
      </c>
      <c r="BE243" s="23"/>
      <c r="BF243" s="24"/>
      <c r="BG243" s="24"/>
      <c r="BH243" s="24"/>
      <c r="BI243" s="24"/>
      <c r="BJ243" s="24"/>
      <c r="BK243" s="31">
        <f t="shared" si="9"/>
        <v>45232</v>
      </c>
      <c r="BL243" s="23"/>
      <c r="BM243" s="27"/>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8">
        <f>+CO243+CH243+CA243+BT243+BL243+BE243+W243</f>
        <v>44036982</v>
      </c>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row>
    <row r="244" spans="1:152" ht="15" hidden="1" customHeight="1" x14ac:dyDescent="0.25">
      <c r="A244" s="15">
        <v>243</v>
      </c>
      <c r="B244" s="15">
        <v>230</v>
      </c>
      <c r="C244" s="15">
        <v>2023</v>
      </c>
      <c r="D244" s="16" t="s">
        <v>300</v>
      </c>
      <c r="E244" s="15">
        <v>324</v>
      </c>
      <c r="F244" s="17" t="s">
        <v>1580</v>
      </c>
      <c r="G244" s="16" t="s">
        <v>1581</v>
      </c>
      <c r="H244" s="18" t="s">
        <v>1582</v>
      </c>
      <c r="I244" s="19">
        <v>44954</v>
      </c>
      <c r="J244" s="16" t="s">
        <v>133</v>
      </c>
      <c r="K244" s="16" t="s">
        <v>134</v>
      </c>
      <c r="L244" s="16" t="s">
        <v>135</v>
      </c>
      <c r="M244" s="16" t="s">
        <v>136</v>
      </c>
      <c r="N244" s="16" t="s">
        <v>137</v>
      </c>
      <c r="O244" s="16" t="s">
        <v>138</v>
      </c>
      <c r="P244" s="16" t="s">
        <v>1583</v>
      </c>
      <c r="Q244" s="16" t="s">
        <v>1584</v>
      </c>
      <c r="R244" s="16" t="s">
        <v>1283</v>
      </c>
      <c r="S244" s="16" t="s">
        <v>1284</v>
      </c>
      <c r="T244" s="20">
        <v>45120</v>
      </c>
      <c r="U244" s="21">
        <v>45118</v>
      </c>
      <c r="V244" s="21">
        <v>45199</v>
      </c>
      <c r="W244" s="22">
        <v>39143984</v>
      </c>
      <c r="X244" s="16" t="s">
        <v>143</v>
      </c>
      <c r="Y244" s="16" t="s">
        <v>144</v>
      </c>
      <c r="Z244" s="15">
        <v>8</v>
      </c>
      <c r="AA244" s="16" t="s">
        <v>145</v>
      </c>
      <c r="AB244" s="16" t="s">
        <v>1585</v>
      </c>
      <c r="AC244" s="16" t="s">
        <v>1286</v>
      </c>
      <c r="AD244" s="16" t="s">
        <v>1287</v>
      </c>
      <c r="AE244" s="16" t="s">
        <v>182</v>
      </c>
      <c r="AF244" s="16" t="s">
        <v>592</v>
      </c>
      <c r="AG244" s="16" t="s">
        <v>152</v>
      </c>
      <c r="AH244" s="15">
        <v>360</v>
      </c>
      <c r="AI244" s="15">
        <v>2023</v>
      </c>
      <c r="AJ244" s="16" t="s">
        <v>152</v>
      </c>
      <c r="AK244" s="22"/>
      <c r="AL244" s="16" t="s">
        <v>152</v>
      </c>
      <c r="AM244" s="16" t="s">
        <v>152</v>
      </c>
      <c r="AN244" s="22"/>
      <c r="AO244" s="16" t="s">
        <v>152</v>
      </c>
      <c r="AP244" s="22"/>
      <c r="AQ244" s="16" t="s">
        <v>153</v>
      </c>
      <c r="AR244" s="16" t="s">
        <v>154</v>
      </c>
      <c r="AS244" s="16" t="s">
        <v>1283</v>
      </c>
      <c r="AT244" s="16" t="s">
        <v>1586</v>
      </c>
      <c r="AU244" s="16" t="s">
        <v>1288</v>
      </c>
      <c r="AV244" s="16" t="s">
        <v>156</v>
      </c>
      <c r="AW244" s="16" t="s">
        <v>157</v>
      </c>
      <c r="AX244" s="16" t="s">
        <v>158</v>
      </c>
      <c r="AY244" s="16" t="s">
        <v>159</v>
      </c>
      <c r="AZ244" s="16" t="s">
        <v>1380</v>
      </c>
      <c r="BA244" s="15"/>
      <c r="BB244" s="15">
        <v>8</v>
      </c>
      <c r="BC244" s="16" t="s">
        <v>161</v>
      </c>
      <c r="BD244" s="16" t="s">
        <v>162</v>
      </c>
      <c r="BE244" s="23">
        <v>9949095</v>
      </c>
      <c r="BF244" s="24">
        <v>61</v>
      </c>
      <c r="BG244" s="24">
        <v>8059</v>
      </c>
      <c r="BH244" s="25">
        <v>45198</v>
      </c>
      <c r="BI244" s="24">
        <v>3244</v>
      </c>
      <c r="BJ244" s="25">
        <v>45189</v>
      </c>
      <c r="BK244" s="31">
        <f t="shared" si="9"/>
        <v>45260</v>
      </c>
      <c r="BL244" s="24"/>
      <c r="BM244" s="48">
        <v>8318095</v>
      </c>
      <c r="BN244" s="24">
        <v>51</v>
      </c>
      <c r="BO244" s="24">
        <v>9621</v>
      </c>
      <c r="BP244" s="25">
        <v>45257</v>
      </c>
      <c r="BQ244" s="24">
        <v>4128</v>
      </c>
      <c r="BR244" s="25">
        <v>45240</v>
      </c>
      <c r="BS244" s="25">
        <f>+BK244+BN244</f>
        <v>45311</v>
      </c>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8">
        <f t="shared" ref="CV244:CV291" si="12">+CO244+CH244+CA244+BT244+BM244+BE244+W244</f>
        <v>57411174</v>
      </c>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row>
    <row r="245" spans="1:152" ht="15" customHeight="1" x14ac:dyDescent="0.25">
      <c r="A245" s="15">
        <v>244</v>
      </c>
      <c r="B245" s="15">
        <v>230</v>
      </c>
      <c r="C245" s="15">
        <v>2023</v>
      </c>
      <c r="D245" s="16" t="s">
        <v>129</v>
      </c>
      <c r="E245" s="15">
        <v>324</v>
      </c>
      <c r="F245" s="17" t="s">
        <v>1580</v>
      </c>
      <c r="G245" s="16" t="s">
        <v>1587</v>
      </c>
      <c r="H245" s="18" t="s">
        <v>1582</v>
      </c>
      <c r="I245" s="19">
        <v>44954</v>
      </c>
      <c r="J245" s="16" t="s">
        <v>133</v>
      </c>
      <c r="K245" s="16" t="s">
        <v>134</v>
      </c>
      <c r="L245" s="16" t="s">
        <v>135</v>
      </c>
      <c r="M245" s="16" t="s">
        <v>136</v>
      </c>
      <c r="N245" s="16" t="s">
        <v>137</v>
      </c>
      <c r="O245" s="16" t="s">
        <v>138</v>
      </c>
      <c r="P245" s="16" t="s">
        <v>1583</v>
      </c>
      <c r="Q245" s="16" t="s">
        <v>1584</v>
      </c>
      <c r="R245" s="16" t="s">
        <v>1283</v>
      </c>
      <c r="S245" s="16" t="s">
        <v>1284</v>
      </c>
      <c r="T245" s="20">
        <v>44957</v>
      </c>
      <c r="U245" s="21">
        <v>44958</v>
      </c>
      <c r="V245" s="21">
        <v>45199</v>
      </c>
      <c r="W245" s="22">
        <v>39143984</v>
      </c>
      <c r="X245" s="16" t="s">
        <v>143</v>
      </c>
      <c r="Y245" s="16" t="s">
        <v>144</v>
      </c>
      <c r="Z245" s="15">
        <v>8</v>
      </c>
      <c r="AA245" s="16" t="s">
        <v>145</v>
      </c>
      <c r="AB245" s="16" t="s">
        <v>1585</v>
      </c>
      <c r="AC245" s="16" t="s">
        <v>1286</v>
      </c>
      <c r="AD245" s="16" t="s">
        <v>1287</v>
      </c>
      <c r="AE245" s="16" t="s">
        <v>182</v>
      </c>
      <c r="AF245" s="16" t="s">
        <v>592</v>
      </c>
      <c r="AG245" s="16" t="s">
        <v>152</v>
      </c>
      <c r="AH245" s="15">
        <v>360</v>
      </c>
      <c r="AI245" s="15">
        <v>2023</v>
      </c>
      <c r="AJ245" s="16" t="s">
        <v>152</v>
      </c>
      <c r="AK245" s="22"/>
      <c r="AL245" s="16" t="s">
        <v>152</v>
      </c>
      <c r="AM245" s="16" t="s">
        <v>152</v>
      </c>
      <c r="AN245" s="22"/>
      <c r="AO245" s="16" t="s">
        <v>152</v>
      </c>
      <c r="AP245" s="22"/>
      <c r="AQ245" s="16" t="s">
        <v>153</v>
      </c>
      <c r="AR245" s="16" t="s">
        <v>154</v>
      </c>
      <c r="AS245" s="16" t="s">
        <v>1283</v>
      </c>
      <c r="AT245" s="16" t="s">
        <v>1586</v>
      </c>
      <c r="AU245" s="16" t="s">
        <v>1288</v>
      </c>
      <c r="AV245" s="16" t="s">
        <v>156</v>
      </c>
      <c r="AW245" s="16" t="s">
        <v>157</v>
      </c>
      <c r="AX245" s="16" t="s">
        <v>158</v>
      </c>
      <c r="AY245" s="16" t="s">
        <v>159</v>
      </c>
      <c r="AZ245" s="16" t="s">
        <v>160</v>
      </c>
      <c r="BA245" s="15"/>
      <c r="BB245" s="15">
        <v>8</v>
      </c>
      <c r="BC245" s="16" t="s">
        <v>161</v>
      </c>
      <c r="BD245" s="16" t="s">
        <v>162</v>
      </c>
      <c r="BE245" s="23"/>
      <c r="BF245" s="24"/>
      <c r="BG245" s="24"/>
      <c r="BH245" s="24"/>
      <c r="BI245" s="24"/>
      <c r="BJ245" s="25"/>
      <c r="BK245" s="31">
        <f t="shared" si="9"/>
        <v>45199</v>
      </c>
      <c r="BL245" s="24"/>
      <c r="BM245" s="48"/>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8">
        <f t="shared" si="12"/>
        <v>39143984</v>
      </c>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row>
    <row r="246" spans="1:152" ht="15" customHeight="1" x14ac:dyDescent="0.25">
      <c r="A246" s="15">
        <v>245</v>
      </c>
      <c r="B246" s="15">
        <v>230</v>
      </c>
      <c r="C246" s="15">
        <v>2023</v>
      </c>
      <c r="D246" s="16" t="s">
        <v>129</v>
      </c>
      <c r="E246" s="15">
        <v>325</v>
      </c>
      <c r="F246" s="17" t="s">
        <v>1588</v>
      </c>
      <c r="G246" s="16" t="s">
        <v>1589</v>
      </c>
      <c r="H246" s="18" t="s">
        <v>1590</v>
      </c>
      <c r="I246" s="19">
        <v>44951</v>
      </c>
      <c r="J246" s="16" t="s">
        <v>133</v>
      </c>
      <c r="K246" s="16" t="s">
        <v>1591</v>
      </c>
      <c r="L246" s="16" t="s">
        <v>135</v>
      </c>
      <c r="M246" s="16" t="s">
        <v>136</v>
      </c>
      <c r="N246" s="16" t="s">
        <v>208</v>
      </c>
      <c r="O246" s="16" t="s">
        <v>138</v>
      </c>
      <c r="P246" s="16" t="s">
        <v>443</v>
      </c>
      <c r="Q246" s="16" t="s">
        <v>444</v>
      </c>
      <c r="R246" s="16" t="s">
        <v>177</v>
      </c>
      <c r="S246" s="16" t="s">
        <v>178</v>
      </c>
      <c r="T246" s="20">
        <v>44957</v>
      </c>
      <c r="U246" s="21">
        <v>44958</v>
      </c>
      <c r="V246" s="21">
        <v>45261</v>
      </c>
      <c r="W246" s="22">
        <v>31910850</v>
      </c>
      <c r="X246" s="16" t="s">
        <v>143</v>
      </c>
      <c r="Y246" s="16" t="s">
        <v>144</v>
      </c>
      <c r="Z246" s="15">
        <v>10</v>
      </c>
      <c r="AA246" s="16" t="s">
        <v>145</v>
      </c>
      <c r="AB246" s="16" t="s">
        <v>1592</v>
      </c>
      <c r="AC246" s="16" t="s">
        <v>152</v>
      </c>
      <c r="AD246" s="16" t="s">
        <v>152</v>
      </c>
      <c r="AE246" s="16" t="s">
        <v>212</v>
      </c>
      <c r="AF246" s="16" t="s">
        <v>152</v>
      </c>
      <c r="AG246" s="16" t="s">
        <v>152</v>
      </c>
      <c r="AH246" s="15">
        <v>321</v>
      </c>
      <c r="AI246" s="15">
        <v>2023</v>
      </c>
      <c r="AJ246" s="16" t="s">
        <v>152</v>
      </c>
      <c r="AK246" s="22"/>
      <c r="AL246" s="16" t="s">
        <v>152</v>
      </c>
      <c r="AM246" s="16" t="s">
        <v>152</v>
      </c>
      <c r="AN246" s="22"/>
      <c r="AO246" s="16" t="s">
        <v>152</v>
      </c>
      <c r="AP246" s="22"/>
      <c r="AQ246" s="16" t="s">
        <v>153</v>
      </c>
      <c r="AR246" s="16" t="s">
        <v>249</v>
      </c>
      <c r="AS246" s="16" t="s">
        <v>177</v>
      </c>
      <c r="AT246" s="16" t="s">
        <v>178</v>
      </c>
      <c r="AU246" s="16" t="s">
        <v>184</v>
      </c>
      <c r="AV246" s="16" t="s">
        <v>156</v>
      </c>
      <c r="AW246" s="16" t="s">
        <v>157</v>
      </c>
      <c r="AX246" s="16" t="s">
        <v>158</v>
      </c>
      <c r="AY246" s="16" t="s">
        <v>159</v>
      </c>
      <c r="AZ246" s="16" t="s">
        <v>160</v>
      </c>
      <c r="BA246" s="15"/>
      <c r="BB246" s="15">
        <v>10</v>
      </c>
      <c r="BC246" s="16" t="s">
        <v>161</v>
      </c>
      <c r="BD246" s="16" t="s">
        <v>162</v>
      </c>
      <c r="BE246" s="23">
        <v>3191085</v>
      </c>
      <c r="BF246" s="24">
        <v>30</v>
      </c>
      <c r="BG246" s="24">
        <v>7819</v>
      </c>
      <c r="BH246" s="25">
        <v>45189</v>
      </c>
      <c r="BI246" s="24">
        <v>3044</v>
      </c>
      <c r="BJ246" s="25">
        <v>45181</v>
      </c>
      <c r="BK246" s="31">
        <f t="shared" si="9"/>
        <v>45291</v>
      </c>
      <c r="BL246" s="24"/>
      <c r="BM246" s="48"/>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8">
        <f t="shared" si="12"/>
        <v>35101935</v>
      </c>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row>
    <row r="247" spans="1:152" ht="15" customHeight="1" x14ac:dyDescent="0.25">
      <c r="A247" s="15">
        <v>246</v>
      </c>
      <c r="B247" s="15">
        <v>230</v>
      </c>
      <c r="C247" s="15">
        <v>2023</v>
      </c>
      <c r="D247" s="16" t="s">
        <v>129</v>
      </c>
      <c r="E247" s="15">
        <v>326</v>
      </c>
      <c r="F247" s="17" t="s">
        <v>1593</v>
      </c>
      <c r="G247" s="16" t="s">
        <v>1594</v>
      </c>
      <c r="H247" s="18" t="s">
        <v>1595</v>
      </c>
      <c r="I247" s="19">
        <v>44944</v>
      </c>
      <c r="J247" s="16" t="s">
        <v>133</v>
      </c>
      <c r="K247" s="16" t="s">
        <v>134</v>
      </c>
      <c r="L247" s="16" t="s">
        <v>135</v>
      </c>
      <c r="M247" s="16" t="s">
        <v>136</v>
      </c>
      <c r="N247" s="16" t="s">
        <v>137</v>
      </c>
      <c r="O247" s="16" t="s">
        <v>138</v>
      </c>
      <c r="P247" s="16" t="s">
        <v>1596</v>
      </c>
      <c r="Q247" s="16" t="s">
        <v>1597</v>
      </c>
      <c r="R247" s="16" t="s">
        <v>141</v>
      </c>
      <c r="S247" s="16" t="s">
        <v>201</v>
      </c>
      <c r="T247" s="20">
        <v>44957</v>
      </c>
      <c r="U247" s="21">
        <v>44959</v>
      </c>
      <c r="V247" s="21">
        <v>45201</v>
      </c>
      <c r="W247" s="22">
        <v>39143984</v>
      </c>
      <c r="X247" s="16" t="s">
        <v>143</v>
      </c>
      <c r="Y247" s="16" t="s">
        <v>144</v>
      </c>
      <c r="Z247" s="15">
        <v>8</v>
      </c>
      <c r="AA247" s="16" t="s">
        <v>145</v>
      </c>
      <c r="AB247" s="16" t="s">
        <v>377</v>
      </c>
      <c r="AC247" s="16" t="s">
        <v>147</v>
      </c>
      <c r="AD247" s="16" t="s">
        <v>148</v>
      </c>
      <c r="AE247" s="16" t="s">
        <v>182</v>
      </c>
      <c r="AF247" s="16" t="s">
        <v>314</v>
      </c>
      <c r="AG247" s="16" t="s">
        <v>152</v>
      </c>
      <c r="AH247" s="15">
        <v>69</v>
      </c>
      <c r="AI247" s="15">
        <v>2023</v>
      </c>
      <c r="AJ247" s="16" t="s">
        <v>152</v>
      </c>
      <c r="AK247" s="22"/>
      <c r="AL247" s="16" t="s">
        <v>152</v>
      </c>
      <c r="AM247" s="16" t="s">
        <v>152</v>
      </c>
      <c r="AN247" s="22"/>
      <c r="AO247" s="16" t="s">
        <v>152</v>
      </c>
      <c r="AP247" s="22"/>
      <c r="AQ247" s="16" t="s">
        <v>153</v>
      </c>
      <c r="AR247" s="16" t="s">
        <v>249</v>
      </c>
      <c r="AS247" s="16" t="s">
        <v>141</v>
      </c>
      <c r="AT247" s="16" t="s">
        <v>152</v>
      </c>
      <c r="AU247" s="16" t="s">
        <v>155</v>
      </c>
      <c r="AV247" s="16" t="s">
        <v>156</v>
      </c>
      <c r="AW247" s="16" t="s">
        <v>157</v>
      </c>
      <c r="AX247" s="16" t="s">
        <v>158</v>
      </c>
      <c r="AY247" s="16" t="s">
        <v>159</v>
      </c>
      <c r="AZ247" s="16" t="s">
        <v>160</v>
      </c>
      <c r="BA247" s="15"/>
      <c r="BB247" s="15">
        <v>8</v>
      </c>
      <c r="BC247" s="16" t="s">
        <v>161</v>
      </c>
      <c r="BD247" s="16" t="s">
        <v>162</v>
      </c>
      <c r="BE247" s="23">
        <v>18104093</v>
      </c>
      <c r="BF247" s="24">
        <v>111</v>
      </c>
      <c r="BG247" s="24">
        <v>8056</v>
      </c>
      <c r="BH247" s="25">
        <v>45198</v>
      </c>
      <c r="BI247" s="24">
        <v>3153</v>
      </c>
      <c r="BJ247" s="25">
        <v>45179</v>
      </c>
      <c r="BK247" s="31">
        <f t="shared" si="9"/>
        <v>45312</v>
      </c>
      <c r="BL247" s="24"/>
      <c r="BM247" s="48"/>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8">
        <f t="shared" si="12"/>
        <v>57248077</v>
      </c>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row>
    <row r="248" spans="1:152" ht="15" customHeight="1" x14ac:dyDescent="0.25">
      <c r="A248" s="15">
        <v>247</v>
      </c>
      <c r="B248" s="15">
        <v>230</v>
      </c>
      <c r="C248" s="15">
        <v>2023</v>
      </c>
      <c r="D248" s="16" t="s">
        <v>129</v>
      </c>
      <c r="E248" s="15">
        <v>328</v>
      </c>
      <c r="F248" s="17" t="s">
        <v>863</v>
      </c>
      <c r="G248" s="16" t="s">
        <v>1598</v>
      </c>
      <c r="H248" s="18" t="s">
        <v>863</v>
      </c>
      <c r="I248" s="42" t="s">
        <v>863</v>
      </c>
      <c r="J248" s="16" t="s">
        <v>133</v>
      </c>
      <c r="K248" s="16" t="s">
        <v>134</v>
      </c>
      <c r="L248" s="16" t="s">
        <v>135</v>
      </c>
      <c r="M248" s="16" t="s">
        <v>136</v>
      </c>
      <c r="N248" s="16" t="s">
        <v>137</v>
      </c>
      <c r="O248" s="16" t="s">
        <v>138</v>
      </c>
      <c r="P248" s="16" t="s">
        <v>1599</v>
      </c>
      <c r="Q248" s="16" t="s">
        <v>1600</v>
      </c>
      <c r="R248" s="16" t="s">
        <v>141</v>
      </c>
      <c r="S248" s="16" t="s">
        <v>517</v>
      </c>
      <c r="T248" s="20">
        <v>44957</v>
      </c>
      <c r="U248" s="43" t="s">
        <v>863</v>
      </c>
      <c r="V248" s="43" t="s">
        <v>863</v>
      </c>
      <c r="W248" s="22">
        <v>39143984</v>
      </c>
      <c r="X248" s="16" t="s">
        <v>143</v>
      </c>
      <c r="Y248" s="16" t="s">
        <v>144</v>
      </c>
      <c r="Z248" s="15">
        <v>8</v>
      </c>
      <c r="AA248" s="16" t="s">
        <v>145</v>
      </c>
      <c r="AB248" s="16" t="s">
        <v>516</v>
      </c>
      <c r="AC248" s="16" t="s">
        <v>147</v>
      </c>
      <c r="AD248" s="16" t="s">
        <v>148</v>
      </c>
      <c r="AE248" s="16" t="s">
        <v>182</v>
      </c>
      <c r="AF248" s="16" t="s">
        <v>190</v>
      </c>
      <c r="AG248" s="16" t="s">
        <v>1601</v>
      </c>
      <c r="AH248" s="15">
        <v>332</v>
      </c>
      <c r="AI248" s="15">
        <v>2023</v>
      </c>
      <c r="AJ248" s="16" t="s">
        <v>152</v>
      </c>
      <c r="AK248" s="22"/>
      <c r="AL248" s="16" t="s">
        <v>152</v>
      </c>
      <c r="AM248" s="16" t="s">
        <v>152</v>
      </c>
      <c r="AN248" s="22"/>
      <c r="AO248" s="16" t="s">
        <v>152</v>
      </c>
      <c r="AP248" s="22"/>
      <c r="AQ248" s="16" t="s">
        <v>153</v>
      </c>
      <c r="AR248" s="16" t="s">
        <v>154</v>
      </c>
      <c r="AS248" s="16" t="s">
        <v>141</v>
      </c>
      <c r="AT248" s="16" t="s">
        <v>517</v>
      </c>
      <c r="AU248" s="16" t="s">
        <v>155</v>
      </c>
      <c r="AV248" s="16" t="s">
        <v>156</v>
      </c>
      <c r="AW248" s="16" t="s">
        <v>157</v>
      </c>
      <c r="AX248" s="16" t="s">
        <v>158</v>
      </c>
      <c r="AY248" s="16" t="s">
        <v>159</v>
      </c>
      <c r="AZ248" s="16" t="s">
        <v>160</v>
      </c>
      <c r="BA248" s="15"/>
      <c r="BB248" s="15">
        <v>8</v>
      </c>
      <c r="BC248" s="16" t="s">
        <v>161</v>
      </c>
      <c r="BD248" s="16" t="s">
        <v>162</v>
      </c>
      <c r="BE248" s="23"/>
      <c r="BF248" s="24"/>
      <c r="BG248" s="24"/>
      <c r="BH248" s="24"/>
      <c r="BI248" s="24"/>
      <c r="BJ248" s="24"/>
      <c r="BK248" s="31" t="e">
        <f t="shared" si="9"/>
        <v>#VALUE!</v>
      </c>
      <c r="BL248" s="24"/>
      <c r="BM248" s="48"/>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8">
        <f t="shared" si="12"/>
        <v>39143984</v>
      </c>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row>
    <row r="249" spans="1:152" ht="15" customHeight="1" x14ac:dyDescent="0.25">
      <c r="A249" s="15">
        <v>248</v>
      </c>
      <c r="B249" s="15">
        <v>230</v>
      </c>
      <c r="C249" s="15">
        <v>2023</v>
      </c>
      <c r="D249" s="16" t="s">
        <v>129</v>
      </c>
      <c r="E249" s="15">
        <v>329</v>
      </c>
      <c r="F249" s="45" t="s">
        <v>1602</v>
      </c>
      <c r="G249" s="16" t="s">
        <v>1603</v>
      </c>
      <c r="H249" s="46" t="s">
        <v>1604</v>
      </c>
      <c r="I249" s="19">
        <v>44953</v>
      </c>
      <c r="J249" s="16" t="s">
        <v>133</v>
      </c>
      <c r="K249" s="16" t="s">
        <v>134</v>
      </c>
      <c r="L249" s="16" t="s">
        <v>135</v>
      </c>
      <c r="M249" s="16" t="s">
        <v>136</v>
      </c>
      <c r="N249" s="16" t="s">
        <v>137</v>
      </c>
      <c r="O249" s="16" t="s">
        <v>138</v>
      </c>
      <c r="P249" s="16" t="s">
        <v>1605</v>
      </c>
      <c r="Q249" s="16" t="s">
        <v>1606</v>
      </c>
      <c r="R249" s="16" t="s">
        <v>141</v>
      </c>
      <c r="S249" s="16" t="s">
        <v>201</v>
      </c>
      <c r="T249" s="20">
        <v>44957</v>
      </c>
      <c r="U249" s="21">
        <v>44958</v>
      </c>
      <c r="V249" s="21">
        <v>45200</v>
      </c>
      <c r="W249" s="22">
        <v>39143984</v>
      </c>
      <c r="X249" s="16" t="s">
        <v>143</v>
      </c>
      <c r="Y249" s="16" t="s">
        <v>144</v>
      </c>
      <c r="Z249" s="15">
        <v>8</v>
      </c>
      <c r="AA249" s="16" t="s">
        <v>145</v>
      </c>
      <c r="AB249" s="16" t="s">
        <v>1607</v>
      </c>
      <c r="AC249" s="16" t="s">
        <v>147</v>
      </c>
      <c r="AD249" s="16" t="s">
        <v>148</v>
      </c>
      <c r="AE249" s="16" t="s">
        <v>182</v>
      </c>
      <c r="AF249" s="16" t="s">
        <v>1277</v>
      </c>
      <c r="AG249" s="16" t="s">
        <v>152</v>
      </c>
      <c r="AH249" s="15">
        <v>459</v>
      </c>
      <c r="AI249" s="15">
        <v>2023</v>
      </c>
      <c r="AJ249" s="16" t="s">
        <v>152</v>
      </c>
      <c r="AK249" s="22"/>
      <c r="AL249" s="16" t="s">
        <v>152</v>
      </c>
      <c r="AM249" s="16" t="s">
        <v>152</v>
      </c>
      <c r="AN249" s="22"/>
      <c r="AO249" s="16" t="s">
        <v>152</v>
      </c>
      <c r="AP249" s="22"/>
      <c r="AQ249" s="16" t="s">
        <v>153</v>
      </c>
      <c r="AR249" s="16" t="s">
        <v>249</v>
      </c>
      <c r="AS249" s="16" t="s">
        <v>141</v>
      </c>
      <c r="AT249" s="16" t="s">
        <v>1608</v>
      </c>
      <c r="AU249" s="16" t="s">
        <v>155</v>
      </c>
      <c r="AV249" s="16" t="s">
        <v>156</v>
      </c>
      <c r="AW249" s="16" t="s">
        <v>157</v>
      </c>
      <c r="AX249" s="16" t="s">
        <v>158</v>
      </c>
      <c r="AY249" s="16" t="s">
        <v>159</v>
      </c>
      <c r="AZ249" s="16" t="s">
        <v>160</v>
      </c>
      <c r="BA249" s="15"/>
      <c r="BB249" s="15">
        <v>8</v>
      </c>
      <c r="BC249" s="16" t="s">
        <v>161</v>
      </c>
      <c r="BD249" s="16" t="s">
        <v>162</v>
      </c>
      <c r="BE249" s="23">
        <v>18267193</v>
      </c>
      <c r="BF249" s="24">
        <v>112</v>
      </c>
      <c r="BG249" s="24">
        <v>7869</v>
      </c>
      <c r="BH249" s="25">
        <v>45191</v>
      </c>
      <c r="BI249" s="24">
        <v>2971</v>
      </c>
      <c r="BJ249" s="25">
        <v>45176</v>
      </c>
      <c r="BK249" s="31">
        <f t="shared" si="9"/>
        <v>45312</v>
      </c>
      <c r="BL249" s="24"/>
      <c r="BM249" s="48"/>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8">
        <f t="shared" si="12"/>
        <v>57411177</v>
      </c>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row>
    <row r="250" spans="1:152" ht="15" customHeight="1" x14ac:dyDescent="0.25">
      <c r="A250" s="15">
        <v>249</v>
      </c>
      <c r="B250" s="15">
        <v>230</v>
      </c>
      <c r="C250" s="15">
        <v>2023</v>
      </c>
      <c r="D250" s="16" t="s">
        <v>129</v>
      </c>
      <c r="E250" s="15">
        <v>330</v>
      </c>
      <c r="F250" s="17" t="s">
        <v>1609</v>
      </c>
      <c r="G250" s="16" t="s">
        <v>1610</v>
      </c>
      <c r="H250" s="18" t="s">
        <v>1611</v>
      </c>
      <c r="I250" s="19">
        <v>44953</v>
      </c>
      <c r="J250" s="16" t="s">
        <v>133</v>
      </c>
      <c r="K250" s="16" t="s">
        <v>134</v>
      </c>
      <c r="L250" s="16" t="s">
        <v>135</v>
      </c>
      <c r="M250" s="16" t="s">
        <v>136</v>
      </c>
      <c r="N250" s="16" t="s">
        <v>208</v>
      </c>
      <c r="O250" s="16" t="s">
        <v>138</v>
      </c>
      <c r="P250" s="16" t="s">
        <v>1612</v>
      </c>
      <c r="Q250" s="16" t="s">
        <v>1613</v>
      </c>
      <c r="R250" s="16" t="s">
        <v>141</v>
      </c>
      <c r="S250" s="16" t="s">
        <v>201</v>
      </c>
      <c r="T250" s="20">
        <v>44957</v>
      </c>
      <c r="U250" s="21">
        <v>44959</v>
      </c>
      <c r="V250" s="21">
        <v>45201</v>
      </c>
      <c r="W250" s="22">
        <v>25528680</v>
      </c>
      <c r="X250" s="16" t="s">
        <v>143</v>
      </c>
      <c r="Y250" s="16" t="s">
        <v>144</v>
      </c>
      <c r="Z250" s="15">
        <v>8</v>
      </c>
      <c r="AA250" s="16" t="s">
        <v>145</v>
      </c>
      <c r="AB250" s="16" t="s">
        <v>1607</v>
      </c>
      <c r="AC250" s="16" t="s">
        <v>147</v>
      </c>
      <c r="AD250" s="16" t="s">
        <v>148</v>
      </c>
      <c r="AE250" s="16" t="s">
        <v>212</v>
      </c>
      <c r="AF250" s="16" t="s">
        <v>1614</v>
      </c>
      <c r="AG250" s="16" t="s">
        <v>152</v>
      </c>
      <c r="AH250" s="15">
        <v>462</v>
      </c>
      <c r="AI250" s="15">
        <v>2023</v>
      </c>
      <c r="AJ250" s="16" t="s">
        <v>152</v>
      </c>
      <c r="AK250" s="22"/>
      <c r="AL250" s="16" t="s">
        <v>152</v>
      </c>
      <c r="AM250" s="16" t="s">
        <v>152</v>
      </c>
      <c r="AN250" s="22"/>
      <c r="AO250" s="16" t="s">
        <v>152</v>
      </c>
      <c r="AP250" s="22"/>
      <c r="AQ250" s="16" t="s">
        <v>153</v>
      </c>
      <c r="AR250" s="16" t="s">
        <v>154</v>
      </c>
      <c r="AS250" s="16" t="s">
        <v>141</v>
      </c>
      <c r="AT250" s="16" t="s">
        <v>1608</v>
      </c>
      <c r="AU250" s="16" t="s">
        <v>155</v>
      </c>
      <c r="AV250" s="16" t="s">
        <v>156</v>
      </c>
      <c r="AW250" s="16" t="s">
        <v>157</v>
      </c>
      <c r="AX250" s="16" t="s">
        <v>158</v>
      </c>
      <c r="AY250" s="16" t="s">
        <v>159</v>
      </c>
      <c r="AZ250" s="16" t="s">
        <v>160</v>
      </c>
      <c r="BA250" s="15"/>
      <c r="BB250" s="15">
        <v>8</v>
      </c>
      <c r="BC250" s="16" t="s">
        <v>161</v>
      </c>
      <c r="BD250" s="16" t="s">
        <v>162</v>
      </c>
      <c r="BE250" s="23">
        <v>11807015</v>
      </c>
      <c r="BF250" s="24">
        <v>111</v>
      </c>
      <c r="BG250" s="24">
        <v>8045</v>
      </c>
      <c r="BH250" s="25">
        <v>45198</v>
      </c>
      <c r="BI250" s="24">
        <v>2967</v>
      </c>
      <c r="BJ250" s="25">
        <v>45176</v>
      </c>
      <c r="BK250" s="31">
        <f t="shared" si="9"/>
        <v>45312</v>
      </c>
      <c r="BL250" s="24"/>
      <c r="BM250" s="48"/>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8">
        <f t="shared" si="12"/>
        <v>37335695</v>
      </c>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row>
    <row r="251" spans="1:152" ht="15" customHeight="1" x14ac:dyDescent="0.25">
      <c r="A251" s="15">
        <v>250</v>
      </c>
      <c r="B251" s="15">
        <v>230</v>
      </c>
      <c r="C251" s="15">
        <v>2023</v>
      </c>
      <c r="D251" s="16" t="s">
        <v>129</v>
      </c>
      <c r="E251" s="15">
        <v>331</v>
      </c>
      <c r="F251" s="17" t="s">
        <v>1615</v>
      </c>
      <c r="G251" s="16" t="s">
        <v>1616</v>
      </c>
      <c r="H251" s="18" t="s">
        <v>1617</v>
      </c>
      <c r="I251" s="19">
        <v>44952</v>
      </c>
      <c r="J251" s="16" t="s">
        <v>133</v>
      </c>
      <c r="K251" s="16" t="s">
        <v>134</v>
      </c>
      <c r="L251" s="16" t="s">
        <v>135</v>
      </c>
      <c r="M251" s="16" t="s">
        <v>136</v>
      </c>
      <c r="N251" s="16" t="s">
        <v>137</v>
      </c>
      <c r="O251" s="16" t="s">
        <v>138</v>
      </c>
      <c r="P251" s="16" t="s">
        <v>304</v>
      </c>
      <c r="Q251" s="16" t="s">
        <v>1618</v>
      </c>
      <c r="R251" s="16" t="s">
        <v>141</v>
      </c>
      <c r="S251" s="16" t="s">
        <v>201</v>
      </c>
      <c r="T251" s="20">
        <v>44957</v>
      </c>
      <c r="U251" s="21">
        <v>44958</v>
      </c>
      <c r="V251" s="21">
        <v>45200</v>
      </c>
      <c r="W251" s="22">
        <v>39143984</v>
      </c>
      <c r="X251" s="16" t="s">
        <v>143</v>
      </c>
      <c r="Y251" s="16" t="s">
        <v>144</v>
      </c>
      <c r="Z251" s="15">
        <v>8</v>
      </c>
      <c r="AA251" s="16" t="s">
        <v>145</v>
      </c>
      <c r="AB251" s="16" t="s">
        <v>306</v>
      </c>
      <c r="AC251" s="16" t="s">
        <v>147</v>
      </c>
      <c r="AD251" s="16" t="s">
        <v>148</v>
      </c>
      <c r="AE251" s="16" t="s">
        <v>182</v>
      </c>
      <c r="AF251" s="16" t="s">
        <v>220</v>
      </c>
      <c r="AG251" s="16" t="s">
        <v>152</v>
      </c>
      <c r="AH251" s="15">
        <v>143</v>
      </c>
      <c r="AI251" s="15">
        <v>2023</v>
      </c>
      <c r="AJ251" s="16" t="s">
        <v>152</v>
      </c>
      <c r="AK251" s="22"/>
      <c r="AL251" s="16" t="s">
        <v>152</v>
      </c>
      <c r="AM251" s="16" t="s">
        <v>152</v>
      </c>
      <c r="AN251" s="22"/>
      <c r="AO251" s="16" t="s">
        <v>152</v>
      </c>
      <c r="AP251" s="22"/>
      <c r="AQ251" s="16" t="s">
        <v>153</v>
      </c>
      <c r="AR251" s="16" t="s">
        <v>154</v>
      </c>
      <c r="AS251" s="16" t="s">
        <v>141</v>
      </c>
      <c r="AT251" s="16" t="s">
        <v>307</v>
      </c>
      <c r="AU251" s="16" t="s">
        <v>155</v>
      </c>
      <c r="AV251" s="16" t="s">
        <v>156</v>
      </c>
      <c r="AW251" s="16" t="s">
        <v>157</v>
      </c>
      <c r="AX251" s="16" t="s">
        <v>158</v>
      </c>
      <c r="AY251" s="16" t="s">
        <v>159</v>
      </c>
      <c r="AZ251" s="16" t="s">
        <v>160</v>
      </c>
      <c r="BA251" s="15"/>
      <c r="BB251" s="15">
        <v>8</v>
      </c>
      <c r="BC251" s="16" t="s">
        <v>161</v>
      </c>
      <c r="BD251" s="16" t="s">
        <v>162</v>
      </c>
      <c r="BE251" s="23">
        <v>18267193</v>
      </c>
      <c r="BF251" s="24">
        <v>112</v>
      </c>
      <c r="BG251" s="24">
        <v>7847</v>
      </c>
      <c r="BH251" s="25">
        <v>45190</v>
      </c>
      <c r="BI251" s="24">
        <v>2866</v>
      </c>
      <c r="BJ251" s="25">
        <v>45173</v>
      </c>
      <c r="BK251" s="31">
        <f t="shared" si="9"/>
        <v>45312</v>
      </c>
      <c r="BL251" s="24"/>
      <c r="BM251" s="48"/>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8">
        <f t="shared" si="12"/>
        <v>57411177</v>
      </c>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row>
    <row r="252" spans="1:152" ht="15" customHeight="1" x14ac:dyDescent="0.25">
      <c r="A252" s="15">
        <v>251</v>
      </c>
      <c r="B252" s="15">
        <v>230</v>
      </c>
      <c r="C252" s="15">
        <v>2023</v>
      </c>
      <c r="D252" s="16" t="s">
        <v>129</v>
      </c>
      <c r="E252" s="15">
        <v>332</v>
      </c>
      <c r="F252" s="17" t="s">
        <v>1619</v>
      </c>
      <c r="G252" s="16" t="s">
        <v>1620</v>
      </c>
      <c r="H252" s="18" t="s">
        <v>1621</v>
      </c>
      <c r="I252" s="19">
        <v>44952</v>
      </c>
      <c r="J252" s="16" t="s">
        <v>133</v>
      </c>
      <c r="K252" s="16" t="s">
        <v>134</v>
      </c>
      <c r="L252" s="16" t="s">
        <v>135</v>
      </c>
      <c r="M252" s="16" t="s">
        <v>136</v>
      </c>
      <c r="N252" s="16" t="s">
        <v>137</v>
      </c>
      <c r="O252" s="16" t="s">
        <v>138</v>
      </c>
      <c r="P252" s="16" t="s">
        <v>1622</v>
      </c>
      <c r="Q252" s="16" t="s">
        <v>1257</v>
      </c>
      <c r="R252" s="16" t="s">
        <v>141</v>
      </c>
      <c r="S252" s="16" t="s">
        <v>735</v>
      </c>
      <c r="T252" s="20">
        <v>44957</v>
      </c>
      <c r="U252" s="21">
        <v>44958</v>
      </c>
      <c r="V252" s="21">
        <v>45200</v>
      </c>
      <c r="W252" s="22">
        <v>39143984</v>
      </c>
      <c r="X252" s="16" t="s">
        <v>143</v>
      </c>
      <c r="Y252" s="16" t="s">
        <v>144</v>
      </c>
      <c r="Z252" s="15">
        <v>8</v>
      </c>
      <c r="AA252" s="16" t="s">
        <v>145</v>
      </c>
      <c r="AB252" s="16" t="s">
        <v>1559</v>
      </c>
      <c r="AC252" s="16" t="s">
        <v>1560</v>
      </c>
      <c r="AD252" s="16" t="s">
        <v>738</v>
      </c>
      <c r="AE252" s="16" t="s">
        <v>182</v>
      </c>
      <c r="AF252" s="16" t="s">
        <v>267</v>
      </c>
      <c r="AG252" s="16" t="s">
        <v>152</v>
      </c>
      <c r="AH252" s="15">
        <v>315</v>
      </c>
      <c r="AI252" s="15">
        <v>2023</v>
      </c>
      <c r="AJ252" s="16" t="s">
        <v>152</v>
      </c>
      <c r="AK252" s="22"/>
      <c r="AL252" s="16" t="s">
        <v>152</v>
      </c>
      <c r="AM252" s="16" t="s">
        <v>152</v>
      </c>
      <c r="AN252" s="22"/>
      <c r="AO252" s="16" t="s">
        <v>152</v>
      </c>
      <c r="AP252" s="22"/>
      <c r="AQ252" s="16" t="s">
        <v>153</v>
      </c>
      <c r="AR252" s="16" t="s">
        <v>154</v>
      </c>
      <c r="AS252" s="16" t="s">
        <v>141</v>
      </c>
      <c r="AT252" s="16" t="s">
        <v>735</v>
      </c>
      <c r="AU252" s="16" t="s">
        <v>155</v>
      </c>
      <c r="AV252" s="16" t="s">
        <v>156</v>
      </c>
      <c r="AW252" s="16" t="s">
        <v>157</v>
      </c>
      <c r="AX252" s="16" t="s">
        <v>158</v>
      </c>
      <c r="AY252" s="16" t="s">
        <v>159</v>
      </c>
      <c r="AZ252" s="16" t="s">
        <v>160</v>
      </c>
      <c r="BA252" s="15"/>
      <c r="BB252" s="15">
        <v>8</v>
      </c>
      <c r="BC252" s="16" t="s">
        <v>161</v>
      </c>
      <c r="BD252" s="16" t="s">
        <v>162</v>
      </c>
      <c r="BE252" s="23">
        <v>18267192</v>
      </c>
      <c r="BF252" s="24">
        <v>112</v>
      </c>
      <c r="BG252" s="24">
        <v>8052</v>
      </c>
      <c r="BH252" s="25">
        <v>45198</v>
      </c>
      <c r="BI252" s="24">
        <v>2892</v>
      </c>
      <c r="BJ252" s="25">
        <v>45174</v>
      </c>
      <c r="BK252" s="31">
        <f t="shared" si="9"/>
        <v>45312</v>
      </c>
      <c r="BL252" s="24"/>
      <c r="BM252" s="48"/>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8">
        <f t="shared" si="12"/>
        <v>57411176</v>
      </c>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row>
    <row r="253" spans="1:152" ht="15" customHeight="1" x14ac:dyDescent="0.25">
      <c r="A253" s="15">
        <v>252</v>
      </c>
      <c r="B253" s="15">
        <v>230</v>
      </c>
      <c r="C253" s="15">
        <v>2023</v>
      </c>
      <c r="D253" s="16" t="s">
        <v>129</v>
      </c>
      <c r="E253" s="15">
        <v>336</v>
      </c>
      <c r="F253" s="17" t="s">
        <v>1623</v>
      </c>
      <c r="G253" s="16" t="s">
        <v>1624</v>
      </c>
      <c r="H253" s="18" t="s">
        <v>1625</v>
      </c>
      <c r="I253" s="19">
        <v>44956</v>
      </c>
      <c r="J253" s="16" t="s">
        <v>133</v>
      </c>
      <c r="K253" s="16" t="s">
        <v>134</v>
      </c>
      <c r="L253" s="16" t="s">
        <v>135</v>
      </c>
      <c r="M253" s="16" t="s">
        <v>136</v>
      </c>
      <c r="N253" s="16" t="s">
        <v>137</v>
      </c>
      <c r="O253" s="16" t="s">
        <v>1626</v>
      </c>
      <c r="P253" s="16" t="s">
        <v>1627</v>
      </c>
      <c r="Q253" s="16" t="s">
        <v>1628</v>
      </c>
      <c r="R253" s="16" t="s">
        <v>141</v>
      </c>
      <c r="S253" s="16" t="s">
        <v>142</v>
      </c>
      <c r="T253" s="20">
        <v>44957</v>
      </c>
      <c r="U253" s="21">
        <v>44959</v>
      </c>
      <c r="V253" s="21">
        <v>45201</v>
      </c>
      <c r="W253" s="22">
        <v>39143984</v>
      </c>
      <c r="X253" s="16" t="s">
        <v>143</v>
      </c>
      <c r="Y253" s="16" t="s">
        <v>144</v>
      </c>
      <c r="Z253" s="15">
        <v>8</v>
      </c>
      <c r="AA253" s="16" t="s">
        <v>145</v>
      </c>
      <c r="AB253" s="16" t="s">
        <v>146</v>
      </c>
      <c r="AC253" s="16" t="s">
        <v>147</v>
      </c>
      <c r="AD253" s="16" t="s">
        <v>148</v>
      </c>
      <c r="AE253" s="16" t="s">
        <v>182</v>
      </c>
      <c r="AF253" s="16" t="s">
        <v>314</v>
      </c>
      <c r="AG253" s="16" t="s">
        <v>152</v>
      </c>
      <c r="AH253" s="15">
        <v>573</v>
      </c>
      <c r="AI253" s="15">
        <v>2023</v>
      </c>
      <c r="AJ253" s="16" t="s">
        <v>152</v>
      </c>
      <c r="AK253" s="22"/>
      <c r="AL253" s="16" t="s">
        <v>152</v>
      </c>
      <c r="AM253" s="16" t="s">
        <v>152</v>
      </c>
      <c r="AN253" s="22"/>
      <c r="AO253" s="16" t="s">
        <v>152</v>
      </c>
      <c r="AP253" s="22"/>
      <c r="AQ253" s="16" t="s">
        <v>153</v>
      </c>
      <c r="AR253" s="16" t="s">
        <v>249</v>
      </c>
      <c r="AS253" s="16" t="s">
        <v>141</v>
      </c>
      <c r="AT253" s="16" t="s">
        <v>142</v>
      </c>
      <c r="AU253" s="16" t="s">
        <v>155</v>
      </c>
      <c r="AV253" s="16" t="s">
        <v>156</v>
      </c>
      <c r="AW253" s="16" t="s">
        <v>157</v>
      </c>
      <c r="AX253" s="16" t="s">
        <v>158</v>
      </c>
      <c r="AY253" s="16" t="s">
        <v>159</v>
      </c>
      <c r="AZ253" s="16" t="s">
        <v>160</v>
      </c>
      <c r="BA253" s="15"/>
      <c r="BB253" s="15">
        <v>8</v>
      </c>
      <c r="BC253" s="16" t="s">
        <v>161</v>
      </c>
      <c r="BD253" s="16" t="s">
        <v>162</v>
      </c>
      <c r="BE253" s="23">
        <v>17125493</v>
      </c>
      <c r="BF253" s="24">
        <v>105</v>
      </c>
      <c r="BG253" s="24">
        <v>8049</v>
      </c>
      <c r="BH253" s="25">
        <v>45198</v>
      </c>
      <c r="BI253" s="24">
        <v>3131</v>
      </c>
      <c r="BJ253" s="25">
        <v>45187</v>
      </c>
      <c r="BK253" s="31">
        <f t="shared" si="9"/>
        <v>45306</v>
      </c>
      <c r="BL253" s="24"/>
      <c r="BM253" s="48"/>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8">
        <f t="shared" si="12"/>
        <v>56269477</v>
      </c>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row>
    <row r="254" spans="1:152" ht="15" customHeight="1" x14ac:dyDescent="0.25">
      <c r="A254" s="15">
        <v>253</v>
      </c>
      <c r="B254" s="15">
        <v>230</v>
      </c>
      <c r="C254" s="15">
        <v>2023</v>
      </c>
      <c r="D254" s="16" t="s">
        <v>129</v>
      </c>
      <c r="E254" s="15">
        <v>337</v>
      </c>
      <c r="F254" s="17" t="s">
        <v>1629</v>
      </c>
      <c r="G254" s="16" t="s">
        <v>1630</v>
      </c>
      <c r="H254" s="18" t="s">
        <v>1631</v>
      </c>
      <c r="I254" s="19">
        <v>44951</v>
      </c>
      <c r="J254" s="16" t="s">
        <v>133</v>
      </c>
      <c r="K254" s="16" t="s">
        <v>134</v>
      </c>
      <c r="L254" s="16" t="s">
        <v>135</v>
      </c>
      <c r="M254" s="16" t="s">
        <v>136</v>
      </c>
      <c r="N254" s="16" t="s">
        <v>208</v>
      </c>
      <c r="O254" s="16" t="s">
        <v>138</v>
      </c>
      <c r="P254" s="16" t="s">
        <v>1632</v>
      </c>
      <c r="Q254" s="16" t="s">
        <v>1633</v>
      </c>
      <c r="R254" s="16" t="s">
        <v>141</v>
      </c>
      <c r="S254" s="16" t="s">
        <v>404</v>
      </c>
      <c r="T254" s="20">
        <v>44957</v>
      </c>
      <c r="U254" s="21">
        <v>44958</v>
      </c>
      <c r="V254" s="21">
        <v>45200</v>
      </c>
      <c r="W254" s="22">
        <v>25528680</v>
      </c>
      <c r="X254" s="16" t="s">
        <v>143</v>
      </c>
      <c r="Y254" s="16" t="s">
        <v>144</v>
      </c>
      <c r="Z254" s="15">
        <v>8</v>
      </c>
      <c r="AA254" s="16" t="s">
        <v>145</v>
      </c>
      <c r="AB254" s="16" t="s">
        <v>1634</v>
      </c>
      <c r="AC254" s="16" t="s">
        <v>406</v>
      </c>
      <c r="AD254" s="16" t="s">
        <v>407</v>
      </c>
      <c r="AE254" s="16" t="s">
        <v>212</v>
      </c>
      <c r="AF254" s="16" t="s">
        <v>1635</v>
      </c>
      <c r="AG254" s="16" t="s">
        <v>152</v>
      </c>
      <c r="AH254" s="15">
        <v>320</v>
      </c>
      <c r="AI254" s="15">
        <v>2023</v>
      </c>
      <c r="AJ254" s="16" t="s">
        <v>152</v>
      </c>
      <c r="AK254" s="22"/>
      <c r="AL254" s="16" t="s">
        <v>152</v>
      </c>
      <c r="AM254" s="16" t="s">
        <v>152</v>
      </c>
      <c r="AN254" s="22"/>
      <c r="AO254" s="16" t="s">
        <v>152</v>
      </c>
      <c r="AP254" s="22"/>
      <c r="AQ254" s="16" t="s">
        <v>153</v>
      </c>
      <c r="AR254" s="16" t="s">
        <v>154</v>
      </c>
      <c r="AS254" s="16" t="s">
        <v>1213</v>
      </c>
      <c r="AT254" s="16" t="s">
        <v>1636</v>
      </c>
      <c r="AU254" s="16" t="s">
        <v>1215</v>
      </c>
      <c r="AV254" s="16" t="s">
        <v>156</v>
      </c>
      <c r="AW254" s="16" t="s">
        <v>157</v>
      </c>
      <c r="AX254" s="16" t="s">
        <v>158</v>
      </c>
      <c r="AY254" s="16" t="s">
        <v>159</v>
      </c>
      <c r="AZ254" s="16" t="s">
        <v>160</v>
      </c>
      <c r="BA254" s="15"/>
      <c r="BB254" s="15">
        <v>8</v>
      </c>
      <c r="BC254" s="16" t="s">
        <v>161</v>
      </c>
      <c r="BD254" s="16" t="s">
        <v>162</v>
      </c>
      <c r="BE254" s="23">
        <v>11168798</v>
      </c>
      <c r="BF254" s="24">
        <v>105</v>
      </c>
      <c r="BG254" s="24">
        <v>7939</v>
      </c>
      <c r="BH254" s="25">
        <v>45195</v>
      </c>
      <c r="BI254" s="24">
        <v>3203</v>
      </c>
      <c r="BJ254" s="25">
        <v>45188</v>
      </c>
      <c r="BK254" s="31">
        <f t="shared" si="9"/>
        <v>45305</v>
      </c>
      <c r="BL254" s="24"/>
      <c r="BM254" s="48"/>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8">
        <f t="shared" si="12"/>
        <v>36697478</v>
      </c>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row>
    <row r="255" spans="1:152" ht="15" customHeight="1" x14ac:dyDescent="0.25">
      <c r="A255" s="15">
        <v>254</v>
      </c>
      <c r="B255" s="15">
        <v>230</v>
      </c>
      <c r="C255" s="15">
        <v>2023</v>
      </c>
      <c r="D255" s="16" t="s">
        <v>129</v>
      </c>
      <c r="E255" s="15">
        <v>338</v>
      </c>
      <c r="F255" s="17" t="s">
        <v>1637</v>
      </c>
      <c r="G255" s="16" t="s">
        <v>1638</v>
      </c>
      <c r="H255" s="18" t="s">
        <v>1639</v>
      </c>
      <c r="I255" s="19">
        <v>44953</v>
      </c>
      <c r="J255" s="16" t="s">
        <v>133</v>
      </c>
      <c r="K255" s="16" t="s">
        <v>134</v>
      </c>
      <c r="L255" s="16" t="s">
        <v>135</v>
      </c>
      <c r="M255" s="16" t="s">
        <v>136</v>
      </c>
      <c r="N255" s="16" t="s">
        <v>137</v>
      </c>
      <c r="O255" s="16" t="s">
        <v>138</v>
      </c>
      <c r="P255" s="16" t="s">
        <v>1640</v>
      </c>
      <c r="Q255" s="16" t="s">
        <v>1641</v>
      </c>
      <c r="R255" s="16" t="s">
        <v>141</v>
      </c>
      <c r="S255" s="16" t="s">
        <v>1608</v>
      </c>
      <c r="T255" s="20">
        <v>44957</v>
      </c>
      <c r="U255" s="21">
        <v>44958</v>
      </c>
      <c r="V255" s="21">
        <v>45200</v>
      </c>
      <c r="W255" s="22">
        <v>25528680</v>
      </c>
      <c r="X255" s="16" t="s">
        <v>143</v>
      </c>
      <c r="Y255" s="16" t="s">
        <v>144</v>
      </c>
      <c r="Z255" s="15">
        <v>8</v>
      </c>
      <c r="AA255" s="16" t="s">
        <v>145</v>
      </c>
      <c r="AB255" s="16" t="s">
        <v>1607</v>
      </c>
      <c r="AC255" s="16" t="s">
        <v>147</v>
      </c>
      <c r="AD255" s="16" t="s">
        <v>148</v>
      </c>
      <c r="AE255" s="16" t="s">
        <v>212</v>
      </c>
      <c r="AF255" s="16" t="s">
        <v>1642</v>
      </c>
      <c r="AG255" s="16" t="s">
        <v>152</v>
      </c>
      <c r="AH255" s="15">
        <v>456</v>
      </c>
      <c r="AI255" s="15">
        <v>2023</v>
      </c>
      <c r="AJ255" s="16" t="s">
        <v>152</v>
      </c>
      <c r="AK255" s="22"/>
      <c r="AL255" s="16" t="s">
        <v>152</v>
      </c>
      <c r="AM255" s="16" t="s">
        <v>152</v>
      </c>
      <c r="AN255" s="22"/>
      <c r="AO255" s="16" t="s">
        <v>152</v>
      </c>
      <c r="AP255" s="22"/>
      <c r="AQ255" s="16" t="s">
        <v>153</v>
      </c>
      <c r="AR255" s="16" t="s">
        <v>154</v>
      </c>
      <c r="AS255" s="16" t="s">
        <v>141</v>
      </c>
      <c r="AT255" s="16" t="s">
        <v>1608</v>
      </c>
      <c r="AU255" s="16" t="s">
        <v>155</v>
      </c>
      <c r="AV255" s="16" t="s">
        <v>156</v>
      </c>
      <c r="AW255" s="16" t="s">
        <v>157</v>
      </c>
      <c r="AX255" s="16" t="s">
        <v>158</v>
      </c>
      <c r="AY255" s="16" t="s">
        <v>159</v>
      </c>
      <c r="AZ255" s="16" t="s">
        <v>160</v>
      </c>
      <c r="BA255" s="15"/>
      <c r="BB255" s="15">
        <v>8</v>
      </c>
      <c r="BC255" s="16" t="s">
        <v>161</v>
      </c>
      <c r="BD255" s="16" t="s">
        <v>162</v>
      </c>
      <c r="BE255" s="23">
        <v>11913384</v>
      </c>
      <c r="BF255" s="24">
        <v>112</v>
      </c>
      <c r="BG255" s="24">
        <v>8061</v>
      </c>
      <c r="BH255" s="25">
        <v>45198</v>
      </c>
      <c r="BI255" s="24">
        <v>2973</v>
      </c>
      <c r="BJ255" s="25">
        <v>45176</v>
      </c>
      <c r="BK255" s="31">
        <f t="shared" si="9"/>
        <v>45312</v>
      </c>
      <c r="BL255" s="24"/>
      <c r="BM255" s="48"/>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8">
        <f t="shared" si="12"/>
        <v>37442064</v>
      </c>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row>
    <row r="256" spans="1:152" ht="15" customHeight="1" x14ac:dyDescent="0.25">
      <c r="A256" s="15">
        <v>255</v>
      </c>
      <c r="B256" s="15">
        <v>230</v>
      </c>
      <c r="C256" s="15">
        <v>2023</v>
      </c>
      <c r="D256" s="16" t="s">
        <v>129</v>
      </c>
      <c r="E256" s="15">
        <v>339</v>
      </c>
      <c r="F256" s="17" t="s">
        <v>1643</v>
      </c>
      <c r="G256" s="16" t="s">
        <v>1644</v>
      </c>
      <c r="H256" s="18" t="s">
        <v>1645</v>
      </c>
      <c r="I256" s="19">
        <v>44953</v>
      </c>
      <c r="J256" s="16" t="s">
        <v>133</v>
      </c>
      <c r="K256" s="16" t="s">
        <v>134</v>
      </c>
      <c r="L256" s="16" t="s">
        <v>135</v>
      </c>
      <c r="M256" s="16" t="s">
        <v>136</v>
      </c>
      <c r="N256" s="16" t="s">
        <v>137</v>
      </c>
      <c r="O256" s="16" t="s">
        <v>138</v>
      </c>
      <c r="P256" s="16" t="s">
        <v>1646</v>
      </c>
      <c r="Q256" s="16" t="s">
        <v>1647</v>
      </c>
      <c r="R256" s="16" t="s">
        <v>141</v>
      </c>
      <c r="S256" s="16" t="s">
        <v>1608</v>
      </c>
      <c r="T256" s="20">
        <v>44957</v>
      </c>
      <c r="U256" s="21">
        <v>44959</v>
      </c>
      <c r="V256" s="21">
        <v>45201</v>
      </c>
      <c r="W256" s="22">
        <v>39143984</v>
      </c>
      <c r="X256" s="16" t="s">
        <v>143</v>
      </c>
      <c r="Y256" s="16" t="s">
        <v>144</v>
      </c>
      <c r="Z256" s="15">
        <v>8</v>
      </c>
      <c r="AA256" s="16" t="s">
        <v>145</v>
      </c>
      <c r="AB256" s="16" t="s">
        <v>1607</v>
      </c>
      <c r="AC256" s="16" t="s">
        <v>147</v>
      </c>
      <c r="AD256" s="16" t="s">
        <v>148</v>
      </c>
      <c r="AE256" s="16" t="s">
        <v>182</v>
      </c>
      <c r="AF256" s="16" t="s">
        <v>842</v>
      </c>
      <c r="AG256" s="16" t="s">
        <v>152</v>
      </c>
      <c r="AH256" s="15">
        <v>451</v>
      </c>
      <c r="AI256" s="15">
        <v>2023</v>
      </c>
      <c r="AJ256" s="16" t="s">
        <v>152</v>
      </c>
      <c r="AK256" s="22"/>
      <c r="AL256" s="16" t="s">
        <v>152</v>
      </c>
      <c r="AM256" s="16" t="s">
        <v>152</v>
      </c>
      <c r="AN256" s="22"/>
      <c r="AO256" s="16" t="s">
        <v>152</v>
      </c>
      <c r="AP256" s="22"/>
      <c r="AQ256" s="16" t="s">
        <v>153</v>
      </c>
      <c r="AR256" s="16" t="s">
        <v>154</v>
      </c>
      <c r="AS256" s="16" t="s">
        <v>141</v>
      </c>
      <c r="AT256" s="16" t="s">
        <v>1608</v>
      </c>
      <c r="AU256" s="16" t="s">
        <v>155</v>
      </c>
      <c r="AV256" s="16" t="s">
        <v>156</v>
      </c>
      <c r="AW256" s="16" t="s">
        <v>157</v>
      </c>
      <c r="AX256" s="16" t="s">
        <v>158</v>
      </c>
      <c r="AY256" s="16" t="s">
        <v>159</v>
      </c>
      <c r="AZ256" s="16" t="s">
        <v>160</v>
      </c>
      <c r="BA256" s="15"/>
      <c r="BB256" s="15">
        <v>8</v>
      </c>
      <c r="BC256" s="16" t="s">
        <v>161</v>
      </c>
      <c r="BD256" s="16" t="s">
        <v>162</v>
      </c>
      <c r="BE256" s="23">
        <v>18104093</v>
      </c>
      <c r="BF256" s="24">
        <v>111</v>
      </c>
      <c r="BG256" s="24">
        <v>8064</v>
      </c>
      <c r="BH256" s="25">
        <v>45198</v>
      </c>
      <c r="BI256" s="24">
        <v>2969</v>
      </c>
      <c r="BJ256" s="25">
        <v>45176</v>
      </c>
      <c r="BK256" s="31">
        <f t="shared" si="9"/>
        <v>45312</v>
      </c>
      <c r="BL256" s="24"/>
      <c r="BM256" s="48"/>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8">
        <f t="shared" si="12"/>
        <v>57248077</v>
      </c>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row>
    <row r="257" spans="1:152" ht="15" customHeight="1" x14ac:dyDescent="0.25">
      <c r="A257" s="15">
        <v>256</v>
      </c>
      <c r="B257" s="15">
        <v>230</v>
      </c>
      <c r="C257" s="15">
        <v>2023</v>
      </c>
      <c r="D257" s="16" t="s">
        <v>129</v>
      </c>
      <c r="E257" s="15">
        <v>340</v>
      </c>
      <c r="F257" s="17" t="s">
        <v>1648</v>
      </c>
      <c r="G257" s="16" t="s">
        <v>1649</v>
      </c>
      <c r="H257" s="18" t="s">
        <v>1650</v>
      </c>
      <c r="I257" s="19">
        <v>44956</v>
      </c>
      <c r="J257" s="16" t="s">
        <v>133</v>
      </c>
      <c r="K257" s="16" t="s">
        <v>134</v>
      </c>
      <c r="L257" s="16" t="s">
        <v>135</v>
      </c>
      <c r="M257" s="16" t="s">
        <v>136</v>
      </c>
      <c r="N257" s="16" t="s">
        <v>208</v>
      </c>
      <c r="O257" s="16" t="s">
        <v>138</v>
      </c>
      <c r="P257" s="16" t="s">
        <v>1651</v>
      </c>
      <c r="Q257" s="16" t="s">
        <v>1652</v>
      </c>
      <c r="R257" s="16" t="s">
        <v>403</v>
      </c>
      <c r="S257" s="16" t="s">
        <v>404</v>
      </c>
      <c r="T257" s="20">
        <v>44958</v>
      </c>
      <c r="U257" s="21">
        <v>44959</v>
      </c>
      <c r="V257" s="21">
        <v>45171</v>
      </c>
      <c r="W257" s="22">
        <v>22337595</v>
      </c>
      <c r="X257" s="16" t="s">
        <v>143</v>
      </c>
      <c r="Y257" s="16" t="s">
        <v>144</v>
      </c>
      <c r="Z257" s="15">
        <v>7</v>
      </c>
      <c r="AA257" s="16" t="s">
        <v>145</v>
      </c>
      <c r="AB257" s="16" t="s">
        <v>1653</v>
      </c>
      <c r="AC257" s="16" t="s">
        <v>406</v>
      </c>
      <c r="AD257" s="16" t="s">
        <v>407</v>
      </c>
      <c r="AE257" s="16" t="s">
        <v>212</v>
      </c>
      <c r="AF257" s="16" t="s">
        <v>418</v>
      </c>
      <c r="AG257" s="16" t="s">
        <v>152</v>
      </c>
      <c r="AH257" s="15">
        <v>582</v>
      </c>
      <c r="AI257" s="15">
        <v>2023</v>
      </c>
      <c r="AJ257" s="16" t="s">
        <v>152</v>
      </c>
      <c r="AK257" s="22"/>
      <c r="AL257" s="16" t="s">
        <v>152</v>
      </c>
      <c r="AM257" s="16" t="s">
        <v>152</v>
      </c>
      <c r="AN257" s="22"/>
      <c r="AO257" s="16" t="s">
        <v>152</v>
      </c>
      <c r="AP257" s="22"/>
      <c r="AQ257" s="16" t="s">
        <v>153</v>
      </c>
      <c r="AR257" s="16" t="s">
        <v>154</v>
      </c>
      <c r="AS257" s="16" t="s">
        <v>1213</v>
      </c>
      <c r="AT257" s="16" t="s">
        <v>1654</v>
      </c>
      <c r="AU257" s="16" t="s">
        <v>1215</v>
      </c>
      <c r="AV257" s="16" t="s">
        <v>156</v>
      </c>
      <c r="AW257" s="16" t="s">
        <v>157</v>
      </c>
      <c r="AX257" s="16" t="s">
        <v>158</v>
      </c>
      <c r="AY257" s="16" t="s">
        <v>159</v>
      </c>
      <c r="AZ257" s="16" t="s">
        <v>1655</v>
      </c>
      <c r="BA257" s="15"/>
      <c r="BB257" s="15">
        <v>7</v>
      </c>
      <c r="BC257" s="16" t="s">
        <v>161</v>
      </c>
      <c r="BD257" s="16" t="s">
        <v>162</v>
      </c>
      <c r="BE257" s="23">
        <v>11198797</v>
      </c>
      <c r="BF257" s="24">
        <v>105</v>
      </c>
      <c r="BG257" s="24"/>
      <c r="BH257" s="24"/>
      <c r="BI257" s="24">
        <v>2792</v>
      </c>
      <c r="BJ257" s="25">
        <v>45168</v>
      </c>
      <c r="BK257" s="31">
        <f t="shared" si="9"/>
        <v>45276</v>
      </c>
      <c r="BL257" s="24"/>
      <c r="BM257" s="48"/>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8">
        <f t="shared" si="12"/>
        <v>33536392</v>
      </c>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row>
    <row r="258" spans="1:152" ht="15" customHeight="1" x14ac:dyDescent="0.25">
      <c r="A258" s="15">
        <v>257</v>
      </c>
      <c r="B258" s="15">
        <v>230</v>
      </c>
      <c r="C258" s="15">
        <v>2023</v>
      </c>
      <c r="D258" s="16" t="s">
        <v>129</v>
      </c>
      <c r="E258" s="15">
        <v>341</v>
      </c>
      <c r="F258" s="17" t="s">
        <v>1656</v>
      </c>
      <c r="G258" s="16" t="s">
        <v>1657</v>
      </c>
      <c r="H258" s="18" t="s">
        <v>1658</v>
      </c>
      <c r="I258" s="19">
        <v>44949</v>
      </c>
      <c r="J258" s="16" t="s">
        <v>133</v>
      </c>
      <c r="K258" s="16" t="s">
        <v>134</v>
      </c>
      <c r="L258" s="16" t="s">
        <v>135</v>
      </c>
      <c r="M258" s="16" t="s">
        <v>136</v>
      </c>
      <c r="N258" s="16" t="s">
        <v>208</v>
      </c>
      <c r="O258" s="16" t="s">
        <v>138</v>
      </c>
      <c r="P258" s="16" t="s">
        <v>1659</v>
      </c>
      <c r="Q258" s="16" t="s">
        <v>1660</v>
      </c>
      <c r="R258" s="16" t="s">
        <v>403</v>
      </c>
      <c r="S258" s="16" t="s">
        <v>404</v>
      </c>
      <c r="T258" s="20">
        <v>44958</v>
      </c>
      <c r="U258" s="21">
        <v>44959</v>
      </c>
      <c r="V258" s="21">
        <v>45139</v>
      </c>
      <c r="W258" s="22">
        <v>15955422</v>
      </c>
      <c r="X258" s="16" t="s">
        <v>143</v>
      </c>
      <c r="Y258" s="16" t="s">
        <v>227</v>
      </c>
      <c r="Z258" s="15">
        <v>180</v>
      </c>
      <c r="AA258" s="16" t="s">
        <v>145</v>
      </c>
      <c r="AB258" s="16" t="s">
        <v>687</v>
      </c>
      <c r="AC258" s="16" t="s">
        <v>406</v>
      </c>
      <c r="AD258" s="16" t="s">
        <v>407</v>
      </c>
      <c r="AE258" s="16" t="s">
        <v>248</v>
      </c>
      <c r="AF258" s="16" t="s">
        <v>152</v>
      </c>
      <c r="AG258" s="16" t="s">
        <v>152</v>
      </c>
      <c r="AH258" s="15">
        <v>167</v>
      </c>
      <c r="AI258" s="15">
        <v>2023</v>
      </c>
      <c r="AJ258" s="16" t="s">
        <v>152</v>
      </c>
      <c r="AK258" s="22"/>
      <c r="AL258" s="16" t="s">
        <v>152</v>
      </c>
      <c r="AM258" s="16" t="s">
        <v>152</v>
      </c>
      <c r="AN258" s="22"/>
      <c r="AO258" s="16" t="s">
        <v>152</v>
      </c>
      <c r="AP258" s="22"/>
      <c r="AQ258" s="16" t="s">
        <v>153</v>
      </c>
      <c r="AR258" s="16" t="s">
        <v>154</v>
      </c>
      <c r="AS258" s="16" t="s">
        <v>403</v>
      </c>
      <c r="AT258" s="16" t="s">
        <v>686</v>
      </c>
      <c r="AU258" s="16" t="s">
        <v>410</v>
      </c>
      <c r="AV258" s="16" t="s">
        <v>156</v>
      </c>
      <c r="AW258" s="16" t="s">
        <v>157</v>
      </c>
      <c r="AX258" s="16" t="s">
        <v>158</v>
      </c>
      <c r="AY258" s="16" t="s">
        <v>159</v>
      </c>
      <c r="AZ258" s="16" t="s">
        <v>1655</v>
      </c>
      <c r="BA258" s="15">
        <v>180</v>
      </c>
      <c r="BB258" s="15"/>
      <c r="BC258" s="16" t="s">
        <v>161</v>
      </c>
      <c r="BD258" s="16" t="s">
        <v>162</v>
      </c>
      <c r="BE258" s="23"/>
      <c r="BF258" s="24"/>
      <c r="BG258" s="24"/>
      <c r="BH258" s="24"/>
      <c r="BI258" s="24"/>
      <c r="BJ258" s="24"/>
      <c r="BK258" s="31">
        <f t="shared" ref="BK258:BK321" si="13">+V258+BF258</f>
        <v>45139</v>
      </c>
      <c r="BL258" s="24"/>
      <c r="BM258" s="48"/>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8">
        <f t="shared" si="12"/>
        <v>15955422</v>
      </c>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row>
    <row r="259" spans="1:152" ht="15" customHeight="1" x14ac:dyDescent="0.25">
      <c r="A259" s="15">
        <v>258</v>
      </c>
      <c r="B259" s="15">
        <v>230</v>
      </c>
      <c r="C259" s="15">
        <v>2023</v>
      </c>
      <c r="D259" s="16" t="s">
        <v>129</v>
      </c>
      <c r="E259" s="15">
        <v>342</v>
      </c>
      <c r="F259" s="17" t="s">
        <v>863</v>
      </c>
      <c r="G259" s="16" t="s">
        <v>1661</v>
      </c>
      <c r="H259" s="18" t="s">
        <v>863</v>
      </c>
      <c r="I259" s="42" t="s">
        <v>863</v>
      </c>
      <c r="J259" s="16" t="s">
        <v>133</v>
      </c>
      <c r="K259" s="16" t="s">
        <v>134</v>
      </c>
      <c r="L259" s="16" t="s">
        <v>135</v>
      </c>
      <c r="M259" s="16" t="s">
        <v>136</v>
      </c>
      <c r="N259" s="16" t="s">
        <v>208</v>
      </c>
      <c r="O259" s="16" t="s">
        <v>138</v>
      </c>
      <c r="P259" s="16" t="s">
        <v>1662</v>
      </c>
      <c r="Q259" s="16" t="s">
        <v>1663</v>
      </c>
      <c r="R259" s="16" t="s">
        <v>403</v>
      </c>
      <c r="S259" s="16" t="s">
        <v>797</v>
      </c>
      <c r="T259" s="20">
        <v>44958</v>
      </c>
      <c r="U259" s="43" t="s">
        <v>863</v>
      </c>
      <c r="V259" s="43" t="s">
        <v>863</v>
      </c>
      <c r="W259" s="22">
        <v>15955422</v>
      </c>
      <c r="X259" s="16" t="s">
        <v>143</v>
      </c>
      <c r="Y259" s="16" t="s">
        <v>227</v>
      </c>
      <c r="Z259" s="15">
        <v>180</v>
      </c>
      <c r="AA259" s="16" t="s">
        <v>145</v>
      </c>
      <c r="AB259" s="16" t="s">
        <v>798</v>
      </c>
      <c r="AC259" s="16" t="s">
        <v>406</v>
      </c>
      <c r="AD259" s="16" t="s">
        <v>407</v>
      </c>
      <c r="AE259" s="16" t="s">
        <v>248</v>
      </c>
      <c r="AF259" s="16" t="s">
        <v>1664</v>
      </c>
      <c r="AG259" s="16" t="s">
        <v>152</v>
      </c>
      <c r="AH259" s="15">
        <v>169</v>
      </c>
      <c r="AI259" s="15">
        <v>2023</v>
      </c>
      <c r="AJ259" s="16" t="s">
        <v>152</v>
      </c>
      <c r="AK259" s="22"/>
      <c r="AL259" s="16" t="s">
        <v>152</v>
      </c>
      <c r="AM259" s="16" t="s">
        <v>152</v>
      </c>
      <c r="AN259" s="22"/>
      <c r="AO259" s="16" t="s">
        <v>152</v>
      </c>
      <c r="AP259" s="22"/>
      <c r="AQ259" s="16" t="s">
        <v>153</v>
      </c>
      <c r="AR259" s="16" t="s">
        <v>154</v>
      </c>
      <c r="AS259" s="16" t="s">
        <v>403</v>
      </c>
      <c r="AT259" s="16" t="s">
        <v>797</v>
      </c>
      <c r="AU259" s="16" t="s">
        <v>410</v>
      </c>
      <c r="AV259" s="16" t="s">
        <v>156</v>
      </c>
      <c r="AW259" s="16" t="s">
        <v>157</v>
      </c>
      <c r="AX259" s="16" t="s">
        <v>158</v>
      </c>
      <c r="AY259" s="16" t="s">
        <v>159</v>
      </c>
      <c r="AZ259" s="16" t="s">
        <v>1655</v>
      </c>
      <c r="BA259" s="15">
        <v>180</v>
      </c>
      <c r="BB259" s="15"/>
      <c r="BC259" s="16" t="s">
        <v>161</v>
      </c>
      <c r="BD259" s="16" t="s">
        <v>162</v>
      </c>
      <c r="BE259" s="23"/>
      <c r="BF259" s="24"/>
      <c r="BG259" s="24"/>
      <c r="BH259" s="24"/>
      <c r="BI259" s="24"/>
      <c r="BJ259" s="24"/>
      <c r="BK259" s="31" t="e">
        <f t="shared" si="13"/>
        <v>#VALUE!</v>
      </c>
      <c r="BL259" s="24"/>
      <c r="BM259" s="48"/>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8">
        <f t="shared" si="12"/>
        <v>15955422</v>
      </c>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row>
    <row r="260" spans="1:152" ht="15" customHeight="1" x14ac:dyDescent="0.25">
      <c r="A260" s="15">
        <v>259</v>
      </c>
      <c r="B260" s="15">
        <v>230</v>
      </c>
      <c r="C260" s="15">
        <v>2023</v>
      </c>
      <c r="D260" s="16" t="s">
        <v>129</v>
      </c>
      <c r="E260" s="15">
        <v>343</v>
      </c>
      <c r="F260" s="17" t="s">
        <v>1665</v>
      </c>
      <c r="G260" s="16" t="s">
        <v>1666</v>
      </c>
      <c r="H260" s="18" t="s">
        <v>1667</v>
      </c>
      <c r="I260" s="19">
        <v>44949</v>
      </c>
      <c r="J260" s="16" t="s">
        <v>133</v>
      </c>
      <c r="K260" s="16" t="s">
        <v>134</v>
      </c>
      <c r="L260" s="16" t="s">
        <v>135</v>
      </c>
      <c r="M260" s="16" t="s">
        <v>136</v>
      </c>
      <c r="N260" s="16" t="s">
        <v>208</v>
      </c>
      <c r="O260" s="16" t="s">
        <v>138</v>
      </c>
      <c r="P260" s="16" t="s">
        <v>1668</v>
      </c>
      <c r="Q260" s="16" t="s">
        <v>1669</v>
      </c>
      <c r="R260" s="16" t="s">
        <v>141</v>
      </c>
      <c r="S260" s="16" t="s">
        <v>404</v>
      </c>
      <c r="T260" s="20">
        <v>44958</v>
      </c>
      <c r="U260" s="21">
        <v>44958</v>
      </c>
      <c r="V260" s="21">
        <v>45139</v>
      </c>
      <c r="W260" s="22">
        <v>19146510</v>
      </c>
      <c r="X260" s="16" t="s">
        <v>143</v>
      </c>
      <c r="Y260" s="16" t="s">
        <v>227</v>
      </c>
      <c r="Z260" s="15">
        <v>180</v>
      </c>
      <c r="AA260" s="16" t="s">
        <v>145</v>
      </c>
      <c r="AB260" s="16" t="s">
        <v>606</v>
      </c>
      <c r="AC260" s="16" t="s">
        <v>406</v>
      </c>
      <c r="AD260" s="16" t="s">
        <v>407</v>
      </c>
      <c r="AE260" s="16" t="s">
        <v>212</v>
      </c>
      <c r="AF260" s="16" t="s">
        <v>1670</v>
      </c>
      <c r="AG260" s="16" t="s">
        <v>1671</v>
      </c>
      <c r="AH260" s="15">
        <v>170</v>
      </c>
      <c r="AI260" s="15">
        <v>2023</v>
      </c>
      <c r="AJ260" s="16" t="s">
        <v>152</v>
      </c>
      <c r="AK260" s="22"/>
      <c r="AL260" s="16" t="s">
        <v>152</v>
      </c>
      <c r="AM260" s="16" t="s">
        <v>152</v>
      </c>
      <c r="AN260" s="22"/>
      <c r="AO260" s="16" t="s">
        <v>152</v>
      </c>
      <c r="AP260" s="22"/>
      <c r="AQ260" s="16" t="s">
        <v>153</v>
      </c>
      <c r="AR260" s="16" t="s">
        <v>154</v>
      </c>
      <c r="AS260" s="16" t="s">
        <v>604</v>
      </c>
      <c r="AT260" s="16" t="s">
        <v>605</v>
      </c>
      <c r="AU260" s="16" t="s">
        <v>608</v>
      </c>
      <c r="AV260" s="16" t="s">
        <v>156</v>
      </c>
      <c r="AW260" s="16" t="s">
        <v>157</v>
      </c>
      <c r="AX260" s="16" t="s">
        <v>158</v>
      </c>
      <c r="AY260" s="16" t="s">
        <v>159</v>
      </c>
      <c r="AZ260" s="16" t="s">
        <v>1655</v>
      </c>
      <c r="BA260" s="15">
        <v>180</v>
      </c>
      <c r="BB260" s="15"/>
      <c r="BC260" s="16" t="s">
        <v>161</v>
      </c>
      <c r="BD260" s="16" t="s">
        <v>162</v>
      </c>
      <c r="BE260" s="23"/>
      <c r="BF260" s="24"/>
      <c r="BG260" s="24"/>
      <c r="BH260" s="24"/>
      <c r="BI260" s="24"/>
      <c r="BJ260" s="24"/>
      <c r="BK260" s="31">
        <f t="shared" si="13"/>
        <v>45139</v>
      </c>
      <c r="BL260" s="23"/>
      <c r="BM260" s="48"/>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8">
        <f t="shared" si="12"/>
        <v>19146510</v>
      </c>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row>
    <row r="261" spans="1:152" ht="15" customHeight="1" x14ac:dyDescent="0.25">
      <c r="A261" s="15">
        <v>260</v>
      </c>
      <c r="B261" s="15">
        <v>230</v>
      </c>
      <c r="C261" s="15">
        <v>2023</v>
      </c>
      <c r="D261" s="16" t="s">
        <v>129</v>
      </c>
      <c r="E261" s="15">
        <v>345</v>
      </c>
      <c r="F261" s="17" t="s">
        <v>1672</v>
      </c>
      <c r="G261" s="16" t="s">
        <v>1673</v>
      </c>
      <c r="H261" s="18" t="s">
        <v>1674</v>
      </c>
      <c r="I261" s="19">
        <v>44954</v>
      </c>
      <c r="J261" s="16" t="s">
        <v>133</v>
      </c>
      <c r="K261" s="16" t="s">
        <v>134</v>
      </c>
      <c r="L261" s="16" t="s">
        <v>135</v>
      </c>
      <c r="M261" s="16" t="s">
        <v>136</v>
      </c>
      <c r="N261" s="16" t="s">
        <v>137</v>
      </c>
      <c r="O261" s="16" t="s">
        <v>138</v>
      </c>
      <c r="P261" s="16" t="s">
        <v>1675</v>
      </c>
      <c r="Q261" s="16" t="s">
        <v>1676</v>
      </c>
      <c r="R261" s="16" t="s">
        <v>1283</v>
      </c>
      <c r="S261" s="16" t="s">
        <v>1284</v>
      </c>
      <c r="T261" s="20">
        <v>44958</v>
      </c>
      <c r="U261" s="21">
        <v>44958</v>
      </c>
      <c r="V261" s="21">
        <v>45200</v>
      </c>
      <c r="W261" s="22">
        <v>21273896</v>
      </c>
      <c r="X261" s="16" t="s">
        <v>143</v>
      </c>
      <c r="Y261" s="16" t="s">
        <v>144</v>
      </c>
      <c r="Z261" s="15">
        <v>8</v>
      </c>
      <c r="AA261" s="16" t="s">
        <v>145</v>
      </c>
      <c r="AB261" s="16" t="s">
        <v>1285</v>
      </c>
      <c r="AC261" s="16" t="s">
        <v>1286</v>
      </c>
      <c r="AD261" s="16" t="s">
        <v>1287</v>
      </c>
      <c r="AE261" s="16" t="s">
        <v>248</v>
      </c>
      <c r="AF261" s="16" t="s">
        <v>152</v>
      </c>
      <c r="AG261" s="16" t="s">
        <v>152</v>
      </c>
      <c r="AH261" s="15">
        <v>340</v>
      </c>
      <c r="AI261" s="15">
        <v>2023</v>
      </c>
      <c r="AJ261" s="16" t="s">
        <v>152</v>
      </c>
      <c r="AK261" s="22"/>
      <c r="AL261" s="16" t="s">
        <v>152</v>
      </c>
      <c r="AM261" s="16" t="s">
        <v>152</v>
      </c>
      <c r="AN261" s="22"/>
      <c r="AO261" s="16" t="s">
        <v>152</v>
      </c>
      <c r="AP261" s="22"/>
      <c r="AQ261" s="16" t="s">
        <v>153</v>
      </c>
      <c r="AR261" s="16" t="s">
        <v>249</v>
      </c>
      <c r="AS261" s="16" t="s">
        <v>1283</v>
      </c>
      <c r="AT261" s="16" t="s">
        <v>1284</v>
      </c>
      <c r="AU261" s="16" t="s">
        <v>1288</v>
      </c>
      <c r="AV261" s="16" t="s">
        <v>156</v>
      </c>
      <c r="AW261" s="16" t="s">
        <v>157</v>
      </c>
      <c r="AX261" s="16" t="s">
        <v>158</v>
      </c>
      <c r="AY261" s="16" t="s">
        <v>159</v>
      </c>
      <c r="AZ261" s="16" t="s">
        <v>1655</v>
      </c>
      <c r="BA261" s="15"/>
      <c r="BB261" s="15">
        <v>8</v>
      </c>
      <c r="BC261" s="16" t="s">
        <v>161</v>
      </c>
      <c r="BD261" s="16" t="s">
        <v>162</v>
      </c>
      <c r="BE261" s="23">
        <v>7357222</v>
      </c>
      <c r="BF261" s="24">
        <v>83</v>
      </c>
      <c r="BG261" s="24">
        <v>8007</v>
      </c>
      <c r="BH261" s="25">
        <v>45197</v>
      </c>
      <c r="BI261" s="24">
        <v>3234</v>
      </c>
      <c r="BJ261" s="25">
        <v>45189</v>
      </c>
      <c r="BK261" s="31">
        <f t="shared" si="13"/>
        <v>45283</v>
      </c>
      <c r="BL261" s="24"/>
      <c r="BM261" s="48">
        <v>2570595</v>
      </c>
      <c r="BN261" s="24">
        <v>29</v>
      </c>
      <c r="BO261" s="24">
        <v>9760</v>
      </c>
      <c r="BP261" s="25">
        <v>45265</v>
      </c>
      <c r="BQ261" s="24">
        <v>4170</v>
      </c>
      <c r="BR261" s="25">
        <v>45240</v>
      </c>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8">
        <f t="shared" si="12"/>
        <v>31201713</v>
      </c>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row>
    <row r="262" spans="1:152" ht="15" customHeight="1" x14ac:dyDescent="0.25">
      <c r="A262" s="15">
        <v>261</v>
      </c>
      <c r="B262" s="15">
        <v>230</v>
      </c>
      <c r="C262" s="15">
        <v>2023</v>
      </c>
      <c r="D262" s="16" t="s">
        <v>129</v>
      </c>
      <c r="E262" s="15">
        <v>346</v>
      </c>
      <c r="F262" s="17" t="s">
        <v>1677</v>
      </c>
      <c r="G262" s="16" t="s">
        <v>1678</v>
      </c>
      <c r="H262" s="18" t="s">
        <v>1679</v>
      </c>
      <c r="I262" s="19">
        <v>44953</v>
      </c>
      <c r="J262" s="16" t="s">
        <v>133</v>
      </c>
      <c r="K262" s="16" t="s">
        <v>134</v>
      </c>
      <c r="L262" s="16" t="s">
        <v>135</v>
      </c>
      <c r="M262" s="16" t="s">
        <v>136</v>
      </c>
      <c r="N262" s="16" t="s">
        <v>137</v>
      </c>
      <c r="O262" s="16" t="s">
        <v>138</v>
      </c>
      <c r="P262" s="16" t="s">
        <v>1680</v>
      </c>
      <c r="Q262" s="16" t="s">
        <v>1681</v>
      </c>
      <c r="R262" s="16" t="s">
        <v>1283</v>
      </c>
      <c r="S262" s="16" t="s">
        <v>1284</v>
      </c>
      <c r="T262" s="20">
        <v>44958</v>
      </c>
      <c r="U262" s="21">
        <v>44959</v>
      </c>
      <c r="V262" s="21">
        <v>45201</v>
      </c>
      <c r="W262" s="22">
        <v>39143984</v>
      </c>
      <c r="X262" s="16" t="s">
        <v>143</v>
      </c>
      <c r="Y262" s="16" t="s">
        <v>144</v>
      </c>
      <c r="Z262" s="15">
        <v>8</v>
      </c>
      <c r="AA262" s="16" t="s">
        <v>145</v>
      </c>
      <c r="AB262" s="16" t="s">
        <v>1377</v>
      </c>
      <c r="AC262" s="16" t="s">
        <v>1286</v>
      </c>
      <c r="AD262" s="16" t="s">
        <v>1287</v>
      </c>
      <c r="AE262" s="16" t="s">
        <v>182</v>
      </c>
      <c r="AF262" s="16" t="s">
        <v>1496</v>
      </c>
      <c r="AG262" s="16" t="s">
        <v>1682</v>
      </c>
      <c r="AH262" s="15">
        <v>363</v>
      </c>
      <c r="AI262" s="15">
        <v>2023</v>
      </c>
      <c r="AJ262" s="16" t="s">
        <v>152</v>
      </c>
      <c r="AK262" s="22"/>
      <c r="AL262" s="16" t="s">
        <v>152</v>
      </c>
      <c r="AM262" s="16" t="s">
        <v>152</v>
      </c>
      <c r="AN262" s="22"/>
      <c r="AO262" s="16" t="s">
        <v>152</v>
      </c>
      <c r="AP262" s="22"/>
      <c r="AQ262" s="16" t="s">
        <v>153</v>
      </c>
      <c r="AR262" s="16" t="s">
        <v>249</v>
      </c>
      <c r="AS262" s="16" t="s">
        <v>1283</v>
      </c>
      <c r="AT262" s="16" t="s">
        <v>1379</v>
      </c>
      <c r="AU262" s="16" t="s">
        <v>1288</v>
      </c>
      <c r="AV262" s="16" t="s">
        <v>156</v>
      </c>
      <c r="AW262" s="16" t="s">
        <v>157</v>
      </c>
      <c r="AX262" s="16" t="s">
        <v>158</v>
      </c>
      <c r="AY262" s="16" t="s">
        <v>159</v>
      </c>
      <c r="AZ262" s="16" t="s">
        <v>1655</v>
      </c>
      <c r="BA262" s="15"/>
      <c r="BB262" s="15">
        <v>8</v>
      </c>
      <c r="BC262" s="16" t="s">
        <v>161</v>
      </c>
      <c r="BD262" s="16" t="s">
        <v>162</v>
      </c>
      <c r="BE262" s="23"/>
      <c r="BF262" s="24"/>
      <c r="BG262" s="24"/>
      <c r="BH262" s="24"/>
      <c r="BI262" s="24"/>
      <c r="BJ262" s="24"/>
      <c r="BK262" s="31">
        <f t="shared" si="13"/>
        <v>45201</v>
      </c>
      <c r="BL262" s="23"/>
      <c r="BM262" s="48"/>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8">
        <f t="shared" si="12"/>
        <v>39143984</v>
      </c>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row>
    <row r="263" spans="1:152" ht="15" customHeight="1" x14ac:dyDescent="0.25">
      <c r="A263" s="15">
        <v>262</v>
      </c>
      <c r="B263" s="15">
        <v>230</v>
      </c>
      <c r="C263" s="15">
        <v>2023</v>
      </c>
      <c r="D263" s="16" t="s">
        <v>129</v>
      </c>
      <c r="E263" s="15">
        <v>347</v>
      </c>
      <c r="F263" s="17" t="s">
        <v>1683</v>
      </c>
      <c r="G263" s="16" t="s">
        <v>1684</v>
      </c>
      <c r="H263" s="18" t="s">
        <v>1685</v>
      </c>
      <c r="I263" s="19">
        <v>44949</v>
      </c>
      <c r="J263" s="16" t="s">
        <v>133</v>
      </c>
      <c r="K263" s="16" t="s">
        <v>134</v>
      </c>
      <c r="L263" s="16" t="s">
        <v>135</v>
      </c>
      <c r="M263" s="16" t="s">
        <v>136</v>
      </c>
      <c r="N263" s="16" t="s">
        <v>137</v>
      </c>
      <c r="O263" s="16" t="s">
        <v>138</v>
      </c>
      <c r="P263" s="16" t="s">
        <v>1686</v>
      </c>
      <c r="Q263" s="16" t="s">
        <v>1687</v>
      </c>
      <c r="R263" s="16" t="s">
        <v>141</v>
      </c>
      <c r="S263" s="16" t="s">
        <v>553</v>
      </c>
      <c r="T263" s="20">
        <v>44958</v>
      </c>
      <c r="U263" s="21">
        <v>44959</v>
      </c>
      <c r="V263" s="21">
        <v>45201</v>
      </c>
      <c r="W263" s="22">
        <v>39143984</v>
      </c>
      <c r="X263" s="16" t="s">
        <v>143</v>
      </c>
      <c r="Y263" s="16" t="s">
        <v>144</v>
      </c>
      <c r="Z263" s="15">
        <v>8</v>
      </c>
      <c r="AA263" s="16" t="s">
        <v>145</v>
      </c>
      <c r="AB263" s="16" t="s">
        <v>554</v>
      </c>
      <c r="AC263" s="16" t="s">
        <v>555</v>
      </c>
      <c r="AD263" s="16" t="s">
        <v>556</v>
      </c>
      <c r="AE263" s="16" t="s">
        <v>182</v>
      </c>
      <c r="AF263" s="16" t="s">
        <v>1688</v>
      </c>
      <c r="AG263" s="16" t="s">
        <v>152</v>
      </c>
      <c r="AH263" s="15">
        <v>181</v>
      </c>
      <c r="AI263" s="15">
        <v>2023</v>
      </c>
      <c r="AJ263" s="16" t="s">
        <v>152</v>
      </c>
      <c r="AK263" s="22"/>
      <c r="AL263" s="16" t="s">
        <v>152</v>
      </c>
      <c r="AM263" s="16" t="s">
        <v>152</v>
      </c>
      <c r="AN263" s="22"/>
      <c r="AO263" s="16" t="s">
        <v>152</v>
      </c>
      <c r="AP263" s="22"/>
      <c r="AQ263" s="16" t="s">
        <v>153</v>
      </c>
      <c r="AR263" s="16" t="s">
        <v>154</v>
      </c>
      <c r="AS263" s="16" t="s">
        <v>141</v>
      </c>
      <c r="AT263" s="16" t="s">
        <v>553</v>
      </c>
      <c r="AU263" s="16" t="s">
        <v>155</v>
      </c>
      <c r="AV263" s="16" t="s">
        <v>156</v>
      </c>
      <c r="AW263" s="16" t="s">
        <v>157</v>
      </c>
      <c r="AX263" s="16" t="s">
        <v>158</v>
      </c>
      <c r="AY263" s="16" t="s">
        <v>159</v>
      </c>
      <c r="AZ263" s="16" t="s">
        <v>1655</v>
      </c>
      <c r="BA263" s="15"/>
      <c r="BB263" s="15">
        <v>8</v>
      </c>
      <c r="BC263" s="16" t="s">
        <v>161</v>
      </c>
      <c r="BD263" s="16" t="s">
        <v>162</v>
      </c>
      <c r="BE263" s="23">
        <v>14515894</v>
      </c>
      <c r="BF263" s="24">
        <v>89</v>
      </c>
      <c r="BG263" s="24">
        <v>7865</v>
      </c>
      <c r="BH263" s="25">
        <v>45191</v>
      </c>
      <c r="BI263" s="24">
        <v>2647</v>
      </c>
      <c r="BJ263" s="25">
        <v>45160</v>
      </c>
      <c r="BK263" s="31">
        <f t="shared" si="13"/>
        <v>45290</v>
      </c>
      <c r="BL263" s="24"/>
      <c r="BM263" s="48"/>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8">
        <f t="shared" si="12"/>
        <v>53659878</v>
      </c>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row>
    <row r="264" spans="1:152" ht="15" hidden="1" customHeight="1" x14ac:dyDescent="0.25">
      <c r="A264" s="15">
        <v>263</v>
      </c>
      <c r="B264" s="15">
        <v>230</v>
      </c>
      <c r="C264" s="15">
        <v>2023</v>
      </c>
      <c r="D264" s="16" t="s">
        <v>300</v>
      </c>
      <c r="E264" s="15">
        <v>348</v>
      </c>
      <c r="F264" s="17" t="s">
        <v>1689</v>
      </c>
      <c r="G264" s="32" t="s">
        <v>1690</v>
      </c>
      <c r="H264" s="18" t="s">
        <v>1691</v>
      </c>
      <c r="I264" s="19">
        <v>44953</v>
      </c>
      <c r="J264" s="16" t="s">
        <v>133</v>
      </c>
      <c r="K264" s="16" t="s">
        <v>134</v>
      </c>
      <c r="L264" s="16" t="s">
        <v>135</v>
      </c>
      <c r="M264" s="16" t="s">
        <v>136</v>
      </c>
      <c r="N264" s="16" t="s">
        <v>137</v>
      </c>
      <c r="O264" s="16" t="s">
        <v>138</v>
      </c>
      <c r="P264" s="16" t="s">
        <v>1692</v>
      </c>
      <c r="Q264" s="16" t="s">
        <v>1693</v>
      </c>
      <c r="R264" s="16" t="s">
        <v>1283</v>
      </c>
      <c r="S264" s="16" t="s">
        <v>1284</v>
      </c>
      <c r="T264" s="20">
        <v>45061</v>
      </c>
      <c r="U264" s="21">
        <v>45061</v>
      </c>
      <c r="V264" s="21">
        <v>45200</v>
      </c>
      <c r="W264" s="22">
        <v>39143984</v>
      </c>
      <c r="X264" s="16" t="s">
        <v>143</v>
      </c>
      <c r="Y264" s="16" t="s">
        <v>144</v>
      </c>
      <c r="Z264" s="15">
        <v>8</v>
      </c>
      <c r="AA264" s="16" t="s">
        <v>145</v>
      </c>
      <c r="AB264" s="16" t="s">
        <v>1694</v>
      </c>
      <c r="AC264" s="16" t="s">
        <v>1286</v>
      </c>
      <c r="AD264" s="16" t="s">
        <v>1287</v>
      </c>
      <c r="AE264" s="16" t="s">
        <v>182</v>
      </c>
      <c r="AF264" s="16" t="s">
        <v>1695</v>
      </c>
      <c r="AG264" s="16" t="s">
        <v>152</v>
      </c>
      <c r="AH264" s="15">
        <v>365</v>
      </c>
      <c r="AI264" s="15">
        <v>2023</v>
      </c>
      <c r="AJ264" s="16" t="s">
        <v>152</v>
      </c>
      <c r="AK264" s="22"/>
      <c r="AL264" s="16" t="s">
        <v>152</v>
      </c>
      <c r="AM264" s="16" t="s">
        <v>152</v>
      </c>
      <c r="AN264" s="22"/>
      <c r="AO264" s="16" t="s">
        <v>152</v>
      </c>
      <c r="AP264" s="22"/>
      <c r="AQ264" s="16" t="s">
        <v>153</v>
      </c>
      <c r="AR264" s="16" t="s">
        <v>154</v>
      </c>
      <c r="AS264" s="16" t="s">
        <v>141</v>
      </c>
      <c r="AT264" s="16" t="s">
        <v>1696</v>
      </c>
      <c r="AU264" s="16" t="s">
        <v>155</v>
      </c>
      <c r="AV264" s="16" t="s">
        <v>156</v>
      </c>
      <c r="AW264" s="16" t="s">
        <v>157</v>
      </c>
      <c r="AX264" s="16" t="s">
        <v>158</v>
      </c>
      <c r="AY264" s="16" t="s">
        <v>159</v>
      </c>
      <c r="AZ264" s="33">
        <v>45047</v>
      </c>
      <c r="BA264" s="15"/>
      <c r="BB264" s="15">
        <v>8</v>
      </c>
      <c r="BC264" s="16" t="s">
        <v>161</v>
      </c>
      <c r="BD264" s="16" t="s">
        <v>162</v>
      </c>
      <c r="BE264" s="23">
        <v>13374194</v>
      </c>
      <c r="BF264" s="24">
        <v>82</v>
      </c>
      <c r="BG264" s="24">
        <v>8066</v>
      </c>
      <c r="BH264" s="25">
        <v>45198</v>
      </c>
      <c r="BI264" s="24">
        <v>3247</v>
      </c>
      <c r="BJ264" s="25">
        <v>45189</v>
      </c>
      <c r="BK264" s="31">
        <f t="shared" si="13"/>
        <v>45282</v>
      </c>
      <c r="BL264" s="23"/>
      <c r="BM264" s="48"/>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8">
        <f t="shared" si="12"/>
        <v>52518178</v>
      </c>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row>
    <row r="265" spans="1:152" ht="15" customHeight="1" x14ac:dyDescent="0.25">
      <c r="A265" s="15">
        <v>264</v>
      </c>
      <c r="B265" s="15">
        <v>230</v>
      </c>
      <c r="C265" s="15">
        <v>2023</v>
      </c>
      <c r="D265" s="16" t="s">
        <v>129</v>
      </c>
      <c r="E265" s="15">
        <v>348</v>
      </c>
      <c r="F265" s="17" t="s">
        <v>1689</v>
      </c>
      <c r="G265" s="16" t="s">
        <v>1697</v>
      </c>
      <c r="H265" s="18" t="s">
        <v>1691</v>
      </c>
      <c r="I265" s="19">
        <v>44953</v>
      </c>
      <c r="J265" s="16" t="s">
        <v>133</v>
      </c>
      <c r="K265" s="16" t="s">
        <v>134</v>
      </c>
      <c r="L265" s="16" t="s">
        <v>135</v>
      </c>
      <c r="M265" s="16" t="s">
        <v>136</v>
      </c>
      <c r="N265" s="16" t="s">
        <v>137</v>
      </c>
      <c r="O265" s="16" t="s">
        <v>138</v>
      </c>
      <c r="P265" s="16" t="s">
        <v>1692</v>
      </c>
      <c r="Q265" s="16" t="s">
        <v>1693</v>
      </c>
      <c r="R265" s="16" t="s">
        <v>1283</v>
      </c>
      <c r="S265" s="16" t="s">
        <v>1284</v>
      </c>
      <c r="T265" s="20">
        <v>44958</v>
      </c>
      <c r="U265" s="21">
        <v>44959</v>
      </c>
      <c r="V265" s="21">
        <v>45200</v>
      </c>
      <c r="W265" s="22">
        <v>39143984</v>
      </c>
      <c r="X265" s="16" t="s">
        <v>143</v>
      </c>
      <c r="Y265" s="16" t="s">
        <v>144</v>
      </c>
      <c r="Z265" s="15">
        <v>8</v>
      </c>
      <c r="AA265" s="16" t="s">
        <v>145</v>
      </c>
      <c r="AB265" s="16" t="s">
        <v>1694</v>
      </c>
      <c r="AC265" s="16" t="s">
        <v>1286</v>
      </c>
      <c r="AD265" s="16" t="s">
        <v>1287</v>
      </c>
      <c r="AE265" s="16" t="s">
        <v>182</v>
      </c>
      <c r="AF265" s="16" t="s">
        <v>1695</v>
      </c>
      <c r="AG265" s="16" t="s">
        <v>152</v>
      </c>
      <c r="AH265" s="15">
        <v>365</v>
      </c>
      <c r="AI265" s="15">
        <v>2023</v>
      </c>
      <c r="AJ265" s="16" t="s">
        <v>152</v>
      </c>
      <c r="AK265" s="22"/>
      <c r="AL265" s="16" t="s">
        <v>152</v>
      </c>
      <c r="AM265" s="16" t="s">
        <v>152</v>
      </c>
      <c r="AN265" s="22"/>
      <c r="AO265" s="16" t="s">
        <v>152</v>
      </c>
      <c r="AP265" s="22"/>
      <c r="AQ265" s="16" t="s">
        <v>153</v>
      </c>
      <c r="AR265" s="16" t="s">
        <v>154</v>
      </c>
      <c r="AS265" s="16" t="s">
        <v>141</v>
      </c>
      <c r="AT265" s="16" t="s">
        <v>1696</v>
      </c>
      <c r="AU265" s="16" t="s">
        <v>155</v>
      </c>
      <c r="AV265" s="16" t="s">
        <v>156</v>
      </c>
      <c r="AW265" s="16" t="s">
        <v>157</v>
      </c>
      <c r="AX265" s="16" t="s">
        <v>158</v>
      </c>
      <c r="AY265" s="16" t="s">
        <v>159</v>
      </c>
      <c r="AZ265" s="16" t="s">
        <v>1655</v>
      </c>
      <c r="BA265" s="15"/>
      <c r="BB265" s="15">
        <v>8</v>
      </c>
      <c r="BC265" s="16" t="s">
        <v>161</v>
      </c>
      <c r="BD265" s="16" t="s">
        <v>162</v>
      </c>
      <c r="BE265" s="23"/>
      <c r="BF265" s="24"/>
      <c r="BG265" s="24"/>
      <c r="BH265" s="24"/>
      <c r="BI265" s="24"/>
      <c r="BJ265" s="24"/>
      <c r="BK265" s="31">
        <f t="shared" si="13"/>
        <v>45200</v>
      </c>
      <c r="BL265" s="24"/>
      <c r="BM265" s="48"/>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8">
        <f t="shared" si="12"/>
        <v>39143984</v>
      </c>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row>
    <row r="266" spans="1:152" ht="15" customHeight="1" x14ac:dyDescent="0.25">
      <c r="A266" s="15">
        <v>265</v>
      </c>
      <c r="B266" s="15">
        <v>230</v>
      </c>
      <c r="C266" s="15">
        <v>2023</v>
      </c>
      <c r="D266" s="16" t="s">
        <v>129</v>
      </c>
      <c r="E266" s="15">
        <v>349</v>
      </c>
      <c r="F266" s="17" t="s">
        <v>1698</v>
      </c>
      <c r="G266" s="16" t="s">
        <v>1699</v>
      </c>
      <c r="H266" s="18" t="s">
        <v>1700</v>
      </c>
      <c r="I266" s="19">
        <v>44953</v>
      </c>
      <c r="J266" s="16" t="s">
        <v>133</v>
      </c>
      <c r="K266" s="16" t="s">
        <v>134</v>
      </c>
      <c r="L266" s="16" t="s">
        <v>135</v>
      </c>
      <c r="M266" s="16" t="s">
        <v>136</v>
      </c>
      <c r="N266" s="16" t="s">
        <v>137</v>
      </c>
      <c r="O266" s="16" t="s">
        <v>138</v>
      </c>
      <c r="P266" s="16" t="s">
        <v>1701</v>
      </c>
      <c r="Q266" s="16" t="s">
        <v>1702</v>
      </c>
      <c r="R266" s="16" t="s">
        <v>1283</v>
      </c>
      <c r="S266" s="16" t="s">
        <v>1284</v>
      </c>
      <c r="T266" s="20">
        <v>44958</v>
      </c>
      <c r="U266" s="21">
        <v>44959</v>
      </c>
      <c r="V266" s="21">
        <v>45201</v>
      </c>
      <c r="W266" s="22">
        <v>39143984</v>
      </c>
      <c r="X266" s="16" t="s">
        <v>143</v>
      </c>
      <c r="Y266" s="16" t="s">
        <v>144</v>
      </c>
      <c r="Z266" s="15">
        <v>8</v>
      </c>
      <c r="AA266" s="16" t="s">
        <v>145</v>
      </c>
      <c r="AB266" s="16" t="s">
        <v>1703</v>
      </c>
      <c r="AC266" s="16" t="s">
        <v>1286</v>
      </c>
      <c r="AD266" s="16" t="s">
        <v>1287</v>
      </c>
      <c r="AE266" s="16" t="s">
        <v>182</v>
      </c>
      <c r="AF266" s="16" t="s">
        <v>872</v>
      </c>
      <c r="AG266" s="16" t="s">
        <v>152</v>
      </c>
      <c r="AH266" s="15">
        <v>354</v>
      </c>
      <c r="AI266" s="15">
        <v>2023</v>
      </c>
      <c r="AJ266" s="16" t="s">
        <v>152</v>
      </c>
      <c r="AK266" s="22"/>
      <c r="AL266" s="16" t="s">
        <v>152</v>
      </c>
      <c r="AM266" s="16" t="s">
        <v>152</v>
      </c>
      <c r="AN266" s="22"/>
      <c r="AO266" s="16" t="s">
        <v>152</v>
      </c>
      <c r="AP266" s="22"/>
      <c r="AQ266" s="16" t="s">
        <v>153</v>
      </c>
      <c r="AR266" s="16" t="s">
        <v>154</v>
      </c>
      <c r="AS266" s="16" t="s">
        <v>1283</v>
      </c>
      <c r="AT266" s="16" t="s">
        <v>1704</v>
      </c>
      <c r="AU266" s="16" t="s">
        <v>1288</v>
      </c>
      <c r="AV266" s="16" t="s">
        <v>156</v>
      </c>
      <c r="AW266" s="16" t="s">
        <v>157</v>
      </c>
      <c r="AX266" s="16" t="s">
        <v>158</v>
      </c>
      <c r="AY266" s="16" t="s">
        <v>159</v>
      </c>
      <c r="AZ266" s="16" t="s">
        <v>1655</v>
      </c>
      <c r="BA266" s="15"/>
      <c r="BB266" s="15">
        <v>8</v>
      </c>
      <c r="BC266" s="16" t="s">
        <v>161</v>
      </c>
      <c r="BD266" s="16" t="s">
        <v>162</v>
      </c>
      <c r="BE266" s="23">
        <v>16962393</v>
      </c>
      <c r="BF266" s="24">
        <v>104</v>
      </c>
      <c r="BG266" s="24">
        <v>8053</v>
      </c>
      <c r="BH266" s="25">
        <v>45198</v>
      </c>
      <c r="BI266" s="24">
        <v>3258</v>
      </c>
      <c r="BJ266" s="25">
        <v>45189</v>
      </c>
      <c r="BK266" s="31">
        <f t="shared" si="13"/>
        <v>45305</v>
      </c>
      <c r="BL266" s="24"/>
      <c r="BM266" s="48">
        <v>1141699</v>
      </c>
      <c r="BN266" s="24">
        <v>7</v>
      </c>
      <c r="BO266" s="24">
        <v>9705</v>
      </c>
      <c r="BP266" s="25">
        <v>45261</v>
      </c>
      <c r="BQ266" s="24">
        <v>4131</v>
      </c>
      <c r="BR266" s="25">
        <v>45240</v>
      </c>
      <c r="BS266" s="25">
        <f>+BK266+BN266</f>
        <v>45312</v>
      </c>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8">
        <f t="shared" si="12"/>
        <v>57248076</v>
      </c>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row>
    <row r="267" spans="1:152" ht="15" customHeight="1" x14ac:dyDescent="0.25">
      <c r="A267" s="15">
        <v>266</v>
      </c>
      <c r="B267" s="15">
        <v>230</v>
      </c>
      <c r="C267" s="15">
        <v>2023</v>
      </c>
      <c r="D267" s="16" t="s">
        <v>129</v>
      </c>
      <c r="E267" s="15">
        <v>350</v>
      </c>
      <c r="F267" s="17" t="s">
        <v>1705</v>
      </c>
      <c r="G267" s="16" t="s">
        <v>1706</v>
      </c>
      <c r="H267" s="18" t="s">
        <v>1707</v>
      </c>
      <c r="I267" s="19">
        <v>44957</v>
      </c>
      <c r="J267" s="16" t="s">
        <v>133</v>
      </c>
      <c r="K267" s="16" t="s">
        <v>134</v>
      </c>
      <c r="L267" s="16" t="s">
        <v>135</v>
      </c>
      <c r="M267" s="16" t="s">
        <v>136</v>
      </c>
      <c r="N267" s="16" t="s">
        <v>208</v>
      </c>
      <c r="O267" s="16" t="s">
        <v>138</v>
      </c>
      <c r="P267" s="16" t="s">
        <v>1708</v>
      </c>
      <c r="Q267" s="16" t="s">
        <v>1709</v>
      </c>
      <c r="R267" s="16" t="s">
        <v>716</v>
      </c>
      <c r="S267" s="16" t="s">
        <v>1710</v>
      </c>
      <c r="T267" s="20">
        <v>44958</v>
      </c>
      <c r="U267" s="21">
        <v>44960</v>
      </c>
      <c r="V267" s="21">
        <v>45202</v>
      </c>
      <c r="W267" s="22">
        <v>21273896</v>
      </c>
      <c r="X267" s="16" t="s">
        <v>143</v>
      </c>
      <c r="Y267" s="16" t="s">
        <v>144</v>
      </c>
      <c r="Z267" s="15">
        <v>8</v>
      </c>
      <c r="AA267" s="16" t="s">
        <v>145</v>
      </c>
      <c r="AB267" s="16" t="s">
        <v>1711</v>
      </c>
      <c r="AC267" s="16" t="s">
        <v>719</v>
      </c>
      <c r="AD267" s="16" t="s">
        <v>720</v>
      </c>
      <c r="AE267" s="16" t="s">
        <v>248</v>
      </c>
      <c r="AF267" s="16" t="s">
        <v>152</v>
      </c>
      <c r="AG267" s="16" t="s">
        <v>152</v>
      </c>
      <c r="AH267" s="15">
        <v>223</v>
      </c>
      <c r="AI267" s="15">
        <v>2023</v>
      </c>
      <c r="AJ267" s="16" t="s">
        <v>152</v>
      </c>
      <c r="AK267" s="22"/>
      <c r="AL267" s="16" t="s">
        <v>152</v>
      </c>
      <c r="AM267" s="16" t="s">
        <v>152</v>
      </c>
      <c r="AN267" s="22"/>
      <c r="AO267" s="16" t="s">
        <v>152</v>
      </c>
      <c r="AP267" s="22"/>
      <c r="AQ267" s="16" t="s">
        <v>153</v>
      </c>
      <c r="AR267" s="16" t="s">
        <v>154</v>
      </c>
      <c r="AS267" s="16" t="s">
        <v>716</v>
      </c>
      <c r="AT267" s="16" t="s">
        <v>1710</v>
      </c>
      <c r="AU267" s="16" t="s">
        <v>721</v>
      </c>
      <c r="AV267" s="16" t="s">
        <v>156</v>
      </c>
      <c r="AW267" s="16" t="s">
        <v>157</v>
      </c>
      <c r="AX267" s="16" t="s">
        <v>158</v>
      </c>
      <c r="AY267" s="16" t="s">
        <v>159</v>
      </c>
      <c r="AZ267" s="16" t="s">
        <v>1655</v>
      </c>
      <c r="BA267" s="15"/>
      <c r="BB267" s="15">
        <v>8</v>
      </c>
      <c r="BC267" s="16" t="s">
        <v>161</v>
      </c>
      <c r="BD267" s="16" t="s">
        <v>162</v>
      </c>
      <c r="BE267" s="38" t="s">
        <v>1712</v>
      </c>
      <c r="BF267" s="4">
        <v>94</v>
      </c>
      <c r="BG267" s="4">
        <v>8117</v>
      </c>
      <c r="BH267" s="37">
        <v>45202</v>
      </c>
      <c r="BI267" s="4">
        <v>3267</v>
      </c>
      <c r="BJ267" s="37">
        <v>45189</v>
      </c>
      <c r="BK267" s="31">
        <f t="shared" si="13"/>
        <v>45296</v>
      </c>
      <c r="BL267" s="24"/>
      <c r="BM267" s="49"/>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8">
        <f t="shared" si="12"/>
        <v>29606172</v>
      </c>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row>
    <row r="268" spans="1:152" ht="15" customHeight="1" x14ac:dyDescent="0.25">
      <c r="A268" s="15">
        <v>267</v>
      </c>
      <c r="B268" s="15">
        <v>230</v>
      </c>
      <c r="C268" s="15">
        <v>2023</v>
      </c>
      <c r="D268" s="16" t="s">
        <v>129</v>
      </c>
      <c r="E268" s="15">
        <v>351</v>
      </c>
      <c r="F268" s="17" t="s">
        <v>1713</v>
      </c>
      <c r="G268" s="16" t="s">
        <v>1714</v>
      </c>
      <c r="H268" s="18" t="s">
        <v>1715</v>
      </c>
      <c r="I268" s="19">
        <v>44953</v>
      </c>
      <c r="J268" s="16" t="s">
        <v>133</v>
      </c>
      <c r="K268" s="16" t="s">
        <v>134</v>
      </c>
      <c r="L268" s="16" t="s">
        <v>135</v>
      </c>
      <c r="M268" s="16" t="s">
        <v>136</v>
      </c>
      <c r="N268" s="16" t="s">
        <v>208</v>
      </c>
      <c r="O268" s="16" t="s">
        <v>138</v>
      </c>
      <c r="P268" s="16" t="s">
        <v>1716</v>
      </c>
      <c r="Q268" s="16" t="s">
        <v>1717</v>
      </c>
      <c r="R268" s="16" t="s">
        <v>141</v>
      </c>
      <c r="S268" s="16" t="s">
        <v>201</v>
      </c>
      <c r="T268" s="20">
        <v>44958</v>
      </c>
      <c r="U268" s="21">
        <v>44959</v>
      </c>
      <c r="V268" s="21">
        <v>45201</v>
      </c>
      <c r="W268" s="22">
        <v>68076472</v>
      </c>
      <c r="X268" s="16" t="s">
        <v>143</v>
      </c>
      <c r="Y268" s="16" t="s">
        <v>144</v>
      </c>
      <c r="Z268" s="15">
        <v>8</v>
      </c>
      <c r="AA268" s="16" t="s">
        <v>145</v>
      </c>
      <c r="AB268" s="16" t="s">
        <v>146</v>
      </c>
      <c r="AC268" s="16" t="s">
        <v>147</v>
      </c>
      <c r="AD268" s="16" t="s">
        <v>148</v>
      </c>
      <c r="AE268" s="16" t="s">
        <v>169</v>
      </c>
      <c r="AF268" s="16" t="s">
        <v>942</v>
      </c>
      <c r="AG268" s="16" t="s">
        <v>1718</v>
      </c>
      <c r="AH268" s="15">
        <v>415</v>
      </c>
      <c r="AI268" s="15">
        <v>2023</v>
      </c>
      <c r="AJ268" s="16" t="s">
        <v>152</v>
      </c>
      <c r="AK268" s="22"/>
      <c r="AL268" s="16" t="s">
        <v>152</v>
      </c>
      <c r="AM268" s="16" t="s">
        <v>152</v>
      </c>
      <c r="AN268" s="22"/>
      <c r="AO268" s="16" t="s">
        <v>152</v>
      </c>
      <c r="AP268" s="22"/>
      <c r="AQ268" s="16" t="s">
        <v>153</v>
      </c>
      <c r="AR268" s="16" t="s">
        <v>249</v>
      </c>
      <c r="AS268" s="16" t="s">
        <v>141</v>
      </c>
      <c r="AT268" s="16" t="s">
        <v>152</v>
      </c>
      <c r="AU268" s="16" t="s">
        <v>155</v>
      </c>
      <c r="AV268" s="16" t="s">
        <v>156</v>
      </c>
      <c r="AW268" s="16" t="s">
        <v>157</v>
      </c>
      <c r="AX268" s="16" t="s">
        <v>158</v>
      </c>
      <c r="AY268" s="16" t="s">
        <v>159</v>
      </c>
      <c r="AZ268" s="16" t="s">
        <v>1655</v>
      </c>
      <c r="BA268" s="15"/>
      <c r="BB268" s="15">
        <v>8</v>
      </c>
      <c r="BC268" s="16" t="s">
        <v>161</v>
      </c>
      <c r="BD268" s="16" t="s">
        <v>162</v>
      </c>
      <c r="BE268" s="23"/>
      <c r="BF268" s="24"/>
      <c r="BG268" s="24"/>
      <c r="BH268" s="24"/>
      <c r="BI268" s="24"/>
      <c r="BJ268" s="24"/>
      <c r="BK268" s="31">
        <f t="shared" si="13"/>
        <v>45201</v>
      </c>
      <c r="BL268" s="23"/>
      <c r="BM268" s="48"/>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8">
        <f t="shared" si="12"/>
        <v>68076472</v>
      </c>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row>
    <row r="269" spans="1:152" ht="15" customHeight="1" x14ac:dyDescent="0.25">
      <c r="A269" s="15">
        <v>268</v>
      </c>
      <c r="B269" s="15">
        <v>230</v>
      </c>
      <c r="C269" s="15">
        <v>2023</v>
      </c>
      <c r="D269" s="16" t="s">
        <v>129</v>
      </c>
      <c r="E269" s="15">
        <v>352</v>
      </c>
      <c r="F269" s="17" t="s">
        <v>1719</v>
      </c>
      <c r="G269" s="16" t="s">
        <v>1720</v>
      </c>
      <c r="H269" s="18" t="s">
        <v>1721</v>
      </c>
      <c r="I269" s="19">
        <v>44956</v>
      </c>
      <c r="J269" s="16" t="s">
        <v>133</v>
      </c>
      <c r="K269" s="16" t="s">
        <v>134</v>
      </c>
      <c r="L269" s="16" t="s">
        <v>135</v>
      </c>
      <c r="M269" s="16" t="s">
        <v>136</v>
      </c>
      <c r="N269" s="16" t="s">
        <v>208</v>
      </c>
      <c r="O269" s="16" t="s">
        <v>138</v>
      </c>
      <c r="P269" s="16" t="s">
        <v>1722</v>
      </c>
      <c r="Q269" s="16" t="s">
        <v>1723</v>
      </c>
      <c r="R269" s="16" t="s">
        <v>403</v>
      </c>
      <c r="S269" s="16" t="s">
        <v>404</v>
      </c>
      <c r="T269" s="20">
        <v>44958</v>
      </c>
      <c r="U269" s="21">
        <v>44963</v>
      </c>
      <c r="V269" s="21">
        <v>45204</v>
      </c>
      <c r="W269" s="22">
        <v>25528680</v>
      </c>
      <c r="X269" s="16" t="s">
        <v>143</v>
      </c>
      <c r="Y269" s="16" t="s">
        <v>144</v>
      </c>
      <c r="Z269" s="15">
        <v>8</v>
      </c>
      <c r="AA269" s="16" t="s">
        <v>145</v>
      </c>
      <c r="AB269" s="16" t="s">
        <v>1724</v>
      </c>
      <c r="AC269" s="16" t="s">
        <v>406</v>
      </c>
      <c r="AD269" s="16" t="s">
        <v>407</v>
      </c>
      <c r="AE269" s="16" t="s">
        <v>212</v>
      </c>
      <c r="AF269" s="16" t="s">
        <v>1322</v>
      </c>
      <c r="AG269" s="16" t="s">
        <v>152</v>
      </c>
      <c r="AH269" s="15">
        <v>580</v>
      </c>
      <c r="AI269" s="15">
        <v>2023</v>
      </c>
      <c r="AJ269" s="16" t="s">
        <v>152</v>
      </c>
      <c r="AK269" s="22"/>
      <c r="AL269" s="16" t="s">
        <v>152</v>
      </c>
      <c r="AM269" s="16" t="s">
        <v>152</v>
      </c>
      <c r="AN269" s="22"/>
      <c r="AO269" s="16" t="s">
        <v>152</v>
      </c>
      <c r="AP269" s="22"/>
      <c r="AQ269" s="16" t="s">
        <v>153</v>
      </c>
      <c r="AR269" s="16" t="s">
        <v>154</v>
      </c>
      <c r="AS269" s="16" t="s">
        <v>604</v>
      </c>
      <c r="AT269" s="16" t="s">
        <v>1725</v>
      </c>
      <c r="AU269" s="16" t="s">
        <v>608</v>
      </c>
      <c r="AV269" s="16" t="s">
        <v>156</v>
      </c>
      <c r="AW269" s="16" t="s">
        <v>157</v>
      </c>
      <c r="AX269" s="16" t="s">
        <v>158</v>
      </c>
      <c r="AY269" s="16" t="s">
        <v>159</v>
      </c>
      <c r="AZ269" s="16" t="s">
        <v>1655</v>
      </c>
      <c r="BA269" s="15"/>
      <c r="BB269" s="15">
        <v>8</v>
      </c>
      <c r="BC269" s="16" t="s">
        <v>161</v>
      </c>
      <c r="BD269" s="16" t="s">
        <v>162</v>
      </c>
      <c r="BE269" s="23"/>
      <c r="BF269" s="24"/>
      <c r="BG269" s="24"/>
      <c r="BH269" s="24"/>
      <c r="BI269" s="24"/>
      <c r="BJ269" s="24"/>
      <c r="BK269" s="31">
        <f t="shared" si="13"/>
        <v>45204</v>
      </c>
      <c r="BL269" s="23"/>
      <c r="BM269" s="48"/>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8">
        <f t="shared" si="12"/>
        <v>25528680</v>
      </c>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row>
    <row r="270" spans="1:152" ht="15" hidden="1" customHeight="1" x14ac:dyDescent="0.25">
      <c r="A270" s="15">
        <v>269</v>
      </c>
      <c r="B270" s="15">
        <v>230</v>
      </c>
      <c r="C270" s="15">
        <v>2023</v>
      </c>
      <c r="D270" s="16" t="s">
        <v>300</v>
      </c>
      <c r="E270" s="15">
        <v>352</v>
      </c>
      <c r="F270" s="17" t="s">
        <v>1719</v>
      </c>
      <c r="G270" s="16" t="s">
        <v>1726</v>
      </c>
      <c r="H270" s="18" t="s">
        <v>1721</v>
      </c>
      <c r="I270" s="19">
        <v>44956</v>
      </c>
      <c r="J270" s="16" t="s">
        <v>133</v>
      </c>
      <c r="K270" s="16" t="s">
        <v>134</v>
      </c>
      <c r="L270" s="16" t="s">
        <v>135</v>
      </c>
      <c r="M270" s="16" t="s">
        <v>136</v>
      </c>
      <c r="N270" s="16" t="s">
        <v>208</v>
      </c>
      <c r="O270" s="16" t="s">
        <v>138</v>
      </c>
      <c r="P270" s="16" t="s">
        <v>1722</v>
      </c>
      <c r="Q270" s="16" t="s">
        <v>1723</v>
      </c>
      <c r="R270" s="16" t="s">
        <v>403</v>
      </c>
      <c r="S270" s="16" t="s">
        <v>404</v>
      </c>
      <c r="T270" s="20">
        <v>45111</v>
      </c>
      <c r="U270" s="21">
        <v>45111</v>
      </c>
      <c r="V270" s="21">
        <v>45204</v>
      </c>
      <c r="W270" s="22">
        <v>25528680</v>
      </c>
      <c r="X270" s="16" t="s">
        <v>143</v>
      </c>
      <c r="Y270" s="16" t="s">
        <v>144</v>
      </c>
      <c r="Z270" s="15">
        <v>8</v>
      </c>
      <c r="AA270" s="16" t="s">
        <v>145</v>
      </c>
      <c r="AB270" s="16" t="s">
        <v>1724</v>
      </c>
      <c r="AC270" s="16" t="s">
        <v>406</v>
      </c>
      <c r="AD270" s="16" t="s">
        <v>407</v>
      </c>
      <c r="AE270" s="16" t="s">
        <v>212</v>
      </c>
      <c r="AF270" s="16" t="s">
        <v>1322</v>
      </c>
      <c r="AG270" s="16" t="s">
        <v>152</v>
      </c>
      <c r="AH270" s="15">
        <v>580</v>
      </c>
      <c r="AI270" s="15">
        <v>2023</v>
      </c>
      <c r="AJ270" s="16" t="s">
        <v>152</v>
      </c>
      <c r="AK270" s="22"/>
      <c r="AL270" s="16" t="s">
        <v>152</v>
      </c>
      <c r="AM270" s="16" t="s">
        <v>152</v>
      </c>
      <c r="AN270" s="22"/>
      <c r="AO270" s="16" t="s">
        <v>152</v>
      </c>
      <c r="AP270" s="22"/>
      <c r="AQ270" s="16" t="s">
        <v>153</v>
      </c>
      <c r="AR270" s="16" t="s">
        <v>249</v>
      </c>
      <c r="AS270" s="16" t="s">
        <v>604</v>
      </c>
      <c r="AT270" s="16" t="s">
        <v>1725</v>
      </c>
      <c r="AU270" s="16" t="s">
        <v>608</v>
      </c>
      <c r="AV270" s="16" t="s">
        <v>156</v>
      </c>
      <c r="AW270" s="16" t="s">
        <v>157</v>
      </c>
      <c r="AX270" s="16" t="s">
        <v>158</v>
      </c>
      <c r="AY270" s="16" t="s">
        <v>159</v>
      </c>
      <c r="AZ270" s="16" t="s">
        <v>1380</v>
      </c>
      <c r="BA270" s="15"/>
      <c r="BB270" s="15">
        <v>8</v>
      </c>
      <c r="BC270" s="16" t="s">
        <v>161</v>
      </c>
      <c r="BD270" s="16" t="s">
        <v>162</v>
      </c>
      <c r="BE270" s="38" t="s">
        <v>1727</v>
      </c>
      <c r="BF270" s="4">
        <v>90</v>
      </c>
      <c r="BG270" s="4">
        <v>8219</v>
      </c>
      <c r="BH270" s="37">
        <v>45205</v>
      </c>
      <c r="BI270" s="4">
        <v>3443</v>
      </c>
      <c r="BJ270" s="37">
        <v>45197</v>
      </c>
      <c r="BK270" s="31">
        <f t="shared" si="13"/>
        <v>45294</v>
      </c>
      <c r="BL270" s="24"/>
      <c r="BM270" s="49"/>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8">
        <f t="shared" si="12"/>
        <v>35101935</v>
      </c>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row>
    <row r="271" spans="1:152" ht="15" customHeight="1" x14ac:dyDescent="0.25">
      <c r="A271" s="15">
        <v>270</v>
      </c>
      <c r="B271" s="15">
        <v>230</v>
      </c>
      <c r="C271" s="15">
        <v>2023</v>
      </c>
      <c r="D271" s="16" t="s">
        <v>129</v>
      </c>
      <c r="E271" s="15">
        <v>353</v>
      </c>
      <c r="F271" s="17" t="s">
        <v>1728</v>
      </c>
      <c r="G271" s="16" t="s">
        <v>1729</v>
      </c>
      <c r="H271" s="18" t="s">
        <v>1730</v>
      </c>
      <c r="I271" s="19">
        <v>44957</v>
      </c>
      <c r="J271" s="16" t="s">
        <v>133</v>
      </c>
      <c r="K271" s="16" t="s">
        <v>134</v>
      </c>
      <c r="L271" s="16" t="s">
        <v>135</v>
      </c>
      <c r="M271" s="16" t="s">
        <v>136</v>
      </c>
      <c r="N271" s="16" t="s">
        <v>208</v>
      </c>
      <c r="O271" s="16" t="s">
        <v>138</v>
      </c>
      <c r="P271" s="16" t="s">
        <v>1731</v>
      </c>
      <c r="Q271" s="16" t="s">
        <v>1732</v>
      </c>
      <c r="R271" s="16" t="s">
        <v>177</v>
      </c>
      <c r="S271" s="16" t="s">
        <v>857</v>
      </c>
      <c r="T271" s="20">
        <v>44958</v>
      </c>
      <c r="U271" s="21">
        <v>44966</v>
      </c>
      <c r="V271" s="21">
        <v>45146</v>
      </c>
      <c r="W271" s="22">
        <v>19546510</v>
      </c>
      <c r="X271" s="16" t="s">
        <v>143</v>
      </c>
      <c r="Y271" s="16" t="s">
        <v>144</v>
      </c>
      <c r="Z271" s="15">
        <v>6</v>
      </c>
      <c r="AA271" s="16" t="s">
        <v>145</v>
      </c>
      <c r="AB271" s="16" t="s">
        <v>856</v>
      </c>
      <c r="AC271" s="16" t="s">
        <v>1733</v>
      </c>
      <c r="AD271" s="16" t="s">
        <v>181</v>
      </c>
      <c r="AE271" s="16" t="s">
        <v>212</v>
      </c>
      <c r="AF271" s="16" t="s">
        <v>267</v>
      </c>
      <c r="AG271" s="16" t="s">
        <v>152</v>
      </c>
      <c r="AH271" s="15">
        <v>524</v>
      </c>
      <c r="AI271" s="15">
        <v>2023</v>
      </c>
      <c r="AJ271" s="16" t="s">
        <v>152</v>
      </c>
      <c r="AK271" s="22"/>
      <c r="AL271" s="16" t="s">
        <v>152</v>
      </c>
      <c r="AM271" s="16" t="s">
        <v>152</v>
      </c>
      <c r="AN271" s="22"/>
      <c r="AO271" s="16" t="s">
        <v>152</v>
      </c>
      <c r="AP271" s="22"/>
      <c r="AQ271" s="16" t="s">
        <v>153</v>
      </c>
      <c r="AR271" s="16" t="s">
        <v>154</v>
      </c>
      <c r="AS271" s="16" t="s">
        <v>177</v>
      </c>
      <c r="AT271" s="16" t="s">
        <v>857</v>
      </c>
      <c r="AU271" s="16" t="s">
        <v>184</v>
      </c>
      <c r="AV271" s="16" t="s">
        <v>156</v>
      </c>
      <c r="AW271" s="16" t="s">
        <v>157</v>
      </c>
      <c r="AX271" s="16" t="s">
        <v>158</v>
      </c>
      <c r="AY271" s="16" t="s">
        <v>159</v>
      </c>
      <c r="AZ271" s="16" t="s">
        <v>1655</v>
      </c>
      <c r="BA271" s="15"/>
      <c r="BB271" s="15">
        <v>6</v>
      </c>
      <c r="BC271" s="16" t="s">
        <v>161</v>
      </c>
      <c r="BD271" s="16" t="s">
        <v>162</v>
      </c>
      <c r="BE271" s="23"/>
      <c r="BF271" s="24"/>
      <c r="BG271" s="24"/>
      <c r="BH271" s="24"/>
      <c r="BI271" s="24"/>
      <c r="BJ271" s="24"/>
      <c r="BK271" s="31">
        <f t="shared" si="13"/>
        <v>45146</v>
      </c>
      <c r="BL271" s="23"/>
      <c r="BM271" s="48"/>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8">
        <f t="shared" si="12"/>
        <v>19546510</v>
      </c>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row>
    <row r="272" spans="1:152" ht="15" customHeight="1" x14ac:dyDescent="0.25">
      <c r="A272" s="15">
        <v>271</v>
      </c>
      <c r="B272" s="15">
        <v>230</v>
      </c>
      <c r="C272" s="15">
        <v>2023</v>
      </c>
      <c r="D272" s="16" t="s">
        <v>129</v>
      </c>
      <c r="E272" s="15">
        <v>354</v>
      </c>
      <c r="F272" s="17" t="s">
        <v>1734</v>
      </c>
      <c r="G272" s="16" t="s">
        <v>1735</v>
      </c>
      <c r="H272" s="18" t="s">
        <v>1736</v>
      </c>
      <c r="I272" s="19">
        <v>44954</v>
      </c>
      <c r="J272" s="16" t="s">
        <v>133</v>
      </c>
      <c r="K272" s="16" t="s">
        <v>134</v>
      </c>
      <c r="L272" s="16" t="s">
        <v>135</v>
      </c>
      <c r="M272" s="16" t="s">
        <v>136</v>
      </c>
      <c r="N272" s="16" t="s">
        <v>208</v>
      </c>
      <c r="O272" s="16" t="s">
        <v>138</v>
      </c>
      <c r="P272" s="16" t="s">
        <v>1737</v>
      </c>
      <c r="Q272" s="16" t="s">
        <v>1738</v>
      </c>
      <c r="R272" s="16" t="s">
        <v>1283</v>
      </c>
      <c r="S272" s="16" t="s">
        <v>1284</v>
      </c>
      <c r="T272" s="20">
        <v>44958</v>
      </c>
      <c r="U272" s="21">
        <v>44959</v>
      </c>
      <c r="V272" s="21">
        <v>45201</v>
      </c>
      <c r="W272" s="22">
        <v>25528680</v>
      </c>
      <c r="X272" s="16" t="s">
        <v>143</v>
      </c>
      <c r="Y272" s="16" t="s">
        <v>144</v>
      </c>
      <c r="Z272" s="15">
        <v>8</v>
      </c>
      <c r="AA272" s="16" t="s">
        <v>145</v>
      </c>
      <c r="AB272" s="16" t="s">
        <v>1585</v>
      </c>
      <c r="AC272" s="16" t="s">
        <v>1286</v>
      </c>
      <c r="AD272" s="16" t="s">
        <v>1287</v>
      </c>
      <c r="AE272" s="16" t="s">
        <v>212</v>
      </c>
      <c r="AF272" s="16" t="s">
        <v>152</v>
      </c>
      <c r="AG272" s="16" t="s">
        <v>152</v>
      </c>
      <c r="AH272" s="15">
        <v>359</v>
      </c>
      <c r="AI272" s="15">
        <v>2023</v>
      </c>
      <c r="AJ272" s="16" t="s">
        <v>152</v>
      </c>
      <c r="AK272" s="22"/>
      <c r="AL272" s="16" t="s">
        <v>152</v>
      </c>
      <c r="AM272" s="16" t="s">
        <v>152</v>
      </c>
      <c r="AN272" s="22"/>
      <c r="AO272" s="16" t="s">
        <v>152</v>
      </c>
      <c r="AP272" s="22"/>
      <c r="AQ272" s="16" t="s">
        <v>153</v>
      </c>
      <c r="AR272" s="16" t="s">
        <v>154</v>
      </c>
      <c r="AS272" s="16" t="s">
        <v>1283</v>
      </c>
      <c r="AT272" s="16" t="s">
        <v>1586</v>
      </c>
      <c r="AU272" s="16" t="s">
        <v>1288</v>
      </c>
      <c r="AV272" s="16" t="s">
        <v>156</v>
      </c>
      <c r="AW272" s="16" t="s">
        <v>157</v>
      </c>
      <c r="AX272" s="16" t="s">
        <v>158</v>
      </c>
      <c r="AY272" s="16" t="s">
        <v>159</v>
      </c>
      <c r="AZ272" s="16" t="s">
        <v>1655</v>
      </c>
      <c r="BA272" s="15"/>
      <c r="BB272" s="15">
        <v>8</v>
      </c>
      <c r="BC272" s="16" t="s">
        <v>161</v>
      </c>
      <c r="BD272" s="16" t="s">
        <v>162</v>
      </c>
      <c r="BE272" s="23">
        <v>6382170</v>
      </c>
      <c r="BF272" s="24">
        <v>60</v>
      </c>
      <c r="BG272" s="24">
        <v>8054</v>
      </c>
      <c r="BH272" s="25">
        <v>45198</v>
      </c>
      <c r="BI272" s="24">
        <v>3245</v>
      </c>
      <c r="BJ272" s="25">
        <v>45189</v>
      </c>
      <c r="BK272" s="31">
        <f t="shared" si="13"/>
        <v>45261</v>
      </c>
      <c r="BL272" s="24"/>
      <c r="BM272" s="48">
        <v>5424844</v>
      </c>
      <c r="BN272" s="24">
        <v>51</v>
      </c>
      <c r="BO272" s="24">
        <v>9667</v>
      </c>
      <c r="BP272" s="25">
        <v>45259</v>
      </c>
      <c r="BQ272" s="24">
        <v>4129</v>
      </c>
      <c r="BR272" s="25">
        <v>45240</v>
      </c>
      <c r="BS272" s="25">
        <f>+BK272+BN272</f>
        <v>45312</v>
      </c>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8">
        <f t="shared" si="12"/>
        <v>37335694</v>
      </c>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row>
    <row r="273" spans="1:152" ht="15" customHeight="1" x14ac:dyDescent="0.25">
      <c r="A273" s="15">
        <v>272</v>
      </c>
      <c r="B273" s="15">
        <v>230</v>
      </c>
      <c r="C273" s="15">
        <v>2023</v>
      </c>
      <c r="D273" s="16" t="s">
        <v>129</v>
      </c>
      <c r="E273" s="15">
        <v>355</v>
      </c>
      <c r="F273" s="17" t="s">
        <v>1739</v>
      </c>
      <c r="G273" s="16" t="s">
        <v>1740</v>
      </c>
      <c r="H273" s="18" t="s">
        <v>1741</v>
      </c>
      <c r="I273" s="19">
        <v>44957</v>
      </c>
      <c r="J273" s="16" t="s">
        <v>133</v>
      </c>
      <c r="K273" s="16" t="s">
        <v>134</v>
      </c>
      <c r="L273" s="16" t="s">
        <v>135</v>
      </c>
      <c r="M273" s="16" t="s">
        <v>136</v>
      </c>
      <c r="N273" s="16" t="s">
        <v>137</v>
      </c>
      <c r="O273" s="16" t="s">
        <v>138</v>
      </c>
      <c r="P273" s="16" t="s">
        <v>1742</v>
      </c>
      <c r="Q273" s="16" t="s">
        <v>1743</v>
      </c>
      <c r="R273" s="16" t="s">
        <v>716</v>
      </c>
      <c r="S273" s="16" t="s">
        <v>1744</v>
      </c>
      <c r="T273" s="20">
        <v>44958</v>
      </c>
      <c r="U273" s="21">
        <v>44959</v>
      </c>
      <c r="V273" s="21">
        <v>45201</v>
      </c>
      <c r="W273" s="22">
        <v>39143984</v>
      </c>
      <c r="X273" s="16" t="s">
        <v>143</v>
      </c>
      <c r="Y273" s="16" t="s">
        <v>144</v>
      </c>
      <c r="Z273" s="15">
        <v>8</v>
      </c>
      <c r="AA273" s="16" t="s">
        <v>145</v>
      </c>
      <c r="AB273" s="16" t="s">
        <v>1745</v>
      </c>
      <c r="AC273" s="16" t="s">
        <v>719</v>
      </c>
      <c r="AD273" s="16" t="s">
        <v>720</v>
      </c>
      <c r="AE273" s="16" t="s">
        <v>182</v>
      </c>
      <c r="AF273" s="16" t="s">
        <v>1322</v>
      </c>
      <c r="AG273" s="16" t="s">
        <v>152</v>
      </c>
      <c r="AH273" s="15">
        <v>287</v>
      </c>
      <c r="AI273" s="15">
        <v>2023</v>
      </c>
      <c r="AJ273" s="16" t="s">
        <v>152</v>
      </c>
      <c r="AK273" s="22"/>
      <c r="AL273" s="16" t="s">
        <v>152</v>
      </c>
      <c r="AM273" s="16" t="s">
        <v>152</v>
      </c>
      <c r="AN273" s="22"/>
      <c r="AO273" s="16" t="s">
        <v>152</v>
      </c>
      <c r="AP273" s="22"/>
      <c r="AQ273" s="16" t="s">
        <v>153</v>
      </c>
      <c r="AR273" s="16" t="s">
        <v>154</v>
      </c>
      <c r="AS273" s="16" t="s">
        <v>716</v>
      </c>
      <c r="AT273" s="16" t="s">
        <v>1744</v>
      </c>
      <c r="AU273" s="16" t="s">
        <v>721</v>
      </c>
      <c r="AV273" s="16" t="s">
        <v>156</v>
      </c>
      <c r="AW273" s="16" t="s">
        <v>157</v>
      </c>
      <c r="AX273" s="16" t="s">
        <v>158</v>
      </c>
      <c r="AY273" s="16" t="s">
        <v>159</v>
      </c>
      <c r="AZ273" s="16" t="s">
        <v>1655</v>
      </c>
      <c r="BA273" s="15"/>
      <c r="BB273" s="15">
        <v>8</v>
      </c>
      <c r="BC273" s="16" t="s">
        <v>161</v>
      </c>
      <c r="BD273" s="16" t="s">
        <v>162</v>
      </c>
      <c r="BE273" s="23">
        <v>16636193</v>
      </c>
      <c r="BF273" s="24">
        <v>102</v>
      </c>
      <c r="BG273" s="24">
        <v>7984</v>
      </c>
      <c r="BH273" s="25">
        <v>45197</v>
      </c>
      <c r="BI273" s="24">
        <v>3270</v>
      </c>
      <c r="BJ273" s="25">
        <v>45189</v>
      </c>
      <c r="BK273" s="31">
        <f t="shared" si="13"/>
        <v>45303</v>
      </c>
      <c r="BL273" s="24"/>
      <c r="BM273" s="48"/>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8">
        <f t="shared" si="12"/>
        <v>55780177</v>
      </c>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row>
    <row r="274" spans="1:152" ht="15" customHeight="1" x14ac:dyDescent="0.25">
      <c r="A274" s="15">
        <v>273</v>
      </c>
      <c r="B274" s="15">
        <v>230</v>
      </c>
      <c r="C274" s="15">
        <v>2023</v>
      </c>
      <c r="D274" s="16" t="s">
        <v>129</v>
      </c>
      <c r="E274" s="15">
        <v>356</v>
      </c>
      <c r="F274" s="17" t="s">
        <v>1746</v>
      </c>
      <c r="G274" s="16" t="s">
        <v>1747</v>
      </c>
      <c r="H274" s="18" t="s">
        <v>1748</v>
      </c>
      <c r="I274" s="19">
        <v>44952</v>
      </c>
      <c r="J274" s="16" t="s">
        <v>133</v>
      </c>
      <c r="K274" s="16" t="s">
        <v>134</v>
      </c>
      <c r="L274" s="16" t="s">
        <v>135</v>
      </c>
      <c r="M274" s="16" t="s">
        <v>136</v>
      </c>
      <c r="N274" s="16" t="s">
        <v>208</v>
      </c>
      <c r="O274" s="16" t="s">
        <v>138</v>
      </c>
      <c r="P274" s="16" t="s">
        <v>1749</v>
      </c>
      <c r="Q274" s="16" t="s">
        <v>1750</v>
      </c>
      <c r="R274" s="16" t="s">
        <v>403</v>
      </c>
      <c r="S274" s="16" t="s">
        <v>404</v>
      </c>
      <c r="T274" s="20">
        <v>44958</v>
      </c>
      <c r="U274" s="21">
        <v>44958</v>
      </c>
      <c r="V274" s="21">
        <v>45138</v>
      </c>
      <c r="W274" s="22">
        <v>19146510</v>
      </c>
      <c r="X274" s="16" t="s">
        <v>143</v>
      </c>
      <c r="Y274" s="16" t="s">
        <v>144</v>
      </c>
      <c r="Z274" s="15">
        <v>6</v>
      </c>
      <c r="AA274" s="16" t="s">
        <v>145</v>
      </c>
      <c r="AB274" s="16" t="s">
        <v>1228</v>
      </c>
      <c r="AC274" s="16" t="s">
        <v>406</v>
      </c>
      <c r="AD274" s="16" t="s">
        <v>407</v>
      </c>
      <c r="AE274" s="16" t="s">
        <v>212</v>
      </c>
      <c r="AF274" s="16" t="s">
        <v>152</v>
      </c>
      <c r="AG274" s="16" t="s">
        <v>152</v>
      </c>
      <c r="AH274" s="15">
        <v>326</v>
      </c>
      <c r="AI274" s="15">
        <v>2023</v>
      </c>
      <c r="AJ274" s="16" t="s">
        <v>152</v>
      </c>
      <c r="AK274" s="22"/>
      <c r="AL274" s="16" t="s">
        <v>152</v>
      </c>
      <c r="AM274" s="16" t="s">
        <v>152</v>
      </c>
      <c r="AN274" s="22"/>
      <c r="AO274" s="16" t="s">
        <v>152</v>
      </c>
      <c r="AP274" s="22"/>
      <c r="AQ274" s="16" t="s">
        <v>153</v>
      </c>
      <c r="AR274" s="16" t="s">
        <v>154</v>
      </c>
      <c r="AS274" s="16" t="s">
        <v>403</v>
      </c>
      <c r="AT274" s="16" t="s">
        <v>1229</v>
      </c>
      <c r="AU274" s="16" t="s">
        <v>410</v>
      </c>
      <c r="AV274" s="16" t="s">
        <v>156</v>
      </c>
      <c r="AW274" s="16" t="s">
        <v>157</v>
      </c>
      <c r="AX274" s="16" t="s">
        <v>158</v>
      </c>
      <c r="AY274" s="16" t="s">
        <v>159</v>
      </c>
      <c r="AZ274" s="16" t="s">
        <v>1655</v>
      </c>
      <c r="BA274" s="15"/>
      <c r="BB274" s="15">
        <v>6</v>
      </c>
      <c r="BC274" s="16" t="s">
        <v>161</v>
      </c>
      <c r="BD274" s="16" t="s">
        <v>162</v>
      </c>
      <c r="BE274" s="23"/>
      <c r="BF274" s="24"/>
      <c r="BG274" s="24"/>
      <c r="BH274" s="24"/>
      <c r="BI274" s="24"/>
      <c r="BJ274" s="24"/>
      <c r="BK274" s="31">
        <f t="shared" si="13"/>
        <v>45138</v>
      </c>
      <c r="BL274" s="23"/>
      <c r="BM274" s="48"/>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8">
        <f t="shared" si="12"/>
        <v>19146510</v>
      </c>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row>
    <row r="275" spans="1:152" ht="15" customHeight="1" x14ac:dyDescent="0.25">
      <c r="A275" s="15">
        <v>274</v>
      </c>
      <c r="B275" s="15">
        <v>230</v>
      </c>
      <c r="C275" s="15">
        <v>2023</v>
      </c>
      <c r="D275" s="16" t="s">
        <v>129</v>
      </c>
      <c r="E275" s="15">
        <v>357</v>
      </c>
      <c r="F275" s="17" t="s">
        <v>1751</v>
      </c>
      <c r="G275" s="16" t="s">
        <v>1752</v>
      </c>
      <c r="H275" s="18" t="s">
        <v>1753</v>
      </c>
      <c r="I275" s="19">
        <v>44956</v>
      </c>
      <c r="J275" s="16" t="s">
        <v>133</v>
      </c>
      <c r="K275" s="16" t="s">
        <v>134</v>
      </c>
      <c r="L275" s="16" t="s">
        <v>135</v>
      </c>
      <c r="M275" s="16" t="s">
        <v>136</v>
      </c>
      <c r="N275" s="16" t="s">
        <v>208</v>
      </c>
      <c r="O275" s="16" t="s">
        <v>138</v>
      </c>
      <c r="P275" s="16" t="s">
        <v>1754</v>
      </c>
      <c r="Q275" s="16" t="s">
        <v>1755</v>
      </c>
      <c r="R275" s="16" t="s">
        <v>403</v>
      </c>
      <c r="S275" s="16" t="s">
        <v>404</v>
      </c>
      <c r="T275" s="20">
        <v>44958</v>
      </c>
      <c r="U275" s="21">
        <v>44959</v>
      </c>
      <c r="V275" s="21">
        <v>45201</v>
      </c>
      <c r="W275" s="22">
        <v>25528680</v>
      </c>
      <c r="X275" s="16" t="s">
        <v>143</v>
      </c>
      <c r="Y275" s="16" t="s">
        <v>144</v>
      </c>
      <c r="Z275" s="15">
        <v>8</v>
      </c>
      <c r="AA275" s="16" t="s">
        <v>145</v>
      </c>
      <c r="AB275" s="16" t="s">
        <v>1756</v>
      </c>
      <c r="AC275" s="16" t="s">
        <v>406</v>
      </c>
      <c r="AD275" s="16" t="s">
        <v>407</v>
      </c>
      <c r="AE275" s="16" t="s">
        <v>212</v>
      </c>
      <c r="AF275" s="16" t="s">
        <v>1757</v>
      </c>
      <c r="AG275" s="16" t="s">
        <v>152</v>
      </c>
      <c r="AH275" s="15">
        <v>584</v>
      </c>
      <c r="AI275" s="15">
        <v>2023</v>
      </c>
      <c r="AJ275" s="16" t="s">
        <v>152</v>
      </c>
      <c r="AK275" s="22"/>
      <c r="AL275" s="16" t="s">
        <v>152</v>
      </c>
      <c r="AM275" s="16" t="s">
        <v>152</v>
      </c>
      <c r="AN275" s="22"/>
      <c r="AO275" s="16" t="s">
        <v>152</v>
      </c>
      <c r="AP275" s="22"/>
      <c r="AQ275" s="16" t="s">
        <v>153</v>
      </c>
      <c r="AR275" s="16" t="s">
        <v>154</v>
      </c>
      <c r="AS275" s="16" t="s">
        <v>1213</v>
      </c>
      <c r="AT275" s="16" t="s">
        <v>1758</v>
      </c>
      <c r="AU275" s="16" t="s">
        <v>1215</v>
      </c>
      <c r="AV275" s="16" t="s">
        <v>156</v>
      </c>
      <c r="AW275" s="16" t="s">
        <v>157</v>
      </c>
      <c r="AX275" s="16" t="s">
        <v>158</v>
      </c>
      <c r="AY275" s="16" t="s">
        <v>159</v>
      </c>
      <c r="AZ275" s="16" t="s">
        <v>1655</v>
      </c>
      <c r="BA275" s="15"/>
      <c r="BB275" s="15">
        <v>8</v>
      </c>
      <c r="BC275" s="16" t="s">
        <v>161</v>
      </c>
      <c r="BD275" s="16" t="s">
        <v>162</v>
      </c>
      <c r="BE275" s="23">
        <v>11168798</v>
      </c>
      <c r="BF275" s="24">
        <v>105</v>
      </c>
      <c r="BG275" s="24">
        <v>8043</v>
      </c>
      <c r="BH275" s="25">
        <v>45198</v>
      </c>
      <c r="BI275" s="24">
        <v>3449</v>
      </c>
      <c r="BJ275" s="25">
        <v>45197</v>
      </c>
      <c r="BK275" s="31">
        <f t="shared" si="13"/>
        <v>45306</v>
      </c>
      <c r="BL275" s="24"/>
      <c r="BM275" s="48"/>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8">
        <f t="shared" si="12"/>
        <v>36697478</v>
      </c>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row>
    <row r="276" spans="1:152" ht="15" customHeight="1" x14ac:dyDescent="0.25">
      <c r="A276" s="15">
        <v>275</v>
      </c>
      <c r="B276" s="15">
        <v>230</v>
      </c>
      <c r="C276" s="15">
        <v>2023</v>
      </c>
      <c r="D276" s="16" t="s">
        <v>129</v>
      </c>
      <c r="E276" s="15">
        <v>358</v>
      </c>
      <c r="F276" s="17" t="s">
        <v>1759</v>
      </c>
      <c r="G276" s="16" t="s">
        <v>1760</v>
      </c>
      <c r="H276" s="18" t="s">
        <v>1761</v>
      </c>
      <c r="I276" s="19">
        <v>44951</v>
      </c>
      <c r="J276" s="16" t="s">
        <v>133</v>
      </c>
      <c r="K276" s="16" t="s">
        <v>134</v>
      </c>
      <c r="L276" s="16" t="s">
        <v>135</v>
      </c>
      <c r="M276" s="16" t="s">
        <v>136</v>
      </c>
      <c r="N276" s="16" t="s">
        <v>137</v>
      </c>
      <c r="O276" s="16" t="s">
        <v>138</v>
      </c>
      <c r="P276" s="16" t="s">
        <v>1762</v>
      </c>
      <c r="Q276" s="16" t="s">
        <v>1763</v>
      </c>
      <c r="R276" s="16" t="s">
        <v>141</v>
      </c>
      <c r="S276" s="16" t="s">
        <v>201</v>
      </c>
      <c r="T276" s="20">
        <v>44958</v>
      </c>
      <c r="U276" s="21">
        <v>44963</v>
      </c>
      <c r="V276" s="21">
        <v>45205</v>
      </c>
      <c r="W276" s="22">
        <v>39143984</v>
      </c>
      <c r="X276" s="16" t="s">
        <v>143</v>
      </c>
      <c r="Y276" s="16" t="s">
        <v>144</v>
      </c>
      <c r="Z276" s="15">
        <v>8</v>
      </c>
      <c r="AA276" s="16" t="s">
        <v>145</v>
      </c>
      <c r="AB276" s="16" t="s">
        <v>168</v>
      </c>
      <c r="AC276" s="16" t="s">
        <v>147</v>
      </c>
      <c r="AD276" s="16" t="s">
        <v>148</v>
      </c>
      <c r="AE276" s="16" t="s">
        <v>182</v>
      </c>
      <c r="AF276" s="16" t="s">
        <v>7</v>
      </c>
      <c r="AG276" s="16" t="s">
        <v>152</v>
      </c>
      <c r="AH276" s="15">
        <v>275</v>
      </c>
      <c r="AI276" s="15">
        <v>2023</v>
      </c>
      <c r="AJ276" s="16" t="s">
        <v>152</v>
      </c>
      <c r="AK276" s="22"/>
      <c r="AL276" s="16" t="s">
        <v>152</v>
      </c>
      <c r="AM276" s="16" t="s">
        <v>152</v>
      </c>
      <c r="AN276" s="22"/>
      <c r="AO276" s="16" t="s">
        <v>152</v>
      </c>
      <c r="AP276" s="22"/>
      <c r="AQ276" s="16" t="s">
        <v>153</v>
      </c>
      <c r="AR276" s="16" t="s">
        <v>249</v>
      </c>
      <c r="AS276" s="16" t="s">
        <v>141</v>
      </c>
      <c r="AT276" s="16" t="s">
        <v>167</v>
      </c>
      <c r="AU276" s="16" t="s">
        <v>155</v>
      </c>
      <c r="AV276" s="16" t="s">
        <v>156</v>
      </c>
      <c r="AW276" s="16" t="s">
        <v>157</v>
      </c>
      <c r="AX276" s="16" t="s">
        <v>158</v>
      </c>
      <c r="AY276" s="16" t="s">
        <v>159</v>
      </c>
      <c r="AZ276" s="16" t="s">
        <v>1655</v>
      </c>
      <c r="BA276" s="15"/>
      <c r="BB276" s="15">
        <v>8</v>
      </c>
      <c r="BC276" s="16" t="s">
        <v>161</v>
      </c>
      <c r="BD276" s="16" t="s">
        <v>162</v>
      </c>
      <c r="BE276" s="23">
        <v>13863494</v>
      </c>
      <c r="BF276" s="24">
        <v>85</v>
      </c>
      <c r="BG276" s="24">
        <v>7981</v>
      </c>
      <c r="BH276" s="25">
        <v>45197</v>
      </c>
      <c r="BI276" s="24">
        <v>3175</v>
      </c>
      <c r="BJ276" s="25">
        <v>45188</v>
      </c>
      <c r="BK276" s="31">
        <f t="shared" si="13"/>
        <v>45290</v>
      </c>
      <c r="BL276" s="24"/>
      <c r="BM276" s="48"/>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8">
        <f t="shared" si="12"/>
        <v>53007478</v>
      </c>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row>
    <row r="277" spans="1:152" ht="15" customHeight="1" x14ac:dyDescent="0.25">
      <c r="A277" s="15">
        <v>276</v>
      </c>
      <c r="B277" s="15">
        <v>230</v>
      </c>
      <c r="C277" s="15">
        <v>2023</v>
      </c>
      <c r="D277" s="16" t="s">
        <v>129</v>
      </c>
      <c r="E277" s="15">
        <v>359</v>
      </c>
      <c r="F277" s="17" t="s">
        <v>1764</v>
      </c>
      <c r="G277" s="16" t="s">
        <v>1765</v>
      </c>
      <c r="H277" s="18" t="s">
        <v>1766</v>
      </c>
      <c r="I277" s="19">
        <v>44956</v>
      </c>
      <c r="J277" s="16" t="s">
        <v>133</v>
      </c>
      <c r="K277" s="16" t="s">
        <v>134</v>
      </c>
      <c r="L277" s="16" t="s">
        <v>135</v>
      </c>
      <c r="M277" s="16" t="s">
        <v>136</v>
      </c>
      <c r="N277" s="16" t="s">
        <v>208</v>
      </c>
      <c r="O277" s="16" t="s">
        <v>138</v>
      </c>
      <c r="P277" s="16" t="s">
        <v>1767</v>
      </c>
      <c r="Q277" s="16" t="s">
        <v>1768</v>
      </c>
      <c r="R277" s="16" t="s">
        <v>141</v>
      </c>
      <c r="S277" s="16" t="s">
        <v>1608</v>
      </c>
      <c r="T277" s="20">
        <v>44958</v>
      </c>
      <c r="U277" s="21">
        <v>44964</v>
      </c>
      <c r="V277" s="21">
        <v>45206</v>
      </c>
      <c r="W277" s="22">
        <v>25528680</v>
      </c>
      <c r="X277" s="16" t="s">
        <v>143</v>
      </c>
      <c r="Y277" s="16" t="s">
        <v>144</v>
      </c>
      <c r="Z277" s="15">
        <v>8</v>
      </c>
      <c r="AA277" s="16" t="s">
        <v>145</v>
      </c>
      <c r="AB277" s="16" t="s">
        <v>1607</v>
      </c>
      <c r="AC277" s="16" t="s">
        <v>147</v>
      </c>
      <c r="AD277" s="16" t="s">
        <v>148</v>
      </c>
      <c r="AE277" s="16" t="s">
        <v>212</v>
      </c>
      <c r="AF277" s="16" t="s">
        <v>1769</v>
      </c>
      <c r="AG277" s="16" t="s">
        <v>152</v>
      </c>
      <c r="AH277" s="15">
        <v>604</v>
      </c>
      <c r="AI277" s="15">
        <v>2023</v>
      </c>
      <c r="AJ277" s="16" t="s">
        <v>152</v>
      </c>
      <c r="AK277" s="22"/>
      <c r="AL277" s="16" t="s">
        <v>152</v>
      </c>
      <c r="AM277" s="16" t="s">
        <v>152</v>
      </c>
      <c r="AN277" s="22"/>
      <c r="AO277" s="16" t="s">
        <v>152</v>
      </c>
      <c r="AP277" s="22"/>
      <c r="AQ277" s="16" t="s">
        <v>153</v>
      </c>
      <c r="AR277" s="16" t="s">
        <v>249</v>
      </c>
      <c r="AS277" s="16" t="s">
        <v>141</v>
      </c>
      <c r="AT277" s="16" t="s">
        <v>1608</v>
      </c>
      <c r="AU277" s="16" t="s">
        <v>155</v>
      </c>
      <c r="AV277" s="16" t="s">
        <v>156</v>
      </c>
      <c r="AW277" s="16" t="s">
        <v>157</v>
      </c>
      <c r="AX277" s="16" t="s">
        <v>158</v>
      </c>
      <c r="AY277" s="16" t="s">
        <v>159</v>
      </c>
      <c r="AZ277" s="16" t="s">
        <v>1655</v>
      </c>
      <c r="BA277" s="15"/>
      <c r="BB277" s="15">
        <v>8</v>
      </c>
      <c r="BC277" s="16" t="s">
        <v>161</v>
      </c>
      <c r="BD277" s="16" t="s">
        <v>162</v>
      </c>
      <c r="BE277" s="23">
        <v>11275167</v>
      </c>
      <c r="BF277" s="24">
        <v>106</v>
      </c>
      <c r="BG277" s="24">
        <v>7894</v>
      </c>
      <c r="BH277" s="25">
        <v>45194</v>
      </c>
      <c r="BI277" s="24">
        <v>2961</v>
      </c>
      <c r="BJ277" s="25">
        <v>45176</v>
      </c>
      <c r="BK277" s="31">
        <f t="shared" si="13"/>
        <v>45312</v>
      </c>
      <c r="BL277" s="24"/>
      <c r="BM277" s="48"/>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8">
        <f t="shared" si="12"/>
        <v>36803847</v>
      </c>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row>
    <row r="278" spans="1:152" ht="15" customHeight="1" x14ac:dyDescent="0.25">
      <c r="A278" s="15">
        <v>277</v>
      </c>
      <c r="B278" s="15">
        <v>230</v>
      </c>
      <c r="C278" s="15">
        <v>2023</v>
      </c>
      <c r="D278" s="16" t="s">
        <v>129</v>
      </c>
      <c r="E278" s="15">
        <v>360</v>
      </c>
      <c r="F278" s="17" t="s">
        <v>1770</v>
      </c>
      <c r="G278" s="16" t="s">
        <v>1771</v>
      </c>
      <c r="H278" s="18" t="s">
        <v>1772</v>
      </c>
      <c r="I278" s="19">
        <v>44955</v>
      </c>
      <c r="J278" s="16" t="s">
        <v>133</v>
      </c>
      <c r="K278" s="16" t="s">
        <v>134</v>
      </c>
      <c r="L278" s="16" t="s">
        <v>135</v>
      </c>
      <c r="M278" s="16" t="s">
        <v>136</v>
      </c>
      <c r="N278" s="16" t="s">
        <v>137</v>
      </c>
      <c r="O278" s="16" t="s">
        <v>138</v>
      </c>
      <c r="P278" s="16" t="s">
        <v>1773</v>
      </c>
      <c r="Q278" s="16" t="s">
        <v>1774</v>
      </c>
      <c r="R278" s="16" t="s">
        <v>141</v>
      </c>
      <c r="S278" s="16" t="s">
        <v>1775</v>
      </c>
      <c r="T278" s="20">
        <v>44958</v>
      </c>
      <c r="U278" s="21">
        <v>44959</v>
      </c>
      <c r="V278" s="21">
        <v>45201</v>
      </c>
      <c r="W278" s="22">
        <v>39143984</v>
      </c>
      <c r="X278" s="16" t="s">
        <v>143</v>
      </c>
      <c r="Y278" s="16" t="s">
        <v>144</v>
      </c>
      <c r="Z278" s="15">
        <v>8</v>
      </c>
      <c r="AA278" s="16" t="s">
        <v>145</v>
      </c>
      <c r="AB278" s="16" t="s">
        <v>885</v>
      </c>
      <c r="AC278" s="16" t="s">
        <v>147</v>
      </c>
      <c r="AD278" s="16" t="s">
        <v>148</v>
      </c>
      <c r="AE278" s="16" t="s">
        <v>182</v>
      </c>
      <c r="AF278" s="16" t="s">
        <v>942</v>
      </c>
      <c r="AG278" s="16" t="s">
        <v>152</v>
      </c>
      <c r="AH278" s="15">
        <v>560</v>
      </c>
      <c r="AI278" s="15">
        <v>2023</v>
      </c>
      <c r="AJ278" s="16" t="s">
        <v>152</v>
      </c>
      <c r="AK278" s="22"/>
      <c r="AL278" s="16" t="s">
        <v>152</v>
      </c>
      <c r="AM278" s="16" t="s">
        <v>152</v>
      </c>
      <c r="AN278" s="22"/>
      <c r="AO278" s="16" t="s">
        <v>152</v>
      </c>
      <c r="AP278" s="22"/>
      <c r="AQ278" s="16" t="s">
        <v>153</v>
      </c>
      <c r="AR278" s="16" t="s">
        <v>249</v>
      </c>
      <c r="AS278" s="16" t="s">
        <v>141</v>
      </c>
      <c r="AT278" s="16" t="s">
        <v>1775</v>
      </c>
      <c r="AU278" s="16" t="s">
        <v>155</v>
      </c>
      <c r="AV278" s="16" t="s">
        <v>156</v>
      </c>
      <c r="AW278" s="16" t="s">
        <v>157</v>
      </c>
      <c r="AX278" s="16" t="s">
        <v>158</v>
      </c>
      <c r="AY278" s="16" t="s">
        <v>159</v>
      </c>
      <c r="AZ278" s="16" t="s">
        <v>1655</v>
      </c>
      <c r="BA278" s="15"/>
      <c r="BB278" s="15">
        <v>8</v>
      </c>
      <c r="BC278" s="16" t="s">
        <v>161</v>
      </c>
      <c r="BD278" s="16" t="s">
        <v>162</v>
      </c>
      <c r="BE278" s="23">
        <v>16962393</v>
      </c>
      <c r="BF278" s="24">
        <v>104</v>
      </c>
      <c r="BG278" s="24">
        <v>8171</v>
      </c>
      <c r="BH278" s="25">
        <v>45198</v>
      </c>
      <c r="BI278" s="24">
        <v>3394</v>
      </c>
      <c r="BJ278" s="25">
        <v>45196</v>
      </c>
      <c r="BK278" s="31">
        <f t="shared" si="13"/>
        <v>45305</v>
      </c>
      <c r="BL278" s="24"/>
      <c r="BM278" s="48"/>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8">
        <f t="shared" si="12"/>
        <v>56106377</v>
      </c>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row>
    <row r="279" spans="1:152" ht="15" customHeight="1" x14ac:dyDescent="0.25">
      <c r="A279" s="15">
        <v>278</v>
      </c>
      <c r="B279" s="15">
        <v>230</v>
      </c>
      <c r="C279" s="15">
        <v>2023</v>
      </c>
      <c r="D279" s="16" t="s">
        <v>129</v>
      </c>
      <c r="E279" s="15">
        <v>361</v>
      </c>
      <c r="F279" s="17" t="s">
        <v>1776</v>
      </c>
      <c r="G279" s="16" t="s">
        <v>1777</v>
      </c>
      <c r="H279" s="18" t="s">
        <v>1778</v>
      </c>
      <c r="I279" s="19">
        <v>44953</v>
      </c>
      <c r="J279" s="16" t="s">
        <v>133</v>
      </c>
      <c r="K279" s="16" t="s">
        <v>134</v>
      </c>
      <c r="L279" s="16" t="s">
        <v>135</v>
      </c>
      <c r="M279" s="16" t="s">
        <v>136</v>
      </c>
      <c r="N279" s="16" t="s">
        <v>208</v>
      </c>
      <c r="O279" s="16" t="s">
        <v>138</v>
      </c>
      <c r="P279" s="16" t="s">
        <v>1779</v>
      </c>
      <c r="Q279" s="16" t="s">
        <v>1780</v>
      </c>
      <c r="R279" s="16" t="s">
        <v>141</v>
      </c>
      <c r="S279" s="16" t="s">
        <v>201</v>
      </c>
      <c r="T279" s="20">
        <v>44958</v>
      </c>
      <c r="U279" s="21">
        <v>44959</v>
      </c>
      <c r="V279" s="21">
        <v>45201</v>
      </c>
      <c r="W279" s="22">
        <v>25528680</v>
      </c>
      <c r="X279" s="16" t="s">
        <v>143</v>
      </c>
      <c r="Y279" s="16" t="s">
        <v>144</v>
      </c>
      <c r="Z279" s="15">
        <v>8</v>
      </c>
      <c r="AA279" s="16" t="s">
        <v>145</v>
      </c>
      <c r="AB279" s="16" t="s">
        <v>1607</v>
      </c>
      <c r="AC279" s="16" t="s">
        <v>147</v>
      </c>
      <c r="AD279" s="16" t="s">
        <v>148</v>
      </c>
      <c r="AE279" s="16" t="s">
        <v>212</v>
      </c>
      <c r="AF279" s="16" t="s">
        <v>1553</v>
      </c>
      <c r="AG279" s="16" t="s">
        <v>152</v>
      </c>
      <c r="AH279" s="15">
        <v>460</v>
      </c>
      <c r="AI279" s="15">
        <v>2023</v>
      </c>
      <c r="AJ279" s="16" t="s">
        <v>152</v>
      </c>
      <c r="AK279" s="22"/>
      <c r="AL279" s="16" t="s">
        <v>152</v>
      </c>
      <c r="AM279" s="16" t="s">
        <v>152</v>
      </c>
      <c r="AN279" s="22"/>
      <c r="AO279" s="16" t="s">
        <v>152</v>
      </c>
      <c r="AP279" s="22"/>
      <c r="AQ279" s="16" t="s">
        <v>153</v>
      </c>
      <c r="AR279" s="16" t="s">
        <v>249</v>
      </c>
      <c r="AS279" s="16" t="s">
        <v>141</v>
      </c>
      <c r="AT279" s="16" t="s">
        <v>1608</v>
      </c>
      <c r="AU279" s="16" t="s">
        <v>155</v>
      </c>
      <c r="AV279" s="16" t="s">
        <v>156</v>
      </c>
      <c r="AW279" s="16" t="s">
        <v>157</v>
      </c>
      <c r="AX279" s="16" t="s">
        <v>158</v>
      </c>
      <c r="AY279" s="16" t="s">
        <v>159</v>
      </c>
      <c r="AZ279" s="16" t="s">
        <v>1655</v>
      </c>
      <c r="BA279" s="15"/>
      <c r="BB279" s="15">
        <v>8</v>
      </c>
      <c r="BC279" s="16" t="s">
        <v>161</v>
      </c>
      <c r="BD279" s="16" t="s">
        <v>162</v>
      </c>
      <c r="BE279" s="23"/>
      <c r="BF279" s="24"/>
      <c r="BG279" s="24"/>
      <c r="BH279" s="24"/>
      <c r="BI279" s="24"/>
      <c r="BJ279" s="24"/>
      <c r="BK279" s="31">
        <f t="shared" si="13"/>
        <v>45201</v>
      </c>
      <c r="BL279" s="23"/>
      <c r="BM279" s="48"/>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8">
        <f t="shared" si="12"/>
        <v>25528680</v>
      </c>
      <c r="CW279" s="24"/>
      <c r="CX279" s="24"/>
      <c r="CY279" s="24"/>
      <c r="CZ279" s="24"/>
      <c r="DA279" s="24"/>
      <c r="DB279" s="24"/>
      <c r="DC279" s="24" t="s">
        <v>213</v>
      </c>
      <c r="DD279" s="25">
        <v>45078</v>
      </c>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row>
    <row r="280" spans="1:152" ht="15" customHeight="1" x14ac:dyDescent="0.25">
      <c r="A280" s="15">
        <v>279</v>
      </c>
      <c r="B280" s="15">
        <v>230</v>
      </c>
      <c r="C280" s="15">
        <v>2023</v>
      </c>
      <c r="D280" s="16" t="s">
        <v>129</v>
      </c>
      <c r="E280" s="15">
        <v>362</v>
      </c>
      <c r="F280" s="17" t="s">
        <v>1781</v>
      </c>
      <c r="G280" s="16" t="s">
        <v>1782</v>
      </c>
      <c r="H280" s="18" t="s">
        <v>1783</v>
      </c>
      <c r="I280" s="19">
        <v>44956</v>
      </c>
      <c r="J280" s="16" t="s">
        <v>133</v>
      </c>
      <c r="K280" s="16" t="s">
        <v>134</v>
      </c>
      <c r="L280" s="16" t="s">
        <v>135</v>
      </c>
      <c r="M280" s="16" t="s">
        <v>136</v>
      </c>
      <c r="N280" s="16" t="s">
        <v>208</v>
      </c>
      <c r="O280" s="16" t="s">
        <v>138</v>
      </c>
      <c r="P280" s="16" t="s">
        <v>1784</v>
      </c>
      <c r="Q280" s="16" t="s">
        <v>1785</v>
      </c>
      <c r="R280" s="16" t="s">
        <v>403</v>
      </c>
      <c r="S280" s="16" t="s">
        <v>404</v>
      </c>
      <c r="T280" s="20">
        <v>44958</v>
      </c>
      <c r="U280" s="21">
        <v>44958</v>
      </c>
      <c r="V280" s="21">
        <v>45139</v>
      </c>
      <c r="W280" s="22">
        <v>19146510</v>
      </c>
      <c r="X280" s="16" t="s">
        <v>143</v>
      </c>
      <c r="Y280" s="16" t="s">
        <v>144</v>
      </c>
      <c r="Z280" s="15">
        <v>6</v>
      </c>
      <c r="AA280" s="16" t="s">
        <v>145</v>
      </c>
      <c r="AB280" s="16" t="s">
        <v>1567</v>
      </c>
      <c r="AC280" s="16" t="s">
        <v>406</v>
      </c>
      <c r="AD280" s="16" t="s">
        <v>407</v>
      </c>
      <c r="AE280" s="16" t="s">
        <v>212</v>
      </c>
      <c r="AF280" s="16" t="s">
        <v>1786</v>
      </c>
      <c r="AG280" s="16" t="s">
        <v>152</v>
      </c>
      <c r="AH280" s="15">
        <v>587</v>
      </c>
      <c r="AI280" s="15">
        <v>2023</v>
      </c>
      <c r="AJ280" s="16" t="s">
        <v>152</v>
      </c>
      <c r="AK280" s="22"/>
      <c r="AL280" s="16" t="s">
        <v>152</v>
      </c>
      <c r="AM280" s="16" t="s">
        <v>152</v>
      </c>
      <c r="AN280" s="22"/>
      <c r="AO280" s="16" t="s">
        <v>152</v>
      </c>
      <c r="AP280" s="22"/>
      <c r="AQ280" s="16" t="s">
        <v>153</v>
      </c>
      <c r="AR280" s="16" t="s">
        <v>154</v>
      </c>
      <c r="AS280" s="16" t="s">
        <v>1213</v>
      </c>
      <c r="AT280" s="16" t="s">
        <v>1568</v>
      </c>
      <c r="AU280" s="16" t="s">
        <v>1215</v>
      </c>
      <c r="AV280" s="16" t="s">
        <v>156</v>
      </c>
      <c r="AW280" s="16" t="s">
        <v>157</v>
      </c>
      <c r="AX280" s="16" t="s">
        <v>158</v>
      </c>
      <c r="AY280" s="16" t="s">
        <v>159</v>
      </c>
      <c r="AZ280" s="16" t="s">
        <v>1655</v>
      </c>
      <c r="BA280" s="15"/>
      <c r="BB280" s="15">
        <v>6</v>
      </c>
      <c r="BC280" s="16" t="s">
        <v>161</v>
      </c>
      <c r="BD280" s="16" t="s">
        <v>162</v>
      </c>
      <c r="BE280" s="23"/>
      <c r="BF280" s="24"/>
      <c r="BG280" s="24"/>
      <c r="BH280" s="24"/>
      <c r="BI280" s="24"/>
      <c r="BJ280" s="24"/>
      <c r="BK280" s="31">
        <f t="shared" si="13"/>
        <v>45139</v>
      </c>
      <c r="BL280" s="23"/>
      <c r="BM280" s="48"/>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8">
        <f t="shared" si="12"/>
        <v>19146510</v>
      </c>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row>
    <row r="281" spans="1:152" ht="15" customHeight="1" x14ac:dyDescent="0.25">
      <c r="A281" s="15">
        <v>280</v>
      </c>
      <c r="B281" s="15">
        <v>230</v>
      </c>
      <c r="C281" s="15">
        <v>2023</v>
      </c>
      <c r="D281" s="16" t="s">
        <v>300</v>
      </c>
      <c r="E281" s="15">
        <v>363</v>
      </c>
      <c r="F281" s="17" t="s">
        <v>1787</v>
      </c>
      <c r="G281" s="32" t="s">
        <v>1788</v>
      </c>
      <c r="H281" s="18" t="s">
        <v>1789</v>
      </c>
      <c r="I281" s="19">
        <v>44956</v>
      </c>
      <c r="J281" s="16" t="s">
        <v>133</v>
      </c>
      <c r="K281" s="16" t="s">
        <v>134</v>
      </c>
      <c r="L281" s="16" t="s">
        <v>135</v>
      </c>
      <c r="M281" s="16" t="s">
        <v>136</v>
      </c>
      <c r="N281" s="16" t="s">
        <v>137</v>
      </c>
      <c r="O281" s="16" t="s">
        <v>138</v>
      </c>
      <c r="P281" s="16" t="s">
        <v>1605</v>
      </c>
      <c r="Q281" s="16" t="s">
        <v>1790</v>
      </c>
      <c r="R281" s="16" t="s">
        <v>141</v>
      </c>
      <c r="S281" s="16" t="s">
        <v>1608</v>
      </c>
      <c r="T281" s="20">
        <v>44986</v>
      </c>
      <c r="U281" s="21">
        <v>44986</v>
      </c>
      <c r="V281" s="21">
        <v>45200</v>
      </c>
      <c r="W281" s="22">
        <v>39143984</v>
      </c>
      <c r="X281" s="16" t="s">
        <v>143</v>
      </c>
      <c r="Y281" s="16" t="s">
        <v>144</v>
      </c>
      <c r="Z281" s="15">
        <v>8</v>
      </c>
      <c r="AA281" s="16" t="s">
        <v>145</v>
      </c>
      <c r="AB281" s="16" t="s">
        <v>1607</v>
      </c>
      <c r="AC281" s="16" t="s">
        <v>147</v>
      </c>
      <c r="AD281" s="16" t="s">
        <v>148</v>
      </c>
      <c r="AE281" s="16" t="s">
        <v>182</v>
      </c>
      <c r="AF281" s="16" t="s">
        <v>1791</v>
      </c>
      <c r="AG281" s="16" t="s">
        <v>152</v>
      </c>
      <c r="AH281" s="15">
        <v>603</v>
      </c>
      <c r="AI281" s="15">
        <v>2023</v>
      </c>
      <c r="AJ281" s="16" t="s">
        <v>152</v>
      </c>
      <c r="AK281" s="22"/>
      <c r="AL281" s="16" t="s">
        <v>152</v>
      </c>
      <c r="AM281" s="16" t="s">
        <v>152</v>
      </c>
      <c r="AN281" s="22"/>
      <c r="AO281" s="16" t="s">
        <v>152</v>
      </c>
      <c r="AP281" s="22"/>
      <c r="AQ281" s="16" t="s">
        <v>153</v>
      </c>
      <c r="AR281" s="16" t="s">
        <v>249</v>
      </c>
      <c r="AS281" s="16" t="s">
        <v>141</v>
      </c>
      <c r="AT281" s="16" t="s">
        <v>1608</v>
      </c>
      <c r="AU281" s="16" t="s">
        <v>155</v>
      </c>
      <c r="AV281" s="16" t="s">
        <v>156</v>
      </c>
      <c r="AW281" s="16" t="s">
        <v>157</v>
      </c>
      <c r="AX281" s="16" t="s">
        <v>158</v>
      </c>
      <c r="AY281" s="16" t="s">
        <v>159</v>
      </c>
      <c r="AZ281" s="16" t="s">
        <v>308</v>
      </c>
      <c r="BA281" s="15"/>
      <c r="BB281" s="15">
        <v>8</v>
      </c>
      <c r="BC281" s="16" t="s">
        <v>161</v>
      </c>
      <c r="BD281" s="16" t="s">
        <v>162</v>
      </c>
      <c r="BE281" s="23">
        <v>18104093</v>
      </c>
      <c r="BF281" s="24">
        <v>111</v>
      </c>
      <c r="BG281" s="24">
        <v>7754</v>
      </c>
      <c r="BH281" s="25">
        <v>45187</v>
      </c>
      <c r="BI281" s="24">
        <v>2975</v>
      </c>
      <c r="BJ281" s="25">
        <v>45176</v>
      </c>
      <c r="BK281" s="31">
        <f t="shared" si="13"/>
        <v>45311</v>
      </c>
      <c r="BL281" s="23"/>
      <c r="BM281" s="48"/>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8">
        <f t="shared" si="12"/>
        <v>57248077</v>
      </c>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row>
    <row r="282" spans="1:152" ht="15" customHeight="1" x14ac:dyDescent="0.25">
      <c r="A282" s="15">
        <v>281</v>
      </c>
      <c r="B282" s="15">
        <v>230</v>
      </c>
      <c r="C282" s="15">
        <v>2023</v>
      </c>
      <c r="D282" s="16" t="s">
        <v>129</v>
      </c>
      <c r="E282" s="15">
        <v>363</v>
      </c>
      <c r="F282" s="17" t="s">
        <v>1787</v>
      </c>
      <c r="G282" s="16" t="s">
        <v>1792</v>
      </c>
      <c r="H282" s="18" t="s">
        <v>1789</v>
      </c>
      <c r="I282" s="19">
        <v>44956</v>
      </c>
      <c r="J282" s="16" t="s">
        <v>133</v>
      </c>
      <c r="K282" s="16" t="s">
        <v>134</v>
      </c>
      <c r="L282" s="16" t="s">
        <v>135</v>
      </c>
      <c r="M282" s="16" t="s">
        <v>136</v>
      </c>
      <c r="N282" s="16" t="s">
        <v>137</v>
      </c>
      <c r="O282" s="16" t="s">
        <v>138</v>
      </c>
      <c r="P282" s="16" t="s">
        <v>1605</v>
      </c>
      <c r="Q282" s="16" t="s">
        <v>1790</v>
      </c>
      <c r="R282" s="16" t="s">
        <v>141</v>
      </c>
      <c r="S282" s="16" t="s">
        <v>1608</v>
      </c>
      <c r="T282" s="20">
        <v>44958</v>
      </c>
      <c r="U282" s="21">
        <v>44959</v>
      </c>
      <c r="V282" s="21">
        <v>45200</v>
      </c>
      <c r="W282" s="22">
        <v>39143984</v>
      </c>
      <c r="X282" s="16" t="s">
        <v>143</v>
      </c>
      <c r="Y282" s="16" t="s">
        <v>144</v>
      </c>
      <c r="Z282" s="15">
        <v>8</v>
      </c>
      <c r="AA282" s="16" t="s">
        <v>145</v>
      </c>
      <c r="AB282" s="16" t="s">
        <v>1607</v>
      </c>
      <c r="AC282" s="16" t="s">
        <v>147</v>
      </c>
      <c r="AD282" s="16" t="s">
        <v>148</v>
      </c>
      <c r="AE282" s="16" t="s">
        <v>182</v>
      </c>
      <c r="AF282" s="16" t="s">
        <v>1791</v>
      </c>
      <c r="AG282" s="16" t="s">
        <v>152</v>
      </c>
      <c r="AH282" s="15">
        <v>603</v>
      </c>
      <c r="AI282" s="15">
        <v>2023</v>
      </c>
      <c r="AJ282" s="16" t="s">
        <v>152</v>
      </c>
      <c r="AK282" s="22"/>
      <c r="AL282" s="16" t="s">
        <v>152</v>
      </c>
      <c r="AM282" s="16" t="s">
        <v>152</v>
      </c>
      <c r="AN282" s="22"/>
      <c r="AO282" s="16" t="s">
        <v>152</v>
      </c>
      <c r="AP282" s="22"/>
      <c r="AQ282" s="16" t="s">
        <v>153</v>
      </c>
      <c r="AR282" s="16" t="s">
        <v>249</v>
      </c>
      <c r="AS282" s="16" t="s">
        <v>141</v>
      </c>
      <c r="AT282" s="16" t="s">
        <v>1608</v>
      </c>
      <c r="AU282" s="16" t="s">
        <v>155</v>
      </c>
      <c r="AV282" s="16" t="s">
        <v>156</v>
      </c>
      <c r="AW282" s="16" t="s">
        <v>157</v>
      </c>
      <c r="AX282" s="16" t="s">
        <v>158</v>
      </c>
      <c r="AY282" s="16" t="s">
        <v>159</v>
      </c>
      <c r="AZ282" s="16" t="s">
        <v>1655</v>
      </c>
      <c r="BA282" s="15"/>
      <c r="BB282" s="15">
        <v>8</v>
      </c>
      <c r="BC282" s="16" t="s">
        <v>161</v>
      </c>
      <c r="BD282" s="16" t="s">
        <v>162</v>
      </c>
      <c r="BE282" s="23"/>
      <c r="BF282" s="24"/>
      <c r="BG282" s="24"/>
      <c r="BH282" s="24"/>
      <c r="BI282" s="24"/>
      <c r="BJ282" s="24"/>
      <c r="BK282" s="31">
        <f t="shared" si="13"/>
        <v>45200</v>
      </c>
      <c r="BL282" s="24"/>
      <c r="BM282" s="48"/>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8">
        <f t="shared" si="12"/>
        <v>39143984</v>
      </c>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row>
    <row r="283" spans="1:152" ht="15" customHeight="1" x14ac:dyDescent="0.25">
      <c r="A283" s="15">
        <v>282</v>
      </c>
      <c r="B283" s="15">
        <v>230</v>
      </c>
      <c r="C283" s="15">
        <v>2023</v>
      </c>
      <c r="D283" s="16" t="s">
        <v>129</v>
      </c>
      <c r="E283" s="15">
        <v>364</v>
      </c>
      <c r="F283" s="17" t="s">
        <v>1793</v>
      </c>
      <c r="G283" s="16" t="s">
        <v>1794</v>
      </c>
      <c r="H283" s="18" t="s">
        <v>1795</v>
      </c>
      <c r="I283" s="19">
        <v>44953</v>
      </c>
      <c r="J283" s="16" t="s">
        <v>133</v>
      </c>
      <c r="K283" s="16" t="s">
        <v>134</v>
      </c>
      <c r="L283" s="16" t="s">
        <v>135</v>
      </c>
      <c r="M283" s="16" t="s">
        <v>136</v>
      </c>
      <c r="N283" s="16" t="s">
        <v>208</v>
      </c>
      <c r="O283" s="16" t="s">
        <v>138</v>
      </c>
      <c r="P283" s="16" t="s">
        <v>1605</v>
      </c>
      <c r="Q283" s="16" t="s">
        <v>1796</v>
      </c>
      <c r="R283" s="16" t="s">
        <v>141</v>
      </c>
      <c r="S283" s="16" t="s">
        <v>201</v>
      </c>
      <c r="T283" s="20">
        <v>44958</v>
      </c>
      <c r="U283" s="21">
        <v>44959</v>
      </c>
      <c r="V283" s="21">
        <v>45201</v>
      </c>
      <c r="W283" s="22">
        <v>39143984</v>
      </c>
      <c r="X283" s="16" t="s">
        <v>143</v>
      </c>
      <c r="Y283" s="16" t="s">
        <v>144</v>
      </c>
      <c r="Z283" s="15">
        <v>8</v>
      </c>
      <c r="AA283" s="16" t="s">
        <v>145</v>
      </c>
      <c r="AB283" s="16" t="s">
        <v>1607</v>
      </c>
      <c r="AC283" s="16" t="s">
        <v>147</v>
      </c>
      <c r="AD283" s="16" t="s">
        <v>148</v>
      </c>
      <c r="AE283" s="16" t="s">
        <v>182</v>
      </c>
      <c r="AF283" s="16" t="s">
        <v>1797</v>
      </c>
      <c r="AG283" s="16" t="s">
        <v>152</v>
      </c>
      <c r="AH283" s="15">
        <v>463</v>
      </c>
      <c r="AI283" s="15">
        <v>2023</v>
      </c>
      <c r="AJ283" s="16" t="s">
        <v>152</v>
      </c>
      <c r="AK283" s="22"/>
      <c r="AL283" s="16" t="s">
        <v>152</v>
      </c>
      <c r="AM283" s="16" t="s">
        <v>152</v>
      </c>
      <c r="AN283" s="22"/>
      <c r="AO283" s="16" t="s">
        <v>152</v>
      </c>
      <c r="AP283" s="22"/>
      <c r="AQ283" s="16" t="s">
        <v>153</v>
      </c>
      <c r="AR283" s="16" t="s">
        <v>154</v>
      </c>
      <c r="AS283" s="16" t="s">
        <v>141</v>
      </c>
      <c r="AT283" s="16" t="s">
        <v>1608</v>
      </c>
      <c r="AU283" s="16" t="s">
        <v>155</v>
      </c>
      <c r="AV283" s="16" t="s">
        <v>156</v>
      </c>
      <c r="AW283" s="16" t="s">
        <v>157</v>
      </c>
      <c r="AX283" s="16" t="s">
        <v>158</v>
      </c>
      <c r="AY283" s="16" t="s">
        <v>159</v>
      </c>
      <c r="AZ283" s="16" t="s">
        <v>1655</v>
      </c>
      <c r="BA283" s="15"/>
      <c r="BB283" s="15">
        <v>8</v>
      </c>
      <c r="BC283" s="16" t="s">
        <v>161</v>
      </c>
      <c r="BD283" s="16" t="s">
        <v>162</v>
      </c>
      <c r="BE283" s="23">
        <v>18104093</v>
      </c>
      <c r="BF283" s="24">
        <v>111</v>
      </c>
      <c r="BG283" s="24">
        <v>7870</v>
      </c>
      <c r="BH283" s="25">
        <v>45191</v>
      </c>
      <c r="BI283" s="24">
        <v>2979</v>
      </c>
      <c r="BJ283" s="25">
        <v>45176</v>
      </c>
      <c r="BK283" s="31">
        <f t="shared" si="13"/>
        <v>45312</v>
      </c>
      <c r="BL283" s="24"/>
      <c r="BM283" s="48"/>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8">
        <f t="shared" si="12"/>
        <v>57248077</v>
      </c>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row>
    <row r="284" spans="1:152" ht="15" customHeight="1" x14ac:dyDescent="0.25">
      <c r="A284" s="15">
        <v>283</v>
      </c>
      <c r="B284" s="15">
        <v>230</v>
      </c>
      <c r="C284" s="15">
        <v>2023</v>
      </c>
      <c r="D284" s="16" t="s">
        <v>129</v>
      </c>
      <c r="E284" s="15">
        <v>365</v>
      </c>
      <c r="F284" s="17" t="s">
        <v>1798</v>
      </c>
      <c r="G284" s="16" t="s">
        <v>1799</v>
      </c>
      <c r="H284" s="18" t="s">
        <v>1800</v>
      </c>
      <c r="I284" s="19">
        <v>44954</v>
      </c>
      <c r="J284" s="16" t="s">
        <v>133</v>
      </c>
      <c r="K284" s="16" t="s">
        <v>134</v>
      </c>
      <c r="L284" s="16" t="s">
        <v>135</v>
      </c>
      <c r="M284" s="16" t="s">
        <v>136</v>
      </c>
      <c r="N284" s="16" t="s">
        <v>208</v>
      </c>
      <c r="O284" s="16" t="s">
        <v>138</v>
      </c>
      <c r="P284" s="16" t="s">
        <v>1801</v>
      </c>
      <c r="Q284" s="16" t="s">
        <v>1676</v>
      </c>
      <c r="R284" s="16" t="s">
        <v>1283</v>
      </c>
      <c r="S284" s="16" t="s">
        <v>1284</v>
      </c>
      <c r="T284" s="20">
        <v>44958</v>
      </c>
      <c r="U284" s="21">
        <v>44959</v>
      </c>
      <c r="V284" s="21">
        <v>45201</v>
      </c>
      <c r="W284" s="22">
        <v>21273896</v>
      </c>
      <c r="X284" s="16" t="s">
        <v>143</v>
      </c>
      <c r="Y284" s="16" t="s">
        <v>144</v>
      </c>
      <c r="Z284" s="15">
        <v>8</v>
      </c>
      <c r="AA284" s="16" t="s">
        <v>145</v>
      </c>
      <c r="AB284" s="16" t="s">
        <v>1285</v>
      </c>
      <c r="AC284" s="16" t="s">
        <v>1286</v>
      </c>
      <c r="AD284" s="16" t="s">
        <v>1287</v>
      </c>
      <c r="AE284" s="16" t="s">
        <v>248</v>
      </c>
      <c r="AF284" s="16" t="s">
        <v>152</v>
      </c>
      <c r="AG284" s="16" t="s">
        <v>152</v>
      </c>
      <c r="AH284" s="15">
        <v>341</v>
      </c>
      <c r="AI284" s="15">
        <v>2023</v>
      </c>
      <c r="AJ284" s="16" t="s">
        <v>152</v>
      </c>
      <c r="AK284" s="22"/>
      <c r="AL284" s="16" t="s">
        <v>152</v>
      </c>
      <c r="AM284" s="16" t="s">
        <v>152</v>
      </c>
      <c r="AN284" s="22"/>
      <c r="AO284" s="16" t="s">
        <v>152</v>
      </c>
      <c r="AP284" s="22"/>
      <c r="AQ284" s="16" t="s">
        <v>153</v>
      </c>
      <c r="AR284" s="16" t="s">
        <v>249</v>
      </c>
      <c r="AS284" s="16" t="s">
        <v>1283</v>
      </c>
      <c r="AT284" s="16" t="s">
        <v>1284</v>
      </c>
      <c r="AU284" s="16" t="s">
        <v>1288</v>
      </c>
      <c r="AV284" s="16" t="s">
        <v>156</v>
      </c>
      <c r="AW284" s="16" t="s">
        <v>157</v>
      </c>
      <c r="AX284" s="16" t="s">
        <v>158</v>
      </c>
      <c r="AY284" s="16" t="s">
        <v>159</v>
      </c>
      <c r="AZ284" s="16" t="s">
        <v>1655</v>
      </c>
      <c r="BA284" s="15"/>
      <c r="BB284" s="15">
        <v>8</v>
      </c>
      <c r="BC284" s="16" t="s">
        <v>161</v>
      </c>
      <c r="BD284" s="16" t="s">
        <v>162</v>
      </c>
      <c r="BE284" s="23">
        <v>7268580</v>
      </c>
      <c r="BF284" s="24">
        <v>82</v>
      </c>
      <c r="BG284" s="24">
        <v>8008</v>
      </c>
      <c r="BH284" s="25">
        <v>45197</v>
      </c>
      <c r="BI284" s="24">
        <v>3235</v>
      </c>
      <c r="BJ284" s="25">
        <v>45189</v>
      </c>
      <c r="BK284" s="31">
        <f t="shared" si="13"/>
        <v>45283</v>
      </c>
      <c r="BL284" s="24"/>
      <c r="BM284" s="48"/>
      <c r="BN284" s="24"/>
      <c r="BO284" s="24">
        <v>0</v>
      </c>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8">
        <f t="shared" si="12"/>
        <v>28542476</v>
      </c>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row>
    <row r="285" spans="1:152" ht="15" customHeight="1" x14ac:dyDescent="0.25">
      <c r="A285" s="15">
        <v>284</v>
      </c>
      <c r="B285" s="15">
        <v>230</v>
      </c>
      <c r="C285" s="15">
        <v>2023</v>
      </c>
      <c r="D285" s="16" t="s">
        <v>129</v>
      </c>
      <c r="E285" s="15">
        <v>366</v>
      </c>
      <c r="F285" s="17" t="s">
        <v>1802</v>
      </c>
      <c r="G285" s="16" t="s">
        <v>1803</v>
      </c>
      <c r="H285" s="18" t="s">
        <v>1804</v>
      </c>
      <c r="I285" s="19">
        <v>44955</v>
      </c>
      <c r="J285" s="16" t="s">
        <v>133</v>
      </c>
      <c r="K285" s="16" t="s">
        <v>134</v>
      </c>
      <c r="L285" s="16" t="s">
        <v>135</v>
      </c>
      <c r="M285" s="16" t="s">
        <v>136</v>
      </c>
      <c r="N285" s="16" t="s">
        <v>208</v>
      </c>
      <c r="O285" s="16" t="s">
        <v>138</v>
      </c>
      <c r="P285" s="16" t="s">
        <v>1805</v>
      </c>
      <c r="Q285" s="16" t="s">
        <v>1806</v>
      </c>
      <c r="R285" s="16" t="s">
        <v>141</v>
      </c>
      <c r="S285" s="16" t="s">
        <v>1775</v>
      </c>
      <c r="T285" s="20">
        <v>44958</v>
      </c>
      <c r="U285" s="21">
        <v>44960</v>
      </c>
      <c r="V285" s="21">
        <v>45049</v>
      </c>
      <c r="W285" s="22">
        <v>7977711</v>
      </c>
      <c r="X285" s="16" t="s">
        <v>143</v>
      </c>
      <c r="Y285" s="16" t="s">
        <v>144</v>
      </c>
      <c r="Z285" s="15">
        <v>3</v>
      </c>
      <c r="AA285" s="16" t="s">
        <v>145</v>
      </c>
      <c r="AB285" s="16" t="s">
        <v>885</v>
      </c>
      <c r="AC285" s="16" t="s">
        <v>147</v>
      </c>
      <c r="AD285" s="16" t="s">
        <v>148</v>
      </c>
      <c r="AE285" s="16" t="s">
        <v>248</v>
      </c>
      <c r="AF285" s="16" t="s">
        <v>1807</v>
      </c>
      <c r="AG285" s="16" t="s">
        <v>152</v>
      </c>
      <c r="AH285" s="15">
        <v>498</v>
      </c>
      <c r="AI285" s="15">
        <v>2023</v>
      </c>
      <c r="AJ285" s="16" t="s">
        <v>152</v>
      </c>
      <c r="AK285" s="22"/>
      <c r="AL285" s="16" t="s">
        <v>152</v>
      </c>
      <c r="AM285" s="16" t="s">
        <v>152</v>
      </c>
      <c r="AN285" s="22"/>
      <c r="AO285" s="16" t="s">
        <v>152</v>
      </c>
      <c r="AP285" s="22"/>
      <c r="AQ285" s="16" t="s">
        <v>153</v>
      </c>
      <c r="AR285" s="16" t="s">
        <v>249</v>
      </c>
      <c r="AS285" s="16" t="s">
        <v>141</v>
      </c>
      <c r="AT285" s="16" t="s">
        <v>1775</v>
      </c>
      <c r="AU285" s="16" t="s">
        <v>155</v>
      </c>
      <c r="AV285" s="16" t="s">
        <v>156</v>
      </c>
      <c r="AW285" s="16" t="s">
        <v>157</v>
      </c>
      <c r="AX285" s="16" t="s">
        <v>158</v>
      </c>
      <c r="AY285" s="16" t="s">
        <v>159</v>
      </c>
      <c r="AZ285" s="16" t="s">
        <v>1655</v>
      </c>
      <c r="BA285" s="15"/>
      <c r="BB285" s="15">
        <v>3</v>
      </c>
      <c r="BC285" s="16" t="s">
        <v>161</v>
      </c>
      <c r="BD285" s="16" t="s">
        <v>162</v>
      </c>
      <c r="BE285" s="23"/>
      <c r="BF285" s="24"/>
      <c r="BG285" s="24"/>
      <c r="BH285" s="24"/>
      <c r="BI285" s="24"/>
      <c r="BJ285" s="24"/>
      <c r="BK285" s="31">
        <f t="shared" si="13"/>
        <v>45049</v>
      </c>
      <c r="BL285" s="23"/>
      <c r="BM285" s="48"/>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8">
        <f t="shared" si="12"/>
        <v>7977711</v>
      </c>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row>
    <row r="286" spans="1:152" ht="15" customHeight="1" x14ac:dyDescent="0.25">
      <c r="A286" s="15">
        <v>285</v>
      </c>
      <c r="B286" s="15">
        <v>230</v>
      </c>
      <c r="C286" s="15">
        <v>2023</v>
      </c>
      <c r="D286" s="16" t="s">
        <v>129</v>
      </c>
      <c r="E286" s="15">
        <v>367</v>
      </c>
      <c r="F286" s="17" t="s">
        <v>1808</v>
      </c>
      <c r="G286" s="16" t="s">
        <v>1809</v>
      </c>
      <c r="H286" s="18" t="s">
        <v>1810</v>
      </c>
      <c r="I286" s="19">
        <v>44945</v>
      </c>
      <c r="J286" s="16" t="s">
        <v>133</v>
      </c>
      <c r="K286" s="16" t="s">
        <v>134</v>
      </c>
      <c r="L286" s="16" t="s">
        <v>135</v>
      </c>
      <c r="M286" s="16" t="s">
        <v>136</v>
      </c>
      <c r="N286" s="16" t="s">
        <v>137</v>
      </c>
      <c r="O286" s="16" t="s">
        <v>138</v>
      </c>
      <c r="P286" s="16" t="s">
        <v>1811</v>
      </c>
      <c r="Q286" s="16" t="s">
        <v>1812</v>
      </c>
      <c r="R286" s="16" t="s">
        <v>141</v>
      </c>
      <c r="S286" s="16" t="s">
        <v>162</v>
      </c>
      <c r="T286" s="20">
        <v>44958</v>
      </c>
      <c r="U286" s="21">
        <v>44958</v>
      </c>
      <c r="V286" s="21">
        <v>45169</v>
      </c>
      <c r="W286" s="22">
        <v>34250986</v>
      </c>
      <c r="X286" s="16" t="s">
        <v>143</v>
      </c>
      <c r="Y286" s="16" t="s">
        <v>144</v>
      </c>
      <c r="Z286" s="15">
        <v>7</v>
      </c>
      <c r="AA286" s="16" t="s">
        <v>145</v>
      </c>
      <c r="AB286" s="16" t="s">
        <v>211</v>
      </c>
      <c r="AC286" s="16" t="s">
        <v>147</v>
      </c>
      <c r="AD286" s="16" t="s">
        <v>148</v>
      </c>
      <c r="AE286" s="16" t="s">
        <v>182</v>
      </c>
      <c r="AF286" s="16" t="s">
        <v>190</v>
      </c>
      <c r="AG286" s="16" t="s">
        <v>152</v>
      </c>
      <c r="AH286" s="15">
        <v>98</v>
      </c>
      <c r="AI286" s="15">
        <v>2023</v>
      </c>
      <c r="AJ286" s="16" t="s">
        <v>152</v>
      </c>
      <c r="AK286" s="22"/>
      <c r="AL286" s="16" t="s">
        <v>152</v>
      </c>
      <c r="AM286" s="16" t="s">
        <v>152</v>
      </c>
      <c r="AN286" s="22"/>
      <c r="AO286" s="16" t="s">
        <v>152</v>
      </c>
      <c r="AP286" s="22"/>
      <c r="AQ286" s="16" t="s">
        <v>153</v>
      </c>
      <c r="AR286" s="16" t="s">
        <v>154</v>
      </c>
      <c r="AS286" s="16" t="s">
        <v>141</v>
      </c>
      <c r="AT286" s="16" t="s">
        <v>162</v>
      </c>
      <c r="AU286" s="16" t="s">
        <v>155</v>
      </c>
      <c r="AV286" s="16" t="s">
        <v>156</v>
      </c>
      <c r="AW286" s="16" t="s">
        <v>157</v>
      </c>
      <c r="AX286" s="16" t="s">
        <v>158</v>
      </c>
      <c r="AY286" s="16" t="s">
        <v>159</v>
      </c>
      <c r="AZ286" s="16" t="s">
        <v>1655</v>
      </c>
      <c r="BA286" s="15"/>
      <c r="BB286" s="15">
        <v>7</v>
      </c>
      <c r="BC286" s="16" t="s">
        <v>161</v>
      </c>
      <c r="BD286" s="16" t="s">
        <v>162</v>
      </c>
      <c r="BE286" s="23"/>
      <c r="BF286" s="24"/>
      <c r="BG286" s="24"/>
      <c r="BH286" s="24"/>
      <c r="BI286" s="24"/>
      <c r="BJ286" s="24"/>
      <c r="BK286" s="31">
        <f t="shared" si="13"/>
        <v>45169</v>
      </c>
      <c r="BL286" s="23"/>
      <c r="BM286" s="48"/>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8">
        <f t="shared" si="12"/>
        <v>34250986</v>
      </c>
      <c r="CW286" s="24"/>
      <c r="CX286" s="24"/>
      <c r="CY286" s="24"/>
      <c r="CZ286" s="24"/>
      <c r="DA286" s="24"/>
      <c r="DB286" s="24"/>
      <c r="DC286" s="24" t="s">
        <v>213</v>
      </c>
      <c r="DD286" s="25">
        <v>45097</v>
      </c>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row>
    <row r="287" spans="1:152" ht="15" hidden="1" customHeight="1" x14ac:dyDescent="0.25">
      <c r="A287" s="15">
        <v>286</v>
      </c>
      <c r="B287" s="15">
        <v>230</v>
      </c>
      <c r="C287" s="15">
        <v>2023</v>
      </c>
      <c r="D287" s="16" t="s">
        <v>300</v>
      </c>
      <c r="E287" s="15">
        <v>368</v>
      </c>
      <c r="F287" s="17" t="s">
        <v>1813</v>
      </c>
      <c r="G287" s="16" t="s">
        <v>1814</v>
      </c>
      <c r="H287" s="18" t="s">
        <v>1815</v>
      </c>
      <c r="I287" s="19">
        <v>44952</v>
      </c>
      <c r="J287" s="16" t="s">
        <v>133</v>
      </c>
      <c r="K287" s="16" t="s">
        <v>134</v>
      </c>
      <c r="L287" s="16" t="s">
        <v>135</v>
      </c>
      <c r="M287" s="16" t="s">
        <v>136</v>
      </c>
      <c r="N287" s="16" t="s">
        <v>137</v>
      </c>
      <c r="O287" s="16" t="s">
        <v>138</v>
      </c>
      <c r="P287" s="16" t="s">
        <v>903</v>
      </c>
      <c r="Q287" s="16" t="s">
        <v>1816</v>
      </c>
      <c r="R287" s="16" t="s">
        <v>141</v>
      </c>
      <c r="S287" s="16" t="s">
        <v>201</v>
      </c>
      <c r="T287" s="20">
        <v>45179</v>
      </c>
      <c r="U287" s="21">
        <v>45176</v>
      </c>
      <c r="V287" s="21">
        <v>45202</v>
      </c>
      <c r="W287" s="22">
        <v>51057352</v>
      </c>
      <c r="X287" s="16" t="s">
        <v>143</v>
      </c>
      <c r="Y287" s="16" t="s">
        <v>144</v>
      </c>
      <c r="Z287" s="15">
        <v>8</v>
      </c>
      <c r="AA287" s="16" t="s">
        <v>145</v>
      </c>
      <c r="AB287" s="16" t="s">
        <v>516</v>
      </c>
      <c r="AC287" s="16" t="s">
        <v>147</v>
      </c>
      <c r="AD287" s="16" t="s">
        <v>148</v>
      </c>
      <c r="AE287" s="16" t="s">
        <v>149</v>
      </c>
      <c r="AF287" s="16" t="s">
        <v>342</v>
      </c>
      <c r="AG287" s="16" t="s">
        <v>1817</v>
      </c>
      <c r="AH287" s="15">
        <v>327</v>
      </c>
      <c r="AI287" s="15">
        <v>2023</v>
      </c>
      <c r="AJ287" s="16" t="s">
        <v>152</v>
      </c>
      <c r="AK287" s="22"/>
      <c r="AL287" s="16" t="s">
        <v>152</v>
      </c>
      <c r="AM287" s="16" t="s">
        <v>152</v>
      </c>
      <c r="AN287" s="22"/>
      <c r="AO287" s="16" t="s">
        <v>152</v>
      </c>
      <c r="AP287" s="22"/>
      <c r="AQ287" s="16" t="s">
        <v>153</v>
      </c>
      <c r="AR287" s="16" t="s">
        <v>249</v>
      </c>
      <c r="AS287" s="16" t="s">
        <v>141</v>
      </c>
      <c r="AT287" s="16" t="s">
        <v>517</v>
      </c>
      <c r="AU287" s="16" t="s">
        <v>155</v>
      </c>
      <c r="AV287" s="16" t="s">
        <v>156</v>
      </c>
      <c r="AW287" s="16" t="s">
        <v>157</v>
      </c>
      <c r="AX287" s="16" t="s">
        <v>158</v>
      </c>
      <c r="AY287" s="16" t="s">
        <v>159</v>
      </c>
      <c r="AZ287" s="16" t="s">
        <v>1655</v>
      </c>
      <c r="BA287" s="15"/>
      <c r="BB287" s="15">
        <v>8</v>
      </c>
      <c r="BC287" s="16" t="s">
        <v>161</v>
      </c>
      <c r="BD287" s="16" t="s">
        <v>162</v>
      </c>
      <c r="BE287" s="23">
        <v>18721029</v>
      </c>
      <c r="BF287" s="24">
        <v>88</v>
      </c>
      <c r="BG287" s="24">
        <v>8072</v>
      </c>
      <c r="BH287" s="25">
        <v>45198</v>
      </c>
      <c r="BI287" s="24">
        <v>3128</v>
      </c>
      <c r="BJ287" s="25">
        <v>45187</v>
      </c>
      <c r="BK287" s="31">
        <f t="shared" si="13"/>
        <v>45290</v>
      </c>
      <c r="BL287" s="23"/>
      <c r="BM287" s="48"/>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8">
        <f t="shared" si="12"/>
        <v>69778381</v>
      </c>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row>
    <row r="288" spans="1:152" ht="15" customHeight="1" x14ac:dyDescent="0.25">
      <c r="A288" s="15">
        <v>287</v>
      </c>
      <c r="B288" s="15">
        <v>230</v>
      </c>
      <c r="C288" s="15">
        <v>2023</v>
      </c>
      <c r="D288" s="16" t="s">
        <v>129</v>
      </c>
      <c r="E288" s="15">
        <v>368</v>
      </c>
      <c r="F288" s="17" t="s">
        <v>1813</v>
      </c>
      <c r="G288" s="16" t="s">
        <v>1818</v>
      </c>
      <c r="H288" s="18" t="s">
        <v>1815</v>
      </c>
      <c r="I288" s="19">
        <v>44952</v>
      </c>
      <c r="J288" s="16" t="s">
        <v>133</v>
      </c>
      <c r="K288" s="16" t="s">
        <v>134</v>
      </c>
      <c r="L288" s="16" t="s">
        <v>135</v>
      </c>
      <c r="M288" s="16" t="s">
        <v>136</v>
      </c>
      <c r="N288" s="16" t="s">
        <v>137</v>
      </c>
      <c r="O288" s="16" t="s">
        <v>138</v>
      </c>
      <c r="P288" s="16" t="s">
        <v>903</v>
      </c>
      <c r="Q288" s="16" t="s">
        <v>1816</v>
      </c>
      <c r="R288" s="16" t="s">
        <v>141</v>
      </c>
      <c r="S288" s="16" t="s">
        <v>201</v>
      </c>
      <c r="T288" s="20">
        <v>44958</v>
      </c>
      <c r="U288" s="21">
        <v>44960</v>
      </c>
      <c r="V288" s="21">
        <v>45202</v>
      </c>
      <c r="W288" s="22">
        <v>51057352</v>
      </c>
      <c r="X288" s="16" t="s">
        <v>143</v>
      </c>
      <c r="Y288" s="16" t="s">
        <v>144</v>
      </c>
      <c r="Z288" s="15">
        <v>8</v>
      </c>
      <c r="AA288" s="16" t="s">
        <v>145</v>
      </c>
      <c r="AB288" s="16" t="s">
        <v>516</v>
      </c>
      <c r="AC288" s="16" t="s">
        <v>147</v>
      </c>
      <c r="AD288" s="16" t="s">
        <v>148</v>
      </c>
      <c r="AE288" s="16" t="s">
        <v>149</v>
      </c>
      <c r="AF288" s="16" t="s">
        <v>342</v>
      </c>
      <c r="AG288" s="16" t="s">
        <v>1817</v>
      </c>
      <c r="AH288" s="15">
        <v>327</v>
      </c>
      <c r="AI288" s="15">
        <v>2023</v>
      </c>
      <c r="AJ288" s="16" t="s">
        <v>152</v>
      </c>
      <c r="AK288" s="22"/>
      <c r="AL288" s="16" t="s">
        <v>152</v>
      </c>
      <c r="AM288" s="16" t="s">
        <v>152</v>
      </c>
      <c r="AN288" s="22"/>
      <c r="AO288" s="16" t="s">
        <v>152</v>
      </c>
      <c r="AP288" s="22"/>
      <c r="AQ288" s="16" t="s">
        <v>153</v>
      </c>
      <c r="AR288" s="16" t="s">
        <v>249</v>
      </c>
      <c r="AS288" s="16" t="s">
        <v>141</v>
      </c>
      <c r="AT288" s="16" t="s">
        <v>517</v>
      </c>
      <c r="AU288" s="16" t="s">
        <v>155</v>
      </c>
      <c r="AV288" s="16" t="s">
        <v>156</v>
      </c>
      <c r="AW288" s="16" t="s">
        <v>157</v>
      </c>
      <c r="AX288" s="16" t="s">
        <v>158</v>
      </c>
      <c r="AY288" s="16" t="s">
        <v>159</v>
      </c>
      <c r="AZ288" s="16" t="s">
        <v>1655</v>
      </c>
      <c r="BA288" s="15"/>
      <c r="BB288" s="15">
        <v>8</v>
      </c>
      <c r="BC288" s="16" t="s">
        <v>161</v>
      </c>
      <c r="BD288" s="16" t="s">
        <v>162</v>
      </c>
      <c r="BE288" s="23"/>
      <c r="BF288" s="24"/>
      <c r="BG288" s="24"/>
      <c r="BH288" s="24"/>
      <c r="BI288" s="24"/>
      <c r="BJ288" s="24"/>
      <c r="BK288" s="31">
        <f t="shared" si="13"/>
        <v>45202</v>
      </c>
      <c r="BL288" s="24"/>
      <c r="BM288" s="48"/>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8">
        <f t="shared" si="12"/>
        <v>51057352</v>
      </c>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row>
    <row r="289" spans="1:152" ht="15" customHeight="1" x14ac:dyDescent="0.25">
      <c r="A289" s="15">
        <v>288</v>
      </c>
      <c r="B289" s="15">
        <v>230</v>
      </c>
      <c r="C289" s="15">
        <v>2023</v>
      </c>
      <c r="D289" s="16" t="s">
        <v>129</v>
      </c>
      <c r="E289" s="15">
        <v>370</v>
      </c>
      <c r="F289" s="17" t="s">
        <v>1819</v>
      </c>
      <c r="G289" s="16" t="s">
        <v>1820</v>
      </c>
      <c r="H289" s="18" t="s">
        <v>1821</v>
      </c>
      <c r="I289" s="19">
        <v>44956</v>
      </c>
      <c r="J289" s="16" t="s">
        <v>133</v>
      </c>
      <c r="K289" s="16" t="s">
        <v>134</v>
      </c>
      <c r="L289" s="16" t="s">
        <v>135</v>
      </c>
      <c r="M289" s="16" t="s">
        <v>136</v>
      </c>
      <c r="N289" s="16" t="s">
        <v>208</v>
      </c>
      <c r="O289" s="16" t="s">
        <v>138</v>
      </c>
      <c r="P289" s="16" t="s">
        <v>1822</v>
      </c>
      <c r="Q289" s="16" t="s">
        <v>1823</v>
      </c>
      <c r="R289" s="16" t="s">
        <v>141</v>
      </c>
      <c r="S289" s="16" t="s">
        <v>201</v>
      </c>
      <c r="T289" s="20">
        <v>44958</v>
      </c>
      <c r="U289" s="21">
        <v>44959</v>
      </c>
      <c r="V289" s="21">
        <v>45201</v>
      </c>
      <c r="W289" s="22">
        <v>21273896</v>
      </c>
      <c r="X289" s="16" t="s">
        <v>143</v>
      </c>
      <c r="Y289" s="16" t="s">
        <v>144</v>
      </c>
      <c r="Z289" s="15">
        <v>8</v>
      </c>
      <c r="AA289" s="16" t="s">
        <v>145</v>
      </c>
      <c r="AB289" s="16" t="s">
        <v>1607</v>
      </c>
      <c r="AC289" s="16" t="s">
        <v>147</v>
      </c>
      <c r="AD289" s="16" t="s">
        <v>148</v>
      </c>
      <c r="AE289" s="16" t="s">
        <v>248</v>
      </c>
      <c r="AF289" s="16" t="s">
        <v>152</v>
      </c>
      <c r="AG289" s="16" t="s">
        <v>152</v>
      </c>
      <c r="AH289" s="15">
        <v>601</v>
      </c>
      <c r="AI289" s="15">
        <v>2023</v>
      </c>
      <c r="AJ289" s="16" t="s">
        <v>152</v>
      </c>
      <c r="AK289" s="22"/>
      <c r="AL289" s="16" t="s">
        <v>152</v>
      </c>
      <c r="AM289" s="16" t="s">
        <v>152</v>
      </c>
      <c r="AN289" s="22"/>
      <c r="AO289" s="16" t="s">
        <v>152</v>
      </c>
      <c r="AP289" s="22"/>
      <c r="AQ289" s="16" t="s">
        <v>153</v>
      </c>
      <c r="AR289" s="16" t="s">
        <v>249</v>
      </c>
      <c r="AS289" s="16" t="s">
        <v>141</v>
      </c>
      <c r="AT289" s="16" t="s">
        <v>152</v>
      </c>
      <c r="AU289" s="16" t="s">
        <v>155</v>
      </c>
      <c r="AV289" s="16" t="s">
        <v>156</v>
      </c>
      <c r="AW289" s="16" t="s">
        <v>157</v>
      </c>
      <c r="AX289" s="16" t="s">
        <v>158</v>
      </c>
      <c r="AY289" s="16" t="s">
        <v>159</v>
      </c>
      <c r="AZ289" s="16" t="s">
        <v>1655</v>
      </c>
      <c r="BA289" s="15"/>
      <c r="BB289" s="15">
        <v>8</v>
      </c>
      <c r="BC289" s="16" t="s">
        <v>161</v>
      </c>
      <c r="BD289" s="16" t="s">
        <v>162</v>
      </c>
      <c r="BE289" s="23">
        <v>9839177</v>
      </c>
      <c r="BF289" s="24">
        <v>111</v>
      </c>
      <c r="BG289" s="24">
        <v>7967</v>
      </c>
      <c r="BH289" s="25">
        <v>45196</v>
      </c>
      <c r="BI289" s="24">
        <v>2960</v>
      </c>
      <c r="BJ289" s="25">
        <v>45176</v>
      </c>
      <c r="BK289" s="31">
        <f t="shared" si="13"/>
        <v>45312</v>
      </c>
      <c r="BL289" s="24"/>
      <c r="BM289" s="48"/>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8">
        <f t="shared" si="12"/>
        <v>31113073</v>
      </c>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row>
    <row r="290" spans="1:152" ht="15" customHeight="1" x14ac:dyDescent="0.25">
      <c r="A290" s="15">
        <v>289</v>
      </c>
      <c r="B290" s="15">
        <v>230</v>
      </c>
      <c r="C290" s="15">
        <v>2023</v>
      </c>
      <c r="D290" s="16" t="s">
        <v>129</v>
      </c>
      <c r="E290" s="15">
        <v>371</v>
      </c>
      <c r="F290" s="17" t="s">
        <v>1824</v>
      </c>
      <c r="G290" s="16" t="s">
        <v>1825</v>
      </c>
      <c r="H290" s="18" t="s">
        <v>1826</v>
      </c>
      <c r="I290" s="19">
        <v>44954</v>
      </c>
      <c r="J290" s="16" t="s">
        <v>133</v>
      </c>
      <c r="K290" s="16" t="s">
        <v>134</v>
      </c>
      <c r="L290" s="16" t="s">
        <v>135</v>
      </c>
      <c r="M290" s="16" t="s">
        <v>136</v>
      </c>
      <c r="N290" s="16" t="s">
        <v>208</v>
      </c>
      <c r="O290" s="16" t="s">
        <v>138</v>
      </c>
      <c r="P290" s="16" t="s">
        <v>1827</v>
      </c>
      <c r="Q290" s="16" t="s">
        <v>1828</v>
      </c>
      <c r="R290" s="16" t="s">
        <v>1283</v>
      </c>
      <c r="S290" s="16" t="s">
        <v>1829</v>
      </c>
      <c r="T290" s="20">
        <v>44958</v>
      </c>
      <c r="U290" s="21">
        <v>44964</v>
      </c>
      <c r="V290" s="21">
        <v>45206</v>
      </c>
      <c r="W290" s="22">
        <v>25528680</v>
      </c>
      <c r="X290" s="16" t="s">
        <v>143</v>
      </c>
      <c r="Y290" s="16" t="s">
        <v>144</v>
      </c>
      <c r="Z290" s="15">
        <v>8</v>
      </c>
      <c r="AA290" s="16" t="s">
        <v>145</v>
      </c>
      <c r="AB290" s="16" t="s">
        <v>1830</v>
      </c>
      <c r="AC290" s="16" t="s">
        <v>1286</v>
      </c>
      <c r="AD290" s="16" t="s">
        <v>1287</v>
      </c>
      <c r="AE290" s="16" t="s">
        <v>212</v>
      </c>
      <c r="AF290" s="16" t="s">
        <v>592</v>
      </c>
      <c r="AG290" s="16" t="s">
        <v>152</v>
      </c>
      <c r="AH290" s="15">
        <v>358</v>
      </c>
      <c r="AI290" s="15">
        <v>2023</v>
      </c>
      <c r="AJ290" s="16" t="s">
        <v>152</v>
      </c>
      <c r="AK290" s="22"/>
      <c r="AL290" s="16" t="s">
        <v>152</v>
      </c>
      <c r="AM290" s="16" t="s">
        <v>152</v>
      </c>
      <c r="AN290" s="22"/>
      <c r="AO290" s="16" t="s">
        <v>152</v>
      </c>
      <c r="AP290" s="22"/>
      <c r="AQ290" s="16" t="s">
        <v>153</v>
      </c>
      <c r="AR290" s="16" t="s">
        <v>249</v>
      </c>
      <c r="AS290" s="16" t="s">
        <v>1283</v>
      </c>
      <c r="AT290" s="16" t="s">
        <v>1829</v>
      </c>
      <c r="AU290" s="16" t="s">
        <v>1288</v>
      </c>
      <c r="AV290" s="16" t="s">
        <v>156</v>
      </c>
      <c r="AW290" s="16" t="s">
        <v>157</v>
      </c>
      <c r="AX290" s="16" t="s">
        <v>158</v>
      </c>
      <c r="AY290" s="16" t="s">
        <v>159</v>
      </c>
      <c r="AZ290" s="16" t="s">
        <v>1655</v>
      </c>
      <c r="BA290" s="15"/>
      <c r="BB290" s="15">
        <v>8</v>
      </c>
      <c r="BC290" s="16" t="s">
        <v>161</v>
      </c>
      <c r="BD290" s="16" t="s">
        <v>162</v>
      </c>
      <c r="BE290" s="23">
        <v>5850322</v>
      </c>
      <c r="BF290" s="24">
        <v>55</v>
      </c>
      <c r="BG290" s="24">
        <v>8009</v>
      </c>
      <c r="BH290" s="25">
        <v>45197</v>
      </c>
      <c r="BI290" s="24">
        <v>3241</v>
      </c>
      <c r="BJ290" s="25">
        <v>45189</v>
      </c>
      <c r="BK290" s="31">
        <f t="shared" si="13"/>
        <v>45261</v>
      </c>
      <c r="BL290" s="24"/>
      <c r="BM290" s="48">
        <v>5424844</v>
      </c>
      <c r="BN290" s="24">
        <v>51</v>
      </c>
      <c r="BO290" s="24">
        <v>9664</v>
      </c>
      <c r="BP290" s="25">
        <v>45259</v>
      </c>
      <c r="BQ290" s="24">
        <v>4127</v>
      </c>
      <c r="BR290" s="25">
        <v>45240</v>
      </c>
      <c r="BS290" s="25">
        <f>+BK290+BN290</f>
        <v>45312</v>
      </c>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8">
        <f t="shared" si="12"/>
        <v>36803846</v>
      </c>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row>
    <row r="291" spans="1:152" ht="15" customHeight="1" x14ac:dyDescent="0.25">
      <c r="A291" s="15">
        <v>290</v>
      </c>
      <c r="B291" s="15">
        <v>230</v>
      </c>
      <c r="C291" s="15">
        <v>2023</v>
      </c>
      <c r="D291" s="16" t="s">
        <v>129</v>
      </c>
      <c r="E291" s="15">
        <v>372</v>
      </c>
      <c r="F291" s="17" t="s">
        <v>1831</v>
      </c>
      <c r="G291" s="16" t="s">
        <v>1832</v>
      </c>
      <c r="H291" s="18" t="s">
        <v>1833</v>
      </c>
      <c r="I291" s="19">
        <v>44953</v>
      </c>
      <c r="J291" s="16" t="s">
        <v>133</v>
      </c>
      <c r="K291" s="16" t="s">
        <v>134</v>
      </c>
      <c r="L291" s="16" t="s">
        <v>135</v>
      </c>
      <c r="M291" s="16" t="s">
        <v>136</v>
      </c>
      <c r="N291" s="16" t="s">
        <v>208</v>
      </c>
      <c r="O291" s="16" t="s">
        <v>138</v>
      </c>
      <c r="P291" s="16" t="s">
        <v>1834</v>
      </c>
      <c r="Q291" s="16" t="s">
        <v>1835</v>
      </c>
      <c r="R291" s="16" t="s">
        <v>141</v>
      </c>
      <c r="S291" s="16" t="s">
        <v>553</v>
      </c>
      <c r="T291" s="20">
        <v>44958</v>
      </c>
      <c r="U291" s="21">
        <v>44965</v>
      </c>
      <c r="V291" s="21">
        <v>45177</v>
      </c>
      <c r="W291" s="22">
        <v>34250986</v>
      </c>
      <c r="X291" s="16" t="s">
        <v>143</v>
      </c>
      <c r="Y291" s="16" t="s">
        <v>144</v>
      </c>
      <c r="Z291" s="15">
        <v>7</v>
      </c>
      <c r="AA291" s="16" t="s">
        <v>145</v>
      </c>
      <c r="AB291" s="16" t="s">
        <v>1836</v>
      </c>
      <c r="AC291" s="16" t="s">
        <v>555</v>
      </c>
      <c r="AD291" s="16" t="s">
        <v>556</v>
      </c>
      <c r="AE291" s="16" t="s">
        <v>182</v>
      </c>
      <c r="AF291" s="16" t="s">
        <v>152</v>
      </c>
      <c r="AG291" s="16" t="s">
        <v>152</v>
      </c>
      <c r="AH291" s="15">
        <v>443</v>
      </c>
      <c r="AI291" s="15">
        <v>2023</v>
      </c>
      <c r="AJ291" s="16" t="s">
        <v>152</v>
      </c>
      <c r="AK291" s="22"/>
      <c r="AL291" s="16" t="s">
        <v>152</v>
      </c>
      <c r="AM291" s="16" t="s">
        <v>152</v>
      </c>
      <c r="AN291" s="22"/>
      <c r="AO291" s="16" t="s">
        <v>152</v>
      </c>
      <c r="AP291" s="22"/>
      <c r="AQ291" s="16" t="s">
        <v>153</v>
      </c>
      <c r="AR291" s="16" t="s">
        <v>249</v>
      </c>
      <c r="AS291" s="16" t="s">
        <v>141</v>
      </c>
      <c r="AT291" s="16" t="s">
        <v>152</v>
      </c>
      <c r="AU291" s="16" t="s">
        <v>155</v>
      </c>
      <c r="AV291" s="16" t="s">
        <v>156</v>
      </c>
      <c r="AW291" s="16" t="s">
        <v>157</v>
      </c>
      <c r="AX291" s="16" t="s">
        <v>158</v>
      </c>
      <c r="AY291" s="16" t="s">
        <v>159</v>
      </c>
      <c r="AZ291" s="16" t="s">
        <v>1655</v>
      </c>
      <c r="BA291" s="15"/>
      <c r="BB291" s="15">
        <v>7</v>
      </c>
      <c r="BC291" s="16" t="s">
        <v>161</v>
      </c>
      <c r="BD291" s="16" t="s">
        <v>162</v>
      </c>
      <c r="BE291" s="23"/>
      <c r="BF291" s="24"/>
      <c r="BG291" s="24"/>
      <c r="BH291" s="24"/>
      <c r="BI291" s="24"/>
      <c r="BJ291" s="24"/>
      <c r="BK291" s="31">
        <f t="shared" si="13"/>
        <v>45177</v>
      </c>
      <c r="BL291" s="23"/>
      <c r="BM291" s="48"/>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8">
        <f t="shared" si="12"/>
        <v>34250986</v>
      </c>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row>
    <row r="292" spans="1:152" ht="15" customHeight="1" x14ac:dyDescent="0.25">
      <c r="A292" s="15">
        <v>291</v>
      </c>
      <c r="B292" s="15">
        <v>230</v>
      </c>
      <c r="C292" s="15">
        <v>2023</v>
      </c>
      <c r="D292" s="16" t="s">
        <v>129</v>
      </c>
      <c r="E292" s="15">
        <v>373</v>
      </c>
      <c r="F292" s="17" t="s">
        <v>1837</v>
      </c>
      <c r="G292" s="16" t="s">
        <v>1838</v>
      </c>
      <c r="H292" s="18" t="s">
        <v>1839</v>
      </c>
      <c r="I292" s="19">
        <v>44957</v>
      </c>
      <c r="J292" s="16" t="s">
        <v>133</v>
      </c>
      <c r="K292" s="16" t="s">
        <v>134</v>
      </c>
      <c r="L292" s="16" t="s">
        <v>135</v>
      </c>
      <c r="M292" s="16" t="s">
        <v>136</v>
      </c>
      <c r="N292" s="16" t="s">
        <v>137</v>
      </c>
      <c r="O292" s="16" t="s">
        <v>138</v>
      </c>
      <c r="P292" s="16" t="s">
        <v>1840</v>
      </c>
      <c r="Q292" s="16" t="s">
        <v>1841</v>
      </c>
      <c r="R292" s="16" t="s">
        <v>716</v>
      </c>
      <c r="S292" s="16" t="s">
        <v>1710</v>
      </c>
      <c r="T292" s="20">
        <v>44958</v>
      </c>
      <c r="U292" s="21">
        <v>44959</v>
      </c>
      <c r="V292" s="21">
        <v>45201</v>
      </c>
      <c r="W292" s="22">
        <v>39143984</v>
      </c>
      <c r="X292" s="16" t="s">
        <v>143</v>
      </c>
      <c r="Y292" s="16" t="s">
        <v>144</v>
      </c>
      <c r="Z292" s="15">
        <v>8</v>
      </c>
      <c r="AA292" s="16" t="s">
        <v>145</v>
      </c>
      <c r="AB292" s="16" t="s">
        <v>1711</v>
      </c>
      <c r="AC292" s="16" t="s">
        <v>719</v>
      </c>
      <c r="AD292" s="16" t="s">
        <v>720</v>
      </c>
      <c r="AE292" s="16" t="s">
        <v>182</v>
      </c>
      <c r="AF292" s="16" t="s">
        <v>1842</v>
      </c>
      <c r="AG292" s="16" t="s">
        <v>152</v>
      </c>
      <c r="AH292" s="15">
        <v>222</v>
      </c>
      <c r="AI292" s="15">
        <v>2023</v>
      </c>
      <c r="AJ292" s="16" t="s">
        <v>152</v>
      </c>
      <c r="AK292" s="22"/>
      <c r="AL292" s="16" t="s">
        <v>152</v>
      </c>
      <c r="AM292" s="16" t="s">
        <v>152</v>
      </c>
      <c r="AN292" s="22"/>
      <c r="AO292" s="16" t="s">
        <v>152</v>
      </c>
      <c r="AP292" s="22"/>
      <c r="AQ292" s="16" t="s">
        <v>153</v>
      </c>
      <c r="AR292" s="16" t="s">
        <v>154</v>
      </c>
      <c r="AS292" s="16" t="s">
        <v>716</v>
      </c>
      <c r="AT292" s="16" t="s">
        <v>1710</v>
      </c>
      <c r="AU292" s="16" t="s">
        <v>721</v>
      </c>
      <c r="AV292" s="16" t="s">
        <v>156</v>
      </c>
      <c r="AW292" s="16" t="s">
        <v>157</v>
      </c>
      <c r="AX292" s="16" t="s">
        <v>158</v>
      </c>
      <c r="AY292" s="16" t="s">
        <v>159</v>
      </c>
      <c r="AZ292" s="16" t="s">
        <v>1655</v>
      </c>
      <c r="BA292" s="15"/>
      <c r="BB292" s="15">
        <v>8</v>
      </c>
      <c r="BC292" s="16" t="s">
        <v>161</v>
      </c>
      <c r="BD292" s="16" t="s">
        <v>162</v>
      </c>
      <c r="BE292" s="23">
        <v>15494494</v>
      </c>
      <c r="BF292" s="24">
        <v>95</v>
      </c>
      <c r="BG292" s="24">
        <v>8051</v>
      </c>
      <c r="BH292" s="25">
        <v>45198</v>
      </c>
      <c r="BI292" s="24">
        <v>3266</v>
      </c>
      <c r="BJ292" s="25">
        <v>45189</v>
      </c>
      <c r="BK292" s="31">
        <f t="shared" si="13"/>
        <v>45296</v>
      </c>
      <c r="BL292" s="24"/>
      <c r="BM292" s="48"/>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8" t="e">
        <f>+CO292+CH292+CA292+BT292+BM292+#REF!+W292</f>
        <v>#REF!</v>
      </c>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row>
    <row r="293" spans="1:152" ht="15" customHeight="1" x14ac:dyDescent="0.25">
      <c r="A293" s="15">
        <v>292</v>
      </c>
      <c r="B293" s="15">
        <v>230</v>
      </c>
      <c r="C293" s="15">
        <v>2023</v>
      </c>
      <c r="D293" s="16" t="s">
        <v>129</v>
      </c>
      <c r="E293" s="15">
        <v>375</v>
      </c>
      <c r="F293" s="17" t="s">
        <v>1843</v>
      </c>
      <c r="G293" s="16" t="s">
        <v>1844</v>
      </c>
      <c r="H293" s="18" t="s">
        <v>1845</v>
      </c>
      <c r="I293" s="19">
        <v>44955</v>
      </c>
      <c r="J293" s="16" t="s">
        <v>133</v>
      </c>
      <c r="K293" s="16" t="s">
        <v>134</v>
      </c>
      <c r="L293" s="16" t="s">
        <v>135</v>
      </c>
      <c r="M293" s="16" t="s">
        <v>136</v>
      </c>
      <c r="N293" s="16" t="s">
        <v>208</v>
      </c>
      <c r="O293" s="16" t="s">
        <v>138</v>
      </c>
      <c r="P293" s="16" t="s">
        <v>1805</v>
      </c>
      <c r="Q293" s="16" t="s">
        <v>1846</v>
      </c>
      <c r="R293" s="16" t="s">
        <v>141</v>
      </c>
      <c r="S293" s="16" t="s">
        <v>201</v>
      </c>
      <c r="T293" s="20">
        <v>44958</v>
      </c>
      <c r="U293" s="21">
        <v>44972</v>
      </c>
      <c r="V293" s="21">
        <v>45061</v>
      </c>
      <c r="W293" s="22">
        <v>7977711</v>
      </c>
      <c r="X293" s="16" t="s">
        <v>143</v>
      </c>
      <c r="Y293" s="16" t="s">
        <v>144</v>
      </c>
      <c r="Z293" s="15">
        <v>3</v>
      </c>
      <c r="AA293" s="16" t="s">
        <v>145</v>
      </c>
      <c r="AB293" s="16" t="s">
        <v>885</v>
      </c>
      <c r="AC293" s="16" t="s">
        <v>147</v>
      </c>
      <c r="AD293" s="16" t="s">
        <v>148</v>
      </c>
      <c r="AE293" s="16" t="s">
        <v>248</v>
      </c>
      <c r="AF293" s="16" t="s">
        <v>152</v>
      </c>
      <c r="AG293" s="16" t="s">
        <v>152</v>
      </c>
      <c r="AH293" s="15">
        <v>497</v>
      </c>
      <c r="AI293" s="15">
        <v>2023</v>
      </c>
      <c r="AJ293" s="16" t="s">
        <v>152</v>
      </c>
      <c r="AK293" s="22"/>
      <c r="AL293" s="16" t="s">
        <v>152</v>
      </c>
      <c r="AM293" s="16" t="s">
        <v>152</v>
      </c>
      <c r="AN293" s="22"/>
      <c r="AO293" s="16" t="s">
        <v>152</v>
      </c>
      <c r="AP293" s="22"/>
      <c r="AQ293" s="16" t="s">
        <v>153</v>
      </c>
      <c r="AR293" s="16" t="s">
        <v>249</v>
      </c>
      <c r="AS293" s="16" t="s">
        <v>141</v>
      </c>
      <c r="AT293" s="16" t="s">
        <v>152</v>
      </c>
      <c r="AU293" s="16" t="s">
        <v>155</v>
      </c>
      <c r="AV293" s="16" t="s">
        <v>156</v>
      </c>
      <c r="AW293" s="16" t="s">
        <v>157</v>
      </c>
      <c r="AX293" s="16" t="s">
        <v>158</v>
      </c>
      <c r="AY293" s="16" t="s">
        <v>159</v>
      </c>
      <c r="AZ293" s="16" t="s">
        <v>1655</v>
      </c>
      <c r="BA293" s="15"/>
      <c r="BB293" s="15">
        <v>3</v>
      </c>
      <c r="BC293" s="16" t="s">
        <v>161</v>
      </c>
      <c r="BD293" s="16" t="s">
        <v>162</v>
      </c>
      <c r="BE293" s="23"/>
      <c r="BF293" s="24"/>
      <c r="BG293" s="24"/>
      <c r="BH293" s="24"/>
      <c r="BI293" s="24"/>
      <c r="BJ293" s="24"/>
      <c r="BK293" s="31">
        <f t="shared" si="13"/>
        <v>45061</v>
      </c>
      <c r="BL293" s="23"/>
      <c r="BM293" s="48"/>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8">
        <f>+CO293+CH293+CA293+BT293+BM293+BE292+W293</f>
        <v>23472205</v>
      </c>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row>
    <row r="294" spans="1:152" ht="15" customHeight="1" x14ac:dyDescent="0.25">
      <c r="A294" s="15">
        <v>293</v>
      </c>
      <c r="B294" s="15">
        <v>230</v>
      </c>
      <c r="C294" s="15">
        <v>2023</v>
      </c>
      <c r="D294" s="16" t="s">
        <v>129</v>
      </c>
      <c r="E294" s="15">
        <v>379</v>
      </c>
      <c r="F294" s="17" t="s">
        <v>1847</v>
      </c>
      <c r="G294" s="16" t="s">
        <v>1848</v>
      </c>
      <c r="H294" s="50" t="s">
        <v>1850</v>
      </c>
      <c r="I294" s="19">
        <v>44956</v>
      </c>
      <c r="J294" s="16" t="s">
        <v>133</v>
      </c>
      <c r="K294" s="16" t="s">
        <v>134</v>
      </c>
      <c r="L294" s="16" t="s">
        <v>135</v>
      </c>
      <c r="M294" s="16" t="s">
        <v>136</v>
      </c>
      <c r="N294" s="16" t="s">
        <v>1851</v>
      </c>
      <c r="O294" s="16" t="s">
        <v>138</v>
      </c>
      <c r="P294" s="16" t="s">
        <v>1852</v>
      </c>
      <c r="Q294" s="16" t="s">
        <v>1853</v>
      </c>
      <c r="R294" s="16" t="s">
        <v>141</v>
      </c>
      <c r="S294" s="16" t="s">
        <v>481</v>
      </c>
      <c r="T294" s="20">
        <v>44958</v>
      </c>
      <c r="U294" s="21">
        <v>44959</v>
      </c>
      <c r="V294" s="21">
        <v>45323</v>
      </c>
      <c r="W294" s="22">
        <v>900000000</v>
      </c>
      <c r="X294" s="16" t="s">
        <v>143</v>
      </c>
      <c r="Y294" s="16" t="s">
        <v>144</v>
      </c>
      <c r="Z294" s="15">
        <v>12</v>
      </c>
      <c r="AA294" s="16" t="s">
        <v>145</v>
      </c>
      <c r="AB294" s="16" t="s">
        <v>885</v>
      </c>
      <c r="AC294" s="16" t="s">
        <v>483</v>
      </c>
      <c r="AD294" s="16" t="s">
        <v>484</v>
      </c>
      <c r="AE294" s="16" t="s">
        <v>152</v>
      </c>
      <c r="AF294" s="16" t="s">
        <v>152</v>
      </c>
      <c r="AG294" s="16" t="s">
        <v>152</v>
      </c>
      <c r="AH294" s="15">
        <v>454</v>
      </c>
      <c r="AI294" s="15">
        <v>2023</v>
      </c>
      <c r="AJ294" s="16" t="s">
        <v>152</v>
      </c>
      <c r="AK294" s="22"/>
      <c r="AL294" s="16" t="s">
        <v>152</v>
      </c>
      <c r="AM294" s="16" t="s">
        <v>152</v>
      </c>
      <c r="AN294" s="22"/>
      <c r="AO294" s="16" t="s">
        <v>152</v>
      </c>
      <c r="AP294" s="22"/>
      <c r="AQ294" s="16" t="s">
        <v>153</v>
      </c>
      <c r="AR294" s="16" t="s">
        <v>249</v>
      </c>
      <c r="AS294" s="16" t="s">
        <v>141</v>
      </c>
      <c r="AT294" s="16" t="s">
        <v>152</v>
      </c>
      <c r="AU294" s="16" t="s">
        <v>155</v>
      </c>
      <c r="AV294" s="16" t="s">
        <v>156</v>
      </c>
      <c r="AW294" s="16" t="s">
        <v>157</v>
      </c>
      <c r="AX294" s="16" t="s">
        <v>158</v>
      </c>
      <c r="AY294" s="16" t="s">
        <v>1854</v>
      </c>
      <c r="AZ294" s="16" t="s">
        <v>1655</v>
      </c>
      <c r="BA294" s="15"/>
      <c r="BB294" s="15">
        <v>12</v>
      </c>
      <c r="BC294" s="16" t="s">
        <v>161</v>
      </c>
      <c r="BD294" s="16" t="s">
        <v>162</v>
      </c>
      <c r="BE294" s="23"/>
      <c r="BF294" s="24"/>
      <c r="BG294" s="24"/>
      <c r="BH294" s="24"/>
      <c r="BI294" s="24"/>
      <c r="BJ294" s="24"/>
      <c r="BK294" s="31">
        <f t="shared" si="13"/>
        <v>45323</v>
      </c>
      <c r="BL294" s="23"/>
      <c r="BM294" s="48"/>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8">
        <f t="shared" ref="CV294:CV329" si="14">+CO294+CH294+CA294+BT294+BM294+BE294+W294</f>
        <v>900000000</v>
      </c>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row>
    <row r="295" spans="1:152" ht="15" customHeight="1" x14ac:dyDescent="0.25">
      <c r="A295" s="15">
        <v>294</v>
      </c>
      <c r="B295" s="15">
        <v>230</v>
      </c>
      <c r="C295" s="15">
        <v>2023</v>
      </c>
      <c r="D295" s="16" t="s">
        <v>129</v>
      </c>
      <c r="E295" s="15">
        <v>381</v>
      </c>
      <c r="F295" s="17">
        <v>848</v>
      </c>
      <c r="G295" s="16" t="s">
        <v>1855</v>
      </c>
      <c r="H295" s="18" t="s">
        <v>1856</v>
      </c>
      <c r="I295" s="19">
        <v>44955</v>
      </c>
      <c r="J295" s="16" t="s">
        <v>133</v>
      </c>
      <c r="K295" s="16" t="s">
        <v>134</v>
      </c>
      <c r="L295" s="16" t="s">
        <v>135</v>
      </c>
      <c r="M295" s="16" t="s">
        <v>136</v>
      </c>
      <c r="N295" s="16" t="s">
        <v>208</v>
      </c>
      <c r="O295" s="16" t="s">
        <v>138</v>
      </c>
      <c r="P295" s="16" t="s">
        <v>1857</v>
      </c>
      <c r="Q295" s="16" t="s">
        <v>1858</v>
      </c>
      <c r="R295" s="16" t="s">
        <v>141</v>
      </c>
      <c r="S295" s="16" t="s">
        <v>201</v>
      </c>
      <c r="T295" s="20">
        <v>44958</v>
      </c>
      <c r="U295" s="21">
        <v>44959</v>
      </c>
      <c r="V295" s="21">
        <v>45201</v>
      </c>
      <c r="W295" s="22">
        <v>39143984</v>
      </c>
      <c r="X295" s="16" t="s">
        <v>143</v>
      </c>
      <c r="Y295" s="16" t="s">
        <v>144</v>
      </c>
      <c r="Z295" s="15">
        <v>8</v>
      </c>
      <c r="AA295" s="16" t="s">
        <v>145</v>
      </c>
      <c r="AB295" s="16" t="s">
        <v>885</v>
      </c>
      <c r="AC295" s="16" t="s">
        <v>147</v>
      </c>
      <c r="AD295" s="16" t="s">
        <v>148</v>
      </c>
      <c r="AE295" s="16" t="s">
        <v>182</v>
      </c>
      <c r="AF295" s="16" t="s">
        <v>1157</v>
      </c>
      <c r="AG295" s="16" t="s">
        <v>152</v>
      </c>
      <c r="AH295" s="15">
        <v>558</v>
      </c>
      <c r="AI295" s="15">
        <v>2023</v>
      </c>
      <c r="AJ295" s="16" t="s">
        <v>152</v>
      </c>
      <c r="AK295" s="22"/>
      <c r="AL295" s="16" t="s">
        <v>152</v>
      </c>
      <c r="AM295" s="16" t="s">
        <v>152</v>
      </c>
      <c r="AN295" s="22"/>
      <c r="AO295" s="16" t="s">
        <v>152</v>
      </c>
      <c r="AP295" s="22"/>
      <c r="AQ295" s="16" t="s">
        <v>153</v>
      </c>
      <c r="AR295" s="16" t="s">
        <v>154</v>
      </c>
      <c r="AS295" s="16" t="s">
        <v>141</v>
      </c>
      <c r="AT295" s="16" t="s">
        <v>152</v>
      </c>
      <c r="AU295" s="16" t="s">
        <v>155</v>
      </c>
      <c r="AV295" s="16" t="s">
        <v>156</v>
      </c>
      <c r="AW295" s="16" t="s">
        <v>157</v>
      </c>
      <c r="AX295" s="16" t="s">
        <v>158</v>
      </c>
      <c r="AY295" s="16" t="s">
        <v>159</v>
      </c>
      <c r="AZ295" s="16" t="s">
        <v>1655</v>
      </c>
      <c r="BA295" s="15"/>
      <c r="BB295" s="15">
        <v>8</v>
      </c>
      <c r="BC295" s="16" t="s">
        <v>161</v>
      </c>
      <c r="BD295" s="16" t="s">
        <v>162</v>
      </c>
      <c r="BE295" s="23">
        <v>16962393</v>
      </c>
      <c r="BF295" s="24">
        <v>104</v>
      </c>
      <c r="BG295" s="24">
        <v>8065</v>
      </c>
      <c r="BH295" s="25">
        <v>45198</v>
      </c>
      <c r="BI295" s="24">
        <v>3392</v>
      </c>
      <c r="BJ295" s="25">
        <v>45196</v>
      </c>
      <c r="BK295" s="31">
        <f t="shared" si="13"/>
        <v>45305</v>
      </c>
      <c r="BL295" s="24"/>
      <c r="BM295" s="48"/>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8">
        <f t="shared" si="14"/>
        <v>56106377</v>
      </c>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row>
    <row r="296" spans="1:152" ht="15" customHeight="1" x14ac:dyDescent="0.25">
      <c r="A296" s="15">
        <v>295</v>
      </c>
      <c r="B296" s="15">
        <v>230</v>
      </c>
      <c r="C296" s="15">
        <v>2023</v>
      </c>
      <c r="D296" s="16" t="s">
        <v>129</v>
      </c>
      <c r="E296" s="15">
        <v>382</v>
      </c>
      <c r="F296" s="17">
        <v>1014</v>
      </c>
      <c r="G296" s="16" t="s">
        <v>1859</v>
      </c>
      <c r="H296" s="18" t="s">
        <v>1860</v>
      </c>
      <c r="I296" s="19">
        <v>44957</v>
      </c>
      <c r="J296" s="16" t="s">
        <v>133</v>
      </c>
      <c r="K296" s="16" t="s">
        <v>134</v>
      </c>
      <c r="L296" s="16" t="s">
        <v>135</v>
      </c>
      <c r="M296" s="16" t="s">
        <v>136</v>
      </c>
      <c r="N296" s="16" t="s">
        <v>137</v>
      </c>
      <c r="O296" s="16" t="s">
        <v>138</v>
      </c>
      <c r="P296" s="16" t="s">
        <v>1861</v>
      </c>
      <c r="Q296" s="16" t="s">
        <v>1862</v>
      </c>
      <c r="R296" s="16" t="s">
        <v>177</v>
      </c>
      <c r="S296" s="16" t="s">
        <v>178</v>
      </c>
      <c r="T296" s="20">
        <v>44958</v>
      </c>
      <c r="U296" s="21">
        <v>44967</v>
      </c>
      <c r="V296" s="21">
        <v>45148</v>
      </c>
      <c r="W296" s="22">
        <v>19546510</v>
      </c>
      <c r="X296" s="16" t="s">
        <v>143</v>
      </c>
      <c r="Y296" s="16" t="s">
        <v>144</v>
      </c>
      <c r="Z296" s="15">
        <v>6</v>
      </c>
      <c r="AA296" s="16" t="s">
        <v>145</v>
      </c>
      <c r="AB296" s="16" t="s">
        <v>856</v>
      </c>
      <c r="AC296" s="16" t="s">
        <v>1733</v>
      </c>
      <c r="AD296" s="16" t="s">
        <v>181</v>
      </c>
      <c r="AE296" s="16" t="s">
        <v>212</v>
      </c>
      <c r="AF296" s="16" t="s">
        <v>378</v>
      </c>
      <c r="AG296" s="16" t="s">
        <v>152</v>
      </c>
      <c r="AH296" s="15">
        <v>515</v>
      </c>
      <c r="AI296" s="15">
        <v>2023</v>
      </c>
      <c r="AJ296" s="16" t="s">
        <v>152</v>
      </c>
      <c r="AK296" s="22"/>
      <c r="AL296" s="16" t="s">
        <v>152</v>
      </c>
      <c r="AM296" s="16" t="s">
        <v>152</v>
      </c>
      <c r="AN296" s="22"/>
      <c r="AO296" s="16" t="s">
        <v>152</v>
      </c>
      <c r="AP296" s="22"/>
      <c r="AQ296" s="16" t="s">
        <v>153</v>
      </c>
      <c r="AR296" s="16" t="s">
        <v>249</v>
      </c>
      <c r="AS296" s="16" t="s">
        <v>177</v>
      </c>
      <c r="AT296" s="16" t="s">
        <v>178</v>
      </c>
      <c r="AU296" s="16" t="s">
        <v>184</v>
      </c>
      <c r="AV296" s="16" t="s">
        <v>156</v>
      </c>
      <c r="AW296" s="16" t="s">
        <v>157</v>
      </c>
      <c r="AX296" s="16" t="s">
        <v>158</v>
      </c>
      <c r="AY296" s="16" t="s">
        <v>159</v>
      </c>
      <c r="AZ296" s="16" t="s">
        <v>1655</v>
      </c>
      <c r="BA296" s="15"/>
      <c r="BB296" s="15">
        <v>6</v>
      </c>
      <c r="BC296" s="16" t="s">
        <v>161</v>
      </c>
      <c r="BD296" s="16" t="s">
        <v>162</v>
      </c>
      <c r="BE296" s="23"/>
      <c r="BF296" s="24"/>
      <c r="BG296" s="24"/>
      <c r="BH296" s="24"/>
      <c r="BI296" s="24"/>
      <c r="BJ296" s="24"/>
      <c r="BK296" s="31">
        <f t="shared" si="13"/>
        <v>45148</v>
      </c>
      <c r="BL296" s="23"/>
      <c r="BM296" s="48"/>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8">
        <f t="shared" si="14"/>
        <v>19546510</v>
      </c>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row>
    <row r="297" spans="1:152" ht="15" customHeight="1" x14ac:dyDescent="0.25">
      <c r="A297" s="15">
        <v>296</v>
      </c>
      <c r="B297" s="15">
        <v>230</v>
      </c>
      <c r="C297" s="15">
        <v>2023</v>
      </c>
      <c r="D297" s="16" t="s">
        <v>129</v>
      </c>
      <c r="E297" s="15">
        <v>383</v>
      </c>
      <c r="F297" s="17" t="s">
        <v>1863</v>
      </c>
      <c r="G297" s="16" t="s">
        <v>1864</v>
      </c>
      <c r="H297" s="18" t="s">
        <v>1865</v>
      </c>
      <c r="I297" s="19">
        <v>44955</v>
      </c>
      <c r="J297" s="16" t="s">
        <v>133</v>
      </c>
      <c r="K297" s="16" t="s">
        <v>134</v>
      </c>
      <c r="L297" s="16" t="s">
        <v>135</v>
      </c>
      <c r="M297" s="16" t="s">
        <v>136</v>
      </c>
      <c r="N297" s="16" t="s">
        <v>208</v>
      </c>
      <c r="O297" s="16" t="s">
        <v>138</v>
      </c>
      <c r="P297" s="16" t="s">
        <v>1805</v>
      </c>
      <c r="Q297" s="16" t="s">
        <v>1866</v>
      </c>
      <c r="R297" s="16" t="s">
        <v>141</v>
      </c>
      <c r="S297" s="16" t="s">
        <v>1775</v>
      </c>
      <c r="T297" s="20">
        <v>44958</v>
      </c>
      <c r="U297" s="21">
        <v>44964</v>
      </c>
      <c r="V297" s="21">
        <v>45053</v>
      </c>
      <c r="W297" s="22">
        <v>7977711</v>
      </c>
      <c r="X297" s="16" t="s">
        <v>143</v>
      </c>
      <c r="Y297" s="16" t="s">
        <v>144</v>
      </c>
      <c r="Z297" s="15">
        <v>3</v>
      </c>
      <c r="AA297" s="16" t="s">
        <v>145</v>
      </c>
      <c r="AB297" s="16" t="s">
        <v>885</v>
      </c>
      <c r="AC297" s="16" t="s">
        <v>147</v>
      </c>
      <c r="AD297" s="16" t="s">
        <v>148</v>
      </c>
      <c r="AE297" s="16" t="s">
        <v>248</v>
      </c>
      <c r="AF297" s="16" t="s">
        <v>152</v>
      </c>
      <c r="AG297" s="16" t="s">
        <v>152</v>
      </c>
      <c r="AH297" s="15">
        <v>493</v>
      </c>
      <c r="AI297" s="15">
        <v>2023</v>
      </c>
      <c r="AJ297" s="16" t="s">
        <v>152</v>
      </c>
      <c r="AK297" s="22"/>
      <c r="AL297" s="16" t="s">
        <v>152</v>
      </c>
      <c r="AM297" s="16" t="s">
        <v>152</v>
      </c>
      <c r="AN297" s="22"/>
      <c r="AO297" s="16" t="s">
        <v>152</v>
      </c>
      <c r="AP297" s="22"/>
      <c r="AQ297" s="16" t="s">
        <v>153</v>
      </c>
      <c r="AR297" s="16" t="s">
        <v>249</v>
      </c>
      <c r="AS297" s="16" t="s">
        <v>141</v>
      </c>
      <c r="AT297" s="16" t="s">
        <v>1775</v>
      </c>
      <c r="AU297" s="16" t="s">
        <v>155</v>
      </c>
      <c r="AV297" s="16" t="s">
        <v>156</v>
      </c>
      <c r="AW297" s="16" t="s">
        <v>157</v>
      </c>
      <c r="AX297" s="16" t="s">
        <v>158</v>
      </c>
      <c r="AY297" s="16" t="s">
        <v>159</v>
      </c>
      <c r="AZ297" s="16" t="s">
        <v>1655</v>
      </c>
      <c r="BA297" s="15"/>
      <c r="BB297" s="15">
        <v>3</v>
      </c>
      <c r="BC297" s="16" t="s">
        <v>161</v>
      </c>
      <c r="BD297" s="16" t="s">
        <v>162</v>
      </c>
      <c r="BE297" s="23"/>
      <c r="BF297" s="24"/>
      <c r="BG297" s="24"/>
      <c r="BH297" s="24"/>
      <c r="BI297" s="24"/>
      <c r="BJ297" s="24"/>
      <c r="BK297" s="31">
        <f t="shared" si="13"/>
        <v>45053</v>
      </c>
      <c r="BL297" s="23"/>
      <c r="BM297" s="48"/>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8">
        <f t="shared" si="14"/>
        <v>7977711</v>
      </c>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row>
    <row r="298" spans="1:152" ht="15" customHeight="1" x14ac:dyDescent="0.25">
      <c r="A298" s="15">
        <v>297</v>
      </c>
      <c r="B298" s="15">
        <v>230</v>
      </c>
      <c r="C298" s="15">
        <v>2023</v>
      </c>
      <c r="D298" s="16" t="s">
        <v>129</v>
      </c>
      <c r="E298" s="15">
        <v>384</v>
      </c>
      <c r="F298" s="17" t="s">
        <v>1867</v>
      </c>
      <c r="G298" s="16" t="s">
        <v>1868</v>
      </c>
      <c r="H298" s="18" t="s">
        <v>1869</v>
      </c>
      <c r="I298" s="19">
        <v>44953</v>
      </c>
      <c r="J298" s="16" t="s">
        <v>133</v>
      </c>
      <c r="K298" s="16" t="s">
        <v>134</v>
      </c>
      <c r="L298" s="16" t="s">
        <v>135</v>
      </c>
      <c r="M298" s="16" t="s">
        <v>136</v>
      </c>
      <c r="N298" s="16" t="s">
        <v>137</v>
      </c>
      <c r="O298" s="16" t="s">
        <v>138</v>
      </c>
      <c r="P298" s="16" t="s">
        <v>1822</v>
      </c>
      <c r="Q298" s="16" t="s">
        <v>1870</v>
      </c>
      <c r="R298" s="16" t="s">
        <v>141</v>
      </c>
      <c r="S298" s="16" t="s">
        <v>1608</v>
      </c>
      <c r="T298" s="20">
        <v>44958</v>
      </c>
      <c r="U298" s="21">
        <v>44960</v>
      </c>
      <c r="V298" s="21">
        <v>45202</v>
      </c>
      <c r="W298" s="22">
        <v>21273896</v>
      </c>
      <c r="X298" s="16" t="s">
        <v>143</v>
      </c>
      <c r="Y298" s="16" t="s">
        <v>144</v>
      </c>
      <c r="Z298" s="15">
        <v>8</v>
      </c>
      <c r="AA298" s="16" t="s">
        <v>145</v>
      </c>
      <c r="AB298" s="16" t="s">
        <v>1607</v>
      </c>
      <c r="AC298" s="16" t="s">
        <v>147</v>
      </c>
      <c r="AD298" s="16" t="s">
        <v>148</v>
      </c>
      <c r="AE298" s="16" t="s">
        <v>248</v>
      </c>
      <c r="AF298" s="16" t="s">
        <v>152</v>
      </c>
      <c r="AG298" s="16" t="s">
        <v>152</v>
      </c>
      <c r="AH298" s="15">
        <v>452</v>
      </c>
      <c r="AI298" s="15">
        <v>2023</v>
      </c>
      <c r="AJ298" s="16" t="s">
        <v>152</v>
      </c>
      <c r="AK298" s="22"/>
      <c r="AL298" s="16" t="s">
        <v>152</v>
      </c>
      <c r="AM298" s="16" t="s">
        <v>152</v>
      </c>
      <c r="AN298" s="22"/>
      <c r="AO298" s="16" t="s">
        <v>152</v>
      </c>
      <c r="AP298" s="22"/>
      <c r="AQ298" s="16" t="s">
        <v>153</v>
      </c>
      <c r="AR298" s="16" t="s">
        <v>249</v>
      </c>
      <c r="AS298" s="16" t="s">
        <v>141</v>
      </c>
      <c r="AT298" s="16" t="s">
        <v>1608</v>
      </c>
      <c r="AU298" s="16" t="s">
        <v>155</v>
      </c>
      <c r="AV298" s="16" t="s">
        <v>156</v>
      </c>
      <c r="AW298" s="16" t="s">
        <v>157</v>
      </c>
      <c r="AX298" s="16" t="s">
        <v>158</v>
      </c>
      <c r="AY298" s="16" t="s">
        <v>159</v>
      </c>
      <c r="AZ298" s="16" t="s">
        <v>1655</v>
      </c>
      <c r="BA298" s="15"/>
      <c r="BB298" s="15">
        <v>8</v>
      </c>
      <c r="BC298" s="16" t="s">
        <v>161</v>
      </c>
      <c r="BD298" s="16" t="s">
        <v>162</v>
      </c>
      <c r="BE298" s="23">
        <v>9750536</v>
      </c>
      <c r="BF298" s="24">
        <v>110</v>
      </c>
      <c r="BG298" s="24">
        <v>7895</v>
      </c>
      <c r="BH298" s="25">
        <v>45194</v>
      </c>
      <c r="BI298" s="24">
        <v>2968</v>
      </c>
      <c r="BJ298" s="25">
        <v>45176</v>
      </c>
      <c r="BK298" s="31">
        <f t="shared" si="13"/>
        <v>45312</v>
      </c>
      <c r="BL298" s="24"/>
      <c r="BM298" s="48"/>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8">
        <f t="shared" si="14"/>
        <v>31024432</v>
      </c>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row>
    <row r="299" spans="1:152" ht="15" customHeight="1" x14ac:dyDescent="0.25">
      <c r="A299" s="15">
        <v>298</v>
      </c>
      <c r="B299" s="15">
        <v>230</v>
      </c>
      <c r="C299" s="15">
        <v>2023</v>
      </c>
      <c r="D299" s="16" t="s">
        <v>129</v>
      </c>
      <c r="E299" s="15">
        <v>385</v>
      </c>
      <c r="F299" s="17" t="s">
        <v>1871</v>
      </c>
      <c r="G299" s="16" t="s">
        <v>1872</v>
      </c>
      <c r="H299" s="18" t="s">
        <v>1873</v>
      </c>
      <c r="I299" s="19">
        <v>44955</v>
      </c>
      <c r="J299" s="16" t="s">
        <v>133</v>
      </c>
      <c r="K299" s="16" t="s">
        <v>134</v>
      </c>
      <c r="L299" s="16" t="s">
        <v>135</v>
      </c>
      <c r="M299" s="16" t="s">
        <v>136</v>
      </c>
      <c r="N299" s="16" t="s">
        <v>137</v>
      </c>
      <c r="O299" s="16" t="s">
        <v>138</v>
      </c>
      <c r="P299" s="16" t="s">
        <v>1805</v>
      </c>
      <c r="Q299" s="16" t="s">
        <v>1874</v>
      </c>
      <c r="R299" s="16" t="s">
        <v>141</v>
      </c>
      <c r="S299" s="16" t="s">
        <v>1775</v>
      </c>
      <c r="T299" s="20">
        <v>44958</v>
      </c>
      <c r="U299" s="21">
        <v>44963</v>
      </c>
      <c r="V299" s="21">
        <v>45052</v>
      </c>
      <c r="W299" s="22">
        <v>7977711</v>
      </c>
      <c r="X299" s="16" t="s">
        <v>143</v>
      </c>
      <c r="Y299" s="16" t="s">
        <v>144</v>
      </c>
      <c r="Z299" s="15">
        <v>3</v>
      </c>
      <c r="AA299" s="16" t="s">
        <v>145</v>
      </c>
      <c r="AB299" s="16" t="s">
        <v>885</v>
      </c>
      <c r="AC299" s="16" t="s">
        <v>147</v>
      </c>
      <c r="AD299" s="16" t="s">
        <v>148</v>
      </c>
      <c r="AE299" s="16" t="s">
        <v>248</v>
      </c>
      <c r="AF299" s="16" t="s">
        <v>152</v>
      </c>
      <c r="AG299" s="16" t="s">
        <v>152</v>
      </c>
      <c r="AH299" s="15">
        <v>502</v>
      </c>
      <c r="AI299" s="15">
        <v>2023</v>
      </c>
      <c r="AJ299" s="16" t="s">
        <v>152</v>
      </c>
      <c r="AK299" s="22"/>
      <c r="AL299" s="16" t="s">
        <v>152</v>
      </c>
      <c r="AM299" s="16" t="s">
        <v>152</v>
      </c>
      <c r="AN299" s="22"/>
      <c r="AO299" s="16" t="s">
        <v>152</v>
      </c>
      <c r="AP299" s="22"/>
      <c r="AQ299" s="16" t="s">
        <v>153</v>
      </c>
      <c r="AR299" s="16" t="s">
        <v>249</v>
      </c>
      <c r="AS299" s="16" t="s">
        <v>141</v>
      </c>
      <c r="AT299" s="16" t="s">
        <v>1775</v>
      </c>
      <c r="AU299" s="16" t="s">
        <v>155</v>
      </c>
      <c r="AV299" s="16" t="s">
        <v>156</v>
      </c>
      <c r="AW299" s="16" t="s">
        <v>157</v>
      </c>
      <c r="AX299" s="16" t="s">
        <v>158</v>
      </c>
      <c r="AY299" s="16" t="s">
        <v>159</v>
      </c>
      <c r="AZ299" s="16" t="s">
        <v>1655</v>
      </c>
      <c r="BA299" s="15"/>
      <c r="BB299" s="15">
        <v>3</v>
      </c>
      <c r="BC299" s="16" t="s">
        <v>161</v>
      </c>
      <c r="BD299" s="16" t="s">
        <v>162</v>
      </c>
      <c r="BE299" s="23"/>
      <c r="BF299" s="24"/>
      <c r="BG299" s="24"/>
      <c r="BH299" s="24"/>
      <c r="BI299" s="24"/>
      <c r="BJ299" s="24"/>
      <c r="BK299" s="31">
        <f t="shared" si="13"/>
        <v>45052</v>
      </c>
      <c r="BL299" s="23"/>
      <c r="BM299" s="48"/>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8">
        <f t="shared" si="14"/>
        <v>7977711</v>
      </c>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row>
    <row r="300" spans="1:152" ht="15" customHeight="1" x14ac:dyDescent="0.25">
      <c r="A300" s="15">
        <v>299</v>
      </c>
      <c r="B300" s="15">
        <v>230</v>
      </c>
      <c r="C300" s="15">
        <v>2023</v>
      </c>
      <c r="D300" s="16" t="s">
        <v>129</v>
      </c>
      <c r="E300" s="15">
        <v>386</v>
      </c>
      <c r="F300" s="17" t="s">
        <v>1875</v>
      </c>
      <c r="G300" s="16" t="s">
        <v>1876</v>
      </c>
      <c r="H300" s="18" t="s">
        <v>1877</v>
      </c>
      <c r="I300" s="19">
        <v>44955</v>
      </c>
      <c r="J300" s="16" t="s">
        <v>133</v>
      </c>
      <c r="K300" s="16" t="s">
        <v>134</v>
      </c>
      <c r="L300" s="16" t="s">
        <v>135</v>
      </c>
      <c r="M300" s="16" t="s">
        <v>136</v>
      </c>
      <c r="N300" s="16" t="s">
        <v>137</v>
      </c>
      <c r="O300" s="16" t="s">
        <v>138</v>
      </c>
      <c r="P300" s="16" t="s">
        <v>1878</v>
      </c>
      <c r="Q300" s="16" t="s">
        <v>1879</v>
      </c>
      <c r="R300" s="16" t="s">
        <v>141</v>
      </c>
      <c r="S300" s="16" t="s">
        <v>1775</v>
      </c>
      <c r="T300" s="20">
        <v>44958</v>
      </c>
      <c r="U300" s="21">
        <v>44960</v>
      </c>
      <c r="V300" s="21">
        <v>45202</v>
      </c>
      <c r="W300" s="22">
        <v>25528680</v>
      </c>
      <c r="X300" s="16" t="s">
        <v>143</v>
      </c>
      <c r="Y300" s="16" t="s">
        <v>144</v>
      </c>
      <c r="Z300" s="15">
        <v>8</v>
      </c>
      <c r="AA300" s="16" t="s">
        <v>145</v>
      </c>
      <c r="AB300" s="16" t="s">
        <v>885</v>
      </c>
      <c r="AC300" s="16" t="s">
        <v>147</v>
      </c>
      <c r="AD300" s="16" t="s">
        <v>148</v>
      </c>
      <c r="AE300" s="16" t="s">
        <v>212</v>
      </c>
      <c r="AF300" s="16" t="s">
        <v>1880</v>
      </c>
      <c r="AG300" s="16" t="s">
        <v>152</v>
      </c>
      <c r="AH300" s="15">
        <v>581</v>
      </c>
      <c r="AI300" s="15">
        <v>2023</v>
      </c>
      <c r="AJ300" s="16" t="s">
        <v>152</v>
      </c>
      <c r="AK300" s="22"/>
      <c r="AL300" s="16" t="s">
        <v>152</v>
      </c>
      <c r="AM300" s="16" t="s">
        <v>152</v>
      </c>
      <c r="AN300" s="22"/>
      <c r="AO300" s="16" t="s">
        <v>152</v>
      </c>
      <c r="AP300" s="22"/>
      <c r="AQ300" s="16" t="s">
        <v>153</v>
      </c>
      <c r="AR300" s="16" t="s">
        <v>249</v>
      </c>
      <c r="AS300" s="16" t="s">
        <v>141</v>
      </c>
      <c r="AT300" s="16" t="s">
        <v>1775</v>
      </c>
      <c r="AU300" s="16" t="s">
        <v>155</v>
      </c>
      <c r="AV300" s="16" t="s">
        <v>156</v>
      </c>
      <c r="AW300" s="16" t="s">
        <v>157</v>
      </c>
      <c r="AX300" s="16" t="s">
        <v>158</v>
      </c>
      <c r="AY300" s="16" t="s">
        <v>159</v>
      </c>
      <c r="AZ300" s="16" t="s">
        <v>1655</v>
      </c>
      <c r="BA300" s="15"/>
      <c r="BB300" s="15">
        <v>8</v>
      </c>
      <c r="BC300" s="16" t="s">
        <v>161</v>
      </c>
      <c r="BD300" s="16" t="s">
        <v>162</v>
      </c>
      <c r="BE300" s="23"/>
      <c r="BF300" s="24"/>
      <c r="BG300" s="24"/>
      <c r="BH300" s="24"/>
      <c r="BI300" s="24"/>
      <c r="BJ300" s="24"/>
      <c r="BK300" s="31">
        <f t="shared" si="13"/>
        <v>45202</v>
      </c>
      <c r="BL300" s="23"/>
      <c r="BM300" s="48"/>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8">
        <f t="shared" si="14"/>
        <v>25528680</v>
      </c>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row>
    <row r="301" spans="1:152" ht="15" customHeight="1" x14ac:dyDescent="0.25">
      <c r="A301" s="15">
        <v>300</v>
      </c>
      <c r="B301" s="15">
        <v>230</v>
      </c>
      <c r="C301" s="15">
        <v>2023</v>
      </c>
      <c r="D301" s="16" t="s">
        <v>129</v>
      </c>
      <c r="E301" s="15">
        <v>388</v>
      </c>
      <c r="F301" s="17" t="s">
        <v>1881</v>
      </c>
      <c r="G301" s="16" t="s">
        <v>1882</v>
      </c>
      <c r="H301" s="18" t="s">
        <v>1883</v>
      </c>
      <c r="I301" s="19">
        <v>44956</v>
      </c>
      <c r="J301" s="16" t="s">
        <v>133</v>
      </c>
      <c r="K301" s="16" t="s">
        <v>134</v>
      </c>
      <c r="L301" s="16" t="s">
        <v>135</v>
      </c>
      <c r="M301" s="16" t="s">
        <v>136</v>
      </c>
      <c r="N301" s="16" t="s">
        <v>137</v>
      </c>
      <c r="O301" s="16" t="s">
        <v>138</v>
      </c>
      <c r="P301" s="16" t="s">
        <v>1627</v>
      </c>
      <c r="Q301" s="16" t="s">
        <v>1884</v>
      </c>
      <c r="R301" s="16" t="s">
        <v>141</v>
      </c>
      <c r="S301" s="16" t="s">
        <v>142</v>
      </c>
      <c r="T301" s="20">
        <v>44959</v>
      </c>
      <c r="U301" s="21">
        <v>44961</v>
      </c>
      <c r="V301" s="21">
        <v>45203</v>
      </c>
      <c r="W301" s="22">
        <v>39143984</v>
      </c>
      <c r="X301" s="16" t="s">
        <v>143</v>
      </c>
      <c r="Y301" s="16" t="s">
        <v>144</v>
      </c>
      <c r="Z301" s="15">
        <v>8</v>
      </c>
      <c r="AA301" s="16" t="s">
        <v>145</v>
      </c>
      <c r="AB301" s="16" t="s">
        <v>146</v>
      </c>
      <c r="AC301" s="16" t="s">
        <v>147</v>
      </c>
      <c r="AD301" s="16" t="s">
        <v>148</v>
      </c>
      <c r="AE301" s="16" t="s">
        <v>182</v>
      </c>
      <c r="AF301" s="16" t="s">
        <v>314</v>
      </c>
      <c r="AG301" s="16" t="s">
        <v>152</v>
      </c>
      <c r="AH301" s="15">
        <v>568</v>
      </c>
      <c r="AI301" s="15">
        <v>2023</v>
      </c>
      <c r="AJ301" s="16" t="s">
        <v>152</v>
      </c>
      <c r="AK301" s="22"/>
      <c r="AL301" s="16" t="s">
        <v>152</v>
      </c>
      <c r="AM301" s="16" t="s">
        <v>152</v>
      </c>
      <c r="AN301" s="22"/>
      <c r="AO301" s="16" t="s">
        <v>152</v>
      </c>
      <c r="AP301" s="22"/>
      <c r="AQ301" s="16" t="s">
        <v>153</v>
      </c>
      <c r="AR301" s="16" t="s">
        <v>249</v>
      </c>
      <c r="AS301" s="16" t="s">
        <v>141</v>
      </c>
      <c r="AT301" s="16" t="s">
        <v>142</v>
      </c>
      <c r="AU301" s="16" t="s">
        <v>155</v>
      </c>
      <c r="AV301" s="16" t="s">
        <v>156</v>
      </c>
      <c r="AW301" s="16" t="s">
        <v>157</v>
      </c>
      <c r="AX301" s="16" t="s">
        <v>158</v>
      </c>
      <c r="AY301" s="16" t="s">
        <v>159</v>
      </c>
      <c r="AZ301" s="16" t="s">
        <v>1655</v>
      </c>
      <c r="BA301" s="15"/>
      <c r="BB301" s="15">
        <v>8</v>
      </c>
      <c r="BC301" s="16" t="s">
        <v>161</v>
      </c>
      <c r="BD301" s="16" t="s">
        <v>162</v>
      </c>
      <c r="BE301" s="23">
        <v>17125493</v>
      </c>
      <c r="BF301" s="24">
        <v>105</v>
      </c>
      <c r="BG301" s="24">
        <v>8083</v>
      </c>
      <c r="BH301" s="25">
        <v>45201</v>
      </c>
      <c r="BI301" s="24">
        <v>3132</v>
      </c>
      <c r="BJ301" s="25">
        <v>45187</v>
      </c>
      <c r="BK301" s="31">
        <f t="shared" si="13"/>
        <v>45308</v>
      </c>
      <c r="BL301" s="24"/>
      <c r="BM301" s="48"/>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8">
        <f t="shared" si="14"/>
        <v>56269477</v>
      </c>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row>
    <row r="302" spans="1:152" ht="15" customHeight="1" x14ac:dyDescent="0.25">
      <c r="A302" s="15">
        <v>301</v>
      </c>
      <c r="B302" s="15">
        <v>230</v>
      </c>
      <c r="C302" s="15">
        <v>2023</v>
      </c>
      <c r="D302" s="16" t="s">
        <v>129</v>
      </c>
      <c r="E302" s="15">
        <v>389</v>
      </c>
      <c r="F302" s="17" t="s">
        <v>1885</v>
      </c>
      <c r="G302" s="16" t="s">
        <v>1886</v>
      </c>
      <c r="H302" s="18" t="s">
        <v>1887</v>
      </c>
      <c r="I302" s="19">
        <v>44958</v>
      </c>
      <c r="J302" s="16" t="s">
        <v>133</v>
      </c>
      <c r="K302" s="16" t="s">
        <v>134</v>
      </c>
      <c r="L302" s="16" t="s">
        <v>135</v>
      </c>
      <c r="M302" s="16" t="s">
        <v>136</v>
      </c>
      <c r="N302" s="16" t="s">
        <v>208</v>
      </c>
      <c r="O302" s="16" t="s">
        <v>138</v>
      </c>
      <c r="P302" s="16" t="s">
        <v>1888</v>
      </c>
      <c r="Q302" s="16" t="s">
        <v>1889</v>
      </c>
      <c r="R302" s="16" t="s">
        <v>141</v>
      </c>
      <c r="S302" s="16" t="s">
        <v>1890</v>
      </c>
      <c r="T302" s="20">
        <v>44959</v>
      </c>
      <c r="U302" s="21">
        <v>44959</v>
      </c>
      <c r="V302" s="21">
        <v>45171</v>
      </c>
      <c r="W302" s="22">
        <v>22337595</v>
      </c>
      <c r="X302" s="16" t="s">
        <v>143</v>
      </c>
      <c r="Y302" s="16" t="s">
        <v>144</v>
      </c>
      <c r="Z302" s="15">
        <v>7</v>
      </c>
      <c r="AA302" s="16" t="s">
        <v>145</v>
      </c>
      <c r="AB302" s="16" t="s">
        <v>1891</v>
      </c>
      <c r="AC302" s="16" t="s">
        <v>1560</v>
      </c>
      <c r="AD302" s="16" t="s">
        <v>738</v>
      </c>
      <c r="AE302" s="16" t="s">
        <v>212</v>
      </c>
      <c r="AF302" s="16" t="s">
        <v>152</v>
      </c>
      <c r="AG302" s="16" t="s">
        <v>152</v>
      </c>
      <c r="AH302" s="15">
        <v>555</v>
      </c>
      <c r="AI302" s="15">
        <v>2023</v>
      </c>
      <c r="AJ302" s="16" t="s">
        <v>152</v>
      </c>
      <c r="AK302" s="22"/>
      <c r="AL302" s="16" t="s">
        <v>152</v>
      </c>
      <c r="AM302" s="16" t="s">
        <v>152</v>
      </c>
      <c r="AN302" s="22"/>
      <c r="AO302" s="16" t="s">
        <v>152</v>
      </c>
      <c r="AP302" s="22"/>
      <c r="AQ302" s="16" t="s">
        <v>153</v>
      </c>
      <c r="AR302" s="16" t="s">
        <v>249</v>
      </c>
      <c r="AS302" s="16" t="s">
        <v>141</v>
      </c>
      <c r="AT302" s="16" t="s">
        <v>1890</v>
      </c>
      <c r="AU302" s="16" t="s">
        <v>155</v>
      </c>
      <c r="AV302" s="16" t="s">
        <v>156</v>
      </c>
      <c r="AW302" s="16" t="s">
        <v>157</v>
      </c>
      <c r="AX302" s="16" t="s">
        <v>158</v>
      </c>
      <c r="AY302" s="16" t="s">
        <v>159</v>
      </c>
      <c r="AZ302" s="16" t="s">
        <v>1655</v>
      </c>
      <c r="BA302" s="15"/>
      <c r="BB302" s="15">
        <v>7</v>
      </c>
      <c r="BC302" s="16" t="s">
        <v>161</v>
      </c>
      <c r="BD302" s="16" t="s">
        <v>162</v>
      </c>
      <c r="BE302" s="23">
        <v>11168798</v>
      </c>
      <c r="BF302" s="24">
        <v>105</v>
      </c>
      <c r="BG302" s="24">
        <v>7412</v>
      </c>
      <c r="BH302" s="25">
        <v>45169</v>
      </c>
      <c r="BI302" s="24">
        <v>2645</v>
      </c>
      <c r="BJ302" s="25">
        <v>45160</v>
      </c>
      <c r="BK302" s="31">
        <f t="shared" si="13"/>
        <v>45276</v>
      </c>
      <c r="BL302" s="23"/>
      <c r="BM302" s="48"/>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8">
        <f t="shared" si="14"/>
        <v>33506393</v>
      </c>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row>
    <row r="303" spans="1:152" ht="15" customHeight="1" x14ac:dyDescent="0.25">
      <c r="A303" s="15">
        <v>302</v>
      </c>
      <c r="B303" s="15">
        <v>230</v>
      </c>
      <c r="C303" s="15">
        <v>2023</v>
      </c>
      <c r="D303" s="16" t="s">
        <v>129</v>
      </c>
      <c r="E303" s="15">
        <v>390</v>
      </c>
      <c r="F303" s="17" t="s">
        <v>1892</v>
      </c>
      <c r="G303" s="16" t="s">
        <v>1102</v>
      </c>
      <c r="H303" s="18" t="s">
        <v>1893</v>
      </c>
      <c r="I303" s="19">
        <v>44951</v>
      </c>
      <c r="J303" s="16" t="s">
        <v>133</v>
      </c>
      <c r="K303" s="16" t="s">
        <v>134</v>
      </c>
      <c r="L303" s="16" t="s">
        <v>135</v>
      </c>
      <c r="M303" s="16" t="s">
        <v>136</v>
      </c>
      <c r="N303" s="16" t="s">
        <v>208</v>
      </c>
      <c r="O303" s="16" t="s">
        <v>138</v>
      </c>
      <c r="P303" s="16" t="s">
        <v>833</v>
      </c>
      <c r="Q303" s="16" t="s">
        <v>1894</v>
      </c>
      <c r="R303" s="16" t="s">
        <v>177</v>
      </c>
      <c r="S303" s="16" t="s">
        <v>178</v>
      </c>
      <c r="T303" s="20">
        <v>44959</v>
      </c>
      <c r="U303" s="21">
        <v>44963</v>
      </c>
      <c r="V303" s="21">
        <v>45175</v>
      </c>
      <c r="W303" s="22">
        <v>18614659</v>
      </c>
      <c r="X303" s="16" t="s">
        <v>143</v>
      </c>
      <c r="Y303" s="16" t="s">
        <v>144</v>
      </c>
      <c r="Z303" s="15">
        <v>7</v>
      </c>
      <c r="AA303" s="16" t="s">
        <v>145</v>
      </c>
      <c r="AB303" s="16" t="s">
        <v>1304</v>
      </c>
      <c r="AC303" s="16" t="s">
        <v>1733</v>
      </c>
      <c r="AD303" s="16" t="s">
        <v>181</v>
      </c>
      <c r="AE303" s="16" t="s">
        <v>248</v>
      </c>
      <c r="AF303" s="16" t="s">
        <v>152</v>
      </c>
      <c r="AG303" s="16" t="s">
        <v>152</v>
      </c>
      <c r="AH303" s="15">
        <v>251</v>
      </c>
      <c r="AI303" s="15">
        <v>2023</v>
      </c>
      <c r="AJ303" s="16" t="s">
        <v>152</v>
      </c>
      <c r="AK303" s="22"/>
      <c r="AL303" s="16" t="s">
        <v>152</v>
      </c>
      <c r="AM303" s="16" t="s">
        <v>152</v>
      </c>
      <c r="AN303" s="22"/>
      <c r="AO303" s="16" t="s">
        <v>152</v>
      </c>
      <c r="AP303" s="22"/>
      <c r="AQ303" s="16" t="s">
        <v>153</v>
      </c>
      <c r="AR303" s="16" t="s">
        <v>154</v>
      </c>
      <c r="AS303" s="16" t="s">
        <v>177</v>
      </c>
      <c r="AT303" s="16" t="s">
        <v>1305</v>
      </c>
      <c r="AU303" s="16" t="s">
        <v>184</v>
      </c>
      <c r="AV303" s="16" t="s">
        <v>156</v>
      </c>
      <c r="AW303" s="16" t="s">
        <v>157</v>
      </c>
      <c r="AX303" s="16" t="s">
        <v>158</v>
      </c>
      <c r="AY303" s="16" t="s">
        <v>159</v>
      </c>
      <c r="AZ303" s="16" t="s">
        <v>1655</v>
      </c>
      <c r="BA303" s="15"/>
      <c r="BB303" s="15">
        <v>7</v>
      </c>
      <c r="BC303" s="16" t="s">
        <v>161</v>
      </c>
      <c r="BD303" s="16" t="s">
        <v>162</v>
      </c>
      <c r="BE303" s="23"/>
      <c r="BF303" s="24"/>
      <c r="BG303" s="24"/>
      <c r="BH303" s="24"/>
      <c r="BI303" s="24"/>
      <c r="BJ303" s="24"/>
      <c r="BK303" s="31">
        <f t="shared" si="13"/>
        <v>45175</v>
      </c>
      <c r="BL303" s="23"/>
      <c r="BM303" s="48"/>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8">
        <f t="shared" si="14"/>
        <v>18614659</v>
      </c>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row>
    <row r="304" spans="1:152" ht="15" customHeight="1" x14ac:dyDescent="0.25">
      <c r="A304" s="15">
        <v>303</v>
      </c>
      <c r="B304" s="15">
        <v>230</v>
      </c>
      <c r="C304" s="15">
        <v>2023</v>
      </c>
      <c r="D304" s="16" t="s">
        <v>300</v>
      </c>
      <c r="E304" s="15">
        <v>390</v>
      </c>
      <c r="F304" s="17" t="s">
        <v>1892</v>
      </c>
      <c r="G304" s="16" t="s">
        <v>1895</v>
      </c>
      <c r="H304" s="18" t="s">
        <v>1893</v>
      </c>
      <c r="I304" s="19">
        <v>44951</v>
      </c>
      <c r="J304" s="16" t="s">
        <v>133</v>
      </c>
      <c r="K304" s="16" t="s">
        <v>134</v>
      </c>
      <c r="L304" s="16" t="s">
        <v>135</v>
      </c>
      <c r="M304" s="16" t="s">
        <v>136</v>
      </c>
      <c r="N304" s="16" t="s">
        <v>208</v>
      </c>
      <c r="O304" s="16" t="s">
        <v>138</v>
      </c>
      <c r="P304" s="16" t="s">
        <v>833</v>
      </c>
      <c r="Q304" s="16" t="s">
        <v>1894</v>
      </c>
      <c r="R304" s="16" t="s">
        <v>177</v>
      </c>
      <c r="S304" s="16" t="s">
        <v>178</v>
      </c>
      <c r="T304" s="20">
        <v>44959</v>
      </c>
      <c r="U304" s="21">
        <v>44963</v>
      </c>
      <c r="V304" s="21">
        <v>45175</v>
      </c>
      <c r="W304" s="22">
        <v>18614659</v>
      </c>
      <c r="X304" s="16" t="s">
        <v>143</v>
      </c>
      <c r="Y304" s="16" t="s">
        <v>144</v>
      </c>
      <c r="Z304" s="15">
        <v>7</v>
      </c>
      <c r="AA304" s="16" t="s">
        <v>145</v>
      </c>
      <c r="AB304" s="16" t="s">
        <v>1304</v>
      </c>
      <c r="AC304" s="16" t="s">
        <v>1733</v>
      </c>
      <c r="AD304" s="16" t="s">
        <v>181</v>
      </c>
      <c r="AE304" s="16" t="s">
        <v>248</v>
      </c>
      <c r="AF304" s="16" t="s">
        <v>152</v>
      </c>
      <c r="AG304" s="16" t="s">
        <v>152</v>
      </c>
      <c r="AH304" s="15">
        <v>251</v>
      </c>
      <c r="AI304" s="15">
        <v>2023</v>
      </c>
      <c r="AJ304" s="16" t="s">
        <v>152</v>
      </c>
      <c r="AK304" s="22"/>
      <c r="AL304" s="16" t="s">
        <v>152</v>
      </c>
      <c r="AM304" s="16" t="s">
        <v>152</v>
      </c>
      <c r="AN304" s="22"/>
      <c r="AO304" s="16" t="s">
        <v>152</v>
      </c>
      <c r="AP304" s="22"/>
      <c r="AQ304" s="16" t="s">
        <v>153</v>
      </c>
      <c r="AR304" s="16" t="s">
        <v>154</v>
      </c>
      <c r="AS304" s="16" t="s">
        <v>177</v>
      </c>
      <c r="AT304" s="16" t="s">
        <v>1305</v>
      </c>
      <c r="AU304" s="16" t="s">
        <v>184</v>
      </c>
      <c r="AV304" s="16" t="s">
        <v>156</v>
      </c>
      <c r="AW304" s="16" t="s">
        <v>157</v>
      </c>
      <c r="AX304" s="16" t="s">
        <v>158</v>
      </c>
      <c r="AY304" s="16" t="s">
        <v>159</v>
      </c>
      <c r="AZ304" s="16" t="s">
        <v>1655</v>
      </c>
      <c r="BA304" s="15"/>
      <c r="BB304" s="15">
        <v>7</v>
      </c>
      <c r="BC304" s="16" t="s">
        <v>161</v>
      </c>
      <c r="BD304" s="16" t="s">
        <v>162</v>
      </c>
      <c r="BE304" s="23">
        <v>9307329</v>
      </c>
      <c r="BF304" s="24">
        <v>105</v>
      </c>
      <c r="BG304" s="24">
        <v>7469</v>
      </c>
      <c r="BH304" s="25">
        <v>45173</v>
      </c>
      <c r="BI304" s="24">
        <v>2789</v>
      </c>
      <c r="BJ304" s="24" t="s">
        <v>1896</v>
      </c>
      <c r="BK304" s="31">
        <f t="shared" si="13"/>
        <v>45280</v>
      </c>
      <c r="BL304" s="23"/>
      <c r="BM304" s="48"/>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8">
        <f t="shared" si="14"/>
        <v>27921988</v>
      </c>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row>
    <row r="305" spans="1:152" ht="15" customHeight="1" x14ac:dyDescent="0.25">
      <c r="A305" s="15">
        <v>304</v>
      </c>
      <c r="B305" s="15">
        <v>230</v>
      </c>
      <c r="C305" s="15">
        <v>2023</v>
      </c>
      <c r="D305" s="16" t="s">
        <v>129</v>
      </c>
      <c r="E305" s="15">
        <v>391</v>
      </c>
      <c r="F305" s="17" t="s">
        <v>1897</v>
      </c>
      <c r="G305" s="16" t="s">
        <v>1898</v>
      </c>
      <c r="H305" s="18" t="s">
        <v>1899</v>
      </c>
      <c r="I305" s="19">
        <v>44955</v>
      </c>
      <c r="J305" s="16" t="s">
        <v>133</v>
      </c>
      <c r="K305" s="16" t="s">
        <v>134</v>
      </c>
      <c r="L305" s="16" t="s">
        <v>135</v>
      </c>
      <c r="M305" s="16" t="s">
        <v>136</v>
      </c>
      <c r="N305" s="16" t="s">
        <v>137</v>
      </c>
      <c r="O305" s="16" t="s">
        <v>138</v>
      </c>
      <c r="P305" s="16" t="s">
        <v>1900</v>
      </c>
      <c r="Q305" s="16" t="s">
        <v>1901</v>
      </c>
      <c r="R305" s="16" t="s">
        <v>141</v>
      </c>
      <c r="S305" s="16" t="s">
        <v>1775</v>
      </c>
      <c r="T305" s="20">
        <v>44959</v>
      </c>
      <c r="U305" s="21">
        <v>44960</v>
      </c>
      <c r="V305" s="21">
        <v>45202</v>
      </c>
      <c r="W305" s="22">
        <v>39143984</v>
      </c>
      <c r="X305" s="16" t="s">
        <v>143</v>
      </c>
      <c r="Y305" s="16" t="s">
        <v>144</v>
      </c>
      <c r="Z305" s="15">
        <v>8</v>
      </c>
      <c r="AA305" s="16" t="s">
        <v>145</v>
      </c>
      <c r="AB305" s="16" t="s">
        <v>885</v>
      </c>
      <c r="AC305" s="16" t="s">
        <v>147</v>
      </c>
      <c r="AD305" s="16" t="s">
        <v>148</v>
      </c>
      <c r="AE305" s="16" t="s">
        <v>182</v>
      </c>
      <c r="AF305" s="16" t="s">
        <v>1902</v>
      </c>
      <c r="AG305" s="16" t="s">
        <v>152</v>
      </c>
      <c r="AH305" s="15">
        <v>564</v>
      </c>
      <c r="AI305" s="15">
        <v>2023</v>
      </c>
      <c r="AJ305" s="16" t="s">
        <v>152</v>
      </c>
      <c r="AK305" s="22"/>
      <c r="AL305" s="16" t="s">
        <v>152</v>
      </c>
      <c r="AM305" s="16" t="s">
        <v>152</v>
      </c>
      <c r="AN305" s="22"/>
      <c r="AO305" s="16" t="s">
        <v>152</v>
      </c>
      <c r="AP305" s="22"/>
      <c r="AQ305" s="16" t="s">
        <v>153</v>
      </c>
      <c r="AR305" s="16" t="s">
        <v>249</v>
      </c>
      <c r="AS305" s="16" t="s">
        <v>141</v>
      </c>
      <c r="AT305" s="16" t="s">
        <v>1775</v>
      </c>
      <c r="AU305" s="16" t="s">
        <v>155</v>
      </c>
      <c r="AV305" s="16" t="s">
        <v>156</v>
      </c>
      <c r="AW305" s="16" t="s">
        <v>157</v>
      </c>
      <c r="AX305" s="16" t="s">
        <v>158</v>
      </c>
      <c r="AY305" s="16" t="s">
        <v>159</v>
      </c>
      <c r="AZ305" s="16" t="s">
        <v>1655</v>
      </c>
      <c r="BA305" s="15"/>
      <c r="BB305" s="15">
        <v>8</v>
      </c>
      <c r="BC305" s="16" t="s">
        <v>161</v>
      </c>
      <c r="BD305" s="16" t="s">
        <v>162</v>
      </c>
      <c r="BE305" s="23"/>
      <c r="BF305" s="24"/>
      <c r="BG305" s="24"/>
      <c r="BH305" s="24"/>
      <c r="BI305" s="24"/>
      <c r="BJ305" s="24"/>
      <c r="BK305" s="31">
        <f t="shared" si="13"/>
        <v>45202</v>
      </c>
      <c r="BL305" s="23"/>
      <c r="BM305" s="48"/>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8">
        <f t="shared" si="14"/>
        <v>39143984</v>
      </c>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row>
    <row r="306" spans="1:152" ht="15" customHeight="1" x14ac:dyDescent="0.25">
      <c r="A306" s="15">
        <v>305</v>
      </c>
      <c r="B306" s="15">
        <v>230</v>
      </c>
      <c r="C306" s="15">
        <v>2023</v>
      </c>
      <c r="D306" s="16" t="s">
        <v>129</v>
      </c>
      <c r="E306" s="15">
        <v>392</v>
      </c>
      <c r="F306" s="17" t="s">
        <v>1903</v>
      </c>
      <c r="G306" s="16" t="s">
        <v>1904</v>
      </c>
      <c r="H306" s="18" t="s">
        <v>1905</v>
      </c>
      <c r="I306" s="19">
        <v>44955</v>
      </c>
      <c r="J306" s="16" t="s">
        <v>133</v>
      </c>
      <c r="K306" s="16" t="s">
        <v>134</v>
      </c>
      <c r="L306" s="16" t="s">
        <v>135</v>
      </c>
      <c r="M306" s="16" t="s">
        <v>136</v>
      </c>
      <c r="N306" s="16" t="s">
        <v>208</v>
      </c>
      <c r="O306" s="16" t="s">
        <v>138</v>
      </c>
      <c r="P306" s="16" t="s">
        <v>1906</v>
      </c>
      <c r="Q306" s="16" t="s">
        <v>1907</v>
      </c>
      <c r="R306" s="16" t="s">
        <v>141</v>
      </c>
      <c r="S306" s="16" t="s">
        <v>1775</v>
      </c>
      <c r="T306" s="20">
        <v>44959</v>
      </c>
      <c r="U306" s="21">
        <v>44963</v>
      </c>
      <c r="V306" s="21">
        <v>45052</v>
      </c>
      <c r="W306" s="22">
        <v>7977711</v>
      </c>
      <c r="X306" s="16" t="s">
        <v>143</v>
      </c>
      <c r="Y306" s="16" t="s">
        <v>144</v>
      </c>
      <c r="Z306" s="15">
        <v>3</v>
      </c>
      <c r="AA306" s="16" t="s">
        <v>145</v>
      </c>
      <c r="AB306" s="16" t="s">
        <v>885</v>
      </c>
      <c r="AC306" s="16" t="s">
        <v>147</v>
      </c>
      <c r="AD306" s="16" t="s">
        <v>148</v>
      </c>
      <c r="AE306" s="16" t="s">
        <v>248</v>
      </c>
      <c r="AF306" s="16" t="s">
        <v>152</v>
      </c>
      <c r="AG306" s="16" t="s">
        <v>152</v>
      </c>
      <c r="AH306" s="15">
        <v>489</v>
      </c>
      <c r="AI306" s="15">
        <v>2023</v>
      </c>
      <c r="AJ306" s="16" t="s">
        <v>152</v>
      </c>
      <c r="AK306" s="22"/>
      <c r="AL306" s="16" t="s">
        <v>152</v>
      </c>
      <c r="AM306" s="16" t="s">
        <v>152</v>
      </c>
      <c r="AN306" s="22"/>
      <c r="AO306" s="16" t="s">
        <v>152</v>
      </c>
      <c r="AP306" s="22"/>
      <c r="AQ306" s="16" t="s">
        <v>153</v>
      </c>
      <c r="AR306" s="16" t="s">
        <v>249</v>
      </c>
      <c r="AS306" s="16" t="s">
        <v>141</v>
      </c>
      <c r="AT306" s="16" t="s">
        <v>1775</v>
      </c>
      <c r="AU306" s="16" t="s">
        <v>155</v>
      </c>
      <c r="AV306" s="16" t="s">
        <v>156</v>
      </c>
      <c r="AW306" s="16" t="s">
        <v>157</v>
      </c>
      <c r="AX306" s="16" t="s">
        <v>158</v>
      </c>
      <c r="AY306" s="16" t="s">
        <v>159</v>
      </c>
      <c r="AZ306" s="16" t="s">
        <v>1655</v>
      </c>
      <c r="BA306" s="15"/>
      <c r="BB306" s="15">
        <v>3</v>
      </c>
      <c r="BC306" s="16" t="s">
        <v>161</v>
      </c>
      <c r="BD306" s="16" t="s">
        <v>162</v>
      </c>
      <c r="BE306" s="23"/>
      <c r="BF306" s="24"/>
      <c r="BG306" s="24"/>
      <c r="BH306" s="24"/>
      <c r="BI306" s="24"/>
      <c r="BJ306" s="24"/>
      <c r="BK306" s="31">
        <f t="shared" si="13"/>
        <v>45052</v>
      </c>
      <c r="BL306" s="23"/>
      <c r="BM306" s="48"/>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8">
        <f t="shared" si="14"/>
        <v>7977711</v>
      </c>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row>
    <row r="307" spans="1:152" ht="15" customHeight="1" x14ac:dyDescent="0.25">
      <c r="A307" s="15">
        <v>306</v>
      </c>
      <c r="B307" s="15">
        <v>230</v>
      </c>
      <c r="C307" s="15">
        <v>2023</v>
      </c>
      <c r="D307" s="16" t="s">
        <v>300</v>
      </c>
      <c r="E307" s="15">
        <v>393</v>
      </c>
      <c r="F307" s="17" t="s">
        <v>1908</v>
      </c>
      <c r="G307" s="32" t="s">
        <v>1909</v>
      </c>
      <c r="H307" s="18" t="s">
        <v>1910</v>
      </c>
      <c r="I307" s="19">
        <v>44956</v>
      </c>
      <c r="J307" s="16" t="s">
        <v>133</v>
      </c>
      <c r="K307" s="16" t="s">
        <v>134</v>
      </c>
      <c r="L307" s="16" t="s">
        <v>135</v>
      </c>
      <c r="M307" s="16" t="s">
        <v>136</v>
      </c>
      <c r="N307" s="16" t="s">
        <v>208</v>
      </c>
      <c r="O307" s="16" t="s">
        <v>138</v>
      </c>
      <c r="P307" s="16" t="s">
        <v>1640</v>
      </c>
      <c r="Q307" s="16" t="s">
        <v>1911</v>
      </c>
      <c r="R307" s="16" t="s">
        <v>141</v>
      </c>
      <c r="S307" s="16" t="s">
        <v>1608</v>
      </c>
      <c r="T307" s="20">
        <v>44985</v>
      </c>
      <c r="U307" s="21">
        <v>44985</v>
      </c>
      <c r="V307" s="21">
        <v>45204</v>
      </c>
      <c r="W307" s="22">
        <v>25528680</v>
      </c>
      <c r="X307" s="16" t="s">
        <v>143</v>
      </c>
      <c r="Y307" s="16" t="s">
        <v>144</v>
      </c>
      <c r="Z307" s="15">
        <v>8</v>
      </c>
      <c r="AA307" s="16" t="s">
        <v>145</v>
      </c>
      <c r="AB307" s="16" t="s">
        <v>1607</v>
      </c>
      <c r="AC307" s="16" t="s">
        <v>147</v>
      </c>
      <c r="AD307" s="16" t="s">
        <v>148</v>
      </c>
      <c r="AE307" s="16" t="s">
        <v>212</v>
      </c>
      <c r="AF307" s="16" t="s">
        <v>1912</v>
      </c>
      <c r="AG307" s="16" t="s">
        <v>152</v>
      </c>
      <c r="AH307" s="15">
        <v>602</v>
      </c>
      <c r="AI307" s="15">
        <v>2023</v>
      </c>
      <c r="AJ307" s="16" t="s">
        <v>152</v>
      </c>
      <c r="AK307" s="22"/>
      <c r="AL307" s="16" t="s">
        <v>152</v>
      </c>
      <c r="AM307" s="16" t="s">
        <v>152</v>
      </c>
      <c r="AN307" s="22"/>
      <c r="AO307" s="16" t="s">
        <v>152</v>
      </c>
      <c r="AP307" s="22"/>
      <c r="AQ307" s="16" t="s">
        <v>153</v>
      </c>
      <c r="AR307" s="16" t="s">
        <v>249</v>
      </c>
      <c r="AS307" s="16" t="s">
        <v>141</v>
      </c>
      <c r="AT307" s="16" t="s">
        <v>1608</v>
      </c>
      <c r="AU307" s="16" t="s">
        <v>155</v>
      </c>
      <c r="AV307" s="16" t="s">
        <v>156</v>
      </c>
      <c r="AW307" s="16" t="s">
        <v>157</v>
      </c>
      <c r="AX307" s="16" t="s">
        <v>158</v>
      </c>
      <c r="AY307" s="16" t="s">
        <v>159</v>
      </c>
      <c r="AZ307" s="16" t="s">
        <v>1655</v>
      </c>
      <c r="BA307" s="15"/>
      <c r="BB307" s="15">
        <v>8</v>
      </c>
      <c r="BC307" s="16" t="s">
        <v>161</v>
      </c>
      <c r="BD307" s="16" t="s">
        <v>162</v>
      </c>
      <c r="BE307" s="23">
        <v>11381537</v>
      </c>
      <c r="BF307" s="24">
        <v>107</v>
      </c>
      <c r="BG307" s="24">
        <v>7961</v>
      </c>
      <c r="BH307" s="25">
        <v>45196</v>
      </c>
      <c r="BI307" s="24">
        <v>2976</v>
      </c>
      <c r="BJ307" s="25">
        <v>45176</v>
      </c>
      <c r="BK307" s="31">
        <f t="shared" si="13"/>
        <v>45311</v>
      </c>
      <c r="BL307" s="23"/>
      <c r="BM307" s="48"/>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8">
        <f t="shared" si="14"/>
        <v>36910217</v>
      </c>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row>
    <row r="308" spans="1:152" ht="15" customHeight="1" x14ac:dyDescent="0.25">
      <c r="A308" s="15">
        <v>307</v>
      </c>
      <c r="B308" s="15">
        <v>230</v>
      </c>
      <c r="C308" s="15">
        <v>2023</v>
      </c>
      <c r="D308" s="16" t="s">
        <v>129</v>
      </c>
      <c r="E308" s="15">
        <v>393</v>
      </c>
      <c r="F308" s="17" t="s">
        <v>1908</v>
      </c>
      <c r="G308" s="16" t="s">
        <v>1913</v>
      </c>
      <c r="H308" s="18" t="s">
        <v>1910</v>
      </c>
      <c r="I308" s="19">
        <v>44956</v>
      </c>
      <c r="J308" s="16" t="s">
        <v>133</v>
      </c>
      <c r="K308" s="16" t="s">
        <v>134</v>
      </c>
      <c r="L308" s="16" t="s">
        <v>135</v>
      </c>
      <c r="M308" s="16" t="s">
        <v>136</v>
      </c>
      <c r="N308" s="16" t="s">
        <v>208</v>
      </c>
      <c r="O308" s="16" t="s">
        <v>138</v>
      </c>
      <c r="P308" s="16" t="s">
        <v>1640</v>
      </c>
      <c r="Q308" s="16" t="s">
        <v>1911</v>
      </c>
      <c r="R308" s="16" t="s">
        <v>141</v>
      </c>
      <c r="S308" s="16" t="s">
        <v>1608</v>
      </c>
      <c r="T308" s="20">
        <v>44959</v>
      </c>
      <c r="U308" s="21">
        <v>44963</v>
      </c>
      <c r="V308" s="21">
        <v>45204</v>
      </c>
      <c r="W308" s="22">
        <v>25528680</v>
      </c>
      <c r="X308" s="16" t="s">
        <v>143</v>
      </c>
      <c r="Y308" s="16" t="s">
        <v>144</v>
      </c>
      <c r="Z308" s="15">
        <v>8</v>
      </c>
      <c r="AA308" s="16" t="s">
        <v>145</v>
      </c>
      <c r="AB308" s="16" t="s">
        <v>1607</v>
      </c>
      <c r="AC308" s="16" t="s">
        <v>147</v>
      </c>
      <c r="AD308" s="16" t="s">
        <v>148</v>
      </c>
      <c r="AE308" s="16" t="s">
        <v>212</v>
      </c>
      <c r="AF308" s="16" t="s">
        <v>1912</v>
      </c>
      <c r="AG308" s="16" t="s">
        <v>152</v>
      </c>
      <c r="AH308" s="15">
        <v>602</v>
      </c>
      <c r="AI308" s="15">
        <v>2023</v>
      </c>
      <c r="AJ308" s="16" t="s">
        <v>152</v>
      </c>
      <c r="AK308" s="22"/>
      <c r="AL308" s="16" t="s">
        <v>152</v>
      </c>
      <c r="AM308" s="16" t="s">
        <v>152</v>
      </c>
      <c r="AN308" s="22"/>
      <c r="AO308" s="16" t="s">
        <v>152</v>
      </c>
      <c r="AP308" s="22"/>
      <c r="AQ308" s="16" t="s">
        <v>153</v>
      </c>
      <c r="AR308" s="16" t="s">
        <v>249</v>
      </c>
      <c r="AS308" s="16" t="s">
        <v>141</v>
      </c>
      <c r="AT308" s="16" t="s">
        <v>1608</v>
      </c>
      <c r="AU308" s="16" t="s">
        <v>155</v>
      </c>
      <c r="AV308" s="16" t="s">
        <v>156</v>
      </c>
      <c r="AW308" s="16" t="s">
        <v>157</v>
      </c>
      <c r="AX308" s="16" t="s">
        <v>158</v>
      </c>
      <c r="AY308" s="16" t="s">
        <v>159</v>
      </c>
      <c r="AZ308" s="16" t="s">
        <v>1655</v>
      </c>
      <c r="BA308" s="15"/>
      <c r="BB308" s="15">
        <v>8</v>
      </c>
      <c r="BC308" s="16" t="s">
        <v>161</v>
      </c>
      <c r="BD308" s="16" t="s">
        <v>162</v>
      </c>
      <c r="BE308" s="23"/>
      <c r="BF308" s="24"/>
      <c r="BG308" s="24"/>
      <c r="BH308" s="24"/>
      <c r="BI308" s="24"/>
      <c r="BJ308" s="24"/>
      <c r="BK308" s="31">
        <f t="shared" si="13"/>
        <v>45204</v>
      </c>
      <c r="BL308" s="24"/>
      <c r="BM308" s="48"/>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8">
        <f t="shared" si="14"/>
        <v>25528680</v>
      </c>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row>
    <row r="309" spans="1:152" ht="15" customHeight="1" x14ac:dyDescent="0.25">
      <c r="A309" s="15">
        <v>308</v>
      </c>
      <c r="B309" s="15">
        <v>230</v>
      </c>
      <c r="C309" s="15">
        <v>2023</v>
      </c>
      <c r="D309" s="16" t="s">
        <v>129</v>
      </c>
      <c r="E309" s="15">
        <v>394</v>
      </c>
      <c r="F309" s="17" t="s">
        <v>1914</v>
      </c>
      <c r="G309" s="16" t="s">
        <v>1915</v>
      </c>
      <c r="H309" s="18" t="s">
        <v>1916</v>
      </c>
      <c r="I309" s="19">
        <v>44959</v>
      </c>
      <c r="J309" s="16" t="s">
        <v>133</v>
      </c>
      <c r="K309" s="16" t="s">
        <v>134</v>
      </c>
      <c r="L309" s="16" t="s">
        <v>135</v>
      </c>
      <c r="M309" s="16" t="s">
        <v>136</v>
      </c>
      <c r="N309" s="16" t="s">
        <v>208</v>
      </c>
      <c r="O309" s="16" t="s">
        <v>138</v>
      </c>
      <c r="P309" s="16" t="s">
        <v>1917</v>
      </c>
      <c r="Q309" s="16" t="s">
        <v>1918</v>
      </c>
      <c r="R309" s="16" t="s">
        <v>141</v>
      </c>
      <c r="S309" s="16" t="s">
        <v>1775</v>
      </c>
      <c r="T309" s="20">
        <v>44959</v>
      </c>
      <c r="U309" s="21">
        <v>44967</v>
      </c>
      <c r="V309" s="21">
        <v>45055</v>
      </c>
      <c r="W309" s="22">
        <v>7977711</v>
      </c>
      <c r="X309" s="16" t="s">
        <v>143</v>
      </c>
      <c r="Y309" s="16" t="s">
        <v>144</v>
      </c>
      <c r="Z309" s="15">
        <v>3</v>
      </c>
      <c r="AA309" s="16" t="s">
        <v>145</v>
      </c>
      <c r="AB309" s="16" t="s">
        <v>885</v>
      </c>
      <c r="AC309" s="16" t="s">
        <v>147</v>
      </c>
      <c r="AD309" s="16" t="s">
        <v>148</v>
      </c>
      <c r="AE309" s="16" t="s">
        <v>248</v>
      </c>
      <c r="AF309" s="16" t="s">
        <v>152</v>
      </c>
      <c r="AG309" s="16" t="s">
        <v>152</v>
      </c>
      <c r="AH309" s="15">
        <v>486</v>
      </c>
      <c r="AI309" s="15">
        <v>2023</v>
      </c>
      <c r="AJ309" s="16" t="s">
        <v>152</v>
      </c>
      <c r="AK309" s="22"/>
      <c r="AL309" s="16" t="s">
        <v>152</v>
      </c>
      <c r="AM309" s="16" t="s">
        <v>152</v>
      </c>
      <c r="AN309" s="22"/>
      <c r="AO309" s="16" t="s">
        <v>152</v>
      </c>
      <c r="AP309" s="22"/>
      <c r="AQ309" s="16" t="s">
        <v>153</v>
      </c>
      <c r="AR309" s="16" t="s">
        <v>249</v>
      </c>
      <c r="AS309" s="16" t="s">
        <v>141</v>
      </c>
      <c r="AT309" s="16" t="s">
        <v>1775</v>
      </c>
      <c r="AU309" s="16" t="s">
        <v>155</v>
      </c>
      <c r="AV309" s="16" t="s">
        <v>156</v>
      </c>
      <c r="AW309" s="16" t="s">
        <v>157</v>
      </c>
      <c r="AX309" s="16" t="s">
        <v>158</v>
      </c>
      <c r="AY309" s="16" t="s">
        <v>159</v>
      </c>
      <c r="AZ309" s="16" t="s">
        <v>1655</v>
      </c>
      <c r="BA309" s="15"/>
      <c r="BB309" s="15">
        <v>3</v>
      </c>
      <c r="BC309" s="16" t="s">
        <v>161</v>
      </c>
      <c r="BD309" s="16" t="s">
        <v>162</v>
      </c>
      <c r="BE309" s="23"/>
      <c r="BF309" s="24"/>
      <c r="BG309" s="24"/>
      <c r="BH309" s="24"/>
      <c r="BI309" s="24"/>
      <c r="BJ309" s="24"/>
      <c r="BK309" s="31">
        <f t="shared" si="13"/>
        <v>45055</v>
      </c>
      <c r="BL309" s="23"/>
      <c r="BM309" s="48"/>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8">
        <f t="shared" si="14"/>
        <v>7977711</v>
      </c>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row>
    <row r="310" spans="1:152" ht="15" customHeight="1" x14ac:dyDescent="0.25">
      <c r="A310" s="15">
        <v>309</v>
      </c>
      <c r="B310" s="15">
        <v>230</v>
      </c>
      <c r="C310" s="15">
        <v>2023</v>
      </c>
      <c r="D310" s="16" t="s">
        <v>129</v>
      </c>
      <c r="E310" s="15">
        <v>396</v>
      </c>
      <c r="F310" s="17" t="s">
        <v>1919</v>
      </c>
      <c r="G310" s="16" t="s">
        <v>1920</v>
      </c>
      <c r="H310" s="18" t="s">
        <v>1921</v>
      </c>
      <c r="I310" s="19">
        <v>44953</v>
      </c>
      <c r="J310" s="16" t="s">
        <v>133</v>
      </c>
      <c r="K310" s="16" t="s">
        <v>134</v>
      </c>
      <c r="L310" s="16" t="s">
        <v>135</v>
      </c>
      <c r="M310" s="16" t="s">
        <v>136</v>
      </c>
      <c r="N310" s="16" t="s">
        <v>137</v>
      </c>
      <c r="O310" s="16" t="s">
        <v>138</v>
      </c>
      <c r="P310" s="16" t="s">
        <v>1922</v>
      </c>
      <c r="Q310" s="16" t="s">
        <v>1923</v>
      </c>
      <c r="R310" s="16" t="s">
        <v>1924</v>
      </c>
      <c r="S310" s="16" t="s">
        <v>1925</v>
      </c>
      <c r="T310" s="20">
        <v>44959</v>
      </c>
      <c r="U310" s="21">
        <v>44960</v>
      </c>
      <c r="V310" s="21">
        <v>45202</v>
      </c>
      <c r="W310" s="22">
        <v>39143984</v>
      </c>
      <c r="X310" s="16" t="s">
        <v>143</v>
      </c>
      <c r="Y310" s="16" t="s">
        <v>144</v>
      </c>
      <c r="Z310" s="15">
        <v>8</v>
      </c>
      <c r="AA310" s="16" t="s">
        <v>145</v>
      </c>
      <c r="AB310" s="16" t="s">
        <v>1926</v>
      </c>
      <c r="AC310" s="16" t="s">
        <v>555</v>
      </c>
      <c r="AD310" s="16" t="s">
        <v>556</v>
      </c>
      <c r="AE310" s="16" t="s">
        <v>182</v>
      </c>
      <c r="AF310" s="16" t="s">
        <v>152</v>
      </c>
      <c r="AG310" s="16" t="s">
        <v>152</v>
      </c>
      <c r="AH310" s="15">
        <v>429</v>
      </c>
      <c r="AI310" s="15">
        <v>2023</v>
      </c>
      <c r="AJ310" s="16" t="s">
        <v>152</v>
      </c>
      <c r="AK310" s="22"/>
      <c r="AL310" s="16" t="s">
        <v>152</v>
      </c>
      <c r="AM310" s="16" t="s">
        <v>152</v>
      </c>
      <c r="AN310" s="22"/>
      <c r="AO310" s="16" t="s">
        <v>152</v>
      </c>
      <c r="AP310" s="22"/>
      <c r="AQ310" s="16" t="s">
        <v>153</v>
      </c>
      <c r="AR310" s="16" t="s">
        <v>154</v>
      </c>
      <c r="AS310" s="16" t="s">
        <v>1924</v>
      </c>
      <c r="AT310" s="16" t="s">
        <v>1925</v>
      </c>
      <c r="AU310" s="16" t="s">
        <v>1927</v>
      </c>
      <c r="AV310" s="16" t="s">
        <v>156</v>
      </c>
      <c r="AW310" s="16" t="s">
        <v>157</v>
      </c>
      <c r="AX310" s="16" t="s">
        <v>158</v>
      </c>
      <c r="AY310" s="16" t="s">
        <v>159</v>
      </c>
      <c r="AZ310" s="16" t="s">
        <v>1655</v>
      </c>
      <c r="BA310" s="15"/>
      <c r="BB310" s="15">
        <v>8</v>
      </c>
      <c r="BC310" s="16" t="s">
        <v>161</v>
      </c>
      <c r="BD310" s="16" t="s">
        <v>162</v>
      </c>
      <c r="BE310" s="23">
        <v>13047995</v>
      </c>
      <c r="BF310" s="24">
        <v>80</v>
      </c>
      <c r="BG310" s="24">
        <v>7551</v>
      </c>
      <c r="BH310" s="25">
        <v>45176</v>
      </c>
      <c r="BI310" s="24">
        <v>2734</v>
      </c>
      <c r="BJ310" s="25">
        <v>45166</v>
      </c>
      <c r="BK310" s="31">
        <f t="shared" si="13"/>
        <v>45282</v>
      </c>
      <c r="BL310" s="24"/>
      <c r="BM310" s="48"/>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8">
        <f t="shared" si="14"/>
        <v>52191979</v>
      </c>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row>
    <row r="311" spans="1:152" ht="15" customHeight="1" x14ac:dyDescent="0.25">
      <c r="A311" s="15">
        <v>310</v>
      </c>
      <c r="B311" s="15">
        <v>230</v>
      </c>
      <c r="C311" s="15">
        <v>2023</v>
      </c>
      <c r="D311" s="16" t="s">
        <v>129</v>
      </c>
      <c r="E311" s="15">
        <v>397</v>
      </c>
      <c r="F311" s="17" t="s">
        <v>1928</v>
      </c>
      <c r="G311" s="16" t="s">
        <v>1929</v>
      </c>
      <c r="H311" s="18" t="s">
        <v>1930</v>
      </c>
      <c r="I311" s="19">
        <v>44949</v>
      </c>
      <c r="J311" s="16" t="s">
        <v>133</v>
      </c>
      <c r="K311" s="16" t="s">
        <v>134</v>
      </c>
      <c r="L311" s="16" t="s">
        <v>135</v>
      </c>
      <c r="M311" s="16" t="s">
        <v>136</v>
      </c>
      <c r="N311" s="16" t="s">
        <v>208</v>
      </c>
      <c r="O311" s="16" t="s">
        <v>138</v>
      </c>
      <c r="P311" s="16" t="s">
        <v>1931</v>
      </c>
      <c r="Q311" s="16" t="s">
        <v>1932</v>
      </c>
      <c r="R311" s="16" t="s">
        <v>141</v>
      </c>
      <c r="S311" s="16" t="s">
        <v>404</v>
      </c>
      <c r="T311" s="20">
        <v>44959</v>
      </c>
      <c r="U311" s="21">
        <v>44963</v>
      </c>
      <c r="V311" s="21">
        <v>45143</v>
      </c>
      <c r="W311" s="22">
        <v>19146510</v>
      </c>
      <c r="X311" s="16" t="s">
        <v>143</v>
      </c>
      <c r="Y311" s="16" t="s">
        <v>227</v>
      </c>
      <c r="Z311" s="15">
        <v>180</v>
      </c>
      <c r="AA311" s="16" t="s">
        <v>145</v>
      </c>
      <c r="AB311" s="16" t="s">
        <v>1933</v>
      </c>
      <c r="AC311" s="16" t="s">
        <v>406</v>
      </c>
      <c r="AD311" s="16" t="s">
        <v>407</v>
      </c>
      <c r="AE311" s="16" t="s">
        <v>212</v>
      </c>
      <c r="AF311" s="16" t="s">
        <v>152</v>
      </c>
      <c r="AG311" s="16" t="s">
        <v>152</v>
      </c>
      <c r="AH311" s="15">
        <v>168</v>
      </c>
      <c r="AI311" s="15">
        <v>2023</v>
      </c>
      <c r="AJ311" s="16" t="s">
        <v>152</v>
      </c>
      <c r="AK311" s="22"/>
      <c r="AL311" s="16" t="s">
        <v>152</v>
      </c>
      <c r="AM311" s="16" t="s">
        <v>152</v>
      </c>
      <c r="AN311" s="22"/>
      <c r="AO311" s="16" t="s">
        <v>152</v>
      </c>
      <c r="AP311" s="22"/>
      <c r="AQ311" s="16" t="s">
        <v>153</v>
      </c>
      <c r="AR311" s="16" t="s">
        <v>154</v>
      </c>
      <c r="AS311" s="16" t="s">
        <v>403</v>
      </c>
      <c r="AT311" s="16" t="s">
        <v>1934</v>
      </c>
      <c r="AU311" s="16" t="s">
        <v>410</v>
      </c>
      <c r="AV311" s="16" t="s">
        <v>156</v>
      </c>
      <c r="AW311" s="16" t="s">
        <v>157</v>
      </c>
      <c r="AX311" s="16" t="s">
        <v>158</v>
      </c>
      <c r="AY311" s="16" t="s">
        <v>159</v>
      </c>
      <c r="AZ311" s="16" t="s">
        <v>1655</v>
      </c>
      <c r="BA311" s="15">
        <v>180</v>
      </c>
      <c r="BB311" s="15"/>
      <c r="BC311" s="16" t="s">
        <v>161</v>
      </c>
      <c r="BD311" s="16" t="s">
        <v>162</v>
      </c>
      <c r="BE311" s="23"/>
      <c r="BF311" s="24"/>
      <c r="BG311" s="24"/>
      <c r="BH311" s="24"/>
      <c r="BI311" s="24"/>
      <c r="BJ311" s="24"/>
      <c r="BK311" s="31">
        <f t="shared" si="13"/>
        <v>45143</v>
      </c>
      <c r="BL311" s="23"/>
      <c r="BM311" s="48"/>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8">
        <f t="shared" si="14"/>
        <v>19146510</v>
      </c>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row>
    <row r="312" spans="1:152" ht="15" customHeight="1" x14ac:dyDescent="0.25">
      <c r="A312" s="15">
        <v>311</v>
      </c>
      <c r="B312" s="15">
        <v>230</v>
      </c>
      <c r="C312" s="15">
        <v>2023</v>
      </c>
      <c r="D312" s="16" t="s">
        <v>129</v>
      </c>
      <c r="E312" s="15">
        <v>398</v>
      </c>
      <c r="F312" s="17" t="s">
        <v>1935</v>
      </c>
      <c r="G312" s="16" t="s">
        <v>1936</v>
      </c>
      <c r="H312" s="18" t="s">
        <v>1937</v>
      </c>
      <c r="I312" s="19">
        <v>44957</v>
      </c>
      <c r="J312" s="16" t="s">
        <v>133</v>
      </c>
      <c r="K312" s="16" t="s">
        <v>134</v>
      </c>
      <c r="L312" s="16" t="s">
        <v>135</v>
      </c>
      <c r="M312" s="16" t="s">
        <v>136</v>
      </c>
      <c r="N312" s="16" t="s">
        <v>208</v>
      </c>
      <c r="O312" s="16" t="s">
        <v>138</v>
      </c>
      <c r="P312" s="16" t="s">
        <v>1938</v>
      </c>
      <c r="Q312" s="16" t="s">
        <v>1939</v>
      </c>
      <c r="R312" s="16" t="s">
        <v>141</v>
      </c>
      <c r="S312" s="16" t="s">
        <v>1940</v>
      </c>
      <c r="T312" s="20">
        <v>44959</v>
      </c>
      <c r="U312" s="21">
        <v>44964</v>
      </c>
      <c r="V312" s="21">
        <v>45237</v>
      </c>
      <c r="W312" s="22">
        <v>23933133</v>
      </c>
      <c r="X312" s="16" t="s">
        <v>143</v>
      </c>
      <c r="Y312" s="16" t="s">
        <v>144</v>
      </c>
      <c r="Z312" s="15">
        <v>9</v>
      </c>
      <c r="AA312" s="16" t="s">
        <v>145</v>
      </c>
      <c r="AB312" s="16" t="s">
        <v>1941</v>
      </c>
      <c r="AC312" s="16" t="s">
        <v>555</v>
      </c>
      <c r="AD312" s="16" t="s">
        <v>556</v>
      </c>
      <c r="AE312" s="16" t="s">
        <v>248</v>
      </c>
      <c r="AF312" s="16" t="s">
        <v>1942</v>
      </c>
      <c r="AG312" s="16" t="s">
        <v>152</v>
      </c>
      <c r="AH312" s="15">
        <v>645</v>
      </c>
      <c r="AI312" s="15">
        <v>2023</v>
      </c>
      <c r="AJ312" s="16" t="s">
        <v>152</v>
      </c>
      <c r="AK312" s="22"/>
      <c r="AL312" s="16" t="s">
        <v>152</v>
      </c>
      <c r="AM312" s="16" t="s">
        <v>152</v>
      </c>
      <c r="AN312" s="22"/>
      <c r="AO312" s="16" t="s">
        <v>152</v>
      </c>
      <c r="AP312" s="22"/>
      <c r="AQ312" s="16" t="s">
        <v>153</v>
      </c>
      <c r="AR312" s="16" t="s">
        <v>154</v>
      </c>
      <c r="AS312" s="16" t="s">
        <v>141</v>
      </c>
      <c r="AT312" s="16" t="s">
        <v>1940</v>
      </c>
      <c r="AU312" s="16" t="s">
        <v>155</v>
      </c>
      <c r="AV312" s="16" t="s">
        <v>156</v>
      </c>
      <c r="AW312" s="16" t="s">
        <v>157</v>
      </c>
      <c r="AX312" s="16" t="s">
        <v>158</v>
      </c>
      <c r="AY312" s="16" t="s">
        <v>159</v>
      </c>
      <c r="AZ312" s="16" t="s">
        <v>1655</v>
      </c>
      <c r="BA312" s="15"/>
      <c r="BB312" s="15">
        <v>9</v>
      </c>
      <c r="BC312" s="16" t="s">
        <v>161</v>
      </c>
      <c r="BD312" s="16" t="s">
        <v>162</v>
      </c>
      <c r="BE312" s="23">
        <v>3457008</v>
      </c>
      <c r="BF312" s="24">
        <v>39</v>
      </c>
      <c r="BG312" s="24">
        <v>8529</v>
      </c>
      <c r="BH312" s="25">
        <v>45218</v>
      </c>
      <c r="BI312" s="24">
        <v>3613</v>
      </c>
      <c r="BJ312" s="25">
        <v>45208</v>
      </c>
      <c r="BK312" s="31">
        <f t="shared" si="13"/>
        <v>45276</v>
      </c>
      <c r="BL312" s="24"/>
      <c r="BM312" s="48">
        <v>45217</v>
      </c>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8">
        <f t="shared" si="14"/>
        <v>27435358</v>
      </c>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row>
    <row r="313" spans="1:152" ht="15" customHeight="1" x14ac:dyDescent="0.25">
      <c r="A313" s="15">
        <v>312</v>
      </c>
      <c r="B313" s="15">
        <v>230</v>
      </c>
      <c r="C313" s="15">
        <v>2023</v>
      </c>
      <c r="D313" s="16" t="s">
        <v>129</v>
      </c>
      <c r="E313" s="15">
        <v>399</v>
      </c>
      <c r="F313" s="17" t="s">
        <v>1943</v>
      </c>
      <c r="G313" s="16" t="s">
        <v>1944</v>
      </c>
      <c r="H313" s="18" t="s">
        <v>1945</v>
      </c>
      <c r="I313" s="19">
        <v>44953</v>
      </c>
      <c r="J313" s="16" t="s">
        <v>133</v>
      </c>
      <c r="K313" s="16" t="s">
        <v>134</v>
      </c>
      <c r="L313" s="16" t="s">
        <v>135</v>
      </c>
      <c r="M313" s="16" t="s">
        <v>136</v>
      </c>
      <c r="N313" s="16" t="s">
        <v>137</v>
      </c>
      <c r="O313" s="16" t="s">
        <v>138</v>
      </c>
      <c r="P313" s="16" t="s">
        <v>1946</v>
      </c>
      <c r="Q313" s="16" t="s">
        <v>1947</v>
      </c>
      <c r="R313" s="16" t="s">
        <v>141</v>
      </c>
      <c r="S313" s="16" t="s">
        <v>1948</v>
      </c>
      <c r="T313" s="20">
        <v>44959</v>
      </c>
      <c r="U313" s="21">
        <v>44963</v>
      </c>
      <c r="V313" s="21">
        <v>45205</v>
      </c>
      <c r="W313" s="22">
        <v>39143984</v>
      </c>
      <c r="X313" s="16" t="s">
        <v>143</v>
      </c>
      <c r="Y313" s="16" t="s">
        <v>144</v>
      </c>
      <c r="Z313" s="15">
        <v>8</v>
      </c>
      <c r="AA313" s="16" t="s">
        <v>145</v>
      </c>
      <c r="AB313" s="16" t="s">
        <v>1949</v>
      </c>
      <c r="AC313" s="16" t="s">
        <v>555</v>
      </c>
      <c r="AD313" s="16" t="s">
        <v>556</v>
      </c>
      <c r="AE313" s="16" t="s">
        <v>182</v>
      </c>
      <c r="AF313" s="16" t="s">
        <v>1950</v>
      </c>
      <c r="AG313" s="16" t="s">
        <v>152</v>
      </c>
      <c r="AH313" s="15">
        <v>422</v>
      </c>
      <c r="AI313" s="15">
        <v>2023</v>
      </c>
      <c r="AJ313" s="16" t="s">
        <v>152</v>
      </c>
      <c r="AK313" s="22"/>
      <c r="AL313" s="16" t="s">
        <v>152</v>
      </c>
      <c r="AM313" s="16" t="s">
        <v>152</v>
      </c>
      <c r="AN313" s="22"/>
      <c r="AO313" s="16" t="s">
        <v>152</v>
      </c>
      <c r="AP313" s="22"/>
      <c r="AQ313" s="16" t="s">
        <v>153</v>
      </c>
      <c r="AR313" s="16" t="s">
        <v>249</v>
      </c>
      <c r="AS313" s="16" t="s">
        <v>141</v>
      </c>
      <c r="AT313" s="16" t="s">
        <v>1948</v>
      </c>
      <c r="AU313" s="16" t="s">
        <v>155</v>
      </c>
      <c r="AV313" s="16" t="s">
        <v>156</v>
      </c>
      <c r="AW313" s="16" t="s">
        <v>157</v>
      </c>
      <c r="AX313" s="16" t="s">
        <v>158</v>
      </c>
      <c r="AY313" s="16" t="s">
        <v>159</v>
      </c>
      <c r="AZ313" s="16" t="s">
        <v>1655</v>
      </c>
      <c r="BA313" s="15"/>
      <c r="BB313" s="15">
        <v>8</v>
      </c>
      <c r="BC313" s="16" t="s">
        <v>161</v>
      </c>
      <c r="BD313" s="16" t="s">
        <v>162</v>
      </c>
      <c r="BE313" s="23">
        <v>12558688</v>
      </c>
      <c r="BF313" s="24">
        <v>77</v>
      </c>
      <c r="BG313" s="24">
        <v>7482</v>
      </c>
      <c r="BH313" s="25">
        <v>45173</v>
      </c>
      <c r="BI313" s="24">
        <v>2622</v>
      </c>
      <c r="BJ313" s="25">
        <v>45156</v>
      </c>
      <c r="BK313" s="31">
        <f t="shared" si="13"/>
        <v>45282</v>
      </c>
      <c r="BL313" s="23"/>
      <c r="BM313" s="48"/>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8">
        <f t="shared" si="14"/>
        <v>51702672</v>
      </c>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row>
    <row r="314" spans="1:152" ht="15" customHeight="1" x14ac:dyDescent="0.25">
      <c r="A314" s="15">
        <v>313</v>
      </c>
      <c r="B314" s="15">
        <v>230</v>
      </c>
      <c r="C314" s="15">
        <v>2023</v>
      </c>
      <c r="D314" s="16" t="s">
        <v>129</v>
      </c>
      <c r="E314" s="15">
        <v>400</v>
      </c>
      <c r="F314" s="17" t="s">
        <v>1951</v>
      </c>
      <c r="G314" s="16" t="s">
        <v>1952</v>
      </c>
      <c r="H314" s="18" t="s">
        <v>1953</v>
      </c>
      <c r="I314" s="19">
        <v>44958</v>
      </c>
      <c r="J314" s="16" t="s">
        <v>133</v>
      </c>
      <c r="K314" s="16" t="s">
        <v>134</v>
      </c>
      <c r="L314" s="16" t="s">
        <v>135</v>
      </c>
      <c r="M314" s="16" t="s">
        <v>136</v>
      </c>
      <c r="N314" s="16" t="s">
        <v>137</v>
      </c>
      <c r="O314" s="16" t="s">
        <v>138</v>
      </c>
      <c r="P314" s="16" t="s">
        <v>1954</v>
      </c>
      <c r="Q314" s="16" t="s">
        <v>1955</v>
      </c>
      <c r="R314" s="16" t="s">
        <v>141</v>
      </c>
      <c r="S314" s="16" t="s">
        <v>1940</v>
      </c>
      <c r="T314" s="20">
        <v>44959</v>
      </c>
      <c r="U314" s="21">
        <v>44963</v>
      </c>
      <c r="V314" s="21">
        <v>45265</v>
      </c>
      <c r="W314" s="22">
        <v>48929980</v>
      </c>
      <c r="X314" s="16" t="s">
        <v>143</v>
      </c>
      <c r="Y314" s="16" t="s">
        <v>144</v>
      </c>
      <c r="Z314" s="15">
        <v>10</v>
      </c>
      <c r="AA314" s="16" t="s">
        <v>145</v>
      </c>
      <c r="AB314" s="16" t="s">
        <v>1941</v>
      </c>
      <c r="AC314" s="16" t="s">
        <v>555</v>
      </c>
      <c r="AD314" s="16" t="s">
        <v>556</v>
      </c>
      <c r="AE314" s="16" t="s">
        <v>182</v>
      </c>
      <c r="AF314" s="16" t="s">
        <v>1956</v>
      </c>
      <c r="AG314" s="16" t="s">
        <v>152</v>
      </c>
      <c r="AH314" s="15">
        <v>642</v>
      </c>
      <c r="AI314" s="15">
        <v>2023</v>
      </c>
      <c r="AJ314" s="16" t="s">
        <v>152</v>
      </c>
      <c r="AK314" s="22"/>
      <c r="AL314" s="16" t="s">
        <v>152</v>
      </c>
      <c r="AM314" s="16" t="s">
        <v>152</v>
      </c>
      <c r="AN314" s="22"/>
      <c r="AO314" s="16" t="s">
        <v>152</v>
      </c>
      <c r="AP314" s="22"/>
      <c r="AQ314" s="16" t="s">
        <v>153</v>
      </c>
      <c r="AR314" s="16" t="s">
        <v>154</v>
      </c>
      <c r="AS314" s="16" t="s">
        <v>141</v>
      </c>
      <c r="AT314" s="16" t="s">
        <v>1940</v>
      </c>
      <c r="AU314" s="16" t="s">
        <v>155</v>
      </c>
      <c r="AV314" s="16" t="s">
        <v>156</v>
      </c>
      <c r="AW314" s="16" t="s">
        <v>157</v>
      </c>
      <c r="AX314" s="16" t="s">
        <v>158</v>
      </c>
      <c r="AY314" s="16" t="s">
        <v>159</v>
      </c>
      <c r="AZ314" s="16" t="s">
        <v>1655</v>
      </c>
      <c r="BA314" s="15"/>
      <c r="BB314" s="15">
        <v>10</v>
      </c>
      <c r="BC314" s="16" t="s">
        <v>161</v>
      </c>
      <c r="BD314" s="16" t="s">
        <v>162</v>
      </c>
      <c r="BE314" s="23"/>
      <c r="BF314" s="24"/>
      <c r="BG314" s="24"/>
      <c r="BH314" s="24"/>
      <c r="BI314" s="24"/>
      <c r="BJ314" s="24"/>
      <c r="BK314" s="31">
        <f t="shared" si="13"/>
        <v>45265</v>
      </c>
      <c r="BL314" s="23"/>
      <c r="BM314" s="48"/>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8">
        <f t="shared" si="14"/>
        <v>48929980</v>
      </c>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row>
    <row r="315" spans="1:152" ht="15" hidden="1" customHeight="1" x14ac:dyDescent="0.25">
      <c r="A315" s="15">
        <v>314</v>
      </c>
      <c r="B315" s="15">
        <v>230</v>
      </c>
      <c r="C315" s="15">
        <v>2023</v>
      </c>
      <c r="D315" s="16" t="s">
        <v>300</v>
      </c>
      <c r="E315" s="15">
        <v>401</v>
      </c>
      <c r="F315" s="17" t="s">
        <v>1957</v>
      </c>
      <c r="G315" s="16" t="s">
        <v>1958</v>
      </c>
      <c r="H315" s="18" t="s">
        <v>1959</v>
      </c>
      <c r="I315" s="19">
        <v>44958</v>
      </c>
      <c r="J315" s="16" t="s">
        <v>133</v>
      </c>
      <c r="K315" s="16" t="s">
        <v>134</v>
      </c>
      <c r="L315" s="16" t="s">
        <v>135</v>
      </c>
      <c r="M315" s="16" t="s">
        <v>136</v>
      </c>
      <c r="N315" s="16" t="s">
        <v>137</v>
      </c>
      <c r="O315" s="16" t="s">
        <v>138</v>
      </c>
      <c r="P315" s="16" t="s">
        <v>1960</v>
      </c>
      <c r="Q315" s="16" t="s">
        <v>1961</v>
      </c>
      <c r="R315" s="16" t="s">
        <v>141</v>
      </c>
      <c r="S315" s="16" t="s">
        <v>1940</v>
      </c>
      <c r="T315" s="20">
        <v>45064</v>
      </c>
      <c r="U315" s="21">
        <v>45064</v>
      </c>
      <c r="V315" s="21">
        <v>45265</v>
      </c>
      <c r="W315" s="22">
        <v>48929980</v>
      </c>
      <c r="X315" s="16" t="s">
        <v>143</v>
      </c>
      <c r="Y315" s="16" t="s">
        <v>144</v>
      </c>
      <c r="Z315" s="15">
        <v>10</v>
      </c>
      <c r="AA315" s="16" t="s">
        <v>145</v>
      </c>
      <c r="AB315" s="16" t="s">
        <v>1941</v>
      </c>
      <c r="AC315" s="16" t="s">
        <v>555</v>
      </c>
      <c r="AD315" s="16" t="s">
        <v>556</v>
      </c>
      <c r="AE315" s="16" t="s">
        <v>182</v>
      </c>
      <c r="AF315" s="16" t="s">
        <v>190</v>
      </c>
      <c r="AG315" s="16" t="s">
        <v>152</v>
      </c>
      <c r="AH315" s="15">
        <v>611</v>
      </c>
      <c r="AI315" s="15">
        <v>2023</v>
      </c>
      <c r="AJ315" s="16" t="s">
        <v>152</v>
      </c>
      <c r="AK315" s="22"/>
      <c r="AL315" s="16" t="s">
        <v>152</v>
      </c>
      <c r="AM315" s="16" t="s">
        <v>152</v>
      </c>
      <c r="AN315" s="22"/>
      <c r="AO315" s="16" t="s">
        <v>152</v>
      </c>
      <c r="AP315" s="22"/>
      <c r="AQ315" s="16" t="s">
        <v>153</v>
      </c>
      <c r="AR315" s="16" t="s">
        <v>249</v>
      </c>
      <c r="AS315" s="16" t="s">
        <v>141</v>
      </c>
      <c r="AT315" s="16" t="s">
        <v>1940</v>
      </c>
      <c r="AU315" s="16" t="s">
        <v>155</v>
      </c>
      <c r="AV315" s="16" t="s">
        <v>156</v>
      </c>
      <c r="AW315" s="16" t="s">
        <v>157</v>
      </c>
      <c r="AX315" s="16" t="s">
        <v>158</v>
      </c>
      <c r="AY315" s="16" t="s">
        <v>159</v>
      </c>
      <c r="AZ315" s="33">
        <v>45047</v>
      </c>
      <c r="BA315" s="15"/>
      <c r="BB315" s="15">
        <v>10</v>
      </c>
      <c r="BC315" s="16" t="s">
        <v>161</v>
      </c>
      <c r="BD315" s="16" t="s">
        <v>162</v>
      </c>
      <c r="BE315" s="23"/>
      <c r="BF315" s="24"/>
      <c r="BG315" s="24"/>
      <c r="BH315" s="24"/>
      <c r="BI315" s="24"/>
      <c r="BJ315" s="24"/>
      <c r="BK315" s="31">
        <f t="shared" si="13"/>
        <v>45265</v>
      </c>
      <c r="BL315" s="23"/>
      <c r="BM315" s="48"/>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8">
        <f t="shared" si="14"/>
        <v>48929980</v>
      </c>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row>
    <row r="316" spans="1:152" ht="15" customHeight="1" x14ac:dyDescent="0.25">
      <c r="A316" s="15">
        <v>315</v>
      </c>
      <c r="B316" s="15">
        <v>230</v>
      </c>
      <c r="C316" s="15">
        <v>2023</v>
      </c>
      <c r="D316" s="16" t="s">
        <v>129</v>
      </c>
      <c r="E316" s="15">
        <v>401</v>
      </c>
      <c r="F316" s="17" t="s">
        <v>1957</v>
      </c>
      <c r="G316" s="16" t="s">
        <v>1962</v>
      </c>
      <c r="H316" s="18" t="s">
        <v>1959</v>
      </c>
      <c r="I316" s="19">
        <v>44958</v>
      </c>
      <c r="J316" s="16" t="s">
        <v>133</v>
      </c>
      <c r="K316" s="16" t="s">
        <v>134</v>
      </c>
      <c r="L316" s="16" t="s">
        <v>135</v>
      </c>
      <c r="M316" s="16" t="s">
        <v>136</v>
      </c>
      <c r="N316" s="16" t="s">
        <v>137</v>
      </c>
      <c r="O316" s="16" t="s">
        <v>138</v>
      </c>
      <c r="P316" s="16" t="s">
        <v>1960</v>
      </c>
      <c r="Q316" s="16" t="s">
        <v>1961</v>
      </c>
      <c r="R316" s="16" t="s">
        <v>141</v>
      </c>
      <c r="S316" s="16" t="s">
        <v>1940</v>
      </c>
      <c r="T316" s="20">
        <v>44959</v>
      </c>
      <c r="U316" s="21">
        <v>44963</v>
      </c>
      <c r="V316" s="21">
        <v>45265</v>
      </c>
      <c r="W316" s="22">
        <v>48929980</v>
      </c>
      <c r="X316" s="16" t="s">
        <v>143</v>
      </c>
      <c r="Y316" s="16" t="s">
        <v>144</v>
      </c>
      <c r="Z316" s="15">
        <v>10</v>
      </c>
      <c r="AA316" s="16" t="s">
        <v>145</v>
      </c>
      <c r="AB316" s="16" t="s">
        <v>1941</v>
      </c>
      <c r="AC316" s="16" t="s">
        <v>555</v>
      </c>
      <c r="AD316" s="16" t="s">
        <v>556</v>
      </c>
      <c r="AE316" s="16" t="s">
        <v>182</v>
      </c>
      <c r="AF316" s="16" t="s">
        <v>190</v>
      </c>
      <c r="AG316" s="16" t="s">
        <v>152</v>
      </c>
      <c r="AH316" s="15">
        <v>611</v>
      </c>
      <c r="AI316" s="15">
        <v>2023</v>
      </c>
      <c r="AJ316" s="16" t="s">
        <v>152</v>
      </c>
      <c r="AK316" s="22"/>
      <c r="AL316" s="16" t="s">
        <v>152</v>
      </c>
      <c r="AM316" s="16" t="s">
        <v>152</v>
      </c>
      <c r="AN316" s="22"/>
      <c r="AO316" s="16" t="s">
        <v>152</v>
      </c>
      <c r="AP316" s="22"/>
      <c r="AQ316" s="16" t="s">
        <v>153</v>
      </c>
      <c r="AR316" s="16" t="s">
        <v>154</v>
      </c>
      <c r="AS316" s="16" t="s">
        <v>141</v>
      </c>
      <c r="AT316" s="16" t="s">
        <v>1940</v>
      </c>
      <c r="AU316" s="16" t="s">
        <v>155</v>
      </c>
      <c r="AV316" s="16" t="s">
        <v>156</v>
      </c>
      <c r="AW316" s="16" t="s">
        <v>157</v>
      </c>
      <c r="AX316" s="16" t="s">
        <v>158</v>
      </c>
      <c r="AY316" s="16" t="s">
        <v>159</v>
      </c>
      <c r="AZ316" s="16" t="s">
        <v>1655</v>
      </c>
      <c r="BA316" s="15"/>
      <c r="BB316" s="15">
        <v>10</v>
      </c>
      <c r="BC316" s="16" t="s">
        <v>161</v>
      </c>
      <c r="BD316" s="16" t="s">
        <v>162</v>
      </c>
      <c r="BE316" s="23"/>
      <c r="BF316" s="24"/>
      <c r="BG316" s="24"/>
      <c r="BH316" s="24"/>
      <c r="BI316" s="24"/>
      <c r="BJ316" s="24"/>
      <c r="BK316" s="31">
        <f t="shared" si="13"/>
        <v>45265</v>
      </c>
      <c r="BL316" s="23"/>
      <c r="BM316" s="48"/>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8">
        <f t="shared" si="14"/>
        <v>48929980</v>
      </c>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row>
    <row r="317" spans="1:152" ht="15" customHeight="1" x14ac:dyDescent="0.25">
      <c r="A317" s="15">
        <v>316</v>
      </c>
      <c r="B317" s="15">
        <v>230</v>
      </c>
      <c r="C317" s="15">
        <v>2023</v>
      </c>
      <c r="D317" s="16" t="s">
        <v>129</v>
      </c>
      <c r="E317" s="15">
        <v>402</v>
      </c>
      <c r="F317" s="17" t="s">
        <v>1963</v>
      </c>
      <c r="G317" s="16" t="s">
        <v>1964</v>
      </c>
      <c r="H317" s="18" t="s">
        <v>1965</v>
      </c>
      <c r="I317" s="19">
        <v>44946</v>
      </c>
      <c r="J317" s="16" t="s">
        <v>133</v>
      </c>
      <c r="K317" s="16" t="s">
        <v>134</v>
      </c>
      <c r="L317" s="16" t="s">
        <v>135</v>
      </c>
      <c r="M317" s="16" t="s">
        <v>136</v>
      </c>
      <c r="N317" s="16" t="s">
        <v>137</v>
      </c>
      <c r="O317" s="16" t="s">
        <v>138</v>
      </c>
      <c r="P317" s="16" t="s">
        <v>1966</v>
      </c>
      <c r="Q317" s="16" t="s">
        <v>1967</v>
      </c>
      <c r="R317" s="16" t="s">
        <v>141</v>
      </c>
      <c r="S317" s="16" t="s">
        <v>201</v>
      </c>
      <c r="T317" s="20">
        <v>44959</v>
      </c>
      <c r="U317" s="21">
        <v>44973</v>
      </c>
      <c r="V317" s="21">
        <v>45215</v>
      </c>
      <c r="W317" s="22">
        <v>51057352</v>
      </c>
      <c r="X317" s="16" t="s">
        <v>143</v>
      </c>
      <c r="Y317" s="16" t="s">
        <v>144</v>
      </c>
      <c r="Z317" s="15">
        <v>8</v>
      </c>
      <c r="AA317" s="16" t="s">
        <v>145</v>
      </c>
      <c r="AB317" s="16" t="s">
        <v>355</v>
      </c>
      <c r="AC317" s="16" t="s">
        <v>147</v>
      </c>
      <c r="AD317" s="16" t="s">
        <v>148</v>
      </c>
      <c r="AE317" s="16" t="s">
        <v>149</v>
      </c>
      <c r="AF317" s="16" t="s">
        <v>314</v>
      </c>
      <c r="AG317" s="16" t="s">
        <v>1968</v>
      </c>
      <c r="AH317" s="15">
        <v>147</v>
      </c>
      <c r="AI317" s="15">
        <v>2023</v>
      </c>
      <c r="AJ317" s="16" t="s">
        <v>152</v>
      </c>
      <c r="AK317" s="22"/>
      <c r="AL317" s="16" t="s">
        <v>152</v>
      </c>
      <c r="AM317" s="16" t="s">
        <v>152</v>
      </c>
      <c r="AN317" s="22"/>
      <c r="AO317" s="16" t="s">
        <v>152</v>
      </c>
      <c r="AP317" s="22"/>
      <c r="AQ317" s="16" t="s">
        <v>153</v>
      </c>
      <c r="AR317" s="16" t="s">
        <v>249</v>
      </c>
      <c r="AS317" s="16" t="s">
        <v>141</v>
      </c>
      <c r="AT317" s="16" t="s">
        <v>201</v>
      </c>
      <c r="AU317" s="16" t="s">
        <v>155</v>
      </c>
      <c r="AV317" s="16" t="s">
        <v>156</v>
      </c>
      <c r="AW317" s="16" t="s">
        <v>157</v>
      </c>
      <c r="AX317" s="16" t="s">
        <v>158</v>
      </c>
      <c r="AY317" s="16" t="s">
        <v>159</v>
      </c>
      <c r="AZ317" s="16" t="s">
        <v>1655</v>
      </c>
      <c r="BA317" s="15"/>
      <c r="BB317" s="15">
        <v>8</v>
      </c>
      <c r="BC317" s="16" t="s">
        <v>161</v>
      </c>
      <c r="BD317" s="16" t="s">
        <v>162</v>
      </c>
      <c r="BE317" s="23">
        <v>20635680</v>
      </c>
      <c r="BF317" s="24">
        <v>97</v>
      </c>
      <c r="BG317" s="24">
        <v>7863</v>
      </c>
      <c r="BH317" s="25">
        <v>45191</v>
      </c>
      <c r="BI317" s="24">
        <v>3052</v>
      </c>
      <c r="BJ317" s="25">
        <v>45181</v>
      </c>
      <c r="BK317" s="31">
        <f t="shared" si="13"/>
        <v>45312</v>
      </c>
      <c r="BL317" s="24"/>
      <c r="BM317" s="48"/>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8">
        <f t="shared" si="14"/>
        <v>71693032</v>
      </c>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row>
    <row r="318" spans="1:152" ht="15" customHeight="1" x14ac:dyDescent="0.25">
      <c r="A318" s="15">
        <v>317</v>
      </c>
      <c r="B318" s="15">
        <v>230</v>
      </c>
      <c r="C318" s="15">
        <v>2023</v>
      </c>
      <c r="D318" s="16" t="s">
        <v>129</v>
      </c>
      <c r="E318" s="15">
        <v>403</v>
      </c>
      <c r="F318" s="17" t="s">
        <v>1969</v>
      </c>
      <c r="G318" s="16" t="s">
        <v>1970</v>
      </c>
      <c r="H318" s="18" t="s">
        <v>1971</v>
      </c>
      <c r="I318" s="19">
        <v>44958</v>
      </c>
      <c r="J318" s="16" t="s">
        <v>133</v>
      </c>
      <c r="K318" s="16" t="s">
        <v>134</v>
      </c>
      <c r="L318" s="16" t="s">
        <v>135</v>
      </c>
      <c r="M318" s="16" t="s">
        <v>136</v>
      </c>
      <c r="N318" s="16" t="s">
        <v>137</v>
      </c>
      <c r="O318" s="16" t="s">
        <v>138</v>
      </c>
      <c r="P318" s="16" t="s">
        <v>1972</v>
      </c>
      <c r="Q318" s="16" t="s">
        <v>1973</v>
      </c>
      <c r="R318" s="16" t="s">
        <v>141</v>
      </c>
      <c r="S318" s="16" t="s">
        <v>1940</v>
      </c>
      <c r="T318" s="20">
        <v>44959</v>
      </c>
      <c r="U318" s="21">
        <v>44964</v>
      </c>
      <c r="V318" s="21">
        <v>45206</v>
      </c>
      <c r="W318" s="22">
        <v>39143984</v>
      </c>
      <c r="X318" s="16" t="s">
        <v>143</v>
      </c>
      <c r="Y318" s="16" t="s">
        <v>144</v>
      </c>
      <c r="Z318" s="15">
        <v>8</v>
      </c>
      <c r="AA318" s="16" t="s">
        <v>145</v>
      </c>
      <c r="AB318" s="16" t="s">
        <v>1941</v>
      </c>
      <c r="AC318" s="16" t="s">
        <v>555</v>
      </c>
      <c r="AD318" s="16" t="s">
        <v>556</v>
      </c>
      <c r="AE318" s="16" t="s">
        <v>182</v>
      </c>
      <c r="AF318" s="16" t="s">
        <v>1974</v>
      </c>
      <c r="AG318" s="16" t="s">
        <v>152</v>
      </c>
      <c r="AH318" s="15">
        <v>623</v>
      </c>
      <c r="AI318" s="15">
        <v>2023</v>
      </c>
      <c r="AJ318" s="16" t="s">
        <v>152</v>
      </c>
      <c r="AK318" s="22"/>
      <c r="AL318" s="16" t="s">
        <v>152</v>
      </c>
      <c r="AM318" s="16" t="s">
        <v>152</v>
      </c>
      <c r="AN318" s="22"/>
      <c r="AO318" s="16" t="s">
        <v>152</v>
      </c>
      <c r="AP318" s="22"/>
      <c r="AQ318" s="16" t="s">
        <v>153</v>
      </c>
      <c r="AR318" s="16" t="s">
        <v>154</v>
      </c>
      <c r="AS318" s="16" t="s">
        <v>141</v>
      </c>
      <c r="AT318" s="16" t="s">
        <v>1940</v>
      </c>
      <c r="AU318" s="16" t="s">
        <v>155</v>
      </c>
      <c r="AV318" s="16" t="s">
        <v>156</v>
      </c>
      <c r="AW318" s="16" t="s">
        <v>157</v>
      </c>
      <c r="AX318" s="16" t="s">
        <v>1975</v>
      </c>
      <c r="AY318" s="16" t="s">
        <v>159</v>
      </c>
      <c r="AZ318" s="16" t="s">
        <v>1655</v>
      </c>
      <c r="BA318" s="15"/>
      <c r="BB318" s="15">
        <v>8</v>
      </c>
      <c r="BC318" s="16" t="s">
        <v>161</v>
      </c>
      <c r="BD318" s="16" t="s">
        <v>162</v>
      </c>
      <c r="BE318" s="38" t="s">
        <v>1976</v>
      </c>
      <c r="BF318" s="4">
        <v>60</v>
      </c>
      <c r="BG318" s="4">
        <v>8266</v>
      </c>
      <c r="BH318" s="37">
        <v>45209</v>
      </c>
      <c r="BI318" s="4">
        <v>3315</v>
      </c>
      <c r="BJ318" s="37">
        <v>45191</v>
      </c>
      <c r="BK318" s="31">
        <f t="shared" si="13"/>
        <v>45266</v>
      </c>
      <c r="BL318" s="24"/>
      <c r="BM318" s="49"/>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8">
        <f t="shared" si="14"/>
        <v>48929980</v>
      </c>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row>
    <row r="319" spans="1:152" ht="15" customHeight="1" x14ac:dyDescent="0.25">
      <c r="A319" s="15">
        <v>318</v>
      </c>
      <c r="B319" s="15">
        <v>230</v>
      </c>
      <c r="C319" s="15">
        <v>2023</v>
      </c>
      <c r="D319" s="16" t="s">
        <v>129</v>
      </c>
      <c r="E319" s="15">
        <v>404</v>
      </c>
      <c r="F319" s="17" t="s">
        <v>1977</v>
      </c>
      <c r="G319" s="16" t="s">
        <v>1978</v>
      </c>
      <c r="H319" s="18" t="s">
        <v>1979</v>
      </c>
      <c r="I319" s="19">
        <v>44953</v>
      </c>
      <c r="J319" s="16" t="s">
        <v>133</v>
      </c>
      <c r="K319" s="16" t="s">
        <v>134</v>
      </c>
      <c r="L319" s="16" t="s">
        <v>135</v>
      </c>
      <c r="M319" s="16" t="s">
        <v>136</v>
      </c>
      <c r="N319" s="16" t="s">
        <v>208</v>
      </c>
      <c r="O319" s="16" t="s">
        <v>138</v>
      </c>
      <c r="P319" s="16" t="s">
        <v>1980</v>
      </c>
      <c r="Q319" s="16" t="s">
        <v>1981</v>
      </c>
      <c r="R319" s="16" t="s">
        <v>1924</v>
      </c>
      <c r="S319" s="16" t="s">
        <v>1925</v>
      </c>
      <c r="T319" s="20">
        <v>44959</v>
      </c>
      <c r="U319" s="21">
        <v>44964</v>
      </c>
      <c r="V319" s="21">
        <v>45206</v>
      </c>
      <c r="W319" s="22">
        <v>25528680</v>
      </c>
      <c r="X319" s="16" t="s">
        <v>143</v>
      </c>
      <c r="Y319" s="16" t="s">
        <v>144</v>
      </c>
      <c r="Z319" s="15">
        <v>8</v>
      </c>
      <c r="AA319" s="16" t="s">
        <v>145</v>
      </c>
      <c r="AB319" s="16" t="s">
        <v>1926</v>
      </c>
      <c r="AC319" s="16" t="s">
        <v>555</v>
      </c>
      <c r="AD319" s="16" t="s">
        <v>556</v>
      </c>
      <c r="AE319" s="16" t="s">
        <v>212</v>
      </c>
      <c r="AF319" s="16" t="s">
        <v>1982</v>
      </c>
      <c r="AG319" s="16" t="s">
        <v>152</v>
      </c>
      <c r="AH319" s="15">
        <v>380</v>
      </c>
      <c r="AI319" s="15">
        <v>2023</v>
      </c>
      <c r="AJ319" s="16" t="s">
        <v>152</v>
      </c>
      <c r="AK319" s="22"/>
      <c r="AL319" s="16" t="s">
        <v>152</v>
      </c>
      <c r="AM319" s="16" t="s">
        <v>152</v>
      </c>
      <c r="AN319" s="22"/>
      <c r="AO319" s="16" t="s">
        <v>152</v>
      </c>
      <c r="AP319" s="22"/>
      <c r="AQ319" s="16" t="s">
        <v>153</v>
      </c>
      <c r="AR319" s="16" t="s">
        <v>154</v>
      </c>
      <c r="AS319" s="16" t="s">
        <v>1924</v>
      </c>
      <c r="AT319" s="16" t="s">
        <v>1925</v>
      </c>
      <c r="AU319" s="16" t="s">
        <v>1927</v>
      </c>
      <c r="AV319" s="16" t="s">
        <v>156</v>
      </c>
      <c r="AW319" s="16" t="s">
        <v>157</v>
      </c>
      <c r="AX319" s="16" t="s">
        <v>158</v>
      </c>
      <c r="AY319" s="16" t="s">
        <v>159</v>
      </c>
      <c r="AZ319" s="16" t="s">
        <v>1655</v>
      </c>
      <c r="BA319" s="15"/>
      <c r="BB319" s="15">
        <v>8</v>
      </c>
      <c r="BC319" s="16" t="s">
        <v>161</v>
      </c>
      <c r="BD319" s="16" t="s">
        <v>162</v>
      </c>
      <c r="BE319" s="23">
        <v>8190452</v>
      </c>
      <c r="BF319" s="24">
        <v>77</v>
      </c>
      <c r="BG319" s="24">
        <v>7581</v>
      </c>
      <c r="BH319" s="25">
        <v>45176</v>
      </c>
      <c r="BI319" s="24">
        <v>2537</v>
      </c>
      <c r="BJ319" s="25">
        <v>45166</v>
      </c>
      <c r="BK319" s="31">
        <f t="shared" si="13"/>
        <v>45283</v>
      </c>
      <c r="BL319" s="24"/>
      <c r="BM319" s="48"/>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8">
        <f t="shared" si="14"/>
        <v>33719132</v>
      </c>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row>
    <row r="320" spans="1:152" ht="15" customHeight="1" x14ac:dyDescent="0.25">
      <c r="A320" s="15">
        <v>319</v>
      </c>
      <c r="B320" s="15">
        <v>230</v>
      </c>
      <c r="C320" s="15">
        <v>2023</v>
      </c>
      <c r="D320" s="16" t="s">
        <v>129</v>
      </c>
      <c r="E320" s="15">
        <v>405</v>
      </c>
      <c r="F320" s="17" t="s">
        <v>1983</v>
      </c>
      <c r="G320" s="16" t="s">
        <v>1984</v>
      </c>
      <c r="H320" s="18" t="s">
        <v>1985</v>
      </c>
      <c r="I320" s="19">
        <v>44958</v>
      </c>
      <c r="J320" s="16" t="s">
        <v>133</v>
      </c>
      <c r="K320" s="16" t="s">
        <v>134</v>
      </c>
      <c r="L320" s="16" t="s">
        <v>135</v>
      </c>
      <c r="M320" s="16" t="s">
        <v>136</v>
      </c>
      <c r="N320" s="16" t="s">
        <v>137</v>
      </c>
      <c r="O320" s="16" t="s">
        <v>138</v>
      </c>
      <c r="P320" s="16" t="s">
        <v>1954</v>
      </c>
      <c r="Q320" s="16" t="s">
        <v>1986</v>
      </c>
      <c r="R320" s="16" t="s">
        <v>141</v>
      </c>
      <c r="S320" s="16" t="s">
        <v>553</v>
      </c>
      <c r="T320" s="20">
        <v>44959</v>
      </c>
      <c r="U320" s="21">
        <v>44963</v>
      </c>
      <c r="V320" s="21">
        <v>45266</v>
      </c>
      <c r="W320" s="22">
        <v>48929980</v>
      </c>
      <c r="X320" s="16" t="s">
        <v>143</v>
      </c>
      <c r="Y320" s="16" t="s">
        <v>144</v>
      </c>
      <c r="Z320" s="15">
        <v>10</v>
      </c>
      <c r="AA320" s="16" t="s">
        <v>145</v>
      </c>
      <c r="AB320" s="16" t="s">
        <v>1941</v>
      </c>
      <c r="AC320" s="16" t="s">
        <v>555</v>
      </c>
      <c r="AD320" s="16" t="s">
        <v>556</v>
      </c>
      <c r="AE320" s="16" t="s">
        <v>182</v>
      </c>
      <c r="AF320" s="16" t="s">
        <v>1987</v>
      </c>
      <c r="AG320" s="16" t="s">
        <v>152</v>
      </c>
      <c r="AH320" s="15">
        <v>641</v>
      </c>
      <c r="AI320" s="15">
        <v>2023</v>
      </c>
      <c r="AJ320" s="16" t="s">
        <v>152</v>
      </c>
      <c r="AK320" s="22"/>
      <c r="AL320" s="16" t="s">
        <v>152</v>
      </c>
      <c r="AM320" s="16" t="s">
        <v>152</v>
      </c>
      <c r="AN320" s="22"/>
      <c r="AO320" s="16" t="s">
        <v>152</v>
      </c>
      <c r="AP320" s="22"/>
      <c r="AQ320" s="16" t="s">
        <v>153</v>
      </c>
      <c r="AR320" s="16" t="s">
        <v>249</v>
      </c>
      <c r="AS320" s="16" t="s">
        <v>141</v>
      </c>
      <c r="AT320" s="16" t="s">
        <v>1940</v>
      </c>
      <c r="AU320" s="16" t="s">
        <v>155</v>
      </c>
      <c r="AV320" s="16" t="s">
        <v>156</v>
      </c>
      <c r="AW320" s="16" t="s">
        <v>157</v>
      </c>
      <c r="AX320" s="16" t="s">
        <v>158</v>
      </c>
      <c r="AY320" s="16" t="s">
        <v>159</v>
      </c>
      <c r="AZ320" s="16" t="s">
        <v>1655</v>
      </c>
      <c r="BA320" s="15"/>
      <c r="BB320" s="15">
        <v>10</v>
      </c>
      <c r="BC320" s="16" t="s">
        <v>161</v>
      </c>
      <c r="BD320" s="16" t="s">
        <v>162</v>
      </c>
      <c r="BE320" s="23">
        <v>1630999</v>
      </c>
      <c r="BF320" s="24">
        <v>10</v>
      </c>
      <c r="BG320" s="24">
        <v>9387</v>
      </c>
      <c r="BH320" s="25">
        <v>45250</v>
      </c>
      <c r="BI320" s="24">
        <v>3879</v>
      </c>
      <c r="BJ320" s="25">
        <v>45225</v>
      </c>
      <c r="BK320" s="31">
        <f t="shared" si="13"/>
        <v>45276</v>
      </c>
      <c r="BL320" s="24"/>
      <c r="BM320" s="48"/>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8">
        <f t="shared" si="14"/>
        <v>50560979</v>
      </c>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row>
    <row r="321" spans="1:152" ht="15" customHeight="1" x14ac:dyDescent="0.25">
      <c r="A321" s="15">
        <v>320</v>
      </c>
      <c r="B321" s="15">
        <v>230</v>
      </c>
      <c r="C321" s="15">
        <v>2023</v>
      </c>
      <c r="D321" s="16" t="s">
        <v>129</v>
      </c>
      <c r="E321" s="15">
        <v>406</v>
      </c>
      <c r="F321" s="17" t="s">
        <v>1988</v>
      </c>
      <c r="G321" s="16" t="s">
        <v>1989</v>
      </c>
      <c r="H321" s="18" t="s">
        <v>1990</v>
      </c>
      <c r="I321" s="19">
        <v>44958</v>
      </c>
      <c r="J321" s="16" t="s">
        <v>133</v>
      </c>
      <c r="K321" s="16" t="s">
        <v>134</v>
      </c>
      <c r="L321" s="16" t="s">
        <v>135</v>
      </c>
      <c r="M321" s="16" t="s">
        <v>136</v>
      </c>
      <c r="N321" s="16" t="s">
        <v>137</v>
      </c>
      <c r="O321" s="16" t="s">
        <v>138</v>
      </c>
      <c r="P321" s="16" t="s">
        <v>1991</v>
      </c>
      <c r="Q321" s="16" t="s">
        <v>1992</v>
      </c>
      <c r="R321" s="16" t="s">
        <v>141</v>
      </c>
      <c r="S321" s="16" t="s">
        <v>735</v>
      </c>
      <c r="T321" s="20">
        <v>44959</v>
      </c>
      <c r="U321" s="21">
        <v>44960</v>
      </c>
      <c r="V321" s="21">
        <v>45172</v>
      </c>
      <c r="W321" s="22">
        <v>34250986</v>
      </c>
      <c r="X321" s="16" t="s">
        <v>143</v>
      </c>
      <c r="Y321" s="16" t="s">
        <v>144</v>
      </c>
      <c r="Z321" s="15">
        <v>7</v>
      </c>
      <c r="AA321" s="16" t="s">
        <v>145</v>
      </c>
      <c r="AB321" s="16" t="s">
        <v>1891</v>
      </c>
      <c r="AC321" s="16" t="s">
        <v>1560</v>
      </c>
      <c r="AD321" s="16" t="s">
        <v>738</v>
      </c>
      <c r="AE321" s="16" t="s">
        <v>182</v>
      </c>
      <c r="AF321" s="16" t="s">
        <v>1993</v>
      </c>
      <c r="AG321" s="16" t="s">
        <v>152</v>
      </c>
      <c r="AH321" s="15">
        <v>552</v>
      </c>
      <c r="AI321" s="15">
        <v>2023</v>
      </c>
      <c r="AJ321" s="16" t="s">
        <v>152</v>
      </c>
      <c r="AK321" s="22"/>
      <c r="AL321" s="16" t="s">
        <v>152</v>
      </c>
      <c r="AM321" s="16" t="s">
        <v>152</v>
      </c>
      <c r="AN321" s="22"/>
      <c r="AO321" s="16" t="s">
        <v>152</v>
      </c>
      <c r="AP321" s="22"/>
      <c r="AQ321" s="16" t="s">
        <v>153</v>
      </c>
      <c r="AR321" s="16" t="s">
        <v>249</v>
      </c>
      <c r="AS321" s="16" t="s">
        <v>141</v>
      </c>
      <c r="AT321" s="16" t="s">
        <v>1890</v>
      </c>
      <c r="AU321" s="16" t="s">
        <v>155</v>
      </c>
      <c r="AV321" s="16" t="s">
        <v>156</v>
      </c>
      <c r="AW321" s="16" t="s">
        <v>157</v>
      </c>
      <c r="AX321" s="16" t="s">
        <v>158</v>
      </c>
      <c r="AY321" s="16" t="s">
        <v>159</v>
      </c>
      <c r="AZ321" s="16" t="s">
        <v>1655</v>
      </c>
      <c r="BA321" s="15"/>
      <c r="BB321" s="15">
        <v>7</v>
      </c>
      <c r="BC321" s="16" t="s">
        <v>161</v>
      </c>
      <c r="BD321" s="16" t="s">
        <v>162</v>
      </c>
      <c r="BE321" s="23"/>
      <c r="BF321" s="24"/>
      <c r="BG321" s="24"/>
      <c r="BH321" s="25"/>
      <c r="BI321" s="24"/>
      <c r="BJ321" s="24"/>
      <c r="BK321" s="31">
        <f t="shared" si="13"/>
        <v>45172</v>
      </c>
      <c r="BL321" s="24"/>
      <c r="BM321" s="48"/>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8">
        <f t="shared" si="14"/>
        <v>34250986</v>
      </c>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row>
    <row r="322" spans="1:152" ht="15" hidden="1" customHeight="1" x14ac:dyDescent="0.25">
      <c r="A322" s="15">
        <v>321</v>
      </c>
      <c r="B322" s="15">
        <v>230</v>
      </c>
      <c r="C322" s="15">
        <v>2023</v>
      </c>
      <c r="D322" s="16" t="s">
        <v>300</v>
      </c>
      <c r="E322" s="15">
        <v>406</v>
      </c>
      <c r="F322" s="17" t="s">
        <v>1988</v>
      </c>
      <c r="G322" s="32" t="s">
        <v>1994</v>
      </c>
      <c r="H322" s="18" t="s">
        <v>1990</v>
      </c>
      <c r="I322" s="19">
        <v>44958</v>
      </c>
      <c r="J322" s="16" t="s">
        <v>133</v>
      </c>
      <c r="K322" s="16" t="s">
        <v>134</v>
      </c>
      <c r="L322" s="16" t="s">
        <v>135</v>
      </c>
      <c r="M322" s="16" t="s">
        <v>136</v>
      </c>
      <c r="N322" s="16" t="s">
        <v>137</v>
      </c>
      <c r="O322" s="16" t="s">
        <v>138</v>
      </c>
      <c r="P322" s="16" t="s">
        <v>1991</v>
      </c>
      <c r="Q322" s="16" t="s">
        <v>1992</v>
      </c>
      <c r="R322" s="16" t="s">
        <v>141</v>
      </c>
      <c r="S322" s="16" t="s">
        <v>735</v>
      </c>
      <c r="T322" s="20">
        <v>45140</v>
      </c>
      <c r="U322" s="21">
        <v>45145</v>
      </c>
      <c r="V322" s="21">
        <v>45172</v>
      </c>
      <c r="W322" s="22">
        <v>34250986</v>
      </c>
      <c r="X322" s="16" t="s">
        <v>143</v>
      </c>
      <c r="Y322" s="16" t="s">
        <v>144</v>
      </c>
      <c r="Z322" s="15">
        <v>7</v>
      </c>
      <c r="AA322" s="16" t="s">
        <v>145</v>
      </c>
      <c r="AB322" s="16" t="s">
        <v>1891</v>
      </c>
      <c r="AC322" s="16" t="s">
        <v>1560</v>
      </c>
      <c r="AD322" s="16" t="s">
        <v>738</v>
      </c>
      <c r="AE322" s="16" t="s">
        <v>182</v>
      </c>
      <c r="AF322" s="16" t="s">
        <v>1993</v>
      </c>
      <c r="AG322" s="16" t="s">
        <v>152</v>
      </c>
      <c r="AH322" s="15">
        <v>552</v>
      </c>
      <c r="AI322" s="15">
        <v>2023</v>
      </c>
      <c r="AJ322" s="16" t="s">
        <v>152</v>
      </c>
      <c r="AK322" s="22"/>
      <c r="AL322" s="16" t="s">
        <v>152</v>
      </c>
      <c r="AM322" s="16" t="s">
        <v>152</v>
      </c>
      <c r="AN322" s="22"/>
      <c r="AO322" s="16" t="s">
        <v>152</v>
      </c>
      <c r="AP322" s="22"/>
      <c r="AQ322" s="16" t="s">
        <v>153</v>
      </c>
      <c r="AR322" s="16" t="s">
        <v>249</v>
      </c>
      <c r="AS322" s="16" t="s">
        <v>141</v>
      </c>
      <c r="AT322" s="16" t="s">
        <v>1890</v>
      </c>
      <c r="AU322" s="16" t="s">
        <v>155</v>
      </c>
      <c r="AV322" s="16" t="s">
        <v>156</v>
      </c>
      <c r="AW322" s="16" t="s">
        <v>157</v>
      </c>
      <c r="AX322" s="16" t="s">
        <v>158</v>
      </c>
      <c r="AY322" s="16" t="s">
        <v>159</v>
      </c>
      <c r="AZ322" s="16" t="s">
        <v>1655</v>
      </c>
      <c r="BA322" s="15"/>
      <c r="BB322" s="15">
        <v>7</v>
      </c>
      <c r="BC322" s="16" t="s">
        <v>161</v>
      </c>
      <c r="BD322" s="16" t="s">
        <v>162</v>
      </c>
      <c r="BE322" s="23">
        <v>17125493</v>
      </c>
      <c r="BF322" s="24">
        <v>105</v>
      </c>
      <c r="BG322" s="24">
        <v>7461</v>
      </c>
      <c r="BH322" s="25">
        <v>45170</v>
      </c>
      <c r="BI322" s="24">
        <v>2711</v>
      </c>
      <c r="BJ322" s="25">
        <v>45166</v>
      </c>
      <c r="BK322" s="31">
        <f t="shared" ref="BK322:BK385" si="15">+V322+BF322</f>
        <v>45277</v>
      </c>
      <c r="BL322" s="24"/>
      <c r="BM322" s="48"/>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8">
        <f t="shared" si="14"/>
        <v>51376479</v>
      </c>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row>
    <row r="323" spans="1:152" ht="15" customHeight="1" x14ac:dyDescent="0.25">
      <c r="A323" s="15">
        <v>322</v>
      </c>
      <c r="B323" s="15">
        <v>230</v>
      </c>
      <c r="C323" s="15">
        <v>2023</v>
      </c>
      <c r="D323" s="16" t="s">
        <v>129</v>
      </c>
      <c r="E323" s="15">
        <v>407</v>
      </c>
      <c r="F323" s="17" t="s">
        <v>1995</v>
      </c>
      <c r="G323" s="16" t="s">
        <v>1996</v>
      </c>
      <c r="H323" s="18" t="s">
        <v>1997</v>
      </c>
      <c r="I323" s="19">
        <v>44953</v>
      </c>
      <c r="J323" s="16" t="s">
        <v>133</v>
      </c>
      <c r="K323" s="16" t="s">
        <v>134</v>
      </c>
      <c r="L323" s="16" t="s">
        <v>135</v>
      </c>
      <c r="M323" s="16" t="s">
        <v>136</v>
      </c>
      <c r="N323" s="16" t="s">
        <v>137</v>
      </c>
      <c r="O323" s="16" t="s">
        <v>138</v>
      </c>
      <c r="P323" s="16" t="s">
        <v>1998</v>
      </c>
      <c r="Q323" s="16" t="s">
        <v>1999</v>
      </c>
      <c r="R323" s="16" t="s">
        <v>1283</v>
      </c>
      <c r="S323" s="16" t="s">
        <v>1284</v>
      </c>
      <c r="T323" s="20">
        <v>44959</v>
      </c>
      <c r="U323" s="21">
        <v>44963</v>
      </c>
      <c r="V323" s="21">
        <v>45205</v>
      </c>
      <c r="W323" s="22">
        <v>39143984</v>
      </c>
      <c r="X323" s="16" t="s">
        <v>143</v>
      </c>
      <c r="Y323" s="16" t="s">
        <v>227</v>
      </c>
      <c r="Z323" s="15">
        <v>240</v>
      </c>
      <c r="AA323" s="16" t="s">
        <v>145</v>
      </c>
      <c r="AB323" s="16" t="s">
        <v>1285</v>
      </c>
      <c r="AC323" s="16" t="s">
        <v>1286</v>
      </c>
      <c r="AD323" s="16" t="s">
        <v>1287</v>
      </c>
      <c r="AE323" s="16" t="s">
        <v>182</v>
      </c>
      <c r="AF323" s="16" t="s">
        <v>592</v>
      </c>
      <c r="AG323" s="16" t="s">
        <v>152</v>
      </c>
      <c r="AH323" s="15">
        <v>349</v>
      </c>
      <c r="AI323" s="15">
        <v>2023</v>
      </c>
      <c r="AJ323" s="16" t="s">
        <v>152</v>
      </c>
      <c r="AK323" s="22"/>
      <c r="AL323" s="16" t="s">
        <v>152</v>
      </c>
      <c r="AM323" s="16" t="s">
        <v>152</v>
      </c>
      <c r="AN323" s="22"/>
      <c r="AO323" s="16" t="s">
        <v>152</v>
      </c>
      <c r="AP323" s="22"/>
      <c r="AQ323" s="16" t="s">
        <v>153</v>
      </c>
      <c r="AR323" s="16" t="s">
        <v>154</v>
      </c>
      <c r="AS323" s="16" t="s">
        <v>1283</v>
      </c>
      <c r="AT323" s="16" t="s">
        <v>1284</v>
      </c>
      <c r="AU323" s="16" t="s">
        <v>1288</v>
      </c>
      <c r="AV323" s="16" t="s">
        <v>156</v>
      </c>
      <c r="AW323" s="16" t="s">
        <v>157</v>
      </c>
      <c r="AX323" s="16" t="s">
        <v>158</v>
      </c>
      <c r="AY323" s="16" t="s">
        <v>159</v>
      </c>
      <c r="AZ323" s="16" t="s">
        <v>1655</v>
      </c>
      <c r="BA323" s="15">
        <v>240</v>
      </c>
      <c r="BB323" s="15"/>
      <c r="BC323" s="16" t="s">
        <v>161</v>
      </c>
      <c r="BD323" s="16" t="s">
        <v>162</v>
      </c>
      <c r="BE323" s="23">
        <v>12721794</v>
      </c>
      <c r="BF323" s="24">
        <v>78</v>
      </c>
      <c r="BG323" s="24">
        <v>8012</v>
      </c>
      <c r="BH323" s="25">
        <v>45197</v>
      </c>
      <c r="BI323" s="24">
        <v>3362</v>
      </c>
      <c r="BJ323" s="25">
        <v>45194</v>
      </c>
      <c r="BK323" s="31">
        <f t="shared" si="15"/>
        <v>45283</v>
      </c>
      <c r="BL323" s="24"/>
      <c r="BM323" s="48"/>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8">
        <f t="shared" si="14"/>
        <v>51865778</v>
      </c>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row>
    <row r="324" spans="1:152" ht="15" customHeight="1" x14ac:dyDescent="0.25">
      <c r="A324" s="15">
        <v>323</v>
      </c>
      <c r="B324" s="15">
        <v>230</v>
      </c>
      <c r="C324" s="15">
        <v>2023</v>
      </c>
      <c r="D324" s="16" t="s">
        <v>129</v>
      </c>
      <c r="E324" s="15">
        <v>408</v>
      </c>
      <c r="F324" s="17" t="s">
        <v>2000</v>
      </c>
      <c r="G324" s="16" t="s">
        <v>2001</v>
      </c>
      <c r="H324" s="18" t="s">
        <v>2002</v>
      </c>
      <c r="I324" s="19">
        <v>44953</v>
      </c>
      <c r="J324" s="16" t="s">
        <v>133</v>
      </c>
      <c r="K324" s="16" t="s">
        <v>134</v>
      </c>
      <c r="L324" s="16" t="s">
        <v>135</v>
      </c>
      <c r="M324" s="16" t="s">
        <v>136</v>
      </c>
      <c r="N324" s="16" t="s">
        <v>208</v>
      </c>
      <c r="O324" s="16" t="s">
        <v>138</v>
      </c>
      <c r="P324" s="16" t="s">
        <v>2003</v>
      </c>
      <c r="Q324" s="16" t="s">
        <v>2004</v>
      </c>
      <c r="R324" s="16" t="s">
        <v>1283</v>
      </c>
      <c r="S324" s="16" t="s">
        <v>2005</v>
      </c>
      <c r="T324" s="20">
        <v>44959</v>
      </c>
      <c r="U324" s="21">
        <v>44964</v>
      </c>
      <c r="V324" s="21">
        <v>45206</v>
      </c>
      <c r="W324" s="22">
        <v>25528680</v>
      </c>
      <c r="X324" s="16" t="s">
        <v>143</v>
      </c>
      <c r="Y324" s="16" t="s">
        <v>144</v>
      </c>
      <c r="Z324" s="15">
        <v>8</v>
      </c>
      <c r="AA324" s="16" t="s">
        <v>145</v>
      </c>
      <c r="AB324" s="16" t="s">
        <v>2006</v>
      </c>
      <c r="AC324" s="16" t="s">
        <v>1286</v>
      </c>
      <c r="AD324" s="16" t="s">
        <v>1287</v>
      </c>
      <c r="AE324" s="16" t="s">
        <v>212</v>
      </c>
      <c r="AF324" s="16" t="s">
        <v>872</v>
      </c>
      <c r="AG324" s="16" t="s">
        <v>152</v>
      </c>
      <c r="AH324" s="15">
        <v>405</v>
      </c>
      <c r="AI324" s="15">
        <v>2023</v>
      </c>
      <c r="AJ324" s="16" t="s">
        <v>152</v>
      </c>
      <c r="AK324" s="22"/>
      <c r="AL324" s="16" t="s">
        <v>152</v>
      </c>
      <c r="AM324" s="16" t="s">
        <v>152</v>
      </c>
      <c r="AN324" s="22"/>
      <c r="AO324" s="16" t="s">
        <v>152</v>
      </c>
      <c r="AP324" s="22"/>
      <c r="AQ324" s="16" t="s">
        <v>153</v>
      </c>
      <c r="AR324" s="16" t="s">
        <v>154</v>
      </c>
      <c r="AS324" s="16" t="s">
        <v>1283</v>
      </c>
      <c r="AT324" s="16" t="s">
        <v>2005</v>
      </c>
      <c r="AU324" s="16" t="s">
        <v>1288</v>
      </c>
      <c r="AV324" s="16" t="s">
        <v>156</v>
      </c>
      <c r="AW324" s="16" t="s">
        <v>157</v>
      </c>
      <c r="AX324" s="16" t="s">
        <v>158</v>
      </c>
      <c r="AY324" s="16" t="s">
        <v>159</v>
      </c>
      <c r="AZ324" s="16" t="s">
        <v>1655</v>
      </c>
      <c r="BA324" s="15"/>
      <c r="BB324" s="15">
        <v>8</v>
      </c>
      <c r="BC324" s="16" t="s">
        <v>161</v>
      </c>
      <c r="BD324" s="16" t="s">
        <v>162</v>
      </c>
      <c r="BE324" s="23">
        <v>6382170</v>
      </c>
      <c r="BF324" s="24">
        <v>60</v>
      </c>
      <c r="BG324" s="24">
        <v>8268</v>
      </c>
      <c r="BH324" s="25">
        <v>45205</v>
      </c>
      <c r="BI324" s="24">
        <v>3239</v>
      </c>
      <c r="BJ324" s="25">
        <v>45189</v>
      </c>
      <c r="BK324" s="31">
        <f t="shared" si="15"/>
        <v>45266</v>
      </c>
      <c r="BL324" s="24"/>
      <c r="BM324" s="48">
        <v>45205</v>
      </c>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8">
        <f t="shared" si="14"/>
        <v>31956055</v>
      </c>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row>
    <row r="325" spans="1:152" ht="15" customHeight="1" x14ac:dyDescent="0.25">
      <c r="A325" s="15">
        <v>324</v>
      </c>
      <c r="B325" s="15">
        <v>230</v>
      </c>
      <c r="C325" s="15">
        <v>2023</v>
      </c>
      <c r="D325" s="16" t="s">
        <v>129</v>
      </c>
      <c r="E325" s="15">
        <v>409</v>
      </c>
      <c r="F325" s="17" t="s">
        <v>2007</v>
      </c>
      <c r="G325" s="16" t="s">
        <v>2008</v>
      </c>
      <c r="H325" s="18" t="s">
        <v>2009</v>
      </c>
      <c r="I325" s="19">
        <v>44958</v>
      </c>
      <c r="J325" s="16" t="s">
        <v>133</v>
      </c>
      <c r="K325" s="16" t="s">
        <v>134</v>
      </c>
      <c r="L325" s="16" t="s">
        <v>135</v>
      </c>
      <c r="M325" s="16" t="s">
        <v>136</v>
      </c>
      <c r="N325" s="16" t="s">
        <v>137</v>
      </c>
      <c r="O325" s="16" t="s">
        <v>138</v>
      </c>
      <c r="P325" s="16" t="s">
        <v>2010</v>
      </c>
      <c r="Q325" s="16" t="s">
        <v>2011</v>
      </c>
      <c r="R325" s="16" t="s">
        <v>141</v>
      </c>
      <c r="S325" s="16" t="s">
        <v>2012</v>
      </c>
      <c r="T325" s="20">
        <v>44959</v>
      </c>
      <c r="U325" s="21">
        <v>44960</v>
      </c>
      <c r="V325" s="21">
        <v>45293</v>
      </c>
      <c r="W325" s="22">
        <v>53822978</v>
      </c>
      <c r="X325" s="16" t="s">
        <v>143</v>
      </c>
      <c r="Y325" s="16" t="s">
        <v>144</v>
      </c>
      <c r="Z325" s="15">
        <v>11</v>
      </c>
      <c r="AA325" s="16" t="s">
        <v>145</v>
      </c>
      <c r="AB325" s="16" t="s">
        <v>2013</v>
      </c>
      <c r="AC325" s="16" t="s">
        <v>2014</v>
      </c>
      <c r="AD325" s="16" t="s">
        <v>2015</v>
      </c>
      <c r="AE325" s="16" t="s">
        <v>182</v>
      </c>
      <c r="AF325" s="16" t="s">
        <v>152</v>
      </c>
      <c r="AG325" s="16" t="s">
        <v>152</v>
      </c>
      <c r="AH325" s="15">
        <v>689</v>
      </c>
      <c r="AI325" s="15">
        <v>2023</v>
      </c>
      <c r="AJ325" s="16" t="s">
        <v>152</v>
      </c>
      <c r="AK325" s="22"/>
      <c r="AL325" s="16" t="s">
        <v>152</v>
      </c>
      <c r="AM325" s="16" t="s">
        <v>152</v>
      </c>
      <c r="AN325" s="22"/>
      <c r="AO325" s="16" t="s">
        <v>152</v>
      </c>
      <c r="AP325" s="22"/>
      <c r="AQ325" s="16" t="s">
        <v>153</v>
      </c>
      <c r="AR325" s="16" t="s">
        <v>154</v>
      </c>
      <c r="AS325" s="16" t="s">
        <v>141</v>
      </c>
      <c r="AT325" s="16" t="s">
        <v>2012</v>
      </c>
      <c r="AU325" s="16" t="s">
        <v>155</v>
      </c>
      <c r="AV325" s="16" t="s">
        <v>156</v>
      </c>
      <c r="AW325" s="16" t="s">
        <v>157</v>
      </c>
      <c r="AX325" s="16" t="s">
        <v>158</v>
      </c>
      <c r="AY325" s="16" t="s">
        <v>159</v>
      </c>
      <c r="AZ325" s="16" t="s">
        <v>1655</v>
      </c>
      <c r="BA325" s="15"/>
      <c r="BB325" s="15">
        <v>11</v>
      </c>
      <c r="BC325" s="16" t="s">
        <v>161</v>
      </c>
      <c r="BD325" s="16" t="s">
        <v>162</v>
      </c>
      <c r="BE325" s="23"/>
      <c r="BF325" s="24"/>
      <c r="BG325" s="24"/>
      <c r="BH325" s="24"/>
      <c r="BI325" s="24"/>
      <c r="BJ325" s="24"/>
      <c r="BK325" s="31">
        <f t="shared" si="15"/>
        <v>45293</v>
      </c>
      <c r="BL325" s="23"/>
      <c r="BM325" s="48"/>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8">
        <f t="shared" si="14"/>
        <v>53822978</v>
      </c>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row>
    <row r="326" spans="1:152" ht="15" customHeight="1" x14ac:dyDescent="0.25">
      <c r="A326" s="15">
        <v>325</v>
      </c>
      <c r="B326" s="15">
        <v>230</v>
      </c>
      <c r="C326" s="15">
        <v>2023</v>
      </c>
      <c r="D326" s="16" t="s">
        <v>129</v>
      </c>
      <c r="E326" s="15">
        <v>410</v>
      </c>
      <c r="F326" s="17" t="s">
        <v>2016</v>
      </c>
      <c r="G326" s="16" t="s">
        <v>2017</v>
      </c>
      <c r="H326" s="18" t="s">
        <v>2018</v>
      </c>
      <c r="I326" s="19">
        <v>44958</v>
      </c>
      <c r="J326" s="16" t="s">
        <v>133</v>
      </c>
      <c r="K326" s="16" t="s">
        <v>134</v>
      </c>
      <c r="L326" s="16" t="s">
        <v>135</v>
      </c>
      <c r="M326" s="16" t="s">
        <v>136</v>
      </c>
      <c r="N326" s="16" t="s">
        <v>208</v>
      </c>
      <c r="O326" s="16" t="s">
        <v>138</v>
      </c>
      <c r="P326" s="16" t="s">
        <v>1938</v>
      </c>
      <c r="Q326" s="16" t="s">
        <v>2019</v>
      </c>
      <c r="R326" s="16" t="s">
        <v>141</v>
      </c>
      <c r="S326" s="16" t="s">
        <v>1940</v>
      </c>
      <c r="T326" s="20">
        <v>44959</v>
      </c>
      <c r="U326" s="21">
        <v>44964</v>
      </c>
      <c r="V326" s="21">
        <v>45237</v>
      </c>
      <c r="W326" s="22">
        <v>23933133</v>
      </c>
      <c r="X326" s="16" t="s">
        <v>143</v>
      </c>
      <c r="Y326" s="16" t="s">
        <v>144</v>
      </c>
      <c r="Z326" s="15">
        <v>9</v>
      </c>
      <c r="AA326" s="16" t="s">
        <v>145</v>
      </c>
      <c r="AB326" s="16" t="s">
        <v>1941</v>
      </c>
      <c r="AC326" s="16" t="s">
        <v>555</v>
      </c>
      <c r="AD326" s="16" t="s">
        <v>556</v>
      </c>
      <c r="AE326" s="16" t="s">
        <v>248</v>
      </c>
      <c r="AF326" s="16" t="s">
        <v>2020</v>
      </c>
      <c r="AG326" s="16" t="s">
        <v>152</v>
      </c>
      <c r="AH326" s="15">
        <v>632</v>
      </c>
      <c r="AI326" s="15">
        <v>2023</v>
      </c>
      <c r="AJ326" s="16" t="s">
        <v>152</v>
      </c>
      <c r="AK326" s="22"/>
      <c r="AL326" s="16" t="s">
        <v>152</v>
      </c>
      <c r="AM326" s="16" t="s">
        <v>152</v>
      </c>
      <c r="AN326" s="22"/>
      <c r="AO326" s="16" t="s">
        <v>152</v>
      </c>
      <c r="AP326" s="22"/>
      <c r="AQ326" s="16" t="s">
        <v>153</v>
      </c>
      <c r="AR326" s="16" t="s">
        <v>154</v>
      </c>
      <c r="AS326" s="16" t="s">
        <v>141</v>
      </c>
      <c r="AT326" s="16" t="s">
        <v>1940</v>
      </c>
      <c r="AU326" s="16" t="s">
        <v>155</v>
      </c>
      <c r="AV326" s="16" t="s">
        <v>156</v>
      </c>
      <c r="AW326" s="16" t="s">
        <v>157</v>
      </c>
      <c r="AX326" s="16" t="s">
        <v>158</v>
      </c>
      <c r="AY326" s="16" t="s">
        <v>159</v>
      </c>
      <c r="AZ326" s="16" t="s">
        <v>1655</v>
      </c>
      <c r="BA326" s="15"/>
      <c r="BB326" s="15">
        <v>9</v>
      </c>
      <c r="BC326" s="16" t="s">
        <v>161</v>
      </c>
      <c r="BD326" s="16" t="s">
        <v>162</v>
      </c>
      <c r="BE326" s="23">
        <v>4077497</v>
      </c>
      <c r="BF326" s="24">
        <v>46</v>
      </c>
      <c r="BG326" s="24">
        <v>8501</v>
      </c>
      <c r="BH326" s="25">
        <v>45218</v>
      </c>
      <c r="BI326" s="24">
        <v>3614</v>
      </c>
      <c r="BJ326" s="24" t="s">
        <v>2021</v>
      </c>
      <c r="BK326" s="31">
        <f t="shared" si="15"/>
        <v>45283</v>
      </c>
      <c r="BL326" s="24"/>
      <c r="BM326" s="48">
        <v>45217</v>
      </c>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8">
        <f t="shared" si="14"/>
        <v>28055847</v>
      </c>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row>
    <row r="327" spans="1:152" ht="15" customHeight="1" x14ac:dyDescent="0.25">
      <c r="A327" s="15">
        <v>326</v>
      </c>
      <c r="B327" s="15">
        <v>230</v>
      </c>
      <c r="C327" s="15">
        <v>2023</v>
      </c>
      <c r="D327" s="16" t="s">
        <v>129</v>
      </c>
      <c r="E327" s="15">
        <v>411</v>
      </c>
      <c r="F327" s="17" t="s">
        <v>2022</v>
      </c>
      <c r="G327" s="16" t="s">
        <v>2023</v>
      </c>
      <c r="H327" s="18" t="s">
        <v>2024</v>
      </c>
      <c r="I327" s="19">
        <v>44956</v>
      </c>
      <c r="J327" s="16" t="s">
        <v>133</v>
      </c>
      <c r="K327" s="16" t="s">
        <v>134</v>
      </c>
      <c r="L327" s="16" t="s">
        <v>135</v>
      </c>
      <c r="M327" s="16" t="s">
        <v>136</v>
      </c>
      <c r="N327" s="16" t="s">
        <v>208</v>
      </c>
      <c r="O327" s="16" t="s">
        <v>138</v>
      </c>
      <c r="P327" s="16" t="s">
        <v>2025</v>
      </c>
      <c r="Q327" s="16" t="s">
        <v>2026</v>
      </c>
      <c r="R327" s="16" t="s">
        <v>141</v>
      </c>
      <c r="S327" s="16" t="s">
        <v>1608</v>
      </c>
      <c r="T327" s="20">
        <v>44959</v>
      </c>
      <c r="U327" s="21">
        <v>44963</v>
      </c>
      <c r="V327" s="21">
        <v>45205</v>
      </c>
      <c r="W327" s="22">
        <v>25528680</v>
      </c>
      <c r="X327" s="16" t="s">
        <v>143</v>
      </c>
      <c r="Y327" s="16" t="s">
        <v>144</v>
      </c>
      <c r="Z327" s="15">
        <v>8</v>
      </c>
      <c r="AA327" s="16" t="s">
        <v>145</v>
      </c>
      <c r="AB327" s="16" t="s">
        <v>1607</v>
      </c>
      <c r="AC327" s="16" t="s">
        <v>147</v>
      </c>
      <c r="AD327" s="16" t="s">
        <v>148</v>
      </c>
      <c r="AE327" s="16" t="s">
        <v>212</v>
      </c>
      <c r="AF327" s="16" t="s">
        <v>2027</v>
      </c>
      <c r="AG327" s="16" t="s">
        <v>152</v>
      </c>
      <c r="AH327" s="15">
        <v>600</v>
      </c>
      <c r="AI327" s="15">
        <v>2023</v>
      </c>
      <c r="AJ327" s="16" t="s">
        <v>152</v>
      </c>
      <c r="AK327" s="22"/>
      <c r="AL327" s="16" t="s">
        <v>152</v>
      </c>
      <c r="AM327" s="16" t="s">
        <v>152</v>
      </c>
      <c r="AN327" s="22"/>
      <c r="AO327" s="16" t="s">
        <v>152</v>
      </c>
      <c r="AP327" s="22"/>
      <c r="AQ327" s="16" t="s">
        <v>153</v>
      </c>
      <c r="AR327" s="16" t="s">
        <v>249</v>
      </c>
      <c r="AS327" s="16" t="s">
        <v>141</v>
      </c>
      <c r="AT327" s="16" t="s">
        <v>1608</v>
      </c>
      <c r="AU327" s="16" t="s">
        <v>155</v>
      </c>
      <c r="AV327" s="16" t="s">
        <v>156</v>
      </c>
      <c r="AW327" s="16" t="s">
        <v>157</v>
      </c>
      <c r="AX327" s="16" t="s">
        <v>158</v>
      </c>
      <c r="AY327" s="16" t="s">
        <v>159</v>
      </c>
      <c r="AZ327" s="16" t="s">
        <v>1655</v>
      </c>
      <c r="BA327" s="15"/>
      <c r="BB327" s="15">
        <v>8</v>
      </c>
      <c r="BC327" s="16" t="s">
        <v>161</v>
      </c>
      <c r="BD327" s="16" t="s">
        <v>162</v>
      </c>
      <c r="BE327" s="23">
        <v>11381537</v>
      </c>
      <c r="BF327" s="24">
        <v>107</v>
      </c>
      <c r="BG327" s="24">
        <v>8110</v>
      </c>
      <c r="BH327" s="25">
        <v>45201</v>
      </c>
      <c r="BI327" s="24">
        <v>2962</v>
      </c>
      <c r="BJ327" s="25">
        <v>45176</v>
      </c>
      <c r="BK327" s="31">
        <f t="shared" si="15"/>
        <v>45312</v>
      </c>
      <c r="BL327" s="24"/>
      <c r="BM327" s="48"/>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8">
        <f t="shared" si="14"/>
        <v>36910217</v>
      </c>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row>
    <row r="328" spans="1:152" ht="15" customHeight="1" x14ac:dyDescent="0.25">
      <c r="A328" s="15">
        <v>327</v>
      </c>
      <c r="B328" s="15">
        <v>230</v>
      </c>
      <c r="C328" s="15">
        <v>2023</v>
      </c>
      <c r="D328" s="16" t="s">
        <v>129</v>
      </c>
      <c r="E328" s="15">
        <v>412</v>
      </c>
      <c r="F328" s="17" t="s">
        <v>2028</v>
      </c>
      <c r="G328" s="16" t="s">
        <v>2029</v>
      </c>
      <c r="H328" s="18" t="s">
        <v>2030</v>
      </c>
      <c r="I328" s="19">
        <v>44953</v>
      </c>
      <c r="J328" s="16" t="s">
        <v>133</v>
      </c>
      <c r="K328" s="16" t="s">
        <v>134</v>
      </c>
      <c r="L328" s="16" t="s">
        <v>135</v>
      </c>
      <c r="M328" s="16" t="s">
        <v>136</v>
      </c>
      <c r="N328" s="16" t="s">
        <v>208</v>
      </c>
      <c r="O328" s="16" t="s">
        <v>138</v>
      </c>
      <c r="P328" s="16" t="s">
        <v>2031</v>
      </c>
      <c r="Q328" s="16" t="s">
        <v>2032</v>
      </c>
      <c r="R328" s="16" t="s">
        <v>1283</v>
      </c>
      <c r="S328" s="16" t="s">
        <v>1284</v>
      </c>
      <c r="T328" s="20">
        <v>44959</v>
      </c>
      <c r="U328" s="21">
        <v>44963</v>
      </c>
      <c r="V328" s="21">
        <v>45205</v>
      </c>
      <c r="W328" s="22">
        <v>25528680</v>
      </c>
      <c r="X328" s="16" t="s">
        <v>143</v>
      </c>
      <c r="Y328" s="16" t="s">
        <v>227</v>
      </c>
      <c r="Z328" s="15">
        <v>240</v>
      </c>
      <c r="AA328" s="16" t="s">
        <v>145</v>
      </c>
      <c r="AB328" s="16" t="s">
        <v>1285</v>
      </c>
      <c r="AC328" s="16" t="s">
        <v>1286</v>
      </c>
      <c r="AD328" s="16" t="s">
        <v>1287</v>
      </c>
      <c r="AE328" s="16" t="s">
        <v>212</v>
      </c>
      <c r="AF328" s="16" t="s">
        <v>152</v>
      </c>
      <c r="AG328" s="16" t="s">
        <v>152</v>
      </c>
      <c r="AH328" s="15">
        <v>335</v>
      </c>
      <c r="AI328" s="15">
        <v>2023</v>
      </c>
      <c r="AJ328" s="16" t="s">
        <v>152</v>
      </c>
      <c r="AK328" s="22"/>
      <c r="AL328" s="16" t="s">
        <v>152</v>
      </c>
      <c r="AM328" s="16" t="s">
        <v>152</v>
      </c>
      <c r="AN328" s="22"/>
      <c r="AO328" s="16" t="s">
        <v>152</v>
      </c>
      <c r="AP328" s="22"/>
      <c r="AQ328" s="16" t="s">
        <v>153</v>
      </c>
      <c r="AR328" s="16" t="s">
        <v>249</v>
      </c>
      <c r="AS328" s="16" t="s">
        <v>1283</v>
      </c>
      <c r="AT328" s="16" t="s">
        <v>1284</v>
      </c>
      <c r="AU328" s="16" t="s">
        <v>1288</v>
      </c>
      <c r="AV328" s="16" t="s">
        <v>156</v>
      </c>
      <c r="AW328" s="16" t="s">
        <v>157</v>
      </c>
      <c r="AX328" s="16" t="s">
        <v>158</v>
      </c>
      <c r="AY328" s="16" t="s">
        <v>159</v>
      </c>
      <c r="AZ328" s="16" t="s">
        <v>1655</v>
      </c>
      <c r="BA328" s="15">
        <v>240</v>
      </c>
      <c r="BB328" s="15"/>
      <c r="BC328" s="16" t="s">
        <v>161</v>
      </c>
      <c r="BD328" s="16" t="s">
        <v>162</v>
      </c>
      <c r="BE328" s="38" t="s">
        <v>2033</v>
      </c>
      <c r="BF328" s="4">
        <v>102</v>
      </c>
      <c r="BG328" s="4">
        <v>8198</v>
      </c>
      <c r="BH328" s="37">
        <v>45204</v>
      </c>
      <c r="BI328" s="4">
        <v>3255</v>
      </c>
      <c r="BJ328" s="37">
        <v>45189</v>
      </c>
      <c r="BK328" s="31">
        <f t="shared" si="15"/>
        <v>45307</v>
      </c>
      <c r="BL328" s="24"/>
      <c r="BM328" s="49"/>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8">
        <f t="shared" si="14"/>
        <v>36378369</v>
      </c>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row>
    <row r="329" spans="1:152" ht="15" customHeight="1" x14ac:dyDescent="0.25">
      <c r="A329" s="15">
        <v>328</v>
      </c>
      <c r="B329" s="15">
        <v>230</v>
      </c>
      <c r="C329" s="15">
        <v>2023</v>
      </c>
      <c r="D329" s="16" t="s">
        <v>129</v>
      </c>
      <c r="E329" s="15">
        <v>413</v>
      </c>
      <c r="F329" s="17" t="s">
        <v>2034</v>
      </c>
      <c r="G329" s="16" t="s">
        <v>2035</v>
      </c>
      <c r="H329" s="18" t="s">
        <v>2036</v>
      </c>
      <c r="I329" s="19">
        <v>44953</v>
      </c>
      <c r="J329" s="16" t="s">
        <v>133</v>
      </c>
      <c r="K329" s="16" t="s">
        <v>134</v>
      </c>
      <c r="L329" s="16" t="s">
        <v>135</v>
      </c>
      <c r="M329" s="16" t="s">
        <v>136</v>
      </c>
      <c r="N329" s="16" t="s">
        <v>137</v>
      </c>
      <c r="O329" s="16" t="s">
        <v>138</v>
      </c>
      <c r="P329" s="16" t="s">
        <v>2037</v>
      </c>
      <c r="Q329" s="16" t="s">
        <v>2038</v>
      </c>
      <c r="R329" s="16" t="s">
        <v>1924</v>
      </c>
      <c r="S329" s="16" t="s">
        <v>1925</v>
      </c>
      <c r="T329" s="20">
        <v>44959</v>
      </c>
      <c r="U329" s="21">
        <v>44963</v>
      </c>
      <c r="V329" s="21">
        <v>45205</v>
      </c>
      <c r="W329" s="22">
        <v>51057352</v>
      </c>
      <c r="X329" s="16" t="s">
        <v>143</v>
      </c>
      <c r="Y329" s="16" t="s">
        <v>144</v>
      </c>
      <c r="Z329" s="15">
        <v>8</v>
      </c>
      <c r="AA329" s="16" t="s">
        <v>145</v>
      </c>
      <c r="AB329" s="16" t="s">
        <v>1926</v>
      </c>
      <c r="AC329" s="16" t="s">
        <v>555</v>
      </c>
      <c r="AD329" s="16" t="s">
        <v>556</v>
      </c>
      <c r="AE329" s="16" t="s">
        <v>149</v>
      </c>
      <c r="AF329" s="16" t="s">
        <v>2039</v>
      </c>
      <c r="AG329" s="16" t="s">
        <v>152</v>
      </c>
      <c r="AH329" s="15">
        <v>389</v>
      </c>
      <c r="AI329" s="15">
        <v>2023</v>
      </c>
      <c r="AJ329" s="16" t="s">
        <v>152</v>
      </c>
      <c r="AK329" s="22"/>
      <c r="AL329" s="16" t="s">
        <v>152</v>
      </c>
      <c r="AM329" s="16" t="s">
        <v>152</v>
      </c>
      <c r="AN329" s="22"/>
      <c r="AO329" s="16" t="s">
        <v>152</v>
      </c>
      <c r="AP329" s="22"/>
      <c r="AQ329" s="16" t="s">
        <v>153</v>
      </c>
      <c r="AR329" s="16" t="s">
        <v>249</v>
      </c>
      <c r="AS329" s="16" t="s">
        <v>1924</v>
      </c>
      <c r="AT329" s="16" t="s">
        <v>1925</v>
      </c>
      <c r="AU329" s="16" t="s">
        <v>1927</v>
      </c>
      <c r="AV329" s="16" t="s">
        <v>156</v>
      </c>
      <c r="AW329" s="16" t="s">
        <v>157</v>
      </c>
      <c r="AX329" s="16" t="s">
        <v>158</v>
      </c>
      <c r="AY329" s="16" t="s">
        <v>159</v>
      </c>
      <c r="AZ329" s="16" t="s">
        <v>1655</v>
      </c>
      <c r="BA329" s="15"/>
      <c r="BB329" s="15">
        <v>8</v>
      </c>
      <c r="BC329" s="16" t="s">
        <v>161</v>
      </c>
      <c r="BD329" s="16" t="s">
        <v>162</v>
      </c>
      <c r="BE329" s="23">
        <v>16380900</v>
      </c>
      <c r="BF329" s="24">
        <v>77</v>
      </c>
      <c r="BG329" s="24">
        <v>7655</v>
      </c>
      <c r="BH329" s="25">
        <v>45181</v>
      </c>
      <c r="BI329" s="24">
        <v>2737</v>
      </c>
      <c r="BJ329" s="25">
        <v>45166</v>
      </c>
      <c r="BK329" s="31">
        <f t="shared" si="15"/>
        <v>45282</v>
      </c>
      <c r="BL329" s="24"/>
      <c r="BM329" s="48"/>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8">
        <f t="shared" si="14"/>
        <v>67438252</v>
      </c>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row>
    <row r="330" spans="1:152" ht="15" customHeight="1" x14ac:dyDescent="0.25">
      <c r="A330" s="15">
        <v>329</v>
      </c>
      <c r="B330" s="15">
        <v>230</v>
      </c>
      <c r="C330" s="15">
        <v>2023</v>
      </c>
      <c r="D330" s="16" t="s">
        <v>129</v>
      </c>
      <c r="E330" s="15">
        <v>414</v>
      </c>
      <c r="F330" s="17" t="s">
        <v>2040</v>
      </c>
      <c r="G330" s="16" t="s">
        <v>2041</v>
      </c>
      <c r="H330" s="18" t="s">
        <v>2042</v>
      </c>
      <c r="I330" s="19">
        <v>44958</v>
      </c>
      <c r="J330" s="16" t="s">
        <v>133</v>
      </c>
      <c r="K330" s="16" t="s">
        <v>134</v>
      </c>
      <c r="L330" s="16" t="s">
        <v>135</v>
      </c>
      <c r="M330" s="16" t="s">
        <v>136</v>
      </c>
      <c r="N330" s="16" t="s">
        <v>137</v>
      </c>
      <c r="O330" s="16" t="s">
        <v>138</v>
      </c>
      <c r="P330" s="16" t="s">
        <v>1954</v>
      </c>
      <c r="Q330" s="16" t="s">
        <v>2043</v>
      </c>
      <c r="R330" s="16" t="s">
        <v>141</v>
      </c>
      <c r="S330" s="16" t="s">
        <v>1940</v>
      </c>
      <c r="T330" s="20">
        <v>44959</v>
      </c>
      <c r="U330" s="21">
        <v>44963</v>
      </c>
      <c r="V330" s="21">
        <v>45236</v>
      </c>
      <c r="W330" s="22">
        <v>44036982</v>
      </c>
      <c r="X330" s="16" t="s">
        <v>143</v>
      </c>
      <c r="Y330" s="16" t="s">
        <v>144</v>
      </c>
      <c r="Z330" s="15">
        <v>9</v>
      </c>
      <c r="AA330" s="16" t="s">
        <v>145</v>
      </c>
      <c r="AB330" s="16" t="s">
        <v>1941</v>
      </c>
      <c r="AC330" s="16" t="s">
        <v>555</v>
      </c>
      <c r="AD330" s="16" t="s">
        <v>556</v>
      </c>
      <c r="AE330" s="16" t="s">
        <v>182</v>
      </c>
      <c r="AF330" s="16" t="s">
        <v>2044</v>
      </c>
      <c r="AG330" s="16" t="s">
        <v>152</v>
      </c>
      <c r="AH330" s="15">
        <v>634</v>
      </c>
      <c r="AI330" s="15">
        <v>2023</v>
      </c>
      <c r="AJ330" s="16" t="s">
        <v>152</v>
      </c>
      <c r="AK330" s="22"/>
      <c r="AL330" s="16" t="s">
        <v>152</v>
      </c>
      <c r="AM330" s="16" t="s">
        <v>152</v>
      </c>
      <c r="AN330" s="22"/>
      <c r="AO330" s="16" t="s">
        <v>152</v>
      </c>
      <c r="AP330" s="22"/>
      <c r="AQ330" s="16" t="s">
        <v>153</v>
      </c>
      <c r="AR330" s="16" t="s">
        <v>249</v>
      </c>
      <c r="AS330" s="16" t="s">
        <v>141</v>
      </c>
      <c r="AT330" s="16" t="s">
        <v>1940</v>
      </c>
      <c r="AU330" s="16" t="s">
        <v>155</v>
      </c>
      <c r="AV330" s="16" t="s">
        <v>156</v>
      </c>
      <c r="AW330" s="16" t="s">
        <v>157</v>
      </c>
      <c r="AX330" s="16" t="s">
        <v>158</v>
      </c>
      <c r="AY330" s="16" t="s">
        <v>159</v>
      </c>
      <c r="AZ330" s="16" t="s">
        <v>1655</v>
      </c>
      <c r="BA330" s="15"/>
      <c r="BB330" s="15">
        <v>9</v>
      </c>
      <c r="BC330" s="16" t="s">
        <v>161</v>
      </c>
      <c r="BD330" s="16" t="s">
        <v>162</v>
      </c>
      <c r="BE330" s="23">
        <v>4892998</v>
      </c>
      <c r="BF330" s="24">
        <v>30</v>
      </c>
      <c r="BG330" s="24">
        <v>8675</v>
      </c>
      <c r="BH330" s="25">
        <v>45225</v>
      </c>
      <c r="BI330" s="24">
        <v>3616</v>
      </c>
      <c r="BJ330" s="25">
        <v>45208</v>
      </c>
      <c r="BK330" s="31">
        <f t="shared" si="15"/>
        <v>45266</v>
      </c>
      <c r="BL330" s="24"/>
      <c r="BM330" s="48">
        <v>1630999</v>
      </c>
      <c r="BN330" s="29">
        <v>10</v>
      </c>
      <c r="BO330" s="24">
        <v>9628</v>
      </c>
      <c r="BP330" s="25">
        <v>45257</v>
      </c>
      <c r="BQ330" s="24">
        <v>4062</v>
      </c>
      <c r="BR330" s="25">
        <v>45238</v>
      </c>
      <c r="BS330" s="25">
        <f>+BJ330+BN330</f>
        <v>45218</v>
      </c>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8" t="e">
        <f>+CO330+CH330+CA330+BT330+#REF!+BE330+W330</f>
        <v>#REF!</v>
      </c>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row>
    <row r="331" spans="1:152" ht="15" customHeight="1" x14ac:dyDescent="0.25">
      <c r="A331" s="15">
        <v>330</v>
      </c>
      <c r="B331" s="15">
        <v>230</v>
      </c>
      <c r="C331" s="15">
        <v>2023</v>
      </c>
      <c r="D331" s="16" t="s">
        <v>129</v>
      </c>
      <c r="E331" s="15">
        <v>415</v>
      </c>
      <c r="F331" s="17" t="s">
        <v>2045</v>
      </c>
      <c r="G331" s="16" t="s">
        <v>2046</v>
      </c>
      <c r="H331" s="18" t="s">
        <v>2047</v>
      </c>
      <c r="I331" s="19">
        <v>44958</v>
      </c>
      <c r="J331" s="16" t="s">
        <v>133</v>
      </c>
      <c r="K331" s="16" t="s">
        <v>134</v>
      </c>
      <c r="L331" s="16" t="s">
        <v>135</v>
      </c>
      <c r="M331" s="16" t="s">
        <v>136</v>
      </c>
      <c r="N331" s="16" t="s">
        <v>137</v>
      </c>
      <c r="O331" s="16" t="s">
        <v>138</v>
      </c>
      <c r="P331" s="16" t="s">
        <v>2048</v>
      </c>
      <c r="Q331" s="16" t="s">
        <v>2049</v>
      </c>
      <c r="R331" s="16" t="s">
        <v>141</v>
      </c>
      <c r="S331" s="16" t="s">
        <v>553</v>
      </c>
      <c r="T331" s="20">
        <v>44959</v>
      </c>
      <c r="U331" s="21">
        <v>44964</v>
      </c>
      <c r="V331" s="21">
        <v>45266</v>
      </c>
      <c r="W331" s="22">
        <v>63821690</v>
      </c>
      <c r="X331" s="16" t="s">
        <v>143</v>
      </c>
      <c r="Y331" s="16" t="s">
        <v>144</v>
      </c>
      <c r="Z331" s="15">
        <v>10</v>
      </c>
      <c r="AA331" s="16" t="s">
        <v>145</v>
      </c>
      <c r="AB331" s="16" t="s">
        <v>1941</v>
      </c>
      <c r="AC331" s="16" t="s">
        <v>555</v>
      </c>
      <c r="AD331" s="16" t="s">
        <v>556</v>
      </c>
      <c r="AE331" s="16" t="s">
        <v>149</v>
      </c>
      <c r="AF331" s="16" t="s">
        <v>2050</v>
      </c>
      <c r="AG331" s="16" t="s">
        <v>2051</v>
      </c>
      <c r="AH331" s="15">
        <v>644</v>
      </c>
      <c r="AI331" s="15">
        <v>2023</v>
      </c>
      <c r="AJ331" s="16" t="s">
        <v>152</v>
      </c>
      <c r="AK331" s="22"/>
      <c r="AL331" s="16" t="s">
        <v>152</v>
      </c>
      <c r="AM331" s="16" t="s">
        <v>152</v>
      </c>
      <c r="AN331" s="22"/>
      <c r="AO331" s="16" t="s">
        <v>152</v>
      </c>
      <c r="AP331" s="22"/>
      <c r="AQ331" s="16" t="s">
        <v>153</v>
      </c>
      <c r="AR331" s="16" t="s">
        <v>154</v>
      </c>
      <c r="AS331" s="16" t="s">
        <v>141</v>
      </c>
      <c r="AT331" s="16" t="s">
        <v>1940</v>
      </c>
      <c r="AU331" s="16" t="s">
        <v>155</v>
      </c>
      <c r="AV331" s="16" t="s">
        <v>156</v>
      </c>
      <c r="AW331" s="16" t="s">
        <v>157</v>
      </c>
      <c r="AX331" s="16" t="s">
        <v>158</v>
      </c>
      <c r="AY331" s="16" t="s">
        <v>159</v>
      </c>
      <c r="AZ331" s="16" t="s">
        <v>1655</v>
      </c>
      <c r="BA331" s="15"/>
      <c r="BB331" s="15">
        <v>10</v>
      </c>
      <c r="BC331" s="16" t="s">
        <v>161</v>
      </c>
      <c r="BD331" s="16" t="s">
        <v>162</v>
      </c>
      <c r="BE331" s="23">
        <v>3403823</v>
      </c>
      <c r="BF331" s="24">
        <v>16</v>
      </c>
      <c r="BG331" s="24">
        <v>9594</v>
      </c>
      <c r="BH331" s="25">
        <v>45253</v>
      </c>
      <c r="BI331" s="24">
        <v>3881</v>
      </c>
      <c r="BJ331" s="25">
        <v>45225</v>
      </c>
      <c r="BK331" s="31">
        <f t="shared" si="15"/>
        <v>45282</v>
      </c>
      <c r="BL331" s="23"/>
      <c r="BM331" s="27"/>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8">
        <f t="shared" ref="CV331:CV340" si="16">+CO331+CH331+CA331+BT331+BL331+BE331+W331</f>
        <v>67225513</v>
      </c>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row>
    <row r="332" spans="1:152" ht="15" customHeight="1" x14ac:dyDescent="0.25">
      <c r="A332" s="15">
        <v>331</v>
      </c>
      <c r="B332" s="15">
        <v>230</v>
      </c>
      <c r="C332" s="15">
        <v>2023</v>
      </c>
      <c r="D332" s="16" t="s">
        <v>129</v>
      </c>
      <c r="E332" s="15">
        <v>416</v>
      </c>
      <c r="F332" s="17" t="s">
        <v>2052</v>
      </c>
      <c r="G332" s="16" t="s">
        <v>2053</v>
      </c>
      <c r="H332" s="18" t="s">
        <v>2054</v>
      </c>
      <c r="I332" s="19">
        <v>44958</v>
      </c>
      <c r="J332" s="16" t="s">
        <v>133</v>
      </c>
      <c r="K332" s="16" t="s">
        <v>134</v>
      </c>
      <c r="L332" s="16" t="s">
        <v>135</v>
      </c>
      <c r="M332" s="16" t="s">
        <v>136</v>
      </c>
      <c r="N332" s="16" t="s">
        <v>208</v>
      </c>
      <c r="O332" s="16" t="s">
        <v>138</v>
      </c>
      <c r="P332" s="16" t="s">
        <v>2055</v>
      </c>
      <c r="Q332" s="16" t="s">
        <v>2056</v>
      </c>
      <c r="R332" s="16" t="s">
        <v>1283</v>
      </c>
      <c r="S332" s="16" t="s">
        <v>2057</v>
      </c>
      <c r="T332" s="20">
        <v>44959</v>
      </c>
      <c r="U332" s="21">
        <v>44960</v>
      </c>
      <c r="V332" s="21">
        <v>45172</v>
      </c>
      <c r="W332" s="22">
        <v>22337595</v>
      </c>
      <c r="X332" s="16" t="s">
        <v>143</v>
      </c>
      <c r="Y332" s="16" t="s">
        <v>144</v>
      </c>
      <c r="Z332" s="15">
        <v>7</v>
      </c>
      <c r="AA332" s="16" t="s">
        <v>145</v>
      </c>
      <c r="AB332" s="16" t="s">
        <v>2058</v>
      </c>
      <c r="AC332" s="16" t="s">
        <v>1286</v>
      </c>
      <c r="AD332" s="16" t="s">
        <v>1287</v>
      </c>
      <c r="AE332" s="16" t="s">
        <v>212</v>
      </c>
      <c r="AF332" s="16" t="s">
        <v>2059</v>
      </c>
      <c r="AG332" s="16" t="s">
        <v>152</v>
      </c>
      <c r="AH332" s="15">
        <v>391</v>
      </c>
      <c r="AI332" s="15">
        <v>2023</v>
      </c>
      <c r="AJ332" s="16" t="s">
        <v>152</v>
      </c>
      <c r="AK332" s="22"/>
      <c r="AL332" s="16" t="s">
        <v>152</v>
      </c>
      <c r="AM332" s="16" t="s">
        <v>152</v>
      </c>
      <c r="AN332" s="22"/>
      <c r="AO332" s="16" t="s">
        <v>152</v>
      </c>
      <c r="AP332" s="22"/>
      <c r="AQ332" s="16" t="s">
        <v>153</v>
      </c>
      <c r="AR332" s="16" t="s">
        <v>249</v>
      </c>
      <c r="AS332" s="16" t="s">
        <v>1283</v>
      </c>
      <c r="AT332" s="16" t="s">
        <v>2057</v>
      </c>
      <c r="AU332" s="16" t="s">
        <v>1288</v>
      </c>
      <c r="AV332" s="16" t="s">
        <v>156</v>
      </c>
      <c r="AW332" s="16" t="s">
        <v>157</v>
      </c>
      <c r="AX332" s="16" t="s">
        <v>158</v>
      </c>
      <c r="AY332" s="16" t="s">
        <v>159</v>
      </c>
      <c r="AZ332" s="16" t="s">
        <v>1655</v>
      </c>
      <c r="BA332" s="15"/>
      <c r="BB332" s="15">
        <v>7</v>
      </c>
      <c r="BC332" s="16" t="s">
        <v>161</v>
      </c>
      <c r="BD332" s="16" t="s">
        <v>162</v>
      </c>
      <c r="BE332" s="23">
        <v>10743320</v>
      </c>
      <c r="BF332" s="24">
        <v>101</v>
      </c>
      <c r="BG332" s="24">
        <v>7492</v>
      </c>
      <c r="BH332" s="25">
        <v>45174</v>
      </c>
      <c r="BI332" s="24">
        <v>2837</v>
      </c>
      <c r="BJ332" s="25">
        <v>45170</v>
      </c>
      <c r="BK332" s="31">
        <f t="shared" si="15"/>
        <v>45273</v>
      </c>
      <c r="BL332" s="23"/>
      <c r="BM332" s="23">
        <v>425478</v>
      </c>
      <c r="BN332" s="29">
        <v>4</v>
      </c>
      <c r="BO332" s="24">
        <v>9762</v>
      </c>
      <c r="BP332" s="25">
        <v>45265</v>
      </c>
      <c r="BQ332" s="24">
        <v>4149</v>
      </c>
      <c r="BR332" s="25">
        <v>45240</v>
      </c>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8">
        <f t="shared" si="16"/>
        <v>33080915</v>
      </c>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row>
    <row r="333" spans="1:152" ht="15" hidden="1" customHeight="1" x14ac:dyDescent="0.25">
      <c r="A333" s="15">
        <v>332</v>
      </c>
      <c r="B333" s="15">
        <v>230</v>
      </c>
      <c r="C333" s="15">
        <v>2023</v>
      </c>
      <c r="D333" s="16" t="s">
        <v>300</v>
      </c>
      <c r="E333" s="15">
        <v>417</v>
      </c>
      <c r="F333" s="17" t="s">
        <v>2060</v>
      </c>
      <c r="G333" s="16" t="s">
        <v>2061</v>
      </c>
      <c r="H333" s="18" t="s">
        <v>2062</v>
      </c>
      <c r="I333" s="19">
        <v>44953</v>
      </c>
      <c r="J333" s="16" t="s">
        <v>133</v>
      </c>
      <c r="K333" s="16" t="s">
        <v>134</v>
      </c>
      <c r="L333" s="16" t="s">
        <v>135</v>
      </c>
      <c r="M333" s="16" t="s">
        <v>136</v>
      </c>
      <c r="N333" s="16" t="s">
        <v>137</v>
      </c>
      <c r="O333" s="16" t="s">
        <v>138</v>
      </c>
      <c r="P333" s="16" t="s">
        <v>2063</v>
      </c>
      <c r="Q333" s="16" t="s">
        <v>2064</v>
      </c>
      <c r="R333" s="16" t="s">
        <v>141</v>
      </c>
      <c r="S333" s="16" t="s">
        <v>201</v>
      </c>
      <c r="T333" s="20">
        <v>45078</v>
      </c>
      <c r="U333" s="21">
        <v>45078</v>
      </c>
      <c r="V333" s="21">
        <v>45204</v>
      </c>
      <c r="W333" s="22">
        <v>39143984</v>
      </c>
      <c r="X333" s="16" t="s">
        <v>143</v>
      </c>
      <c r="Y333" s="16" t="s">
        <v>144</v>
      </c>
      <c r="Z333" s="15">
        <v>8</v>
      </c>
      <c r="AA333" s="16" t="s">
        <v>145</v>
      </c>
      <c r="AB333" s="16" t="s">
        <v>1607</v>
      </c>
      <c r="AC333" s="16" t="s">
        <v>147</v>
      </c>
      <c r="AD333" s="16" t="s">
        <v>148</v>
      </c>
      <c r="AE333" s="16" t="s">
        <v>182</v>
      </c>
      <c r="AF333" s="16" t="s">
        <v>1432</v>
      </c>
      <c r="AG333" s="16" t="s">
        <v>152</v>
      </c>
      <c r="AH333" s="15">
        <v>461</v>
      </c>
      <c r="AI333" s="15">
        <v>2023</v>
      </c>
      <c r="AJ333" s="16" t="s">
        <v>152</v>
      </c>
      <c r="AK333" s="22"/>
      <c r="AL333" s="16" t="s">
        <v>152</v>
      </c>
      <c r="AM333" s="16" t="s">
        <v>152</v>
      </c>
      <c r="AN333" s="22"/>
      <c r="AO333" s="16" t="s">
        <v>152</v>
      </c>
      <c r="AP333" s="22"/>
      <c r="AQ333" s="16" t="s">
        <v>153</v>
      </c>
      <c r="AR333" s="16" t="s">
        <v>249</v>
      </c>
      <c r="AS333" s="16" t="s">
        <v>141</v>
      </c>
      <c r="AT333" s="16" t="s">
        <v>1608</v>
      </c>
      <c r="AU333" s="16" t="s">
        <v>155</v>
      </c>
      <c r="AV333" s="16" t="s">
        <v>156</v>
      </c>
      <c r="AW333" s="16" t="s">
        <v>157</v>
      </c>
      <c r="AX333" s="16" t="s">
        <v>158</v>
      </c>
      <c r="AY333" s="16" t="s">
        <v>159</v>
      </c>
      <c r="AZ333" s="16" t="s">
        <v>615</v>
      </c>
      <c r="BA333" s="15"/>
      <c r="BB333" s="15">
        <v>8</v>
      </c>
      <c r="BC333" s="16" t="s">
        <v>161</v>
      </c>
      <c r="BD333" s="16" t="s">
        <v>162</v>
      </c>
      <c r="BE333" s="38" t="s">
        <v>2065</v>
      </c>
      <c r="BF333" s="4">
        <v>107</v>
      </c>
      <c r="BG333" s="4">
        <v>8204</v>
      </c>
      <c r="BH333" s="37">
        <v>45205</v>
      </c>
      <c r="BI333" s="4">
        <v>2972</v>
      </c>
      <c r="BJ333" s="37">
        <v>45176</v>
      </c>
      <c r="BK333" s="31">
        <f t="shared" si="15"/>
        <v>45311</v>
      </c>
      <c r="BL333" s="38"/>
      <c r="BM333" s="39"/>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8">
        <f t="shared" si="16"/>
        <v>56595677</v>
      </c>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row>
    <row r="334" spans="1:152" ht="15" customHeight="1" x14ac:dyDescent="0.25">
      <c r="A334" s="15">
        <v>333</v>
      </c>
      <c r="B334" s="15">
        <v>230</v>
      </c>
      <c r="C334" s="15">
        <v>2023</v>
      </c>
      <c r="D334" s="16" t="s">
        <v>129</v>
      </c>
      <c r="E334" s="15">
        <v>417</v>
      </c>
      <c r="F334" s="17" t="s">
        <v>2060</v>
      </c>
      <c r="G334" s="16" t="s">
        <v>2066</v>
      </c>
      <c r="H334" s="18" t="s">
        <v>2062</v>
      </c>
      <c r="I334" s="19">
        <v>44953</v>
      </c>
      <c r="J334" s="16" t="s">
        <v>133</v>
      </c>
      <c r="K334" s="16" t="s">
        <v>134</v>
      </c>
      <c r="L334" s="16" t="s">
        <v>135</v>
      </c>
      <c r="M334" s="16" t="s">
        <v>136</v>
      </c>
      <c r="N334" s="16" t="s">
        <v>137</v>
      </c>
      <c r="O334" s="16" t="s">
        <v>138</v>
      </c>
      <c r="P334" s="16" t="s">
        <v>2063</v>
      </c>
      <c r="Q334" s="16" t="s">
        <v>2064</v>
      </c>
      <c r="R334" s="16" t="s">
        <v>141</v>
      </c>
      <c r="S334" s="16" t="s">
        <v>201</v>
      </c>
      <c r="T334" s="20">
        <v>44959</v>
      </c>
      <c r="U334" s="21">
        <v>44963</v>
      </c>
      <c r="V334" s="21">
        <v>45204</v>
      </c>
      <c r="W334" s="22">
        <v>39143984</v>
      </c>
      <c r="X334" s="16" t="s">
        <v>143</v>
      </c>
      <c r="Y334" s="16" t="s">
        <v>144</v>
      </c>
      <c r="Z334" s="15">
        <v>8</v>
      </c>
      <c r="AA334" s="16" t="s">
        <v>145</v>
      </c>
      <c r="AB334" s="16" t="s">
        <v>1607</v>
      </c>
      <c r="AC334" s="16" t="s">
        <v>147</v>
      </c>
      <c r="AD334" s="16" t="s">
        <v>148</v>
      </c>
      <c r="AE334" s="16" t="s">
        <v>182</v>
      </c>
      <c r="AF334" s="16" t="s">
        <v>1432</v>
      </c>
      <c r="AG334" s="16" t="s">
        <v>152</v>
      </c>
      <c r="AH334" s="15">
        <v>461</v>
      </c>
      <c r="AI334" s="15">
        <v>2023</v>
      </c>
      <c r="AJ334" s="16" t="s">
        <v>152</v>
      </c>
      <c r="AK334" s="22"/>
      <c r="AL334" s="16" t="s">
        <v>152</v>
      </c>
      <c r="AM334" s="16" t="s">
        <v>152</v>
      </c>
      <c r="AN334" s="22"/>
      <c r="AO334" s="16" t="s">
        <v>152</v>
      </c>
      <c r="AP334" s="22"/>
      <c r="AQ334" s="16" t="s">
        <v>153</v>
      </c>
      <c r="AR334" s="16" t="s">
        <v>249</v>
      </c>
      <c r="AS334" s="16" t="s">
        <v>141</v>
      </c>
      <c r="AT334" s="16" t="s">
        <v>1608</v>
      </c>
      <c r="AU334" s="16" t="s">
        <v>155</v>
      </c>
      <c r="AV334" s="16" t="s">
        <v>156</v>
      </c>
      <c r="AW334" s="16" t="s">
        <v>157</v>
      </c>
      <c r="AX334" s="16" t="s">
        <v>158</v>
      </c>
      <c r="AY334" s="16" t="s">
        <v>159</v>
      </c>
      <c r="AZ334" s="16" t="s">
        <v>1655</v>
      </c>
      <c r="BA334" s="15"/>
      <c r="BB334" s="15">
        <v>8</v>
      </c>
      <c r="BC334" s="16" t="s">
        <v>161</v>
      </c>
      <c r="BD334" s="16" t="s">
        <v>162</v>
      </c>
      <c r="BE334" s="23"/>
      <c r="BF334" s="24"/>
      <c r="BG334" s="24"/>
      <c r="BH334" s="24"/>
      <c r="BI334" s="24"/>
      <c r="BJ334" s="24"/>
      <c r="BK334" s="31">
        <f t="shared" si="15"/>
        <v>45204</v>
      </c>
      <c r="BL334" s="23"/>
      <c r="BM334" s="27"/>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8">
        <f t="shared" si="16"/>
        <v>39143984</v>
      </c>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row>
    <row r="335" spans="1:152" ht="15" customHeight="1" x14ac:dyDescent="0.25">
      <c r="A335" s="15">
        <v>334</v>
      </c>
      <c r="B335" s="15">
        <v>230</v>
      </c>
      <c r="C335" s="15">
        <v>2023</v>
      </c>
      <c r="D335" s="16" t="s">
        <v>129</v>
      </c>
      <c r="E335" s="15">
        <v>418</v>
      </c>
      <c r="F335" s="17" t="s">
        <v>2067</v>
      </c>
      <c r="G335" s="16" t="s">
        <v>2068</v>
      </c>
      <c r="H335" s="18" t="s">
        <v>2069</v>
      </c>
      <c r="I335" s="19">
        <v>44953</v>
      </c>
      <c r="J335" s="16" t="s">
        <v>133</v>
      </c>
      <c r="K335" s="16" t="s">
        <v>134</v>
      </c>
      <c r="L335" s="16" t="s">
        <v>135</v>
      </c>
      <c r="M335" s="16" t="s">
        <v>136</v>
      </c>
      <c r="N335" s="16" t="s">
        <v>208</v>
      </c>
      <c r="O335" s="16" t="s">
        <v>138</v>
      </c>
      <c r="P335" s="16" t="s">
        <v>2070</v>
      </c>
      <c r="Q335" s="16" t="s">
        <v>2071</v>
      </c>
      <c r="R335" s="16" t="s">
        <v>141</v>
      </c>
      <c r="S335" s="16" t="s">
        <v>201</v>
      </c>
      <c r="T335" s="20">
        <v>44959</v>
      </c>
      <c r="U335" s="21">
        <v>44963</v>
      </c>
      <c r="V335" s="21">
        <v>45144</v>
      </c>
      <c r="W335" s="22">
        <v>19146510</v>
      </c>
      <c r="X335" s="16" t="s">
        <v>143</v>
      </c>
      <c r="Y335" s="16" t="s">
        <v>144</v>
      </c>
      <c r="Z335" s="15">
        <v>6</v>
      </c>
      <c r="AA335" s="16" t="s">
        <v>145</v>
      </c>
      <c r="AB335" s="16" t="s">
        <v>146</v>
      </c>
      <c r="AC335" s="16" t="s">
        <v>147</v>
      </c>
      <c r="AD335" s="16" t="s">
        <v>148</v>
      </c>
      <c r="AE335" s="16" t="s">
        <v>212</v>
      </c>
      <c r="AF335" s="16" t="s">
        <v>2072</v>
      </c>
      <c r="AG335" s="16" t="s">
        <v>152</v>
      </c>
      <c r="AH335" s="15">
        <v>418</v>
      </c>
      <c r="AI335" s="15">
        <v>2023</v>
      </c>
      <c r="AJ335" s="16" t="s">
        <v>152</v>
      </c>
      <c r="AK335" s="22"/>
      <c r="AL335" s="16" t="s">
        <v>152</v>
      </c>
      <c r="AM335" s="16" t="s">
        <v>152</v>
      </c>
      <c r="AN335" s="22"/>
      <c r="AO335" s="16" t="s">
        <v>152</v>
      </c>
      <c r="AP335" s="22"/>
      <c r="AQ335" s="16" t="s">
        <v>153</v>
      </c>
      <c r="AR335" s="16" t="s">
        <v>249</v>
      </c>
      <c r="AS335" s="16" t="s">
        <v>141</v>
      </c>
      <c r="AT335" s="16" t="s">
        <v>142</v>
      </c>
      <c r="AU335" s="16" t="s">
        <v>155</v>
      </c>
      <c r="AV335" s="16" t="s">
        <v>156</v>
      </c>
      <c r="AW335" s="16" t="s">
        <v>157</v>
      </c>
      <c r="AX335" s="16" t="s">
        <v>158</v>
      </c>
      <c r="AY335" s="16" t="s">
        <v>159</v>
      </c>
      <c r="AZ335" s="16" t="s">
        <v>1655</v>
      </c>
      <c r="BA335" s="15"/>
      <c r="BB335" s="15">
        <v>6</v>
      </c>
      <c r="BC335" s="16" t="s">
        <v>161</v>
      </c>
      <c r="BD335" s="16" t="s">
        <v>162</v>
      </c>
      <c r="BE335" s="23"/>
      <c r="BF335" s="24"/>
      <c r="BG335" s="24"/>
      <c r="BH335" s="24"/>
      <c r="BI335" s="24"/>
      <c r="BJ335" s="24"/>
      <c r="BK335" s="31">
        <f t="shared" si="15"/>
        <v>45144</v>
      </c>
      <c r="BL335" s="23"/>
      <c r="BM335" s="27"/>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8">
        <f t="shared" si="16"/>
        <v>19146510</v>
      </c>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row>
    <row r="336" spans="1:152" ht="15" customHeight="1" x14ac:dyDescent="0.25">
      <c r="A336" s="15">
        <v>335</v>
      </c>
      <c r="B336" s="15">
        <v>230</v>
      </c>
      <c r="C336" s="15">
        <v>2023</v>
      </c>
      <c r="D336" s="16" t="s">
        <v>129</v>
      </c>
      <c r="E336" s="15">
        <v>419</v>
      </c>
      <c r="F336" s="17" t="s">
        <v>2073</v>
      </c>
      <c r="G336" s="16" t="s">
        <v>2074</v>
      </c>
      <c r="H336" s="18" t="s">
        <v>2075</v>
      </c>
      <c r="I336" s="19">
        <v>44958</v>
      </c>
      <c r="J336" s="16" t="s">
        <v>133</v>
      </c>
      <c r="K336" s="16" t="s">
        <v>134</v>
      </c>
      <c r="L336" s="16" t="s">
        <v>135</v>
      </c>
      <c r="M336" s="16" t="s">
        <v>136</v>
      </c>
      <c r="N336" s="16" t="s">
        <v>137</v>
      </c>
      <c r="O336" s="16" t="s">
        <v>138</v>
      </c>
      <c r="P336" s="16" t="s">
        <v>2076</v>
      </c>
      <c r="Q336" s="16" t="s">
        <v>2077</v>
      </c>
      <c r="R336" s="16" t="s">
        <v>141</v>
      </c>
      <c r="S336" s="16" t="s">
        <v>2012</v>
      </c>
      <c r="T336" s="20">
        <v>44959</v>
      </c>
      <c r="U336" s="21">
        <v>44960</v>
      </c>
      <c r="V336" s="21">
        <v>45196</v>
      </c>
      <c r="W336" s="22">
        <v>38165384</v>
      </c>
      <c r="X336" s="16" t="s">
        <v>143</v>
      </c>
      <c r="Y336" s="16" t="s">
        <v>227</v>
      </c>
      <c r="Z336" s="15">
        <v>234</v>
      </c>
      <c r="AA336" s="16" t="s">
        <v>145</v>
      </c>
      <c r="AB336" s="16" t="s">
        <v>2013</v>
      </c>
      <c r="AC336" s="16" t="s">
        <v>2014</v>
      </c>
      <c r="AD336" s="16" t="s">
        <v>2015</v>
      </c>
      <c r="AE336" s="16" t="s">
        <v>182</v>
      </c>
      <c r="AF336" s="16" t="s">
        <v>220</v>
      </c>
      <c r="AG336" s="16" t="s">
        <v>2078</v>
      </c>
      <c r="AH336" s="15">
        <v>696</v>
      </c>
      <c r="AI336" s="15">
        <v>2023</v>
      </c>
      <c r="AJ336" s="16" t="s">
        <v>152</v>
      </c>
      <c r="AK336" s="22"/>
      <c r="AL336" s="16" t="s">
        <v>152</v>
      </c>
      <c r="AM336" s="16" t="s">
        <v>152</v>
      </c>
      <c r="AN336" s="22"/>
      <c r="AO336" s="16" t="s">
        <v>152</v>
      </c>
      <c r="AP336" s="22"/>
      <c r="AQ336" s="16" t="s">
        <v>153</v>
      </c>
      <c r="AR336" s="16" t="s">
        <v>154</v>
      </c>
      <c r="AS336" s="16" t="s">
        <v>141</v>
      </c>
      <c r="AT336" s="16" t="s">
        <v>2012</v>
      </c>
      <c r="AU336" s="16" t="s">
        <v>155</v>
      </c>
      <c r="AV336" s="16" t="s">
        <v>156</v>
      </c>
      <c r="AW336" s="16" t="s">
        <v>157</v>
      </c>
      <c r="AX336" s="16" t="s">
        <v>158</v>
      </c>
      <c r="AY336" s="16" t="s">
        <v>159</v>
      </c>
      <c r="AZ336" s="16" t="s">
        <v>1655</v>
      </c>
      <c r="BA336" s="15">
        <v>234</v>
      </c>
      <c r="BB336" s="15"/>
      <c r="BC336" s="16" t="s">
        <v>161</v>
      </c>
      <c r="BD336" s="16" t="s">
        <v>162</v>
      </c>
      <c r="BE336" s="23"/>
      <c r="BF336" s="24"/>
      <c r="BG336" s="24"/>
      <c r="BH336" s="24"/>
      <c r="BI336" s="24"/>
      <c r="BJ336" s="24"/>
      <c r="BK336" s="31">
        <f t="shared" si="15"/>
        <v>45196</v>
      </c>
      <c r="BL336" s="23"/>
      <c r="BM336" s="27"/>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8">
        <f t="shared" si="16"/>
        <v>38165384</v>
      </c>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row>
    <row r="337" spans="1:152" ht="15" customHeight="1" x14ac:dyDescent="0.25">
      <c r="A337" s="15">
        <v>336</v>
      </c>
      <c r="B337" s="15">
        <v>230</v>
      </c>
      <c r="C337" s="15">
        <v>2023</v>
      </c>
      <c r="D337" s="16" t="s">
        <v>129</v>
      </c>
      <c r="E337" s="15">
        <v>420</v>
      </c>
      <c r="F337" s="17" t="s">
        <v>2079</v>
      </c>
      <c r="G337" s="16" t="s">
        <v>2080</v>
      </c>
      <c r="H337" s="18" t="s">
        <v>2081</v>
      </c>
      <c r="I337" s="19">
        <v>44952</v>
      </c>
      <c r="J337" s="16" t="s">
        <v>133</v>
      </c>
      <c r="K337" s="16" t="s">
        <v>134</v>
      </c>
      <c r="L337" s="16" t="s">
        <v>135</v>
      </c>
      <c r="M337" s="16" t="s">
        <v>136</v>
      </c>
      <c r="N337" s="16" t="s">
        <v>208</v>
      </c>
      <c r="O337" s="16" t="s">
        <v>138</v>
      </c>
      <c r="P337" s="16" t="s">
        <v>1577</v>
      </c>
      <c r="Q337" s="16" t="s">
        <v>2082</v>
      </c>
      <c r="R337" s="16" t="s">
        <v>716</v>
      </c>
      <c r="S337" s="16" t="s">
        <v>717</v>
      </c>
      <c r="T337" s="20">
        <v>44959</v>
      </c>
      <c r="U337" s="21">
        <v>44963</v>
      </c>
      <c r="V337" s="21">
        <v>45205</v>
      </c>
      <c r="W337" s="22">
        <v>39143984</v>
      </c>
      <c r="X337" s="16" t="s">
        <v>143</v>
      </c>
      <c r="Y337" s="16" t="s">
        <v>144</v>
      </c>
      <c r="Z337" s="15">
        <v>8</v>
      </c>
      <c r="AA337" s="16" t="s">
        <v>145</v>
      </c>
      <c r="AB337" s="16" t="s">
        <v>718</v>
      </c>
      <c r="AC337" s="16" t="s">
        <v>719</v>
      </c>
      <c r="AD337" s="16" t="s">
        <v>720</v>
      </c>
      <c r="AE337" s="16" t="s">
        <v>182</v>
      </c>
      <c r="AF337" s="16" t="s">
        <v>2083</v>
      </c>
      <c r="AG337" s="16" t="s">
        <v>152</v>
      </c>
      <c r="AH337" s="15">
        <v>300</v>
      </c>
      <c r="AI337" s="15">
        <v>2023</v>
      </c>
      <c r="AJ337" s="16" t="s">
        <v>152</v>
      </c>
      <c r="AK337" s="22"/>
      <c r="AL337" s="16" t="s">
        <v>152</v>
      </c>
      <c r="AM337" s="16" t="s">
        <v>152</v>
      </c>
      <c r="AN337" s="22"/>
      <c r="AO337" s="16" t="s">
        <v>152</v>
      </c>
      <c r="AP337" s="22"/>
      <c r="AQ337" s="16" t="s">
        <v>153</v>
      </c>
      <c r="AR337" s="16" t="s">
        <v>249</v>
      </c>
      <c r="AS337" s="16" t="s">
        <v>716</v>
      </c>
      <c r="AT337" s="16" t="s">
        <v>717</v>
      </c>
      <c r="AU337" s="16" t="s">
        <v>721</v>
      </c>
      <c r="AV337" s="16" t="s">
        <v>156</v>
      </c>
      <c r="AW337" s="16" t="s">
        <v>157</v>
      </c>
      <c r="AX337" s="16" t="s">
        <v>158</v>
      </c>
      <c r="AY337" s="16" t="s">
        <v>159</v>
      </c>
      <c r="AZ337" s="16" t="s">
        <v>1655</v>
      </c>
      <c r="BA337" s="15"/>
      <c r="BB337" s="15">
        <v>8</v>
      </c>
      <c r="BC337" s="16" t="s">
        <v>161</v>
      </c>
      <c r="BD337" s="16" t="s">
        <v>162</v>
      </c>
      <c r="BE337" s="23">
        <v>12558695</v>
      </c>
      <c r="BF337" s="24">
        <v>77</v>
      </c>
      <c r="BG337" s="24">
        <v>8128</v>
      </c>
      <c r="BH337" s="25">
        <v>45182</v>
      </c>
      <c r="BI337" s="24">
        <v>3324</v>
      </c>
      <c r="BJ337" s="25">
        <v>45191</v>
      </c>
      <c r="BK337" s="31">
        <f t="shared" si="15"/>
        <v>45282</v>
      </c>
      <c r="BL337" s="23"/>
      <c r="BM337" s="27"/>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8">
        <f t="shared" si="16"/>
        <v>51702679</v>
      </c>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row>
    <row r="338" spans="1:152" ht="15" customHeight="1" x14ac:dyDescent="0.25">
      <c r="A338" s="15">
        <v>337</v>
      </c>
      <c r="B338" s="15">
        <v>230</v>
      </c>
      <c r="C338" s="15">
        <v>2023</v>
      </c>
      <c r="D338" s="16" t="s">
        <v>129</v>
      </c>
      <c r="E338" s="15">
        <v>421</v>
      </c>
      <c r="F338" s="17" t="s">
        <v>2084</v>
      </c>
      <c r="G338" s="16" t="s">
        <v>2085</v>
      </c>
      <c r="H338" s="18" t="s">
        <v>2086</v>
      </c>
      <c r="I338" s="19">
        <v>44953</v>
      </c>
      <c r="J338" s="16" t="s">
        <v>133</v>
      </c>
      <c r="K338" s="16" t="s">
        <v>134</v>
      </c>
      <c r="L338" s="16" t="s">
        <v>135</v>
      </c>
      <c r="M338" s="16" t="s">
        <v>136</v>
      </c>
      <c r="N338" s="16" t="s">
        <v>137</v>
      </c>
      <c r="O338" s="16" t="s">
        <v>138</v>
      </c>
      <c r="P338" s="16" t="s">
        <v>2087</v>
      </c>
      <c r="Q338" s="16" t="s">
        <v>2088</v>
      </c>
      <c r="R338" s="16" t="s">
        <v>141</v>
      </c>
      <c r="S338" s="16" t="s">
        <v>201</v>
      </c>
      <c r="T338" s="20">
        <v>44959</v>
      </c>
      <c r="U338" s="21">
        <v>44963</v>
      </c>
      <c r="V338" s="21">
        <v>45205</v>
      </c>
      <c r="W338" s="22">
        <v>39143984</v>
      </c>
      <c r="X338" s="16" t="s">
        <v>143</v>
      </c>
      <c r="Y338" s="16" t="s">
        <v>144</v>
      </c>
      <c r="Z338" s="15">
        <v>8</v>
      </c>
      <c r="AA338" s="16" t="s">
        <v>145</v>
      </c>
      <c r="AB338" s="16" t="s">
        <v>1607</v>
      </c>
      <c r="AC338" s="16" t="s">
        <v>147</v>
      </c>
      <c r="AD338" s="16" t="s">
        <v>148</v>
      </c>
      <c r="AE338" s="16" t="s">
        <v>182</v>
      </c>
      <c r="AF338" s="16" t="s">
        <v>1371</v>
      </c>
      <c r="AG338" s="16" t="s">
        <v>152</v>
      </c>
      <c r="AH338" s="15">
        <v>449</v>
      </c>
      <c r="AI338" s="15">
        <v>2023</v>
      </c>
      <c r="AJ338" s="16" t="s">
        <v>152</v>
      </c>
      <c r="AK338" s="22"/>
      <c r="AL338" s="16" t="s">
        <v>152</v>
      </c>
      <c r="AM338" s="16" t="s">
        <v>152</v>
      </c>
      <c r="AN338" s="22"/>
      <c r="AO338" s="16" t="s">
        <v>152</v>
      </c>
      <c r="AP338" s="22"/>
      <c r="AQ338" s="16" t="s">
        <v>153</v>
      </c>
      <c r="AR338" s="16" t="s">
        <v>154</v>
      </c>
      <c r="AS338" s="16" t="s">
        <v>141</v>
      </c>
      <c r="AT338" s="16" t="s">
        <v>1608</v>
      </c>
      <c r="AU338" s="16" t="s">
        <v>155</v>
      </c>
      <c r="AV338" s="16" t="s">
        <v>156</v>
      </c>
      <c r="AW338" s="16" t="s">
        <v>157</v>
      </c>
      <c r="AX338" s="16" t="s">
        <v>158</v>
      </c>
      <c r="AY338" s="16" t="s">
        <v>159</v>
      </c>
      <c r="AZ338" s="16" t="s">
        <v>1655</v>
      </c>
      <c r="BA338" s="15"/>
      <c r="BB338" s="15">
        <v>8</v>
      </c>
      <c r="BC338" s="16" t="s">
        <v>161</v>
      </c>
      <c r="BD338" s="16" t="s">
        <v>162</v>
      </c>
      <c r="BE338" s="23">
        <v>17451693</v>
      </c>
      <c r="BF338" s="24">
        <v>107</v>
      </c>
      <c r="BG338" s="24">
        <v>7944</v>
      </c>
      <c r="BH338" s="25">
        <v>45195</v>
      </c>
      <c r="BI338" s="24">
        <v>2963</v>
      </c>
      <c r="BJ338" s="25">
        <v>45176</v>
      </c>
      <c r="BK338" s="31">
        <f t="shared" si="15"/>
        <v>45312</v>
      </c>
      <c r="BL338" s="23"/>
      <c r="BM338" s="27"/>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8">
        <f t="shared" si="16"/>
        <v>56595677</v>
      </c>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row>
    <row r="339" spans="1:152" ht="15" customHeight="1" x14ac:dyDescent="0.25">
      <c r="A339" s="15">
        <v>338</v>
      </c>
      <c r="B339" s="15">
        <v>230</v>
      </c>
      <c r="C339" s="15">
        <v>2023</v>
      </c>
      <c r="D339" s="16" t="s">
        <v>129</v>
      </c>
      <c r="E339" s="15">
        <v>422</v>
      </c>
      <c r="F339" s="17" t="s">
        <v>2089</v>
      </c>
      <c r="G339" s="16" t="s">
        <v>2090</v>
      </c>
      <c r="H339" s="18" t="s">
        <v>2091</v>
      </c>
      <c r="I339" s="19">
        <v>44956</v>
      </c>
      <c r="J339" s="16" t="s">
        <v>133</v>
      </c>
      <c r="K339" s="16" t="s">
        <v>134</v>
      </c>
      <c r="L339" s="16" t="s">
        <v>135</v>
      </c>
      <c r="M339" s="16" t="s">
        <v>136</v>
      </c>
      <c r="N339" s="16" t="s">
        <v>137</v>
      </c>
      <c r="O339" s="16" t="s">
        <v>138</v>
      </c>
      <c r="P339" s="16" t="s">
        <v>1627</v>
      </c>
      <c r="Q339" s="16" t="s">
        <v>2092</v>
      </c>
      <c r="R339" s="16" t="s">
        <v>141</v>
      </c>
      <c r="S339" s="16" t="s">
        <v>201</v>
      </c>
      <c r="T339" s="20">
        <v>44959</v>
      </c>
      <c r="U339" s="21">
        <v>44963</v>
      </c>
      <c r="V339" s="21">
        <v>45205</v>
      </c>
      <c r="W339" s="22">
        <v>39143984</v>
      </c>
      <c r="X339" s="16" t="s">
        <v>143</v>
      </c>
      <c r="Y339" s="16" t="s">
        <v>144</v>
      </c>
      <c r="Z339" s="15">
        <v>8</v>
      </c>
      <c r="AA339" s="16" t="s">
        <v>145</v>
      </c>
      <c r="AB339" s="16" t="s">
        <v>146</v>
      </c>
      <c r="AC339" s="16" t="s">
        <v>147</v>
      </c>
      <c r="AD339" s="16" t="s">
        <v>148</v>
      </c>
      <c r="AE339" s="16" t="s">
        <v>182</v>
      </c>
      <c r="AF339" s="16" t="s">
        <v>418</v>
      </c>
      <c r="AG339" s="16" t="s">
        <v>152</v>
      </c>
      <c r="AH339" s="15">
        <v>565</v>
      </c>
      <c r="AI339" s="15">
        <v>2023</v>
      </c>
      <c r="AJ339" s="16" t="s">
        <v>152</v>
      </c>
      <c r="AK339" s="22"/>
      <c r="AL339" s="16" t="s">
        <v>152</v>
      </c>
      <c r="AM339" s="16" t="s">
        <v>152</v>
      </c>
      <c r="AN339" s="22"/>
      <c r="AO339" s="16" t="s">
        <v>152</v>
      </c>
      <c r="AP339" s="22"/>
      <c r="AQ339" s="16" t="s">
        <v>153</v>
      </c>
      <c r="AR339" s="16" t="s">
        <v>154</v>
      </c>
      <c r="AS339" s="16" t="s">
        <v>141</v>
      </c>
      <c r="AT339" s="16" t="s">
        <v>142</v>
      </c>
      <c r="AU339" s="16" t="s">
        <v>155</v>
      </c>
      <c r="AV339" s="16" t="s">
        <v>156</v>
      </c>
      <c r="AW339" s="16" t="s">
        <v>157</v>
      </c>
      <c r="AX339" s="16" t="s">
        <v>158</v>
      </c>
      <c r="AY339" s="16" t="s">
        <v>159</v>
      </c>
      <c r="AZ339" s="16" t="s">
        <v>1655</v>
      </c>
      <c r="BA339" s="15"/>
      <c r="BB339" s="15">
        <v>8</v>
      </c>
      <c r="BC339" s="16" t="s">
        <v>161</v>
      </c>
      <c r="BD339" s="16" t="s">
        <v>162</v>
      </c>
      <c r="BE339" s="38" t="s">
        <v>2093</v>
      </c>
      <c r="BF339" s="4">
        <v>105</v>
      </c>
      <c r="BG339" s="4">
        <v>8138</v>
      </c>
      <c r="BH339" s="37">
        <v>45203</v>
      </c>
      <c r="BI339" s="4">
        <v>3133</v>
      </c>
      <c r="BJ339" s="37">
        <v>45187</v>
      </c>
      <c r="BK339" s="31">
        <f t="shared" si="15"/>
        <v>45310</v>
      </c>
      <c r="BL339" s="38"/>
      <c r="BM339" s="39"/>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8">
        <f t="shared" si="16"/>
        <v>56269477</v>
      </c>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row>
    <row r="340" spans="1:152" ht="15" customHeight="1" x14ac:dyDescent="0.25">
      <c r="A340" s="15">
        <v>339</v>
      </c>
      <c r="B340" s="15">
        <v>230</v>
      </c>
      <c r="C340" s="15">
        <v>2023</v>
      </c>
      <c r="D340" s="16" t="s">
        <v>129</v>
      </c>
      <c r="E340" s="15">
        <v>423</v>
      </c>
      <c r="F340" s="17" t="s">
        <v>2094</v>
      </c>
      <c r="G340" s="16" t="s">
        <v>2095</v>
      </c>
      <c r="H340" s="18" t="s">
        <v>2096</v>
      </c>
      <c r="I340" s="19">
        <v>44952</v>
      </c>
      <c r="J340" s="16" t="s">
        <v>133</v>
      </c>
      <c r="K340" s="16" t="s">
        <v>134</v>
      </c>
      <c r="L340" s="16" t="s">
        <v>135</v>
      </c>
      <c r="M340" s="16" t="s">
        <v>136</v>
      </c>
      <c r="N340" s="16" t="s">
        <v>208</v>
      </c>
      <c r="O340" s="16" t="s">
        <v>138</v>
      </c>
      <c r="P340" s="16" t="s">
        <v>2097</v>
      </c>
      <c r="Q340" s="16" t="s">
        <v>2098</v>
      </c>
      <c r="R340" s="16" t="s">
        <v>716</v>
      </c>
      <c r="S340" s="16" t="s">
        <v>717</v>
      </c>
      <c r="T340" s="20">
        <v>44959</v>
      </c>
      <c r="U340" s="21">
        <v>44963</v>
      </c>
      <c r="V340" s="21">
        <v>45236</v>
      </c>
      <c r="W340" s="22">
        <v>44036982</v>
      </c>
      <c r="X340" s="16" t="s">
        <v>143</v>
      </c>
      <c r="Y340" s="16" t="s">
        <v>144</v>
      </c>
      <c r="Z340" s="15">
        <v>9</v>
      </c>
      <c r="AA340" s="16" t="s">
        <v>145</v>
      </c>
      <c r="AB340" s="16" t="s">
        <v>718</v>
      </c>
      <c r="AC340" s="16" t="s">
        <v>719</v>
      </c>
      <c r="AD340" s="16" t="s">
        <v>720</v>
      </c>
      <c r="AE340" s="16" t="s">
        <v>182</v>
      </c>
      <c r="AF340" s="16" t="s">
        <v>2099</v>
      </c>
      <c r="AG340" s="16" t="s">
        <v>152</v>
      </c>
      <c r="AH340" s="15">
        <v>219</v>
      </c>
      <c r="AI340" s="15">
        <v>2023</v>
      </c>
      <c r="AJ340" s="16" t="s">
        <v>152</v>
      </c>
      <c r="AK340" s="22"/>
      <c r="AL340" s="16" t="s">
        <v>152</v>
      </c>
      <c r="AM340" s="16" t="s">
        <v>152</v>
      </c>
      <c r="AN340" s="22"/>
      <c r="AO340" s="16" t="s">
        <v>152</v>
      </c>
      <c r="AP340" s="22"/>
      <c r="AQ340" s="16" t="s">
        <v>153</v>
      </c>
      <c r="AR340" s="16" t="s">
        <v>249</v>
      </c>
      <c r="AS340" s="16" t="s">
        <v>716</v>
      </c>
      <c r="AT340" s="16" t="s">
        <v>717</v>
      </c>
      <c r="AU340" s="16" t="s">
        <v>721</v>
      </c>
      <c r="AV340" s="16" t="s">
        <v>156</v>
      </c>
      <c r="AW340" s="16" t="s">
        <v>157</v>
      </c>
      <c r="AX340" s="16" t="s">
        <v>158</v>
      </c>
      <c r="AY340" s="16" t="s">
        <v>159</v>
      </c>
      <c r="AZ340" s="16" t="s">
        <v>1655</v>
      </c>
      <c r="BA340" s="15"/>
      <c r="BB340" s="15">
        <v>9</v>
      </c>
      <c r="BC340" s="16" t="s">
        <v>161</v>
      </c>
      <c r="BD340" s="16" t="s">
        <v>162</v>
      </c>
      <c r="BE340" s="23">
        <v>4892998</v>
      </c>
      <c r="BF340" s="24">
        <v>30</v>
      </c>
      <c r="BG340" s="24">
        <v>8917</v>
      </c>
      <c r="BH340" s="25">
        <v>45233</v>
      </c>
      <c r="BI340" s="24">
        <v>3666</v>
      </c>
      <c r="BJ340" s="25">
        <v>45209</v>
      </c>
      <c r="BK340" s="31">
        <f t="shared" si="15"/>
        <v>45266</v>
      </c>
      <c r="BL340" s="23"/>
      <c r="BM340" s="27"/>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8">
        <f t="shared" si="16"/>
        <v>48929980</v>
      </c>
      <c r="CW340" s="24"/>
      <c r="CX340" s="24"/>
      <c r="CY340" s="24"/>
      <c r="CZ340" s="24"/>
      <c r="DA340" s="24"/>
      <c r="DB340" s="24"/>
      <c r="DC340" s="24"/>
      <c r="DD340" s="24"/>
      <c r="DE340" s="24"/>
      <c r="DF340" s="25">
        <v>45139</v>
      </c>
      <c r="DG340" s="25">
        <v>45155</v>
      </c>
      <c r="DH340" s="25">
        <v>45156</v>
      </c>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row>
    <row r="341" spans="1:152" ht="15" customHeight="1" x14ac:dyDescent="0.25">
      <c r="A341" s="15">
        <v>340</v>
      </c>
      <c r="B341" s="15">
        <v>230</v>
      </c>
      <c r="C341" s="15">
        <v>2023</v>
      </c>
      <c r="D341" s="16" t="s">
        <v>129</v>
      </c>
      <c r="E341" s="15">
        <v>424</v>
      </c>
      <c r="F341" s="17" t="s">
        <v>2100</v>
      </c>
      <c r="G341" s="16" t="s">
        <v>2101</v>
      </c>
      <c r="H341" s="18" t="s">
        <v>2102</v>
      </c>
      <c r="I341" s="19">
        <v>44957</v>
      </c>
      <c r="J341" s="16" t="s">
        <v>133</v>
      </c>
      <c r="K341" s="16" t="s">
        <v>134</v>
      </c>
      <c r="L341" s="16" t="s">
        <v>135</v>
      </c>
      <c r="M341" s="16" t="s">
        <v>136</v>
      </c>
      <c r="N341" s="16" t="s">
        <v>137</v>
      </c>
      <c r="O341" s="16" t="s">
        <v>138</v>
      </c>
      <c r="P341" s="16" t="s">
        <v>2103</v>
      </c>
      <c r="Q341" s="16" t="s">
        <v>2104</v>
      </c>
      <c r="R341" s="16" t="s">
        <v>141</v>
      </c>
      <c r="S341" s="16" t="s">
        <v>1940</v>
      </c>
      <c r="T341" s="20">
        <v>44959</v>
      </c>
      <c r="U341" s="21">
        <v>44963</v>
      </c>
      <c r="V341" s="21">
        <v>45266</v>
      </c>
      <c r="W341" s="22">
        <v>48929980</v>
      </c>
      <c r="X341" s="16" t="s">
        <v>143</v>
      </c>
      <c r="Y341" s="16" t="s">
        <v>144</v>
      </c>
      <c r="Z341" s="15">
        <v>10</v>
      </c>
      <c r="AA341" s="16" t="s">
        <v>145</v>
      </c>
      <c r="AB341" s="16" t="s">
        <v>1941</v>
      </c>
      <c r="AC341" s="16" t="s">
        <v>555</v>
      </c>
      <c r="AD341" s="16" t="s">
        <v>556</v>
      </c>
      <c r="AE341" s="16" t="s">
        <v>182</v>
      </c>
      <c r="AF341" s="16" t="s">
        <v>2105</v>
      </c>
      <c r="AG341" s="16" t="s">
        <v>152</v>
      </c>
      <c r="AH341" s="15">
        <v>643</v>
      </c>
      <c r="AI341" s="15">
        <v>2023</v>
      </c>
      <c r="AJ341" s="16" t="s">
        <v>152</v>
      </c>
      <c r="AK341" s="22"/>
      <c r="AL341" s="16" t="s">
        <v>152</v>
      </c>
      <c r="AM341" s="16" t="s">
        <v>152</v>
      </c>
      <c r="AN341" s="22"/>
      <c r="AO341" s="16" t="s">
        <v>152</v>
      </c>
      <c r="AP341" s="22"/>
      <c r="AQ341" s="16" t="s">
        <v>153</v>
      </c>
      <c r="AR341" s="16" t="s">
        <v>154</v>
      </c>
      <c r="AS341" s="16" t="s">
        <v>141</v>
      </c>
      <c r="AT341" s="16" t="s">
        <v>1940</v>
      </c>
      <c r="AU341" s="16" t="s">
        <v>155</v>
      </c>
      <c r="AV341" s="16" t="s">
        <v>156</v>
      </c>
      <c r="AW341" s="16" t="s">
        <v>157</v>
      </c>
      <c r="AX341" s="16" t="s">
        <v>158</v>
      </c>
      <c r="AY341" s="16" t="s">
        <v>159</v>
      </c>
      <c r="AZ341" s="16" t="s">
        <v>1655</v>
      </c>
      <c r="BA341" s="15"/>
      <c r="BB341" s="15">
        <v>10</v>
      </c>
      <c r="BC341" s="16" t="s">
        <v>161</v>
      </c>
      <c r="BD341" s="16" t="s">
        <v>162</v>
      </c>
      <c r="BE341" s="23">
        <v>7665697</v>
      </c>
      <c r="BF341" s="24">
        <v>47</v>
      </c>
      <c r="BG341" s="24">
        <v>9390</v>
      </c>
      <c r="BH341" s="25">
        <v>45260</v>
      </c>
      <c r="BI341" s="24">
        <v>3869</v>
      </c>
      <c r="BJ341" s="25">
        <v>45225</v>
      </c>
      <c r="BK341" s="31">
        <f t="shared" si="15"/>
        <v>45313</v>
      </c>
      <c r="BL341" s="24"/>
      <c r="BM341" s="48"/>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8">
        <f t="shared" ref="CV341:CV371" si="17">+CO341+CH341+CA341+BT341+BM341+BE341+W341</f>
        <v>56595677</v>
      </c>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row>
    <row r="342" spans="1:152" ht="15" customHeight="1" x14ac:dyDescent="0.25">
      <c r="A342" s="15">
        <v>341</v>
      </c>
      <c r="B342" s="15">
        <v>230</v>
      </c>
      <c r="C342" s="15">
        <v>2023</v>
      </c>
      <c r="D342" s="16" t="s">
        <v>129</v>
      </c>
      <c r="E342" s="15">
        <v>425</v>
      </c>
      <c r="F342" s="17" t="s">
        <v>2106</v>
      </c>
      <c r="G342" s="16" t="s">
        <v>2107</v>
      </c>
      <c r="H342" s="18" t="s">
        <v>2108</v>
      </c>
      <c r="I342" s="19">
        <v>44954</v>
      </c>
      <c r="J342" s="16" t="s">
        <v>133</v>
      </c>
      <c r="K342" s="16" t="s">
        <v>134</v>
      </c>
      <c r="L342" s="16" t="s">
        <v>135</v>
      </c>
      <c r="M342" s="16" t="s">
        <v>136</v>
      </c>
      <c r="N342" s="16" t="s">
        <v>208</v>
      </c>
      <c r="O342" s="16" t="s">
        <v>138</v>
      </c>
      <c r="P342" s="16" t="s">
        <v>2109</v>
      </c>
      <c r="Q342" s="16" t="s">
        <v>2110</v>
      </c>
      <c r="R342" s="16" t="s">
        <v>1283</v>
      </c>
      <c r="S342" s="16" t="s">
        <v>1284</v>
      </c>
      <c r="T342" s="20">
        <v>44959</v>
      </c>
      <c r="U342" s="21">
        <v>44963</v>
      </c>
      <c r="V342" s="21">
        <v>45205</v>
      </c>
      <c r="W342" s="22">
        <v>21273896</v>
      </c>
      <c r="X342" s="16" t="s">
        <v>143</v>
      </c>
      <c r="Y342" s="16" t="s">
        <v>227</v>
      </c>
      <c r="Z342" s="15">
        <v>240</v>
      </c>
      <c r="AA342" s="16" t="s">
        <v>145</v>
      </c>
      <c r="AB342" s="16" t="s">
        <v>1285</v>
      </c>
      <c r="AC342" s="16" t="s">
        <v>1286</v>
      </c>
      <c r="AD342" s="16" t="s">
        <v>1287</v>
      </c>
      <c r="AE342" s="16" t="s">
        <v>248</v>
      </c>
      <c r="AF342" s="16" t="s">
        <v>152</v>
      </c>
      <c r="AG342" s="16" t="s">
        <v>152</v>
      </c>
      <c r="AH342" s="15">
        <v>355</v>
      </c>
      <c r="AI342" s="15">
        <v>2023</v>
      </c>
      <c r="AJ342" s="16" t="s">
        <v>152</v>
      </c>
      <c r="AK342" s="22"/>
      <c r="AL342" s="16" t="s">
        <v>152</v>
      </c>
      <c r="AM342" s="16" t="s">
        <v>152</v>
      </c>
      <c r="AN342" s="22"/>
      <c r="AO342" s="16" t="s">
        <v>152</v>
      </c>
      <c r="AP342" s="22"/>
      <c r="AQ342" s="16" t="s">
        <v>153</v>
      </c>
      <c r="AR342" s="16" t="s">
        <v>154</v>
      </c>
      <c r="AS342" s="16" t="s">
        <v>1283</v>
      </c>
      <c r="AT342" s="16" t="s">
        <v>1284</v>
      </c>
      <c r="AU342" s="16" t="s">
        <v>1288</v>
      </c>
      <c r="AV342" s="16" t="s">
        <v>156</v>
      </c>
      <c r="AW342" s="16" t="s">
        <v>157</v>
      </c>
      <c r="AX342" s="16" t="s">
        <v>158</v>
      </c>
      <c r="AY342" s="16" t="s">
        <v>159</v>
      </c>
      <c r="AZ342" s="16" t="s">
        <v>1655</v>
      </c>
      <c r="BA342" s="15">
        <v>240</v>
      </c>
      <c r="BB342" s="15"/>
      <c r="BC342" s="16" t="s">
        <v>161</v>
      </c>
      <c r="BD342" s="16" t="s">
        <v>162</v>
      </c>
      <c r="BE342" s="38" t="s">
        <v>2111</v>
      </c>
      <c r="BF342" s="4">
        <v>102</v>
      </c>
      <c r="BG342" s="4">
        <v>8191</v>
      </c>
      <c r="BH342" s="37">
        <v>45204</v>
      </c>
      <c r="BI342" s="4">
        <v>3264</v>
      </c>
      <c r="BJ342" s="37">
        <v>45189</v>
      </c>
      <c r="BK342" s="31">
        <f t="shared" si="15"/>
        <v>45307</v>
      </c>
      <c r="BL342" s="24"/>
      <c r="BM342" s="49"/>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8">
        <f t="shared" si="17"/>
        <v>30315301</v>
      </c>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row>
    <row r="343" spans="1:152" ht="15" customHeight="1" x14ac:dyDescent="0.25">
      <c r="A343" s="15">
        <v>342</v>
      </c>
      <c r="B343" s="15">
        <v>230</v>
      </c>
      <c r="C343" s="15">
        <v>2023</v>
      </c>
      <c r="D343" s="16" t="s">
        <v>129</v>
      </c>
      <c r="E343" s="15">
        <v>426</v>
      </c>
      <c r="F343" s="17" t="s">
        <v>2112</v>
      </c>
      <c r="G343" s="16" t="s">
        <v>2113</v>
      </c>
      <c r="H343" s="18" t="s">
        <v>2114</v>
      </c>
      <c r="I343" s="19">
        <v>44953</v>
      </c>
      <c r="J343" s="16" t="s">
        <v>133</v>
      </c>
      <c r="K343" s="16" t="s">
        <v>134</v>
      </c>
      <c r="L343" s="16" t="s">
        <v>135</v>
      </c>
      <c r="M343" s="16" t="s">
        <v>136</v>
      </c>
      <c r="N343" s="16" t="s">
        <v>137</v>
      </c>
      <c r="O343" s="16" t="s">
        <v>138</v>
      </c>
      <c r="P343" s="16" t="s">
        <v>2115</v>
      </c>
      <c r="Q343" s="16" t="s">
        <v>2116</v>
      </c>
      <c r="R343" s="16" t="s">
        <v>1924</v>
      </c>
      <c r="S343" s="16" t="s">
        <v>1925</v>
      </c>
      <c r="T343" s="20">
        <v>44959</v>
      </c>
      <c r="U343" s="21">
        <v>44963</v>
      </c>
      <c r="V343" s="21">
        <v>45205</v>
      </c>
      <c r="W343" s="22">
        <v>39143984</v>
      </c>
      <c r="X343" s="16" t="s">
        <v>143</v>
      </c>
      <c r="Y343" s="16" t="s">
        <v>144</v>
      </c>
      <c r="Z343" s="15">
        <v>8</v>
      </c>
      <c r="AA343" s="16" t="s">
        <v>145</v>
      </c>
      <c r="AB343" s="16" t="s">
        <v>1926</v>
      </c>
      <c r="AC343" s="16" t="s">
        <v>555</v>
      </c>
      <c r="AD343" s="16" t="s">
        <v>556</v>
      </c>
      <c r="AE343" s="16" t="s">
        <v>182</v>
      </c>
      <c r="AF343" s="16" t="s">
        <v>2117</v>
      </c>
      <c r="AG343" s="16" t="s">
        <v>152</v>
      </c>
      <c r="AH343" s="15">
        <v>377</v>
      </c>
      <c r="AI343" s="15">
        <v>2023</v>
      </c>
      <c r="AJ343" s="16" t="s">
        <v>152</v>
      </c>
      <c r="AK343" s="22"/>
      <c r="AL343" s="16" t="s">
        <v>152</v>
      </c>
      <c r="AM343" s="16" t="s">
        <v>152</v>
      </c>
      <c r="AN343" s="22"/>
      <c r="AO343" s="16" t="s">
        <v>152</v>
      </c>
      <c r="AP343" s="22"/>
      <c r="AQ343" s="16" t="s">
        <v>153</v>
      </c>
      <c r="AR343" s="16" t="s">
        <v>249</v>
      </c>
      <c r="AS343" s="16" t="s">
        <v>1924</v>
      </c>
      <c r="AT343" s="16" t="s">
        <v>1925</v>
      </c>
      <c r="AU343" s="16" t="s">
        <v>1927</v>
      </c>
      <c r="AV343" s="16" t="s">
        <v>156</v>
      </c>
      <c r="AW343" s="16" t="s">
        <v>157</v>
      </c>
      <c r="AX343" s="16" t="s">
        <v>158</v>
      </c>
      <c r="AY343" s="16" t="s">
        <v>159</v>
      </c>
      <c r="AZ343" s="16" t="s">
        <v>1655</v>
      </c>
      <c r="BA343" s="15"/>
      <c r="BB343" s="15">
        <v>8</v>
      </c>
      <c r="BC343" s="16" t="s">
        <v>161</v>
      </c>
      <c r="BD343" s="16" t="s">
        <v>162</v>
      </c>
      <c r="BE343" s="23"/>
      <c r="BF343" s="24"/>
      <c r="BG343" s="24"/>
      <c r="BH343" s="24"/>
      <c r="BI343" s="24"/>
      <c r="BJ343" s="24"/>
      <c r="BK343" s="31">
        <f t="shared" si="15"/>
        <v>45205</v>
      </c>
      <c r="BL343" s="23"/>
      <c r="BM343" s="48"/>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8">
        <f t="shared" si="17"/>
        <v>39143984</v>
      </c>
      <c r="CW343" s="24"/>
      <c r="CX343" s="24"/>
      <c r="CY343" s="24"/>
      <c r="CZ343" s="24"/>
      <c r="DA343" s="24"/>
      <c r="DB343" s="24"/>
      <c r="DC343" s="24" t="s">
        <v>213</v>
      </c>
      <c r="DD343" s="25">
        <v>45092</v>
      </c>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row>
    <row r="344" spans="1:152" ht="15" customHeight="1" x14ac:dyDescent="0.25">
      <c r="A344" s="15">
        <v>343</v>
      </c>
      <c r="B344" s="15">
        <v>230</v>
      </c>
      <c r="C344" s="15">
        <v>2023</v>
      </c>
      <c r="D344" s="16" t="s">
        <v>129</v>
      </c>
      <c r="E344" s="15">
        <v>427</v>
      </c>
      <c r="F344" s="17" t="s">
        <v>2118</v>
      </c>
      <c r="G344" s="16" t="s">
        <v>2119</v>
      </c>
      <c r="H344" s="18" t="s">
        <v>2120</v>
      </c>
      <c r="I344" s="19">
        <v>44957</v>
      </c>
      <c r="J344" s="16" t="s">
        <v>133</v>
      </c>
      <c r="K344" s="16" t="s">
        <v>134</v>
      </c>
      <c r="L344" s="16" t="s">
        <v>135</v>
      </c>
      <c r="M344" s="16" t="s">
        <v>136</v>
      </c>
      <c r="N344" s="16" t="s">
        <v>208</v>
      </c>
      <c r="O344" s="16" t="s">
        <v>138</v>
      </c>
      <c r="P344" s="16" t="s">
        <v>1938</v>
      </c>
      <c r="Q344" s="16" t="s">
        <v>2121</v>
      </c>
      <c r="R344" s="16" t="s">
        <v>141</v>
      </c>
      <c r="S344" s="16" t="s">
        <v>1940</v>
      </c>
      <c r="T344" s="20">
        <v>44959</v>
      </c>
      <c r="U344" s="21">
        <v>44963</v>
      </c>
      <c r="V344" s="21">
        <v>45236</v>
      </c>
      <c r="W344" s="22">
        <v>23933133</v>
      </c>
      <c r="X344" s="16" t="s">
        <v>143</v>
      </c>
      <c r="Y344" s="16" t="s">
        <v>227</v>
      </c>
      <c r="Z344" s="15">
        <v>270</v>
      </c>
      <c r="AA344" s="16" t="s">
        <v>145</v>
      </c>
      <c r="AB344" s="16" t="s">
        <v>1941</v>
      </c>
      <c r="AC344" s="16" t="s">
        <v>555</v>
      </c>
      <c r="AD344" s="16" t="s">
        <v>556</v>
      </c>
      <c r="AE344" s="16" t="s">
        <v>248</v>
      </c>
      <c r="AF344" s="16" t="s">
        <v>152</v>
      </c>
      <c r="AG344" s="16" t="s">
        <v>152</v>
      </c>
      <c r="AH344" s="15">
        <v>630</v>
      </c>
      <c r="AI344" s="15">
        <v>2023</v>
      </c>
      <c r="AJ344" s="16" t="s">
        <v>152</v>
      </c>
      <c r="AK344" s="22"/>
      <c r="AL344" s="16" t="s">
        <v>152</v>
      </c>
      <c r="AM344" s="16" t="s">
        <v>152</v>
      </c>
      <c r="AN344" s="22"/>
      <c r="AO344" s="16" t="s">
        <v>152</v>
      </c>
      <c r="AP344" s="22"/>
      <c r="AQ344" s="16" t="s">
        <v>153</v>
      </c>
      <c r="AR344" s="16" t="s">
        <v>154</v>
      </c>
      <c r="AS344" s="16" t="s">
        <v>141</v>
      </c>
      <c r="AT344" s="16" t="s">
        <v>1940</v>
      </c>
      <c r="AU344" s="16" t="s">
        <v>155</v>
      </c>
      <c r="AV344" s="16" t="s">
        <v>156</v>
      </c>
      <c r="AW344" s="16" t="s">
        <v>157</v>
      </c>
      <c r="AX344" s="16" t="s">
        <v>158</v>
      </c>
      <c r="AY344" s="16" t="s">
        <v>159</v>
      </c>
      <c r="AZ344" s="16" t="s">
        <v>1655</v>
      </c>
      <c r="BA344" s="15">
        <v>270</v>
      </c>
      <c r="BB344" s="15"/>
      <c r="BC344" s="16" t="s">
        <v>161</v>
      </c>
      <c r="BD344" s="16" t="s">
        <v>162</v>
      </c>
      <c r="BE344" s="23">
        <v>3545649</v>
      </c>
      <c r="BF344" s="24">
        <v>40</v>
      </c>
      <c r="BG344" s="24">
        <v>8606</v>
      </c>
      <c r="BH344" s="25">
        <v>45222</v>
      </c>
      <c r="BI344" s="24">
        <v>3612</v>
      </c>
      <c r="BJ344" s="25">
        <v>45208</v>
      </c>
      <c r="BK344" s="31">
        <f t="shared" si="15"/>
        <v>45276</v>
      </c>
      <c r="BL344" s="24"/>
      <c r="BM344" s="48">
        <v>45218</v>
      </c>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8">
        <f t="shared" si="17"/>
        <v>27524000</v>
      </c>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row>
    <row r="345" spans="1:152" ht="15" customHeight="1" x14ac:dyDescent="0.25">
      <c r="A345" s="15">
        <v>344</v>
      </c>
      <c r="B345" s="15">
        <v>230</v>
      </c>
      <c r="C345" s="15">
        <v>2023</v>
      </c>
      <c r="D345" s="16" t="s">
        <v>129</v>
      </c>
      <c r="E345" s="15">
        <v>428</v>
      </c>
      <c r="F345" s="17" t="s">
        <v>2122</v>
      </c>
      <c r="G345" s="16" t="s">
        <v>2123</v>
      </c>
      <c r="H345" s="18" t="s">
        <v>2124</v>
      </c>
      <c r="I345" s="19">
        <v>44953</v>
      </c>
      <c r="J345" s="16" t="s">
        <v>133</v>
      </c>
      <c r="K345" s="16" t="s">
        <v>134</v>
      </c>
      <c r="L345" s="16" t="s">
        <v>135</v>
      </c>
      <c r="M345" s="16" t="s">
        <v>136</v>
      </c>
      <c r="N345" s="16" t="s">
        <v>208</v>
      </c>
      <c r="O345" s="16" t="s">
        <v>138</v>
      </c>
      <c r="P345" s="16" t="s">
        <v>2125</v>
      </c>
      <c r="Q345" s="16" t="s">
        <v>2126</v>
      </c>
      <c r="R345" s="16" t="s">
        <v>1283</v>
      </c>
      <c r="S345" s="16" t="s">
        <v>2127</v>
      </c>
      <c r="T345" s="20">
        <v>44959</v>
      </c>
      <c r="U345" s="21">
        <v>44963</v>
      </c>
      <c r="V345" s="21">
        <v>45175</v>
      </c>
      <c r="W345" s="22">
        <v>22337595</v>
      </c>
      <c r="X345" s="16" t="s">
        <v>143</v>
      </c>
      <c r="Y345" s="16" t="s">
        <v>144</v>
      </c>
      <c r="Z345" s="15">
        <v>7</v>
      </c>
      <c r="AA345" s="16" t="s">
        <v>145</v>
      </c>
      <c r="AB345" s="16" t="s">
        <v>2128</v>
      </c>
      <c r="AC345" s="16" t="s">
        <v>1286</v>
      </c>
      <c r="AD345" s="16" t="s">
        <v>1287</v>
      </c>
      <c r="AE345" s="16" t="s">
        <v>212</v>
      </c>
      <c r="AF345" s="16" t="s">
        <v>579</v>
      </c>
      <c r="AG345" s="16" t="s">
        <v>152</v>
      </c>
      <c r="AH345" s="15">
        <v>370</v>
      </c>
      <c r="AI345" s="15">
        <v>2023</v>
      </c>
      <c r="AJ345" s="16" t="s">
        <v>152</v>
      </c>
      <c r="AK345" s="22"/>
      <c r="AL345" s="16" t="s">
        <v>152</v>
      </c>
      <c r="AM345" s="16" t="s">
        <v>152</v>
      </c>
      <c r="AN345" s="22"/>
      <c r="AO345" s="16" t="s">
        <v>152</v>
      </c>
      <c r="AP345" s="22"/>
      <c r="AQ345" s="16" t="s">
        <v>153</v>
      </c>
      <c r="AR345" s="16" t="s">
        <v>154</v>
      </c>
      <c r="AS345" s="16" t="s">
        <v>1283</v>
      </c>
      <c r="AT345" s="16" t="s">
        <v>2127</v>
      </c>
      <c r="AU345" s="16" t="s">
        <v>1288</v>
      </c>
      <c r="AV345" s="16" t="s">
        <v>156</v>
      </c>
      <c r="AW345" s="16" t="s">
        <v>157</v>
      </c>
      <c r="AX345" s="16" t="s">
        <v>158</v>
      </c>
      <c r="AY345" s="16" t="s">
        <v>159</v>
      </c>
      <c r="AZ345" s="16" t="s">
        <v>1655</v>
      </c>
      <c r="BA345" s="15"/>
      <c r="BB345" s="15">
        <v>7</v>
      </c>
      <c r="BC345" s="16" t="s">
        <v>161</v>
      </c>
      <c r="BD345" s="16" t="s">
        <v>162</v>
      </c>
      <c r="BE345" s="23">
        <v>11168797</v>
      </c>
      <c r="BF345" s="24">
        <v>105</v>
      </c>
      <c r="BG345" s="24">
        <v>7493</v>
      </c>
      <c r="BH345" s="25">
        <v>45174</v>
      </c>
      <c r="BI345" s="24">
        <v>2818</v>
      </c>
      <c r="BJ345" s="25">
        <v>45170</v>
      </c>
      <c r="BK345" s="31">
        <f t="shared" si="15"/>
        <v>45280</v>
      </c>
      <c r="BL345" s="23"/>
      <c r="BM345" s="48"/>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8">
        <f t="shared" si="17"/>
        <v>33506392</v>
      </c>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row>
    <row r="346" spans="1:152" ht="15" customHeight="1" x14ac:dyDescent="0.25">
      <c r="A346" s="15">
        <v>345</v>
      </c>
      <c r="B346" s="15">
        <v>230</v>
      </c>
      <c r="C346" s="15">
        <v>2023</v>
      </c>
      <c r="D346" s="16" t="s">
        <v>129</v>
      </c>
      <c r="E346" s="15">
        <v>429</v>
      </c>
      <c r="F346" s="17" t="s">
        <v>2129</v>
      </c>
      <c r="G346" s="16" t="s">
        <v>2130</v>
      </c>
      <c r="H346" s="18" t="s">
        <v>2131</v>
      </c>
      <c r="I346" s="19">
        <v>44958</v>
      </c>
      <c r="J346" s="16" t="s">
        <v>133</v>
      </c>
      <c r="K346" s="16" t="s">
        <v>134</v>
      </c>
      <c r="L346" s="16" t="s">
        <v>135</v>
      </c>
      <c r="M346" s="16" t="s">
        <v>136</v>
      </c>
      <c r="N346" s="16" t="s">
        <v>137</v>
      </c>
      <c r="O346" s="16" t="s">
        <v>138</v>
      </c>
      <c r="P346" s="16" t="s">
        <v>1954</v>
      </c>
      <c r="Q346" s="16" t="s">
        <v>1986</v>
      </c>
      <c r="R346" s="16" t="s">
        <v>141</v>
      </c>
      <c r="S346" s="16" t="s">
        <v>553</v>
      </c>
      <c r="T346" s="20">
        <v>44959</v>
      </c>
      <c r="U346" s="21">
        <v>44964</v>
      </c>
      <c r="V346" s="21">
        <v>45237</v>
      </c>
      <c r="W346" s="22">
        <v>44036982</v>
      </c>
      <c r="X346" s="16" t="s">
        <v>143</v>
      </c>
      <c r="Y346" s="16" t="s">
        <v>144</v>
      </c>
      <c r="Z346" s="15">
        <v>9</v>
      </c>
      <c r="AA346" s="16" t="s">
        <v>145</v>
      </c>
      <c r="AB346" s="16" t="s">
        <v>1941</v>
      </c>
      <c r="AC346" s="16" t="s">
        <v>555</v>
      </c>
      <c r="AD346" s="16" t="s">
        <v>556</v>
      </c>
      <c r="AE346" s="16" t="s">
        <v>182</v>
      </c>
      <c r="AF346" s="16" t="s">
        <v>2132</v>
      </c>
      <c r="AG346" s="16" t="s">
        <v>152</v>
      </c>
      <c r="AH346" s="15">
        <v>631</v>
      </c>
      <c r="AI346" s="15">
        <v>2023</v>
      </c>
      <c r="AJ346" s="16" t="s">
        <v>152</v>
      </c>
      <c r="AK346" s="22"/>
      <c r="AL346" s="16" t="s">
        <v>152</v>
      </c>
      <c r="AM346" s="16" t="s">
        <v>152</v>
      </c>
      <c r="AN346" s="22"/>
      <c r="AO346" s="16" t="s">
        <v>152</v>
      </c>
      <c r="AP346" s="22"/>
      <c r="AQ346" s="16" t="s">
        <v>153</v>
      </c>
      <c r="AR346" s="16" t="s">
        <v>249</v>
      </c>
      <c r="AS346" s="16" t="s">
        <v>141</v>
      </c>
      <c r="AT346" s="16" t="s">
        <v>1940</v>
      </c>
      <c r="AU346" s="16" t="s">
        <v>155</v>
      </c>
      <c r="AV346" s="16" t="s">
        <v>156</v>
      </c>
      <c r="AW346" s="16" t="s">
        <v>157</v>
      </c>
      <c r="AX346" s="16" t="s">
        <v>158</v>
      </c>
      <c r="AY346" s="16" t="s">
        <v>159</v>
      </c>
      <c r="AZ346" s="16" t="s">
        <v>1655</v>
      </c>
      <c r="BA346" s="15"/>
      <c r="BB346" s="15">
        <v>9</v>
      </c>
      <c r="BC346" s="16" t="s">
        <v>161</v>
      </c>
      <c r="BD346" s="16" t="s">
        <v>162</v>
      </c>
      <c r="BE346" s="23">
        <v>6360897</v>
      </c>
      <c r="BF346" s="24">
        <v>39</v>
      </c>
      <c r="BG346" s="24">
        <v>8847</v>
      </c>
      <c r="BH346" s="25">
        <v>45229</v>
      </c>
      <c r="BI346" s="24">
        <v>3725</v>
      </c>
      <c r="BJ346" s="25">
        <v>45212</v>
      </c>
      <c r="BK346" s="31">
        <f t="shared" si="15"/>
        <v>45276</v>
      </c>
      <c r="BL346" s="24"/>
      <c r="BM346" s="48">
        <v>45226</v>
      </c>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8">
        <f t="shared" si="17"/>
        <v>50443105</v>
      </c>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row>
    <row r="347" spans="1:152" ht="15" customHeight="1" x14ac:dyDescent="0.25">
      <c r="A347" s="15">
        <v>346</v>
      </c>
      <c r="B347" s="15">
        <v>230</v>
      </c>
      <c r="C347" s="15">
        <v>2023</v>
      </c>
      <c r="D347" s="16" t="s">
        <v>129</v>
      </c>
      <c r="E347" s="15">
        <v>430</v>
      </c>
      <c r="F347" s="17" t="s">
        <v>2133</v>
      </c>
      <c r="G347" s="16" t="s">
        <v>2134</v>
      </c>
      <c r="H347" s="18" t="s">
        <v>2135</v>
      </c>
      <c r="I347" s="19">
        <v>44953</v>
      </c>
      <c r="J347" s="16" t="s">
        <v>133</v>
      </c>
      <c r="K347" s="16" t="s">
        <v>134</v>
      </c>
      <c r="L347" s="16" t="s">
        <v>135</v>
      </c>
      <c r="M347" s="16" t="s">
        <v>136</v>
      </c>
      <c r="N347" s="16" t="s">
        <v>208</v>
      </c>
      <c r="O347" s="16" t="s">
        <v>138</v>
      </c>
      <c r="P347" s="16" t="s">
        <v>2136</v>
      </c>
      <c r="Q347" s="16" t="s">
        <v>2137</v>
      </c>
      <c r="R347" s="16" t="s">
        <v>141</v>
      </c>
      <c r="S347" s="16" t="s">
        <v>553</v>
      </c>
      <c r="T347" s="20">
        <v>44960</v>
      </c>
      <c r="U347" s="21">
        <v>44963</v>
      </c>
      <c r="V347" s="21">
        <v>45205</v>
      </c>
      <c r="W347" s="22">
        <v>25528680</v>
      </c>
      <c r="X347" s="16" t="s">
        <v>143</v>
      </c>
      <c r="Y347" s="16" t="s">
        <v>144</v>
      </c>
      <c r="Z347" s="15">
        <v>8</v>
      </c>
      <c r="AA347" s="16" t="s">
        <v>145</v>
      </c>
      <c r="AB347" s="16" t="s">
        <v>1926</v>
      </c>
      <c r="AC347" s="16" t="s">
        <v>555</v>
      </c>
      <c r="AD347" s="16" t="s">
        <v>556</v>
      </c>
      <c r="AE347" s="16" t="s">
        <v>212</v>
      </c>
      <c r="AF347" s="16" t="s">
        <v>2138</v>
      </c>
      <c r="AG347" s="16" t="s">
        <v>152</v>
      </c>
      <c r="AH347" s="15">
        <v>383</v>
      </c>
      <c r="AI347" s="15">
        <v>2023</v>
      </c>
      <c r="AJ347" s="16" t="s">
        <v>152</v>
      </c>
      <c r="AK347" s="22"/>
      <c r="AL347" s="16" t="s">
        <v>152</v>
      </c>
      <c r="AM347" s="16" t="s">
        <v>152</v>
      </c>
      <c r="AN347" s="22"/>
      <c r="AO347" s="16" t="s">
        <v>152</v>
      </c>
      <c r="AP347" s="22"/>
      <c r="AQ347" s="16" t="s">
        <v>153</v>
      </c>
      <c r="AR347" s="16" t="s">
        <v>154</v>
      </c>
      <c r="AS347" s="16" t="s">
        <v>1924</v>
      </c>
      <c r="AT347" s="16" t="s">
        <v>1925</v>
      </c>
      <c r="AU347" s="16" t="s">
        <v>1927</v>
      </c>
      <c r="AV347" s="16" t="s">
        <v>156</v>
      </c>
      <c r="AW347" s="16" t="s">
        <v>157</v>
      </c>
      <c r="AX347" s="16" t="s">
        <v>158</v>
      </c>
      <c r="AY347" s="16" t="s">
        <v>159</v>
      </c>
      <c r="AZ347" s="16" t="s">
        <v>1655</v>
      </c>
      <c r="BA347" s="15"/>
      <c r="BB347" s="15">
        <v>8</v>
      </c>
      <c r="BC347" s="16" t="s">
        <v>161</v>
      </c>
      <c r="BD347" s="16" t="s">
        <v>162</v>
      </c>
      <c r="BE347" s="23">
        <v>8190452</v>
      </c>
      <c r="BF347" s="24">
        <v>77</v>
      </c>
      <c r="BG347" s="24">
        <v>7517</v>
      </c>
      <c r="BH347" s="25">
        <v>45175</v>
      </c>
      <c r="BI347" s="24">
        <v>2743</v>
      </c>
      <c r="BJ347" s="25">
        <v>45166</v>
      </c>
      <c r="BK347" s="31">
        <f t="shared" si="15"/>
        <v>45282</v>
      </c>
      <c r="BL347" s="24"/>
      <c r="BM347" s="48"/>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8">
        <f t="shared" si="17"/>
        <v>33719132</v>
      </c>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row>
    <row r="348" spans="1:152" ht="15" customHeight="1" x14ac:dyDescent="0.25">
      <c r="A348" s="15">
        <v>347</v>
      </c>
      <c r="B348" s="15">
        <v>230</v>
      </c>
      <c r="C348" s="15">
        <v>2023</v>
      </c>
      <c r="D348" s="16" t="s">
        <v>129</v>
      </c>
      <c r="E348" s="15">
        <v>431</v>
      </c>
      <c r="F348" s="17" t="s">
        <v>2139</v>
      </c>
      <c r="G348" s="16" t="s">
        <v>2140</v>
      </c>
      <c r="H348" s="18" t="s">
        <v>2141</v>
      </c>
      <c r="I348" s="19">
        <v>44953</v>
      </c>
      <c r="J348" s="16" t="s">
        <v>133</v>
      </c>
      <c r="K348" s="16" t="s">
        <v>134</v>
      </c>
      <c r="L348" s="16" t="s">
        <v>135</v>
      </c>
      <c r="M348" s="16" t="s">
        <v>136</v>
      </c>
      <c r="N348" s="16" t="s">
        <v>137</v>
      </c>
      <c r="O348" s="16" t="s">
        <v>138</v>
      </c>
      <c r="P348" s="16" t="s">
        <v>2142</v>
      </c>
      <c r="Q348" s="16" t="s">
        <v>2143</v>
      </c>
      <c r="R348" s="16" t="s">
        <v>1924</v>
      </c>
      <c r="S348" s="16" t="s">
        <v>1925</v>
      </c>
      <c r="T348" s="20">
        <v>44959</v>
      </c>
      <c r="U348" s="21">
        <v>44965</v>
      </c>
      <c r="V348" s="21">
        <v>45207</v>
      </c>
      <c r="W348" s="22">
        <v>25528680</v>
      </c>
      <c r="X348" s="16" t="s">
        <v>143</v>
      </c>
      <c r="Y348" s="16" t="s">
        <v>144</v>
      </c>
      <c r="Z348" s="15">
        <v>8</v>
      </c>
      <c r="AA348" s="16" t="s">
        <v>145</v>
      </c>
      <c r="AB348" s="16" t="s">
        <v>1926</v>
      </c>
      <c r="AC348" s="16" t="s">
        <v>555</v>
      </c>
      <c r="AD348" s="16" t="s">
        <v>556</v>
      </c>
      <c r="AE348" s="16" t="s">
        <v>212</v>
      </c>
      <c r="AF348" s="16" t="s">
        <v>203</v>
      </c>
      <c r="AG348" s="16" t="s">
        <v>152</v>
      </c>
      <c r="AH348" s="15">
        <v>385</v>
      </c>
      <c r="AI348" s="15">
        <v>2023</v>
      </c>
      <c r="AJ348" s="16" t="s">
        <v>152</v>
      </c>
      <c r="AK348" s="22"/>
      <c r="AL348" s="16" t="s">
        <v>152</v>
      </c>
      <c r="AM348" s="16" t="s">
        <v>152</v>
      </c>
      <c r="AN348" s="22"/>
      <c r="AO348" s="16" t="s">
        <v>152</v>
      </c>
      <c r="AP348" s="22"/>
      <c r="AQ348" s="16" t="s">
        <v>153</v>
      </c>
      <c r="AR348" s="16" t="s">
        <v>249</v>
      </c>
      <c r="AS348" s="16" t="s">
        <v>1924</v>
      </c>
      <c r="AT348" s="16" t="s">
        <v>1925</v>
      </c>
      <c r="AU348" s="16" t="s">
        <v>1927</v>
      </c>
      <c r="AV348" s="16" t="s">
        <v>156</v>
      </c>
      <c r="AW348" s="16" t="s">
        <v>157</v>
      </c>
      <c r="AX348" s="16" t="s">
        <v>158</v>
      </c>
      <c r="AY348" s="16" t="s">
        <v>159</v>
      </c>
      <c r="AZ348" s="16" t="s">
        <v>1655</v>
      </c>
      <c r="BA348" s="15"/>
      <c r="BB348" s="15">
        <v>8</v>
      </c>
      <c r="BC348" s="16" t="s">
        <v>161</v>
      </c>
      <c r="BD348" s="16" t="s">
        <v>162</v>
      </c>
      <c r="BE348" s="23">
        <v>7977712</v>
      </c>
      <c r="BF348" s="24">
        <v>75</v>
      </c>
      <c r="BG348" s="24"/>
      <c r="BH348" s="24"/>
      <c r="BI348" s="24">
        <v>2745</v>
      </c>
      <c r="BJ348" s="25">
        <v>45166</v>
      </c>
      <c r="BK348" s="31">
        <f t="shared" si="15"/>
        <v>45282</v>
      </c>
      <c r="BL348" s="24"/>
      <c r="BM348" s="48"/>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8">
        <f t="shared" si="17"/>
        <v>33506392</v>
      </c>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row>
    <row r="349" spans="1:152" ht="15" customHeight="1" x14ac:dyDescent="0.25">
      <c r="A349" s="15">
        <v>348</v>
      </c>
      <c r="B349" s="15">
        <v>230</v>
      </c>
      <c r="C349" s="15">
        <v>2023</v>
      </c>
      <c r="D349" s="16" t="s">
        <v>129</v>
      </c>
      <c r="E349" s="15">
        <v>432</v>
      </c>
      <c r="F349" s="17" t="s">
        <v>2144</v>
      </c>
      <c r="G349" s="16" t="s">
        <v>2145</v>
      </c>
      <c r="H349" s="18" t="s">
        <v>2146</v>
      </c>
      <c r="I349" s="19">
        <v>44953</v>
      </c>
      <c r="J349" s="16" t="s">
        <v>133</v>
      </c>
      <c r="K349" s="16" t="s">
        <v>134</v>
      </c>
      <c r="L349" s="16" t="s">
        <v>135</v>
      </c>
      <c r="M349" s="16" t="s">
        <v>136</v>
      </c>
      <c r="N349" s="16" t="s">
        <v>137</v>
      </c>
      <c r="O349" s="16" t="s">
        <v>138</v>
      </c>
      <c r="P349" s="16" t="s">
        <v>2147</v>
      </c>
      <c r="Q349" s="16" t="s">
        <v>2148</v>
      </c>
      <c r="R349" s="16" t="s">
        <v>141</v>
      </c>
      <c r="S349" s="16" t="s">
        <v>1948</v>
      </c>
      <c r="T349" s="20">
        <v>44959</v>
      </c>
      <c r="U349" s="21">
        <v>44977</v>
      </c>
      <c r="V349" s="21">
        <v>45218</v>
      </c>
      <c r="W349" s="22">
        <v>39143984</v>
      </c>
      <c r="X349" s="16" t="s">
        <v>143</v>
      </c>
      <c r="Y349" s="16" t="s">
        <v>144</v>
      </c>
      <c r="Z349" s="15">
        <v>8</v>
      </c>
      <c r="AA349" s="16" t="s">
        <v>145</v>
      </c>
      <c r="AB349" s="16" t="s">
        <v>1949</v>
      </c>
      <c r="AC349" s="16" t="s">
        <v>555</v>
      </c>
      <c r="AD349" s="16" t="s">
        <v>556</v>
      </c>
      <c r="AE349" s="16" t="s">
        <v>182</v>
      </c>
      <c r="AF349" s="16" t="s">
        <v>152</v>
      </c>
      <c r="AG349" s="16" t="s">
        <v>152</v>
      </c>
      <c r="AH349" s="15">
        <v>421</v>
      </c>
      <c r="AI349" s="15">
        <v>2023</v>
      </c>
      <c r="AJ349" s="16" t="s">
        <v>152</v>
      </c>
      <c r="AK349" s="22"/>
      <c r="AL349" s="16" t="s">
        <v>152</v>
      </c>
      <c r="AM349" s="16" t="s">
        <v>152</v>
      </c>
      <c r="AN349" s="22"/>
      <c r="AO349" s="16" t="s">
        <v>152</v>
      </c>
      <c r="AP349" s="22"/>
      <c r="AQ349" s="16" t="s">
        <v>153</v>
      </c>
      <c r="AR349" s="16" t="s">
        <v>154</v>
      </c>
      <c r="AS349" s="16" t="s">
        <v>141</v>
      </c>
      <c r="AT349" s="16" t="s">
        <v>1948</v>
      </c>
      <c r="AU349" s="16" t="s">
        <v>155</v>
      </c>
      <c r="AV349" s="16" t="s">
        <v>156</v>
      </c>
      <c r="AW349" s="16" t="s">
        <v>157</v>
      </c>
      <c r="AX349" s="16" t="s">
        <v>158</v>
      </c>
      <c r="AY349" s="16" t="s">
        <v>159</v>
      </c>
      <c r="AZ349" s="16" t="s">
        <v>1655</v>
      </c>
      <c r="BA349" s="15"/>
      <c r="BB349" s="15">
        <v>8</v>
      </c>
      <c r="BC349" s="16" t="s">
        <v>161</v>
      </c>
      <c r="BD349" s="16" t="s">
        <v>162</v>
      </c>
      <c r="BE349" s="23">
        <v>10275288</v>
      </c>
      <c r="BF349" s="24">
        <v>63</v>
      </c>
      <c r="BG349" s="24">
        <v>7659</v>
      </c>
      <c r="BH349" s="25">
        <v>45181</v>
      </c>
      <c r="BI349" s="24">
        <v>2599</v>
      </c>
      <c r="BJ349" s="25">
        <v>45154</v>
      </c>
      <c r="BK349" s="31">
        <f t="shared" si="15"/>
        <v>45281</v>
      </c>
      <c r="BL349" s="24"/>
      <c r="BM349" s="48"/>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8">
        <f t="shared" si="17"/>
        <v>49419272</v>
      </c>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row>
    <row r="350" spans="1:152" ht="15" customHeight="1" x14ac:dyDescent="0.25">
      <c r="A350" s="15">
        <v>349</v>
      </c>
      <c r="B350" s="15">
        <v>230</v>
      </c>
      <c r="C350" s="15">
        <v>2023</v>
      </c>
      <c r="D350" s="16" t="s">
        <v>129</v>
      </c>
      <c r="E350" s="15">
        <v>433</v>
      </c>
      <c r="F350" s="17" t="s">
        <v>2149</v>
      </c>
      <c r="G350" s="16" t="s">
        <v>2150</v>
      </c>
      <c r="H350" s="18" t="s">
        <v>2151</v>
      </c>
      <c r="I350" s="19">
        <v>44958</v>
      </c>
      <c r="J350" s="16" t="s">
        <v>133</v>
      </c>
      <c r="K350" s="16" t="s">
        <v>134</v>
      </c>
      <c r="L350" s="16" t="s">
        <v>135</v>
      </c>
      <c r="M350" s="16" t="s">
        <v>136</v>
      </c>
      <c r="N350" s="16" t="s">
        <v>137</v>
      </c>
      <c r="O350" s="16" t="s">
        <v>138</v>
      </c>
      <c r="P350" s="16" t="s">
        <v>1888</v>
      </c>
      <c r="Q350" s="16" t="s">
        <v>2152</v>
      </c>
      <c r="R350" s="16" t="s">
        <v>141</v>
      </c>
      <c r="S350" s="16" t="s">
        <v>1890</v>
      </c>
      <c r="T350" s="20">
        <v>44959</v>
      </c>
      <c r="U350" s="21">
        <v>44963</v>
      </c>
      <c r="V350" s="21">
        <v>45175</v>
      </c>
      <c r="W350" s="22">
        <v>22337595</v>
      </c>
      <c r="X350" s="16" t="s">
        <v>143</v>
      </c>
      <c r="Y350" s="16" t="s">
        <v>144</v>
      </c>
      <c r="Z350" s="15">
        <v>7</v>
      </c>
      <c r="AA350" s="16" t="s">
        <v>145</v>
      </c>
      <c r="AB350" s="16" t="s">
        <v>1891</v>
      </c>
      <c r="AC350" s="16" t="s">
        <v>1560</v>
      </c>
      <c r="AD350" s="16" t="s">
        <v>738</v>
      </c>
      <c r="AE350" s="16" t="s">
        <v>212</v>
      </c>
      <c r="AF350" s="16" t="s">
        <v>2153</v>
      </c>
      <c r="AG350" s="16" t="s">
        <v>152</v>
      </c>
      <c r="AH350" s="15">
        <v>559</v>
      </c>
      <c r="AI350" s="15">
        <v>2023</v>
      </c>
      <c r="AJ350" s="16" t="s">
        <v>152</v>
      </c>
      <c r="AK350" s="22"/>
      <c r="AL350" s="16" t="s">
        <v>152</v>
      </c>
      <c r="AM350" s="16" t="s">
        <v>152</v>
      </c>
      <c r="AN350" s="22"/>
      <c r="AO350" s="16" t="s">
        <v>152</v>
      </c>
      <c r="AP350" s="22"/>
      <c r="AQ350" s="16" t="s">
        <v>153</v>
      </c>
      <c r="AR350" s="16" t="s">
        <v>249</v>
      </c>
      <c r="AS350" s="16" t="s">
        <v>141</v>
      </c>
      <c r="AT350" s="16" t="s">
        <v>1890</v>
      </c>
      <c r="AU350" s="16" t="s">
        <v>155</v>
      </c>
      <c r="AV350" s="16" t="s">
        <v>156</v>
      </c>
      <c r="AW350" s="16" t="s">
        <v>157</v>
      </c>
      <c r="AX350" s="16" t="s">
        <v>158</v>
      </c>
      <c r="AY350" s="16" t="s">
        <v>159</v>
      </c>
      <c r="AZ350" s="16" t="s">
        <v>1655</v>
      </c>
      <c r="BA350" s="15"/>
      <c r="BB350" s="15">
        <v>7</v>
      </c>
      <c r="BC350" s="16" t="s">
        <v>161</v>
      </c>
      <c r="BD350" s="16" t="s">
        <v>162</v>
      </c>
      <c r="BE350" s="23">
        <v>11168797</v>
      </c>
      <c r="BF350" s="24">
        <v>105</v>
      </c>
      <c r="BG350" s="24">
        <v>7519</v>
      </c>
      <c r="BH350" s="25">
        <v>45175</v>
      </c>
      <c r="BI350" s="24">
        <v>2639</v>
      </c>
      <c r="BJ350" s="25">
        <v>45160</v>
      </c>
      <c r="BK350" s="31">
        <f t="shared" si="15"/>
        <v>45280</v>
      </c>
      <c r="BL350" s="23"/>
      <c r="BM350" s="48"/>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8">
        <f t="shared" si="17"/>
        <v>33506392</v>
      </c>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row>
    <row r="351" spans="1:152" ht="15" customHeight="1" x14ac:dyDescent="0.25">
      <c r="A351" s="15">
        <v>350</v>
      </c>
      <c r="B351" s="15">
        <v>230</v>
      </c>
      <c r="C351" s="15">
        <v>2023</v>
      </c>
      <c r="D351" s="16" t="s">
        <v>129</v>
      </c>
      <c r="E351" s="15">
        <v>434</v>
      </c>
      <c r="F351" s="17" t="s">
        <v>2154</v>
      </c>
      <c r="G351" s="16" t="s">
        <v>2155</v>
      </c>
      <c r="H351" s="18" t="s">
        <v>2156</v>
      </c>
      <c r="I351" s="19">
        <v>44957</v>
      </c>
      <c r="J351" s="16" t="s">
        <v>133</v>
      </c>
      <c r="K351" s="16" t="s">
        <v>134</v>
      </c>
      <c r="L351" s="16" t="s">
        <v>135</v>
      </c>
      <c r="M351" s="16" t="s">
        <v>136</v>
      </c>
      <c r="N351" s="16" t="s">
        <v>208</v>
      </c>
      <c r="O351" s="16" t="s">
        <v>138</v>
      </c>
      <c r="P351" s="16" t="s">
        <v>2157</v>
      </c>
      <c r="Q351" s="16" t="s">
        <v>2158</v>
      </c>
      <c r="R351" s="16" t="s">
        <v>177</v>
      </c>
      <c r="S351" s="16" t="s">
        <v>178</v>
      </c>
      <c r="T351" s="20">
        <v>44960</v>
      </c>
      <c r="U351" s="21">
        <v>44967</v>
      </c>
      <c r="V351" s="21">
        <v>45174</v>
      </c>
      <c r="W351" s="22">
        <v>18260094</v>
      </c>
      <c r="X351" s="16" t="s">
        <v>143</v>
      </c>
      <c r="Y351" s="16" t="s">
        <v>227</v>
      </c>
      <c r="Z351" s="15">
        <v>206</v>
      </c>
      <c r="AA351" s="16" t="s">
        <v>145</v>
      </c>
      <c r="AB351" s="16" t="s">
        <v>856</v>
      </c>
      <c r="AC351" s="16" t="s">
        <v>1733</v>
      </c>
      <c r="AD351" s="16" t="s">
        <v>181</v>
      </c>
      <c r="AE351" s="16" t="s">
        <v>248</v>
      </c>
      <c r="AF351" s="16" t="s">
        <v>152</v>
      </c>
      <c r="AG351" s="16" t="s">
        <v>152</v>
      </c>
      <c r="AH351" s="15">
        <v>533</v>
      </c>
      <c r="AI351" s="15">
        <v>2023</v>
      </c>
      <c r="AJ351" s="16" t="s">
        <v>152</v>
      </c>
      <c r="AK351" s="22"/>
      <c r="AL351" s="16" t="s">
        <v>152</v>
      </c>
      <c r="AM351" s="16" t="s">
        <v>152</v>
      </c>
      <c r="AN351" s="22"/>
      <c r="AO351" s="16" t="s">
        <v>152</v>
      </c>
      <c r="AP351" s="22"/>
      <c r="AQ351" s="16" t="s">
        <v>153</v>
      </c>
      <c r="AR351" s="16" t="s">
        <v>154</v>
      </c>
      <c r="AS351" s="16" t="s">
        <v>177</v>
      </c>
      <c r="AT351" s="16" t="s">
        <v>857</v>
      </c>
      <c r="AU351" s="16" t="s">
        <v>184</v>
      </c>
      <c r="AV351" s="16" t="s">
        <v>156</v>
      </c>
      <c r="AW351" s="16" t="s">
        <v>157</v>
      </c>
      <c r="AX351" s="16" t="s">
        <v>158</v>
      </c>
      <c r="AY351" s="16" t="s">
        <v>159</v>
      </c>
      <c r="AZ351" s="16" t="s">
        <v>1655</v>
      </c>
      <c r="BA351" s="15">
        <v>206</v>
      </c>
      <c r="BB351" s="15"/>
      <c r="BC351" s="16" t="s">
        <v>161</v>
      </c>
      <c r="BD351" s="16" t="s">
        <v>162</v>
      </c>
      <c r="BE351" s="23">
        <v>8864123</v>
      </c>
      <c r="BF351" s="24">
        <v>100</v>
      </c>
      <c r="BG351" s="24">
        <v>7472</v>
      </c>
      <c r="BH351" s="25">
        <v>45173</v>
      </c>
      <c r="BI351" s="24">
        <v>2612</v>
      </c>
      <c r="BJ351" s="25">
        <v>45155</v>
      </c>
      <c r="BK351" s="31">
        <f t="shared" si="15"/>
        <v>45274</v>
      </c>
      <c r="BL351" s="23"/>
      <c r="BM351" s="48"/>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8">
        <f t="shared" si="17"/>
        <v>27124217</v>
      </c>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row>
    <row r="352" spans="1:152" ht="15" customHeight="1" x14ac:dyDescent="0.25">
      <c r="A352" s="15">
        <v>351</v>
      </c>
      <c r="B352" s="15">
        <v>230</v>
      </c>
      <c r="C352" s="15">
        <v>2023</v>
      </c>
      <c r="D352" s="16" t="s">
        <v>129</v>
      </c>
      <c r="E352" s="15">
        <v>435</v>
      </c>
      <c r="F352" s="17" t="s">
        <v>2159</v>
      </c>
      <c r="G352" s="16" t="s">
        <v>2160</v>
      </c>
      <c r="H352" s="18" t="s">
        <v>2161</v>
      </c>
      <c r="I352" s="19">
        <v>44953</v>
      </c>
      <c r="J352" s="16" t="s">
        <v>133</v>
      </c>
      <c r="K352" s="16" t="s">
        <v>134</v>
      </c>
      <c r="L352" s="16" t="s">
        <v>135</v>
      </c>
      <c r="M352" s="16" t="s">
        <v>136</v>
      </c>
      <c r="N352" s="16" t="s">
        <v>137</v>
      </c>
      <c r="O352" s="16" t="s">
        <v>138</v>
      </c>
      <c r="P352" s="16" t="s">
        <v>2162</v>
      </c>
      <c r="Q352" s="16" t="s">
        <v>2163</v>
      </c>
      <c r="R352" s="16" t="s">
        <v>141</v>
      </c>
      <c r="S352" s="16" t="s">
        <v>201</v>
      </c>
      <c r="T352" s="20">
        <v>44960</v>
      </c>
      <c r="U352" s="21">
        <v>44963</v>
      </c>
      <c r="V352" s="21">
        <v>45204</v>
      </c>
      <c r="W352" s="22">
        <v>51057352</v>
      </c>
      <c r="X352" s="16" t="s">
        <v>143</v>
      </c>
      <c r="Y352" s="16" t="s">
        <v>144</v>
      </c>
      <c r="Z352" s="15">
        <v>8</v>
      </c>
      <c r="AA352" s="16" t="s">
        <v>145</v>
      </c>
      <c r="AB352" s="16" t="s">
        <v>377</v>
      </c>
      <c r="AC352" s="16" t="s">
        <v>147</v>
      </c>
      <c r="AD352" s="16" t="s">
        <v>148</v>
      </c>
      <c r="AE352" s="16" t="s">
        <v>149</v>
      </c>
      <c r="AF352" s="16" t="s">
        <v>152</v>
      </c>
      <c r="AG352" s="16" t="s">
        <v>152</v>
      </c>
      <c r="AH352" s="15">
        <v>482</v>
      </c>
      <c r="AI352" s="15">
        <v>2023</v>
      </c>
      <c r="AJ352" s="16" t="s">
        <v>152</v>
      </c>
      <c r="AK352" s="22"/>
      <c r="AL352" s="16" t="s">
        <v>152</v>
      </c>
      <c r="AM352" s="16" t="s">
        <v>152</v>
      </c>
      <c r="AN352" s="22"/>
      <c r="AO352" s="16" t="s">
        <v>152</v>
      </c>
      <c r="AP352" s="22"/>
      <c r="AQ352" s="16" t="s">
        <v>153</v>
      </c>
      <c r="AR352" s="16" t="s">
        <v>249</v>
      </c>
      <c r="AS352" s="16" t="s">
        <v>141</v>
      </c>
      <c r="AT352" s="16" t="s">
        <v>260</v>
      </c>
      <c r="AU352" s="16" t="s">
        <v>155</v>
      </c>
      <c r="AV352" s="16" t="s">
        <v>156</v>
      </c>
      <c r="AW352" s="16" t="s">
        <v>157</v>
      </c>
      <c r="AX352" s="16" t="s">
        <v>158</v>
      </c>
      <c r="AY352" s="16" t="s">
        <v>159</v>
      </c>
      <c r="AZ352" s="16" t="s">
        <v>1655</v>
      </c>
      <c r="BA352" s="15"/>
      <c r="BB352" s="15">
        <v>8</v>
      </c>
      <c r="BC352" s="16" t="s">
        <v>161</v>
      </c>
      <c r="BD352" s="16" t="s">
        <v>162</v>
      </c>
      <c r="BE352" s="23"/>
      <c r="BF352" s="24"/>
      <c r="BG352" s="24"/>
      <c r="BH352" s="24"/>
      <c r="BI352" s="24"/>
      <c r="BJ352" s="24"/>
      <c r="BK352" s="31">
        <f t="shared" si="15"/>
        <v>45204</v>
      </c>
      <c r="BL352" s="23"/>
      <c r="BM352" s="48"/>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8">
        <f t="shared" si="17"/>
        <v>51057352</v>
      </c>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row>
    <row r="353" spans="1:152" ht="15" customHeight="1" x14ac:dyDescent="0.25">
      <c r="A353" s="15">
        <v>352</v>
      </c>
      <c r="B353" s="15">
        <v>230</v>
      </c>
      <c r="C353" s="15">
        <v>2023</v>
      </c>
      <c r="D353" s="16" t="s">
        <v>129</v>
      </c>
      <c r="E353" s="15">
        <v>436</v>
      </c>
      <c r="F353" s="17" t="s">
        <v>2164</v>
      </c>
      <c r="G353" s="16" t="s">
        <v>2165</v>
      </c>
      <c r="H353" s="18" t="s">
        <v>2166</v>
      </c>
      <c r="I353" s="19">
        <v>44957</v>
      </c>
      <c r="J353" s="16" t="s">
        <v>133</v>
      </c>
      <c r="K353" s="16" t="s">
        <v>134</v>
      </c>
      <c r="L353" s="16" t="s">
        <v>135</v>
      </c>
      <c r="M353" s="16" t="s">
        <v>136</v>
      </c>
      <c r="N353" s="16" t="s">
        <v>208</v>
      </c>
      <c r="O353" s="16" t="s">
        <v>138</v>
      </c>
      <c r="P353" s="16" t="s">
        <v>2167</v>
      </c>
      <c r="Q353" s="16" t="s">
        <v>2168</v>
      </c>
      <c r="R353" s="16" t="s">
        <v>716</v>
      </c>
      <c r="S353" s="16" t="s">
        <v>717</v>
      </c>
      <c r="T353" s="20">
        <v>44960</v>
      </c>
      <c r="U353" s="21">
        <v>44963</v>
      </c>
      <c r="V353" s="21">
        <v>45205</v>
      </c>
      <c r="W353" s="22">
        <v>21273896</v>
      </c>
      <c r="X353" s="16" t="s">
        <v>143</v>
      </c>
      <c r="Y353" s="16" t="s">
        <v>144</v>
      </c>
      <c r="Z353" s="15">
        <v>8</v>
      </c>
      <c r="AA353" s="16" t="s">
        <v>145</v>
      </c>
      <c r="AB353" s="16" t="s">
        <v>2169</v>
      </c>
      <c r="AC353" s="16" t="s">
        <v>719</v>
      </c>
      <c r="AD353" s="16" t="s">
        <v>720</v>
      </c>
      <c r="AE353" s="16" t="s">
        <v>248</v>
      </c>
      <c r="AF353" s="16" t="s">
        <v>152</v>
      </c>
      <c r="AG353" s="16" t="s">
        <v>152</v>
      </c>
      <c r="AH353" s="15">
        <v>227</v>
      </c>
      <c r="AI353" s="15">
        <v>2023</v>
      </c>
      <c r="AJ353" s="16" t="s">
        <v>152</v>
      </c>
      <c r="AK353" s="22"/>
      <c r="AL353" s="16" t="s">
        <v>152</v>
      </c>
      <c r="AM353" s="16" t="s">
        <v>152</v>
      </c>
      <c r="AN353" s="22"/>
      <c r="AO353" s="16" t="s">
        <v>152</v>
      </c>
      <c r="AP353" s="22"/>
      <c r="AQ353" s="16" t="s">
        <v>153</v>
      </c>
      <c r="AR353" s="16" t="s">
        <v>154</v>
      </c>
      <c r="AS353" s="16" t="s">
        <v>716</v>
      </c>
      <c r="AT353" s="16" t="s">
        <v>2170</v>
      </c>
      <c r="AU353" s="16" t="s">
        <v>721</v>
      </c>
      <c r="AV353" s="16" t="s">
        <v>156</v>
      </c>
      <c r="AW353" s="16" t="s">
        <v>157</v>
      </c>
      <c r="AX353" s="16" t="s">
        <v>158</v>
      </c>
      <c r="AY353" s="16" t="s">
        <v>159</v>
      </c>
      <c r="AZ353" s="16" t="s">
        <v>1655</v>
      </c>
      <c r="BA353" s="15"/>
      <c r="BB353" s="15">
        <v>8</v>
      </c>
      <c r="BC353" s="16" t="s">
        <v>161</v>
      </c>
      <c r="BD353" s="16" t="s">
        <v>162</v>
      </c>
      <c r="BE353" s="38" t="s">
        <v>2171</v>
      </c>
      <c r="BF353" s="4">
        <v>91</v>
      </c>
      <c r="BG353" s="4">
        <v>8131</v>
      </c>
      <c r="BH353" s="37">
        <v>45202</v>
      </c>
      <c r="BI353" s="4">
        <v>3297</v>
      </c>
      <c r="BJ353" s="37">
        <v>45190</v>
      </c>
      <c r="BK353" s="31">
        <f t="shared" si="15"/>
        <v>45296</v>
      </c>
      <c r="BL353" s="24"/>
      <c r="BM353" s="49"/>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8">
        <f t="shared" si="17"/>
        <v>29340248</v>
      </c>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row>
    <row r="354" spans="1:152" ht="15" customHeight="1" x14ac:dyDescent="0.25">
      <c r="A354" s="15">
        <v>353</v>
      </c>
      <c r="B354" s="15">
        <v>230</v>
      </c>
      <c r="C354" s="15">
        <v>2023</v>
      </c>
      <c r="D354" s="16" t="s">
        <v>129</v>
      </c>
      <c r="E354" s="15">
        <v>437</v>
      </c>
      <c r="F354" s="17" t="s">
        <v>2172</v>
      </c>
      <c r="G354" s="16" t="s">
        <v>2173</v>
      </c>
      <c r="H354" s="18" t="s">
        <v>2174</v>
      </c>
      <c r="I354" s="19">
        <v>44957</v>
      </c>
      <c r="J354" s="16" t="s">
        <v>133</v>
      </c>
      <c r="K354" s="16" t="s">
        <v>134</v>
      </c>
      <c r="L354" s="16" t="s">
        <v>135</v>
      </c>
      <c r="M354" s="16" t="s">
        <v>136</v>
      </c>
      <c r="N354" s="16" t="s">
        <v>137</v>
      </c>
      <c r="O354" s="16" t="s">
        <v>138</v>
      </c>
      <c r="P354" s="16" t="s">
        <v>2175</v>
      </c>
      <c r="Q354" s="16" t="s">
        <v>2176</v>
      </c>
      <c r="R354" s="16" t="s">
        <v>141</v>
      </c>
      <c r="S354" s="16" t="s">
        <v>1940</v>
      </c>
      <c r="T354" s="20">
        <v>44960</v>
      </c>
      <c r="U354" s="21">
        <v>44971</v>
      </c>
      <c r="V354" s="21">
        <v>45213</v>
      </c>
      <c r="W354" s="22">
        <v>39143984</v>
      </c>
      <c r="X354" s="16" t="s">
        <v>143</v>
      </c>
      <c r="Y354" s="16" t="s">
        <v>144</v>
      </c>
      <c r="Z354" s="15">
        <v>8</v>
      </c>
      <c r="AA354" s="16" t="s">
        <v>145</v>
      </c>
      <c r="AB354" s="16" t="s">
        <v>1941</v>
      </c>
      <c r="AC354" s="16" t="s">
        <v>555</v>
      </c>
      <c r="AD354" s="16" t="s">
        <v>556</v>
      </c>
      <c r="AE354" s="16" t="s">
        <v>182</v>
      </c>
      <c r="AF354" s="16" t="s">
        <v>1322</v>
      </c>
      <c r="AG354" s="16" t="s">
        <v>2177</v>
      </c>
      <c r="AH354" s="15">
        <v>619</v>
      </c>
      <c r="AI354" s="15">
        <v>2023</v>
      </c>
      <c r="AJ354" s="16" t="s">
        <v>152</v>
      </c>
      <c r="AK354" s="22"/>
      <c r="AL354" s="16" t="s">
        <v>152</v>
      </c>
      <c r="AM354" s="16" t="s">
        <v>152</v>
      </c>
      <c r="AN354" s="22"/>
      <c r="AO354" s="16" t="s">
        <v>152</v>
      </c>
      <c r="AP354" s="22"/>
      <c r="AQ354" s="16" t="s">
        <v>153</v>
      </c>
      <c r="AR354" s="16" t="s">
        <v>154</v>
      </c>
      <c r="AS354" s="16" t="s">
        <v>141</v>
      </c>
      <c r="AT354" s="16" t="s">
        <v>1940</v>
      </c>
      <c r="AU354" s="16" t="s">
        <v>155</v>
      </c>
      <c r="AV354" s="16" t="s">
        <v>156</v>
      </c>
      <c r="AW354" s="16" t="s">
        <v>157</v>
      </c>
      <c r="AX354" s="16" t="s">
        <v>158</v>
      </c>
      <c r="AY354" s="16" t="s">
        <v>159</v>
      </c>
      <c r="AZ354" s="16" t="s">
        <v>1655</v>
      </c>
      <c r="BA354" s="15"/>
      <c r="BB354" s="15">
        <v>8</v>
      </c>
      <c r="BC354" s="16" t="s">
        <v>161</v>
      </c>
      <c r="BD354" s="16" t="s">
        <v>162</v>
      </c>
      <c r="BE354" s="4" t="s">
        <v>2178</v>
      </c>
      <c r="BF354" s="4">
        <v>69</v>
      </c>
      <c r="BG354" s="4">
        <v>8348</v>
      </c>
      <c r="BH354" s="37">
        <v>45209</v>
      </c>
      <c r="BI354" s="4">
        <v>3420</v>
      </c>
      <c r="BJ354" s="37">
        <v>45189</v>
      </c>
      <c r="BK354" s="31">
        <f t="shared" si="15"/>
        <v>45282</v>
      </c>
      <c r="BL354" s="24"/>
      <c r="BM354" s="48"/>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8">
        <f t="shared" si="17"/>
        <v>50397879</v>
      </c>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row>
    <row r="355" spans="1:152" ht="15" customHeight="1" x14ac:dyDescent="0.25">
      <c r="A355" s="15">
        <v>354</v>
      </c>
      <c r="B355" s="15">
        <v>230</v>
      </c>
      <c r="C355" s="15">
        <v>2023</v>
      </c>
      <c r="D355" s="16" t="s">
        <v>129</v>
      </c>
      <c r="E355" s="15">
        <v>438</v>
      </c>
      <c r="F355" s="17">
        <v>490</v>
      </c>
      <c r="G355" s="16" t="s">
        <v>2179</v>
      </c>
      <c r="H355" s="18" t="s">
        <v>2180</v>
      </c>
      <c r="I355" s="19">
        <v>44953</v>
      </c>
      <c r="J355" s="16" t="s">
        <v>133</v>
      </c>
      <c r="K355" s="16" t="s">
        <v>134</v>
      </c>
      <c r="L355" s="16" t="s">
        <v>135</v>
      </c>
      <c r="M355" s="16" t="s">
        <v>136</v>
      </c>
      <c r="N355" s="16" t="s">
        <v>137</v>
      </c>
      <c r="O355" s="16" t="s">
        <v>138</v>
      </c>
      <c r="P355" s="16" t="s">
        <v>2181</v>
      </c>
      <c r="Q355" s="16" t="s">
        <v>2182</v>
      </c>
      <c r="R355" s="16" t="s">
        <v>141</v>
      </c>
      <c r="S355" s="16" t="s">
        <v>201</v>
      </c>
      <c r="T355" s="20">
        <v>44960</v>
      </c>
      <c r="U355" s="21">
        <v>44964</v>
      </c>
      <c r="V355" s="21">
        <v>45205</v>
      </c>
      <c r="W355" s="22">
        <v>39143984</v>
      </c>
      <c r="X355" s="16" t="s">
        <v>143</v>
      </c>
      <c r="Y355" s="16" t="s">
        <v>227</v>
      </c>
      <c r="Z355" s="15">
        <v>240</v>
      </c>
      <c r="AA355" s="16" t="s">
        <v>145</v>
      </c>
      <c r="AB355" s="16" t="s">
        <v>1607</v>
      </c>
      <c r="AC355" s="16" t="s">
        <v>147</v>
      </c>
      <c r="AD355" s="16" t="s">
        <v>148</v>
      </c>
      <c r="AE355" s="16" t="s">
        <v>182</v>
      </c>
      <c r="AF355" s="16" t="s">
        <v>592</v>
      </c>
      <c r="AG355" s="16" t="s">
        <v>152</v>
      </c>
      <c r="AH355" s="15">
        <v>457</v>
      </c>
      <c r="AI355" s="15">
        <v>2023</v>
      </c>
      <c r="AJ355" s="16" t="s">
        <v>152</v>
      </c>
      <c r="AK355" s="22"/>
      <c r="AL355" s="16" t="s">
        <v>152</v>
      </c>
      <c r="AM355" s="16" t="s">
        <v>152</v>
      </c>
      <c r="AN355" s="22"/>
      <c r="AO355" s="16" t="s">
        <v>152</v>
      </c>
      <c r="AP355" s="22"/>
      <c r="AQ355" s="16" t="s">
        <v>153</v>
      </c>
      <c r="AR355" s="16" t="s">
        <v>154</v>
      </c>
      <c r="AS355" s="16" t="s">
        <v>141</v>
      </c>
      <c r="AT355" s="16" t="s">
        <v>1608</v>
      </c>
      <c r="AU355" s="16" t="s">
        <v>155</v>
      </c>
      <c r="AV355" s="16" t="s">
        <v>156</v>
      </c>
      <c r="AW355" s="16" t="s">
        <v>157</v>
      </c>
      <c r="AX355" s="16" t="s">
        <v>158</v>
      </c>
      <c r="AY355" s="16" t="s">
        <v>159</v>
      </c>
      <c r="AZ355" s="16" t="s">
        <v>1655</v>
      </c>
      <c r="BA355" s="15">
        <v>240</v>
      </c>
      <c r="BB355" s="15"/>
      <c r="BC355" s="16" t="s">
        <v>161</v>
      </c>
      <c r="BD355" s="16" t="s">
        <v>162</v>
      </c>
      <c r="BE355" s="38" t="s">
        <v>2183</v>
      </c>
      <c r="BF355" s="4">
        <v>106</v>
      </c>
      <c r="BG355" s="4">
        <v>8150</v>
      </c>
      <c r="BH355" s="37">
        <v>45203</v>
      </c>
      <c r="BI355" s="4">
        <v>2965</v>
      </c>
      <c r="BJ355" s="37">
        <v>45176</v>
      </c>
      <c r="BK355" s="31">
        <f t="shared" si="15"/>
        <v>45311</v>
      </c>
      <c r="BL355" s="24"/>
      <c r="BM355" s="49"/>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8">
        <f t="shared" si="17"/>
        <v>56432577</v>
      </c>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row>
    <row r="356" spans="1:152" ht="15" customHeight="1" x14ac:dyDescent="0.25">
      <c r="A356" s="15">
        <v>355</v>
      </c>
      <c r="B356" s="15">
        <v>230</v>
      </c>
      <c r="C356" s="15">
        <v>2023</v>
      </c>
      <c r="D356" s="16" t="s">
        <v>129</v>
      </c>
      <c r="E356" s="15">
        <v>439</v>
      </c>
      <c r="F356" s="17" t="s">
        <v>2184</v>
      </c>
      <c r="G356" s="16" t="s">
        <v>2185</v>
      </c>
      <c r="H356" s="18" t="s">
        <v>2186</v>
      </c>
      <c r="I356" s="19">
        <v>44957</v>
      </c>
      <c r="J356" s="16" t="s">
        <v>133</v>
      </c>
      <c r="K356" s="16" t="s">
        <v>134</v>
      </c>
      <c r="L356" s="16" t="s">
        <v>135</v>
      </c>
      <c r="M356" s="16" t="s">
        <v>136</v>
      </c>
      <c r="N356" s="16" t="s">
        <v>137</v>
      </c>
      <c r="O356" s="16" t="s">
        <v>138</v>
      </c>
      <c r="P356" s="16" t="s">
        <v>2187</v>
      </c>
      <c r="Q356" s="16" t="s">
        <v>2188</v>
      </c>
      <c r="R356" s="16" t="s">
        <v>716</v>
      </c>
      <c r="S356" s="16" t="s">
        <v>717</v>
      </c>
      <c r="T356" s="20">
        <v>44960</v>
      </c>
      <c r="U356" s="21">
        <v>44963</v>
      </c>
      <c r="V356" s="21">
        <v>45205</v>
      </c>
      <c r="W356" s="22">
        <v>39143984</v>
      </c>
      <c r="X356" s="16" t="s">
        <v>143</v>
      </c>
      <c r="Y356" s="16" t="s">
        <v>144</v>
      </c>
      <c r="Z356" s="15">
        <v>8</v>
      </c>
      <c r="AA356" s="16" t="s">
        <v>145</v>
      </c>
      <c r="AB356" s="16" t="s">
        <v>2169</v>
      </c>
      <c r="AC356" s="16" t="s">
        <v>719</v>
      </c>
      <c r="AD356" s="16" t="s">
        <v>720</v>
      </c>
      <c r="AE356" s="16" t="s">
        <v>182</v>
      </c>
      <c r="AF356" s="16" t="s">
        <v>2189</v>
      </c>
      <c r="AG356" s="16" t="s">
        <v>152</v>
      </c>
      <c r="AH356" s="15">
        <v>226</v>
      </c>
      <c r="AI356" s="15">
        <v>2023</v>
      </c>
      <c r="AJ356" s="16" t="s">
        <v>152</v>
      </c>
      <c r="AK356" s="22"/>
      <c r="AL356" s="16" t="s">
        <v>152</v>
      </c>
      <c r="AM356" s="16" t="s">
        <v>152</v>
      </c>
      <c r="AN356" s="22"/>
      <c r="AO356" s="16" t="s">
        <v>152</v>
      </c>
      <c r="AP356" s="22"/>
      <c r="AQ356" s="16" t="s">
        <v>153</v>
      </c>
      <c r="AR356" s="16" t="s">
        <v>249</v>
      </c>
      <c r="AS356" s="16" t="s">
        <v>716</v>
      </c>
      <c r="AT356" s="16" t="s">
        <v>2170</v>
      </c>
      <c r="AU356" s="16" t="s">
        <v>721</v>
      </c>
      <c r="AV356" s="16" t="s">
        <v>156</v>
      </c>
      <c r="AW356" s="16" t="s">
        <v>157</v>
      </c>
      <c r="AX356" s="16" t="s">
        <v>158</v>
      </c>
      <c r="AY356" s="16" t="s">
        <v>159</v>
      </c>
      <c r="AZ356" s="16" t="s">
        <v>1655</v>
      </c>
      <c r="BA356" s="15"/>
      <c r="BB356" s="15">
        <v>8</v>
      </c>
      <c r="BC356" s="16" t="s">
        <v>161</v>
      </c>
      <c r="BD356" s="16" t="s">
        <v>162</v>
      </c>
      <c r="BE356" s="23">
        <v>14842094</v>
      </c>
      <c r="BF356" s="24">
        <v>91</v>
      </c>
      <c r="BG356" s="24">
        <v>8180</v>
      </c>
      <c r="BH356" s="25">
        <v>45204</v>
      </c>
      <c r="BI356" s="24">
        <v>3295</v>
      </c>
      <c r="BJ356" s="25">
        <v>45190</v>
      </c>
      <c r="BK356" s="31">
        <f t="shared" si="15"/>
        <v>45296</v>
      </c>
      <c r="BL356" s="24"/>
      <c r="BM356" s="48"/>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8">
        <f t="shared" si="17"/>
        <v>53986078</v>
      </c>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row>
    <row r="357" spans="1:152" ht="15" customHeight="1" x14ac:dyDescent="0.25">
      <c r="A357" s="15">
        <v>356</v>
      </c>
      <c r="B357" s="15">
        <v>230</v>
      </c>
      <c r="C357" s="15">
        <v>2023</v>
      </c>
      <c r="D357" s="16" t="s">
        <v>129</v>
      </c>
      <c r="E357" s="15">
        <v>440</v>
      </c>
      <c r="F357" s="17" t="s">
        <v>2190</v>
      </c>
      <c r="G357" s="16" t="s">
        <v>2191</v>
      </c>
      <c r="H357" s="18" t="s">
        <v>2192</v>
      </c>
      <c r="I357" s="19">
        <v>44958</v>
      </c>
      <c r="J357" s="16" t="s">
        <v>133</v>
      </c>
      <c r="K357" s="16" t="s">
        <v>134</v>
      </c>
      <c r="L357" s="16" t="s">
        <v>135</v>
      </c>
      <c r="M357" s="16" t="s">
        <v>136</v>
      </c>
      <c r="N357" s="16" t="s">
        <v>208</v>
      </c>
      <c r="O357" s="16" t="s">
        <v>138</v>
      </c>
      <c r="P357" s="16" t="s">
        <v>2193</v>
      </c>
      <c r="Q357" s="16" t="s">
        <v>2194</v>
      </c>
      <c r="R357" s="16" t="s">
        <v>1283</v>
      </c>
      <c r="S357" s="16" t="s">
        <v>2195</v>
      </c>
      <c r="T357" s="20">
        <v>44960</v>
      </c>
      <c r="U357" s="21">
        <v>44963</v>
      </c>
      <c r="V357" s="21">
        <v>45204</v>
      </c>
      <c r="W357" s="22">
        <v>25528680</v>
      </c>
      <c r="X357" s="16" t="s">
        <v>143</v>
      </c>
      <c r="Y357" s="16" t="s">
        <v>144</v>
      </c>
      <c r="Z357" s="15">
        <v>8</v>
      </c>
      <c r="AA357" s="16" t="s">
        <v>145</v>
      </c>
      <c r="AB357" s="16" t="s">
        <v>2196</v>
      </c>
      <c r="AC357" s="16" t="s">
        <v>1286</v>
      </c>
      <c r="AD357" s="16" t="s">
        <v>1287</v>
      </c>
      <c r="AE357" s="16" t="s">
        <v>212</v>
      </c>
      <c r="AF357" s="16" t="s">
        <v>2197</v>
      </c>
      <c r="AG357" s="16" t="s">
        <v>152</v>
      </c>
      <c r="AH357" s="15">
        <v>474</v>
      </c>
      <c r="AI357" s="15">
        <v>2023</v>
      </c>
      <c r="AJ357" s="16" t="s">
        <v>152</v>
      </c>
      <c r="AK357" s="22"/>
      <c r="AL357" s="16" t="s">
        <v>152</v>
      </c>
      <c r="AM357" s="16" t="s">
        <v>152</v>
      </c>
      <c r="AN357" s="22"/>
      <c r="AO357" s="16" t="s">
        <v>152</v>
      </c>
      <c r="AP357" s="22"/>
      <c r="AQ357" s="16" t="s">
        <v>153</v>
      </c>
      <c r="AR357" s="16" t="s">
        <v>249</v>
      </c>
      <c r="AS357" s="16" t="s">
        <v>1283</v>
      </c>
      <c r="AT357" s="16" t="s">
        <v>2195</v>
      </c>
      <c r="AU357" s="16" t="s">
        <v>1288</v>
      </c>
      <c r="AV357" s="16" t="s">
        <v>156</v>
      </c>
      <c r="AW357" s="16" t="s">
        <v>157</v>
      </c>
      <c r="AX357" s="16" t="s">
        <v>158</v>
      </c>
      <c r="AY357" s="16" t="s">
        <v>159</v>
      </c>
      <c r="AZ357" s="16" t="s">
        <v>1655</v>
      </c>
      <c r="BA357" s="15"/>
      <c r="BB357" s="15">
        <v>8</v>
      </c>
      <c r="BC357" s="16" t="s">
        <v>161</v>
      </c>
      <c r="BD357" s="16" t="s">
        <v>162</v>
      </c>
      <c r="BE357" s="23">
        <v>6382179</v>
      </c>
      <c r="BF357" s="24">
        <v>60</v>
      </c>
      <c r="BG357" s="24">
        <v>8618</v>
      </c>
      <c r="BH357" s="25">
        <v>45222</v>
      </c>
      <c r="BI357" s="24">
        <v>3233</v>
      </c>
      <c r="BJ357" s="25">
        <v>45189</v>
      </c>
      <c r="BK357" s="31">
        <f t="shared" si="15"/>
        <v>45264</v>
      </c>
      <c r="BL357" s="24"/>
      <c r="BM357" s="48">
        <v>45219</v>
      </c>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8">
        <f t="shared" si="17"/>
        <v>31956078</v>
      </c>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row>
    <row r="358" spans="1:152" ht="15" customHeight="1" x14ac:dyDescent="0.25">
      <c r="A358" s="15">
        <v>357</v>
      </c>
      <c r="B358" s="15">
        <v>230</v>
      </c>
      <c r="C358" s="15">
        <v>2023</v>
      </c>
      <c r="D358" s="16" t="s">
        <v>129</v>
      </c>
      <c r="E358" s="15">
        <v>441</v>
      </c>
      <c r="F358" s="17" t="s">
        <v>2198</v>
      </c>
      <c r="G358" s="16" t="s">
        <v>2199</v>
      </c>
      <c r="H358" s="18" t="s">
        <v>2200</v>
      </c>
      <c r="I358" s="19">
        <v>44953</v>
      </c>
      <c r="J358" s="16" t="s">
        <v>133</v>
      </c>
      <c r="K358" s="16" t="s">
        <v>134</v>
      </c>
      <c r="L358" s="16" t="s">
        <v>135</v>
      </c>
      <c r="M358" s="16" t="s">
        <v>136</v>
      </c>
      <c r="N358" s="16" t="s">
        <v>137</v>
      </c>
      <c r="O358" s="16" t="s">
        <v>138</v>
      </c>
      <c r="P358" s="16" t="s">
        <v>2201</v>
      </c>
      <c r="Q358" s="16" t="s">
        <v>2202</v>
      </c>
      <c r="R358" s="16" t="s">
        <v>1283</v>
      </c>
      <c r="S358" s="16" t="s">
        <v>1284</v>
      </c>
      <c r="T358" s="20">
        <v>44960</v>
      </c>
      <c r="U358" s="21">
        <v>44963</v>
      </c>
      <c r="V358" s="21">
        <v>45205</v>
      </c>
      <c r="W358" s="22">
        <v>39143984</v>
      </c>
      <c r="X358" s="16" t="s">
        <v>143</v>
      </c>
      <c r="Y358" s="16" t="s">
        <v>144</v>
      </c>
      <c r="Z358" s="15">
        <v>8</v>
      </c>
      <c r="AA358" s="16" t="s">
        <v>145</v>
      </c>
      <c r="AB358" s="16" t="s">
        <v>1370</v>
      </c>
      <c r="AC358" s="16" t="s">
        <v>1286</v>
      </c>
      <c r="AD358" s="16" t="s">
        <v>1287</v>
      </c>
      <c r="AE358" s="16" t="s">
        <v>182</v>
      </c>
      <c r="AF358" s="16" t="s">
        <v>418</v>
      </c>
      <c r="AG358" s="16" t="s">
        <v>152</v>
      </c>
      <c r="AH358" s="15">
        <v>351</v>
      </c>
      <c r="AI358" s="15">
        <v>2023</v>
      </c>
      <c r="AJ358" s="16" t="s">
        <v>152</v>
      </c>
      <c r="AK358" s="22"/>
      <c r="AL358" s="16" t="s">
        <v>152</v>
      </c>
      <c r="AM358" s="16" t="s">
        <v>152</v>
      </c>
      <c r="AN358" s="22"/>
      <c r="AO358" s="16" t="s">
        <v>152</v>
      </c>
      <c r="AP358" s="22"/>
      <c r="AQ358" s="16" t="s">
        <v>153</v>
      </c>
      <c r="AR358" s="16" t="s">
        <v>154</v>
      </c>
      <c r="AS358" s="16" t="s">
        <v>1283</v>
      </c>
      <c r="AT358" s="16" t="s">
        <v>1369</v>
      </c>
      <c r="AU358" s="16" t="s">
        <v>1288</v>
      </c>
      <c r="AV358" s="16" t="s">
        <v>156</v>
      </c>
      <c r="AW358" s="16" t="s">
        <v>157</v>
      </c>
      <c r="AX358" s="16" t="s">
        <v>158</v>
      </c>
      <c r="AY358" s="16" t="s">
        <v>159</v>
      </c>
      <c r="AZ358" s="16" t="s">
        <v>1655</v>
      </c>
      <c r="BA358" s="15"/>
      <c r="BB358" s="15">
        <v>8</v>
      </c>
      <c r="BC358" s="16" t="s">
        <v>161</v>
      </c>
      <c r="BD358" s="16" t="s">
        <v>162</v>
      </c>
      <c r="BE358" s="23">
        <v>9133596</v>
      </c>
      <c r="BF358" s="24">
        <v>56</v>
      </c>
      <c r="BG358" s="24">
        <v>8014</v>
      </c>
      <c r="BH358" s="25">
        <v>45197</v>
      </c>
      <c r="BI358" s="24">
        <v>3237</v>
      </c>
      <c r="BJ358" s="25">
        <v>45189</v>
      </c>
      <c r="BK358" s="31">
        <f t="shared" si="15"/>
        <v>45261</v>
      </c>
      <c r="BL358" s="24"/>
      <c r="BM358" s="48">
        <v>8318095</v>
      </c>
      <c r="BN358" s="24">
        <v>51</v>
      </c>
      <c r="BO358" s="24">
        <v>9672</v>
      </c>
      <c r="BP358" s="25">
        <v>45259</v>
      </c>
      <c r="BQ358" s="24">
        <v>4137</v>
      </c>
      <c r="BR358" s="25">
        <v>45240</v>
      </c>
      <c r="BS358" s="25">
        <f>+BK358+BN358</f>
        <v>45312</v>
      </c>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8">
        <f t="shared" si="17"/>
        <v>56595675</v>
      </c>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row>
    <row r="359" spans="1:152" ht="15" customHeight="1" x14ac:dyDescent="0.25">
      <c r="A359" s="15">
        <v>358</v>
      </c>
      <c r="B359" s="15">
        <v>230</v>
      </c>
      <c r="C359" s="15">
        <v>2023</v>
      </c>
      <c r="D359" s="16" t="s">
        <v>129</v>
      </c>
      <c r="E359" s="15">
        <v>442</v>
      </c>
      <c r="F359" s="17" t="s">
        <v>2203</v>
      </c>
      <c r="G359" s="16" t="s">
        <v>2204</v>
      </c>
      <c r="H359" s="18" t="s">
        <v>2205</v>
      </c>
      <c r="I359" s="19">
        <v>44953</v>
      </c>
      <c r="J359" s="16" t="s">
        <v>133</v>
      </c>
      <c r="K359" s="16" t="s">
        <v>134</v>
      </c>
      <c r="L359" s="16" t="s">
        <v>135</v>
      </c>
      <c r="M359" s="16" t="s">
        <v>136</v>
      </c>
      <c r="N359" s="16" t="s">
        <v>208</v>
      </c>
      <c r="O359" s="16" t="s">
        <v>138</v>
      </c>
      <c r="P359" s="16" t="s">
        <v>2206</v>
      </c>
      <c r="Q359" s="16" t="s">
        <v>2207</v>
      </c>
      <c r="R359" s="16" t="s">
        <v>141</v>
      </c>
      <c r="S359" s="16" t="s">
        <v>201</v>
      </c>
      <c r="T359" s="20">
        <v>44960</v>
      </c>
      <c r="U359" s="21">
        <v>44964</v>
      </c>
      <c r="V359" s="21">
        <v>45206</v>
      </c>
      <c r="W359" s="22">
        <v>25528680</v>
      </c>
      <c r="X359" s="16" t="s">
        <v>143</v>
      </c>
      <c r="Y359" s="16" t="s">
        <v>227</v>
      </c>
      <c r="Z359" s="15">
        <v>240</v>
      </c>
      <c r="AA359" s="16" t="s">
        <v>145</v>
      </c>
      <c r="AB359" s="16" t="s">
        <v>1607</v>
      </c>
      <c r="AC359" s="16" t="s">
        <v>147</v>
      </c>
      <c r="AD359" s="16" t="s">
        <v>148</v>
      </c>
      <c r="AE359" s="16" t="s">
        <v>212</v>
      </c>
      <c r="AF359" s="16" t="s">
        <v>2208</v>
      </c>
      <c r="AG359" s="16" t="s">
        <v>152</v>
      </c>
      <c r="AH359" s="15">
        <v>458</v>
      </c>
      <c r="AI359" s="15">
        <v>2023</v>
      </c>
      <c r="AJ359" s="16" t="s">
        <v>152</v>
      </c>
      <c r="AK359" s="22"/>
      <c r="AL359" s="16" t="s">
        <v>152</v>
      </c>
      <c r="AM359" s="16" t="s">
        <v>152</v>
      </c>
      <c r="AN359" s="22"/>
      <c r="AO359" s="16" t="s">
        <v>152</v>
      </c>
      <c r="AP359" s="22"/>
      <c r="AQ359" s="16" t="s">
        <v>153</v>
      </c>
      <c r="AR359" s="16" t="s">
        <v>154</v>
      </c>
      <c r="AS359" s="16" t="s">
        <v>141</v>
      </c>
      <c r="AT359" s="16" t="s">
        <v>1608</v>
      </c>
      <c r="AU359" s="16" t="s">
        <v>155</v>
      </c>
      <c r="AV359" s="16" t="s">
        <v>156</v>
      </c>
      <c r="AW359" s="16" t="s">
        <v>157</v>
      </c>
      <c r="AX359" s="16" t="s">
        <v>158</v>
      </c>
      <c r="AY359" s="16" t="s">
        <v>159</v>
      </c>
      <c r="AZ359" s="16" t="s">
        <v>1655</v>
      </c>
      <c r="BA359" s="15">
        <v>240</v>
      </c>
      <c r="BB359" s="15"/>
      <c r="BC359" s="16" t="s">
        <v>161</v>
      </c>
      <c r="BD359" s="16" t="s">
        <v>162</v>
      </c>
      <c r="BE359" s="23">
        <v>11275167</v>
      </c>
      <c r="BF359" s="24">
        <v>106</v>
      </c>
      <c r="BG359" s="24">
        <v>7787</v>
      </c>
      <c r="BH359" s="25">
        <v>45188</v>
      </c>
      <c r="BI359" s="24">
        <v>2966</v>
      </c>
      <c r="BJ359" s="25">
        <v>45176</v>
      </c>
      <c r="BK359" s="31">
        <f t="shared" si="15"/>
        <v>45312</v>
      </c>
      <c r="BL359" s="24"/>
      <c r="BM359" s="48"/>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8">
        <f t="shared" si="17"/>
        <v>36803847</v>
      </c>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row>
    <row r="360" spans="1:152" ht="15" customHeight="1" x14ac:dyDescent="0.25">
      <c r="A360" s="15">
        <v>359</v>
      </c>
      <c r="B360" s="15">
        <v>230</v>
      </c>
      <c r="C360" s="15">
        <v>2023</v>
      </c>
      <c r="D360" s="16" t="s">
        <v>129</v>
      </c>
      <c r="E360" s="15">
        <v>443</v>
      </c>
      <c r="F360" s="17" t="s">
        <v>2209</v>
      </c>
      <c r="G360" s="16" t="s">
        <v>2210</v>
      </c>
      <c r="H360" s="18" t="s">
        <v>2211</v>
      </c>
      <c r="I360" s="19">
        <v>44957</v>
      </c>
      <c r="J360" s="16" t="s">
        <v>133</v>
      </c>
      <c r="K360" s="16" t="s">
        <v>134</v>
      </c>
      <c r="L360" s="16" t="s">
        <v>135</v>
      </c>
      <c r="M360" s="16" t="s">
        <v>136</v>
      </c>
      <c r="N360" s="16" t="s">
        <v>208</v>
      </c>
      <c r="O360" s="16" t="s">
        <v>138</v>
      </c>
      <c r="P360" s="16" t="s">
        <v>2212</v>
      </c>
      <c r="Q360" s="16" t="s">
        <v>2213</v>
      </c>
      <c r="R360" s="16" t="s">
        <v>177</v>
      </c>
      <c r="S360" s="16" t="s">
        <v>857</v>
      </c>
      <c r="T360" s="20">
        <v>44960</v>
      </c>
      <c r="U360" s="21">
        <v>44964</v>
      </c>
      <c r="V360" s="21">
        <v>45144</v>
      </c>
      <c r="W360" s="22">
        <v>19146510</v>
      </c>
      <c r="X360" s="16" t="s">
        <v>143</v>
      </c>
      <c r="Y360" s="16" t="s">
        <v>144</v>
      </c>
      <c r="Z360" s="15">
        <v>6</v>
      </c>
      <c r="AA360" s="16" t="s">
        <v>145</v>
      </c>
      <c r="AB360" s="16" t="s">
        <v>856</v>
      </c>
      <c r="AC360" s="16" t="s">
        <v>1733</v>
      </c>
      <c r="AD360" s="16" t="s">
        <v>181</v>
      </c>
      <c r="AE360" s="16" t="s">
        <v>212</v>
      </c>
      <c r="AF360" s="16" t="s">
        <v>2214</v>
      </c>
      <c r="AG360" s="16" t="s">
        <v>152</v>
      </c>
      <c r="AH360" s="15">
        <v>513</v>
      </c>
      <c r="AI360" s="15">
        <v>2023</v>
      </c>
      <c r="AJ360" s="16" t="s">
        <v>152</v>
      </c>
      <c r="AK360" s="22"/>
      <c r="AL360" s="16" t="s">
        <v>152</v>
      </c>
      <c r="AM360" s="16" t="s">
        <v>152</v>
      </c>
      <c r="AN360" s="22"/>
      <c r="AO360" s="16" t="s">
        <v>152</v>
      </c>
      <c r="AP360" s="22"/>
      <c r="AQ360" s="16" t="s">
        <v>153</v>
      </c>
      <c r="AR360" s="16" t="s">
        <v>249</v>
      </c>
      <c r="AS360" s="16" t="s">
        <v>177</v>
      </c>
      <c r="AT360" s="16" t="s">
        <v>857</v>
      </c>
      <c r="AU360" s="16" t="s">
        <v>184</v>
      </c>
      <c r="AV360" s="16" t="s">
        <v>156</v>
      </c>
      <c r="AW360" s="16" t="s">
        <v>157</v>
      </c>
      <c r="AX360" s="16" t="s">
        <v>158</v>
      </c>
      <c r="AY360" s="16" t="s">
        <v>159</v>
      </c>
      <c r="AZ360" s="16" t="s">
        <v>1655</v>
      </c>
      <c r="BA360" s="15"/>
      <c r="BB360" s="15">
        <v>6</v>
      </c>
      <c r="BC360" s="16" t="s">
        <v>161</v>
      </c>
      <c r="BD360" s="16" t="s">
        <v>162</v>
      </c>
      <c r="BE360" s="23"/>
      <c r="BF360" s="24"/>
      <c r="BG360" s="24"/>
      <c r="BH360" s="24"/>
      <c r="BI360" s="24"/>
      <c r="BJ360" s="24"/>
      <c r="BK360" s="31">
        <f t="shared" si="15"/>
        <v>45144</v>
      </c>
      <c r="BL360" s="23"/>
      <c r="BM360" s="48"/>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8">
        <f t="shared" si="17"/>
        <v>19146510</v>
      </c>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row>
    <row r="361" spans="1:152" ht="15" customHeight="1" x14ac:dyDescent="0.25">
      <c r="A361" s="15">
        <v>360</v>
      </c>
      <c r="B361" s="15">
        <v>230</v>
      </c>
      <c r="C361" s="15">
        <v>2023</v>
      </c>
      <c r="D361" s="16" t="s">
        <v>129</v>
      </c>
      <c r="E361" s="15">
        <v>444</v>
      </c>
      <c r="F361" s="17" t="s">
        <v>2215</v>
      </c>
      <c r="G361" s="16" t="s">
        <v>2216</v>
      </c>
      <c r="H361" s="18" t="s">
        <v>2217</v>
      </c>
      <c r="I361" s="19">
        <v>44959</v>
      </c>
      <c r="J361" s="16" t="s">
        <v>133</v>
      </c>
      <c r="K361" s="16" t="s">
        <v>134</v>
      </c>
      <c r="L361" s="16" t="s">
        <v>135</v>
      </c>
      <c r="M361" s="16" t="s">
        <v>136</v>
      </c>
      <c r="N361" s="16" t="s">
        <v>208</v>
      </c>
      <c r="O361" s="16" t="s">
        <v>138</v>
      </c>
      <c r="P361" s="16" t="s">
        <v>1805</v>
      </c>
      <c r="Q361" s="16" t="s">
        <v>1806</v>
      </c>
      <c r="R361" s="16" t="s">
        <v>141</v>
      </c>
      <c r="S361" s="16" t="s">
        <v>1775</v>
      </c>
      <c r="T361" s="20">
        <v>44960</v>
      </c>
      <c r="U361" s="21">
        <v>44964</v>
      </c>
      <c r="V361" s="21">
        <v>45053</v>
      </c>
      <c r="W361" s="22">
        <v>7977711</v>
      </c>
      <c r="X361" s="16" t="s">
        <v>143</v>
      </c>
      <c r="Y361" s="16" t="s">
        <v>144</v>
      </c>
      <c r="Z361" s="15">
        <v>3</v>
      </c>
      <c r="AA361" s="16" t="s">
        <v>145</v>
      </c>
      <c r="AB361" s="16" t="s">
        <v>885</v>
      </c>
      <c r="AC361" s="16" t="s">
        <v>147</v>
      </c>
      <c r="AD361" s="16" t="s">
        <v>148</v>
      </c>
      <c r="AE361" s="16" t="s">
        <v>248</v>
      </c>
      <c r="AF361" s="16" t="s">
        <v>152</v>
      </c>
      <c r="AG361" s="16" t="s">
        <v>152</v>
      </c>
      <c r="AH361" s="15">
        <v>503</v>
      </c>
      <c r="AI361" s="15">
        <v>2023</v>
      </c>
      <c r="AJ361" s="16" t="s">
        <v>152</v>
      </c>
      <c r="AK361" s="22"/>
      <c r="AL361" s="16" t="s">
        <v>152</v>
      </c>
      <c r="AM361" s="16" t="s">
        <v>152</v>
      </c>
      <c r="AN361" s="22"/>
      <c r="AO361" s="16" t="s">
        <v>152</v>
      </c>
      <c r="AP361" s="22"/>
      <c r="AQ361" s="16" t="s">
        <v>153</v>
      </c>
      <c r="AR361" s="16" t="s">
        <v>249</v>
      </c>
      <c r="AS361" s="16" t="s">
        <v>141</v>
      </c>
      <c r="AT361" s="16" t="s">
        <v>1775</v>
      </c>
      <c r="AU361" s="16" t="s">
        <v>155</v>
      </c>
      <c r="AV361" s="16" t="s">
        <v>156</v>
      </c>
      <c r="AW361" s="16" t="s">
        <v>157</v>
      </c>
      <c r="AX361" s="16" t="s">
        <v>158</v>
      </c>
      <c r="AY361" s="16" t="s">
        <v>159</v>
      </c>
      <c r="AZ361" s="16" t="s">
        <v>1655</v>
      </c>
      <c r="BA361" s="15"/>
      <c r="BB361" s="15">
        <v>3</v>
      </c>
      <c r="BC361" s="16" t="s">
        <v>161</v>
      </c>
      <c r="BD361" s="16" t="s">
        <v>162</v>
      </c>
      <c r="BE361" s="23"/>
      <c r="BF361" s="24"/>
      <c r="BG361" s="24"/>
      <c r="BH361" s="24"/>
      <c r="BI361" s="24"/>
      <c r="BJ361" s="24"/>
      <c r="BK361" s="31">
        <f t="shared" si="15"/>
        <v>45053</v>
      </c>
      <c r="BL361" s="23"/>
      <c r="BM361" s="48"/>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8">
        <f t="shared" si="17"/>
        <v>7977711</v>
      </c>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row>
    <row r="362" spans="1:152" ht="15" customHeight="1" x14ac:dyDescent="0.25">
      <c r="A362" s="15">
        <v>361</v>
      </c>
      <c r="B362" s="15">
        <v>230</v>
      </c>
      <c r="C362" s="15">
        <v>2023</v>
      </c>
      <c r="D362" s="16" t="s">
        <v>129</v>
      </c>
      <c r="E362" s="15">
        <v>445</v>
      </c>
      <c r="F362" s="17" t="s">
        <v>2218</v>
      </c>
      <c r="G362" s="16" t="s">
        <v>2219</v>
      </c>
      <c r="H362" s="18" t="s">
        <v>2220</v>
      </c>
      <c r="I362" s="19">
        <v>44958</v>
      </c>
      <c r="J362" s="16" t="s">
        <v>133</v>
      </c>
      <c r="K362" s="16" t="s">
        <v>134</v>
      </c>
      <c r="L362" s="16" t="s">
        <v>135</v>
      </c>
      <c r="M362" s="16" t="s">
        <v>136</v>
      </c>
      <c r="N362" s="16" t="s">
        <v>137</v>
      </c>
      <c r="O362" s="16" t="s">
        <v>138</v>
      </c>
      <c r="P362" s="16" t="s">
        <v>2221</v>
      </c>
      <c r="Q362" s="16" t="s">
        <v>2222</v>
      </c>
      <c r="R362" s="16" t="s">
        <v>716</v>
      </c>
      <c r="S362" s="16" t="s">
        <v>717</v>
      </c>
      <c r="T362" s="20">
        <v>44960</v>
      </c>
      <c r="U362" s="21">
        <v>44963</v>
      </c>
      <c r="V362" s="21">
        <v>45205</v>
      </c>
      <c r="W362" s="22">
        <v>39143984</v>
      </c>
      <c r="X362" s="16" t="s">
        <v>143</v>
      </c>
      <c r="Y362" s="16" t="s">
        <v>144</v>
      </c>
      <c r="Z362" s="15">
        <v>8</v>
      </c>
      <c r="AA362" s="16" t="s">
        <v>145</v>
      </c>
      <c r="AB362" s="16" t="s">
        <v>2223</v>
      </c>
      <c r="AC362" s="16" t="s">
        <v>719</v>
      </c>
      <c r="AD362" s="16" t="s">
        <v>720</v>
      </c>
      <c r="AE362" s="16" t="s">
        <v>182</v>
      </c>
      <c r="AF362" s="16" t="s">
        <v>314</v>
      </c>
      <c r="AG362" s="16" t="s">
        <v>152</v>
      </c>
      <c r="AH362" s="15">
        <v>284</v>
      </c>
      <c r="AI362" s="15">
        <v>2023</v>
      </c>
      <c r="AJ362" s="16" t="s">
        <v>152</v>
      </c>
      <c r="AK362" s="22"/>
      <c r="AL362" s="16" t="s">
        <v>152</v>
      </c>
      <c r="AM362" s="16" t="s">
        <v>152</v>
      </c>
      <c r="AN362" s="22"/>
      <c r="AO362" s="16" t="s">
        <v>152</v>
      </c>
      <c r="AP362" s="22"/>
      <c r="AQ362" s="16" t="s">
        <v>153</v>
      </c>
      <c r="AR362" s="16" t="s">
        <v>249</v>
      </c>
      <c r="AS362" s="16" t="s">
        <v>716</v>
      </c>
      <c r="AT362" s="16" t="s">
        <v>2224</v>
      </c>
      <c r="AU362" s="16" t="s">
        <v>721</v>
      </c>
      <c r="AV362" s="16" t="s">
        <v>156</v>
      </c>
      <c r="AW362" s="16" t="s">
        <v>157</v>
      </c>
      <c r="AX362" s="16" t="s">
        <v>158</v>
      </c>
      <c r="AY362" s="16" t="s">
        <v>159</v>
      </c>
      <c r="AZ362" s="16" t="s">
        <v>1655</v>
      </c>
      <c r="BA362" s="15"/>
      <c r="BB362" s="15">
        <v>8</v>
      </c>
      <c r="BC362" s="16" t="s">
        <v>161</v>
      </c>
      <c r="BD362" s="16" t="s">
        <v>162</v>
      </c>
      <c r="BE362" s="38" t="s">
        <v>2225</v>
      </c>
      <c r="BF362" s="4">
        <v>91</v>
      </c>
      <c r="BG362" s="4">
        <v>8222</v>
      </c>
      <c r="BH362" s="37">
        <v>45205</v>
      </c>
      <c r="BI362" s="4">
        <v>3357</v>
      </c>
      <c r="BJ362" s="37">
        <v>45194</v>
      </c>
      <c r="BK362" s="31">
        <f t="shared" si="15"/>
        <v>45296</v>
      </c>
      <c r="BL362" s="24"/>
      <c r="BM362" s="49"/>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8">
        <f t="shared" si="17"/>
        <v>53986078</v>
      </c>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row>
    <row r="363" spans="1:152" ht="15" customHeight="1" x14ac:dyDescent="0.25">
      <c r="A363" s="15">
        <v>362</v>
      </c>
      <c r="B363" s="15">
        <v>230</v>
      </c>
      <c r="C363" s="15">
        <v>2023</v>
      </c>
      <c r="D363" s="16" t="s">
        <v>129</v>
      </c>
      <c r="E363" s="15">
        <v>446</v>
      </c>
      <c r="F363" s="17" t="s">
        <v>2226</v>
      </c>
      <c r="G363" s="16" t="s">
        <v>2227</v>
      </c>
      <c r="H363" s="18" t="s">
        <v>2228</v>
      </c>
      <c r="I363" s="19">
        <v>44958</v>
      </c>
      <c r="J363" s="16" t="s">
        <v>133</v>
      </c>
      <c r="K363" s="16" t="s">
        <v>134</v>
      </c>
      <c r="L363" s="16" t="s">
        <v>135</v>
      </c>
      <c r="M363" s="16" t="s">
        <v>136</v>
      </c>
      <c r="N363" s="16" t="s">
        <v>137</v>
      </c>
      <c r="O363" s="16" t="s">
        <v>138</v>
      </c>
      <c r="P363" s="16" t="s">
        <v>2229</v>
      </c>
      <c r="Q363" s="16" t="s">
        <v>2230</v>
      </c>
      <c r="R363" s="16" t="s">
        <v>141</v>
      </c>
      <c r="S363" s="16" t="s">
        <v>2012</v>
      </c>
      <c r="T363" s="20">
        <v>44960</v>
      </c>
      <c r="U363" s="21">
        <v>44963</v>
      </c>
      <c r="V363" s="21">
        <v>45199</v>
      </c>
      <c r="W363" s="22">
        <v>38165384</v>
      </c>
      <c r="X363" s="16" t="s">
        <v>143</v>
      </c>
      <c r="Y363" s="16" t="s">
        <v>227</v>
      </c>
      <c r="Z363" s="15">
        <v>234</v>
      </c>
      <c r="AA363" s="16" t="s">
        <v>145</v>
      </c>
      <c r="AB363" s="16" t="s">
        <v>2013</v>
      </c>
      <c r="AC363" s="16" t="s">
        <v>2014</v>
      </c>
      <c r="AD363" s="16" t="s">
        <v>2015</v>
      </c>
      <c r="AE363" s="16" t="s">
        <v>182</v>
      </c>
      <c r="AF363" s="16" t="s">
        <v>2231</v>
      </c>
      <c r="AG363" s="16" t="s">
        <v>2232</v>
      </c>
      <c r="AH363" s="15">
        <v>694</v>
      </c>
      <c r="AI363" s="15">
        <v>2023</v>
      </c>
      <c r="AJ363" s="16" t="s">
        <v>152</v>
      </c>
      <c r="AK363" s="22"/>
      <c r="AL363" s="16" t="s">
        <v>152</v>
      </c>
      <c r="AM363" s="16" t="s">
        <v>152</v>
      </c>
      <c r="AN363" s="22"/>
      <c r="AO363" s="16" t="s">
        <v>152</v>
      </c>
      <c r="AP363" s="22"/>
      <c r="AQ363" s="16" t="s">
        <v>153</v>
      </c>
      <c r="AR363" s="16" t="s">
        <v>249</v>
      </c>
      <c r="AS363" s="16" t="s">
        <v>141</v>
      </c>
      <c r="AT363" s="16" t="s">
        <v>2012</v>
      </c>
      <c r="AU363" s="16" t="s">
        <v>155</v>
      </c>
      <c r="AV363" s="16" t="s">
        <v>156</v>
      </c>
      <c r="AW363" s="16" t="s">
        <v>157</v>
      </c>
      <c r="AX363" s="16" t="s">
        <v>158</v>
      </c>
      <c r="AY363" s="16" t="s">
        <v>159</v>
      </c>
      <c r="AZ363" s="16" t="s">
        <v>1655</v>
      </c>
      <c r="BA363" s="15">
        <v>234</v>
      </c>
      <c r="BB363" s="15"/>
      <c r="BC363" s="16" t="s">
        <v>161</v>
      </c>
      <c r="BD363" s="16" t="s">
        <v>162</v>
      </c>
      <c r="BE363" s="23"/>
      <c r="BF363" s="24"/>
      <c r="BG363" s="24"/>
      <c r="BH363" s="24"/>
      <c r="BI363" s="24"/>
      <c r="BJ363" s="24"/>
      <c r="BK363" s="31">
        <f t="shared" si="15"/>
        <v>45199</v>
      </c>
      <c r="BL363" s="23"/>
      <c r="BM363" s="48"/>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8">
        <f t="shared" si="17"/>
        <v>38165384</v>
      </c>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row>
    <row r="364" spans="1:152" ht="15" customHeight="1" x14ac:dyDescent="0.25">
      <c r="A364" s="15">
        <v>363</v>
      </c>
      <c r="B364" s="15">
        <v>230</v>
      </c>
      <c r="C364" s="15">
        <v>2023</v>
      </c>
      <c r="D364" s="16" t="s">
        <v>129</v>
      </c>
      <c r="E364" s="15">
        <v>448</v>
      </c>
      <c r="F364" s="17" t="s">
        <v>2233</v>
      </c>
      <c r="G364" s="16" t="s">
        <v>2234</v>
      </c>
      <c r="H364" s="18" t="s">
        <v>2235</v>
      </c>
      <c r="I364" s="19">
        <v>44958</v>
      </c>
      <c r="J364" s="16" t="s">
        <v>133</v>
      </c>
      <c r="K364" s="16" t="s">
        <v>134</v>
      </c>
      <c r="L364" s="16" t="s">
        <v>135</v>
      </c>
      <c r="M364" s="16" t="s">
        <v>136</v>
      </c>
      <c r="N364" s="16" t="s">
        <v>137</v>
      </c>
      <c r="O364" s="16" t="s">
        <v>138</v>
      </c>
      <c r="P364" s="16" t="s">
        <v>903</v>
      </c>
      <c r="Q364" s="16" t="s">
        <v>2236</v>
      </c>
      <c r="R364" s="16" t="s">
        <v>141</v>
      </c>
      <c r="S364" s="16" t="s">
        <v>201</v>
      </c>
      <c r="T364" s="20">
        <v>44960</v>
      </c>
      <c r="U364" s="21">
        <v>44963</v>
      </c>
      <c r="V364" s="21">
        <v>45205</v>
      </c>
      <c r="W364" s="22">
        <v>51057352</v>
      </c>
      <c r="X364" s="16" t="s">
        <v>143</v>
      </c>
      <c r="Y364" s="16" t="s">
        <v>227</v>
      </c>
      <c r="Z364" s="15">
        <v>240</v>
      </c>
      <c r="AA364" s="16" t="s">
        <v>145</v>
      </c>
      <c r="AB364" s="16" t="s">
        <v>516</v>
      </c>
      <c r="AC364" s="16" t="s">
        <v>147</v>
      </c>
      <c r="AD364" s="16" t="s">
        <v>148</v>
      </c>
      <c r="AE364" s="16" t="s">
        <v>149</v>
      </c>
      <c r="AF364" s="16" t="s">
        <v>418</v>
      </c>
      <c r="AG364" s="16" t="s">
        <v>2237</v>
      </c>
      <c r="AH364" s="15">
        <v>432</v>
      </c>
      <c r="AI364" s="15">
        <v>2023</v>
      </c>
      <c r="AJ364" s="16" t="s">
        <v>152</v>
      </c>
      <c r="AK364" s="22"/>
      <c r="AL364" s="16" t="s">
        <v>152</v>
      </c>
      <c r="AM364" s="16" t="s">
        <v>152</v>
      </c>
      <c r="AN364" s="22"/>
      <c r="AO364" s="16" t="s">
        <v>152</v>
      </c>
      <c r="AP364" s="22"/>
      <c r="AQ364" s="16" t="s">
        <v>153</v>
      </c>
      <c r="AR364" s="16" t="s">
        <v>154</v>
      </c>
      <c r="AS364" s="16" t="s">
        <v>141</v>
      </c>
      <c r="AT364" s="16" t="s">
        <v>517</v>
      </c>
      <c r="AU364" s="16" t="s">
        <v>155</v>
      </c>
      <c r="AV364" s="16" t="s">
        <v>156</v>
      </c>
      <c r="AW364" s="16" t="s">
        <v>157</v>
      </c>
      <c r="AX364" s="16" t="s">
        <v>158</v>
      </c>
      <c r="AY364" s="16" t="s">
        <v>159</v>
      </c>
      <c r="AZ364" s="16" t="s">
        <v>1655</v>
      </c>
      <c r="BA364" s="15">
        <v>240</v>
      </c>
      <c r="BB364" s="15"/>
      <c r="BC364" s="16" t="s">
        <v>161</v>
      </c>
      <c r="BD364" s="16" t="s">
        <v>162</v>
      </c>
      <c r="BE364" s="23">
        <v>22763069</v>
      </c>
      <c r="BF364" s="24">
        <v>107</v>
      </c>
      <c r="BG364" s="24">
        <v>7907</v>
      </c>
      <c r="BH364" s="25">
        <v>45194</v>
      </c>
      <c r="BI364" s="24">
        <v>2793</v>
      </c>
      <c r="BJ364" s="25">
        <v>45168</v>
      </c>
      <c r="BK364" s="31">
        <f t="shared" si="15"/>
        <v>45312</v>
      </c>
      <c r="BL364" s="24"/>
      <c r="BM364" s="48"/>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8">
        <f t="shared" si="17"/>
        <v>73820421</v>
      </c>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row>
    <row r="365" spans="1:152" ht="15" customHeight="1" x14ac:dyDescent="0.25">
      <c r="A365" s="15">
        <v>364</v>
      </c>
      <c r="B365" s="15">
        <v>230</v>
      </c>
      <c r="C365" s="15">
        <v>2023</v>
      </c>
      <c r="D365" s="16" t="s">
        <v>129</v>
      </c>
      <c r="E365" s="15">
        <v>449</v>
      </c>
      <c r="F365" s="17" t="s">
        <v>2238</v>
      </c>
      <c r="G365" s="16" t="s">
        <v>2239</v>
      </c>
      <c r="H365" s="18" t="s">
        <v>2240</v>
      </c>
      <c r="I365" s="19">
        <v>44953</v>
      </c>
      <c r="J365" s="16" t="s">
        <v>133</v>
      </c>
      <c r="K365" s="16" t="s">
        <v>134</v>
      </c>
      <c r="L365" s="16" t="s">
        <v>135</v>
      </c>
      <c r="M365" s="16" t="s">
        <v>136</v>
      </c>
      <c r="N365" s="16" t="s">
        <v>137</v>
      </c>
      <c r="O365" s="16" t="s">
        <v>138</v>
      </c>
      <c r="P365" s="16" t="s">
        <v>2241</v>
      </c>
      <c r="Q365" s="16" t="s">
        <v>2242</v>
      </c>
      <c r="R365" s="16" t="s">
        <v>141</v>
      </c>
      <c r="S365" s="16" t="s">
        <v>553</v>
      </c>
      <c r="T365" s="20">
        <v>44960</v>
      </c>
      <c r="U365" s="21">
        <v>44963</v>
      </c>
      <c r="V365" s="21">
        <v>45205</v>
      </c>
      <c r="W365" s="22">
        <v>51057352</v>
      </c>
      <c r="X365" s="16" t="s">
        <v>143</v>
      </c>
      <c r="Y365" s="16" t="s">
        <v>144</v>
      </c>
      <c r="Z365" s="15">
        <v>8</v>
      </c>
      <c r="AA365" s="16" t="s">
        <v>145</v>
      </c>
      <c r="AB365" s="16" t="s">
        <v>1926</v>
      </c>
      <c r="AC365" s="16" t="s">
        <v>555</v>
      </c>
      <c r="AD365" s="16" t="s">
        <v>556</v>
      </c>
      <c r="AE365" s="16" t="s">
        <v>149</v>
      </c>
      <c r="AF365" s="16" t="s">
        <v>2243</v>
      </c>
      <c r="AG365" s="16" t="s">
        <v>152</v>
      </c>
      <c r="AH365" s="15">
        <v>386</v>
      </c>
      <c r="AI365" s="15">
        <v>2023</v>
      </c>
      <c r="AJ365" s="16" t="s">
        <v>152</v>
      </c>
      <c r="AK365" s="22"/>
      <c r="AL365" s="16" t="s">
        <v>152</v>
      </c>
      <c r="AM365" s="16" t="s">
        <v>152</v>
      </c>
      <c r="AN365" s="22"/>
      <c r="AO365" s="16" t="s">
        <v>152</v>
      </c>
      <c r="AP365" s="22"/>
      <c r="AQ365" s="16" t="s">
        <v>153</v>
      </c>
      <c r="AR365" s="16" t="s">
        <v>249</v>
      </c>
      <c r="AS365" s="16" t="s">
        <v>1924</v>
      </c>
      <c r="AT365" s="16" t="s">
        <v>1925</v>
      </c>
      <c r="AU365" s="16" t="s">
        <v>1927</v>
      </c>
      <c r="AV365" s="16" t="s">
        <v>156</v>
      </c>
      <c r="AW365" s="16" t="s">
        <v>157</v>
      </c>
      <c r="AX365" s="16" t="s">
        <v>158</v>
      </c>
      <c r="AY365" s="16" t="s">
        <v>159</v>
      </c>
      <c r="AZ365" s="16" t="s">
        <v>1655</v>
      </c>
      <c r="BA365" s="15"/>
      <c r="BB365" s="15">
        <v>8</v>
      </c>
      <c r="BC365" s="16" t="s">
        <v>161</v>
      </c>
      <c r="BD365" s="16" t="s">
        <v>162</v>
      </c>
      <c r="BE365" s="23">
        <v>16380900</v>
      </c>
      <c r="BF365" s="24">
        <v>77</v>
      </c>
      <c r="BG365" s="24">
        <v>7520</v>
      </c>
      <c r="BH365" s="25">
        <v>45175</v>
      </c>
      <c r="BI365" s="24">
        <v>2728</v>
      </c>
      <c r="BJ365" s="25">
        <v>45166</v>
      </c>
      <c r="BK365" s="31">
        <f t="shared" si="15"/>
        <v>45282</v>
      </c>
      <c r="BL365" s="24"/>
      <c r="BM365" s="48"/>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8">
        <f t="shared" si="17"/>
        <v>67438252</v>
      </c>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row>
    <row r="366" spans="1:152" ht="15" customHeight="1" x14ac:dyDescent="0.25">
      <c r="A366" s="15">
        <v>365</v>
      </c>
      <c r="B366" s="15">
        <v>230</v>
      </c>
      <c r="C366" s="15">
        <v>2023</v>
      </c>
      <c r="D366" s="16" t="s">
        <v>129</v>
      </c>
      <c r="E366" s="15">
        <v>450</v>
      </c>
      <c r="F366" s="17" t="s">
        <v>2244</v>
      </c>
      <c r="G366" s="16" t="s">
        <v>2245</v>
      </c>
      <c r="H366" s="18" t="s">
        <v>2246</v>
      </c>
      <c r="I366" s="19">
        <v>44951</v>
      </c>
      <c r="J366" s="16" t="s">
        <v>133</v>
      </c>
      <c r="K366" s="16" t="s">
        <v>134</v>
      </c>
      <c r="L366" s="16" t="s">
        <v>135</v>
      </c>
      <c r="M366" s="16" t="s">
        <v>136</v>
      </c>
      <c r="N366" s="16" t="s">
        <v>208</v>
      </c>
      <c r="O366" s="16" t="s">
        <v>138</v>
      </c>
      <c r="P366" s="16" t="s">
        <v>2247</v>
      </c>
      <c r="Q366" s="16" t="s">
        <v>2248</v>
      </c>
      <c r="R366" s="16" t="s">
        <v>141</v>
      </c>
      <c r="S366" s="16" t="s">
        <v>201</v>
      </c>
      <c r="T366" s="20">
        <v>44960</v>
      </c>
      <c r="U366" s="21">
        <v>44974</v>
      </c>
      <c r="V366" s="21">
        <v>45216</v>
      </c>
      <c r="W366" s="22">
        <v>51057352</v>
      </c>
      <c r="X366" s="16" t="s">
        <v>143</v>
      </c>
      <c r="Y366" s="16" t="s">
        <v>144</v>
      </c>
      <c r="Z366" s="15">
        <v>8</v>
      </c>
      <c r="AA366" s="16" t="s">
        <v>145</v>
      </c>
      <c r="AB366" s="16" t="s">
        <v>168</v>
      </c>
      <c r="AC366" s="16" t="s">
        <v>147</v>
      </c>
      <c r="AD366" s="16" t="s">
        <v>148</v>
      </c>
      <c r="AE366" s="16" t="s">
        <v>149</v>
      </c>
      <c r="AF366" s="16" t="s">
        <v>152</v>
      </c>
      <c r="AG366" s="16" t="s">
        <v>152</v>
      </c>
      <c r="AH366" s="15">
        <v>276</v>
      </c>
      <c r="AI366" s="15">
        <v>2023</v>
      </c>
      <c r="AJ366" s="16" t="s">
        <v>152</v>
      </c>
      <c r="AK366" s="22"/>
      <c r="AL366" s="16" t="s">
        <v>152</v>
      </c>
      <c r="AM366" s="16" t="s">
        <v>152</v>
      </c>
      <c r="AN366" s="22"/>
      <c r="AO366" s="16" t="s">
        <v>152</v>
      </c>
      <c r="AP366" s="22"/>
      <c r="AQ366" s="16" t="s">
        <v>153</v>
      </c>
      <c r="AR366" s="16" t="s">
        <v>249</v>
      </c>
      <c r="AS366" s="16" t="s">
        <v>141</v>
      </c>
      <c r="AT366" s="16" t="s">
        <v>167</v>
      </c>
      <c r="AU366" s="16" t="s">
        <v>155</v>
      </c>
      <c r="AV366" s="16" t="s">
        <v>156</v>
      </c>
      <c r="AW366" s="16" t="s">
        <v>157</v>
      </c>
      <c r="AX366" s="16" t="s">
        <v>158</v>
      </c>
      <c r="AY366" s="16" t="s">
        <v>159</v>
      </c>
      <c r="AZ366" s="16" t="s">
        <v>1655</v>
      </c>
      <c r="BA366" s="15"/>
      <c r="BB366" s="15">
        <v>8</v>
      </c>
      <c r="BC366" s="16" t="s">
        <v>161</v>
      </c>
      <c r="BD366" s="16" t="s">
        <v>162</v>
      </c>
      <c r="BE366" s="23">
        <v>15742684</v>
      </c>
      <c r="BF366" s="24">
        <v>74</v>
      </c>
      <c r="BG366" s="24">
        <v>7999</v>
      </c>
      <c r="BH366" s="25">
        <v>45197</v>
      </c>
      <c r="BI366" s="24">
        <v>3174</v>
      </c>
      <c r="BJ366" s="25">
        <v>45188</v>
      </c>
      <c r="BK366" s="31">
        <f t="shared" si="15"/>
        <v>45290</v>
      </c>
      <c r="BL366" s="24"/>
      <c r="BM366" s="48"/>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8">
        <f t="shared" si="17"/>
        <v>66800036</v>
      </c>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row>
    <row r="367" spans="1:152" ht="15" customHeight="1" x14ac:dyDescent="0.25">
      <c r="A367" s="15">
        <v>366</v>
      </c>
      <c r="B367" s="15">
        <v>230</v>
      </c>
      <c r="C367" s="15">
        <v>2023</v>
      </c>
      <c r="D367" s="16" t="s">
        <v>129</v>
      </c>
      <c r="E367" s="15">
        <v>451</v>
      </c>
      <c r="F367" s="17" t="s">
        <v>2249</v>
      </c>
      <c r="G367" s="16" t="s">
        <v>2250</v>
      </c>
      <c r="H367" s="18" t="s">
        <v>2251</v>
      </c>
      <c r="I367" s="19">
        <v>44959</v>
      </c>
      <c r="J367" s="16" t="s">
        <v>133</v>
      </c>
      <c r="K367" s="16" t="s">
        <v>134</v>
      </c>
      <c r="L367" s="16" t="s">
        <v>135</v>
      </c>
      <c r="M367" s="16" t="s">
        <v>136</v>
      </c>
      <c r="N367" s="16" t="s">
        <v>208</v>
      </c>
      <c r="O367" s="16" t="s">
        <v>138</v>
      </c>
      <c r="P367" s="16" t="s">
        <v>1805</v>
      </c>
      <c r="Q367" s="16" t="s">
        <v>1866</v>
      </c>
      <c r="R367" s="16" t="s">
        <v>141</v>
      </c>
      <c r="S367" s="16" t="s">
        <v>201</v>
      </c>
      <c r="T367" s="20">
        <v>44960</v>
      </c>
      <c r="U367" s="21">
        <v>44964</v>
      </c>
      <c r="V367" s="21">
        <v>45053</v>
      </c>
      <c r="W367" s="22">
        <v>7977711</v>
      </c>
      <c r="X367" s="16" t="s">
        <v>143</v>
      </c>
      <c r="Y367" s="16" t="s">
        <v>144</v>
      </c>
      <c r="Z367" s="15">
        <v>3</v>
      </c>
      <c r="AA367" s="16" t="s">
        <v>145</v>
      </c>
      <c r="AB367" s="16" t="s">
        <v>885</v>
      </c>
      <c r="AC367" s="16" t="s">
        <v>147</v>
      </c>
      <c r="AD367" s="16" t="s">
        <v>148</v>
      </c>
      <c r="AE367" s="16" t="s">
        <v>248</v>
      </c>
      <c r="AF367" s="16" t="s">
        <v>152</v>
      </c>
      <c r="AG367" s="16" t="s">
        <v>152</v>
      </c>
      <c r="AH367" s="15">
        <v>500</v>
      </c>
      <c r="AI367" s="15">
        <v>2023</v>
      </c>
      <c r="AJ367" s="16" t="s">
        <v>152</v>
      </c>
      <c r="AK367" s="22"/>
      <c r="AL367" s="16" t="s">
        <v>152</v>
      </c>
      <c r="AM367" s="16" t="s">
        <v>152</v>
      </c>
      <c r="AN367" s="22"/>
      <c r="AO367" s="16" t="s">
        <v>152</v>
      </c>
      <c r="AP367" s="22"/>
      <c r="AQ367" s="16" t="s">
        <v>153</v>
      </c>
      <c r="AR367" s="16" t="s">
        <v>249</v>
      </c>
      <c r="AS367" s="16" t="s">
        <v>141</v>
      </c>
      <c r="AT367" s="16" t="s">
        <v>1775</v>
      </c>
      <c r="AU367" s="16" t="s">
        <v>155</v>
      </c>
      <c r="AV367" s="16" t="s">
        <v>156</v>
      </c>
      <c r="AW367" s="16" t="s">
        <v>157</v>
      </c>
      <c r="AX367" s="16" t="s">
        <v>158</v>
      </c>
      <c r="AY367" s="16" t="s">
        <v>159</v>
      </c>
      <c r="AZ367" s="16" t="s">
        <v>1655</v>
      </c>
      <c r="BA367" s="15"/>
      <c r="BB367" s="15">
        <v>3</v>
      </c>
      <c r="BC367" s="16" t="s">
        <v>161</v>
      </c>
      <c r="BD367" s="16" t="s">
        <v>162</v>
      </c>
      <c r="BE367" s="23"/>
      <c r="BF367" s="24"/>
      <c r="BG367" s="24"/>
      <c r="BH367" s="24"/>
      <c r="BI367" s="24"/>
      <c r="BJ367" s="24"/>
      <c r="BK367" s="31">
        <f t="shared" si="15"/>
        <v>45053</v>
      </c>
      <c r="BL367" s="23"/>
      <c r="BM367" s="48"/>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8">
        <f t="shared" si="17"/>
        <v>7977711</v>
      </c>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row>
    <row r="368" spans="1:152" ht="15" customHeight="1" x14ac:dyDescent="0.25">
      <c r="A368" s="15">
        <v>367</v>
      </c>
      <c r="B368" s="15">
        <v>230</v>
      </c>
      <c r="C368" s="15">
        <v>2023</v>
      </c>
      <c r="D368" s="16" t="s">
        <v>129</v>
      </c>
      <c r="E368" s="15">
        <v>452</v>
      </c>
      <c r="F368" s="17" t="s">
        <v>2252</v>
      </c>
      <c r="G368" s="16" t="s">
        <v>2253</v>
      </c>
      <c r="H368" s="18" t="s">
        <v>2254</v>
      </c>
      <c r="I368" s="19">
        <v>44959</v>
      </c>
      <c r="J368" s="16" t="s">
        <v>133</v>
      </c>
      <c r="K368" s="16" t="s">
        <v>134</v>
      </c>
      <c r="L368" s="16" t="s">
        <v>135</v>
      </c>
      <c r="M368" s="16" t="s">
        <v>136</v>
      </c>
      <c r="N368" s="16" t="s">
        <v>208</v>
      </c>
      <c r="O368" s="16" t="s">
        <v>138</v>
      </c>
      <c r="P368" s="16" t="s">
        <v>2255</v>
      </c>
      <c r="Q368" s="16" t="s">
        <v>2256</v>
      </c>
      <c r="R368" s="16" t="s">
        <v>716</v>
      </c>
      <c r="S368" s="16" t="s">
        <v>717</v>
      </c>
      <c r="T368" s="20">
        <v>44960</v>
      </c>
      <c r="U368" s="21">
        <v>44964</v>
      </c>
      <c r="V368" s="21">
        <v>45206</v>
      </c>
      <c r="W368" s="22">
        <v>21273896</v>
      </c>
      <c r="X368" s="16" t="s">
        <v>143</v>
      </c>
      <c r="Y368" s="16" t="s">
        <v>144</v>
      </c>
      <c r="Z368" s="15">
        <v>8</v>
      </c>
      <c r="AA368" s="16" t="s">
        <v>145</v>
      </c>
      <c r="AB368" s="16" t="s">
        <v>718</v>
      </c>
      <c r="AC368" s="16" t="s">
        <v>719</v>
      </c>
      <c r="AD368" s="16" t="s">
        <v>720</v>
      </c>
      <c r="AE368" s="16" t="s">
        <v>248</v>
      </c>
      <c r="AF368" s="16" t="s">
        <v>152</v>
      </c>
      <c r="AG368" s="16" t="s">
        <v>152</v>
      </c>
      <c r="AH368" s="15">
        <v>546</v>
      </c>
      <c r="AI368" s="15">
        <v>2023</v>
      </c>
      <c r="AJ368" s="16" t="s">
        <v>152</v>
      </c>
      <c r="AK368" s="22"/>
      <c r="AL368" s="16" t="s">
        <v>152</v>
      </c>
      <c r="AM368" s="16" t="s">
        <v>152</v>
      </c>
      <c r="AN368" s="22"/>
      <c r="AO368" s="16" t="s">
        <v>152</v>
      </c>
      <c r="AP368" s="22"/>
      <c r="AQ368" s="16" t="s">
        <v>153</v>
      </c>
      <c r="AR368" s="16" t="s">
        <v>249</v>
      </c>
      <c r="AS368" s="16" t="s">
        <v>716</v>
      </c>
      <c r="AT368" s="16" t="s">
        <v>717</v>
      </c>
      <c r="AU368" s="16" t="s">
        <v>721</v>
      </c>
      <c r="AV368" s="16" t="s">
        <v>156</v>
      </c>
      <c r="AW368" s="16" t="s">
        <v>157</v>
      </c>
      <c r="AX368" s="16" t="s">
        <v>158</v>
      </c>
      <c r="AY368" s="16" t="s">
        <v>159</v>
      </c>
      <c r="AZ368" s="16" t="s">
        <v>1655</v>
      </c>
      <c r="BA368" s="15"/>
      <c r="BB368" s="15">
        <v>8</v>
      </c>
      <c r="BC368" s="16" t="s">
        <v>161</v>
      </c>
      <c r="BD368" s="16" t="s">
        <v>162</v>
      </c>
      <c r="BE368" s="38" t="s">
        <v>2257</v>
      </c>
      <c r="BF368" s="4">
        <v>76</v>
      </c>
      <c r="BG368" s="4">
        <v>8267</v>
      </c>
      <c r="BH368" s="37">
        <v>45205</v>
      </c>
      <c r="BI368" s="4">
        <v>3330</v>
      </c>
      <c r="BJ368" s="37">
        <v>45191</v>
      </c>
      <c r="BK368" s="31">
        <f t="shared" si="15"/>
        <v>45282</v>
      </c>
      <c r="BL368" s="24"/>
      <c r="BM368" s="49"/>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8">
        <f t="shared" si="17"/>
        <v>28010630</v>
      </c>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row>
    <row r="369" spans="1:152" ht="15" customHeight="1" x14ac:dyDescent="0.25">
      <c r="A369" s="15">
        <v>368</v>
      </c>
      <c r="B369" s="15">
        <v>230</v>
      </c>
      <c r="C369" s="15">
        <v>2023</v>
      </c>
      <c r="D369" s="16" t="s">
        <v>129</v>
      </c>
      <c r="E369" s="15">
        <v>453</v>
      </c>
      <c r="F369" s="17" t="s">
        <v>2258</v>
      </c>
      <c r="G369" s="16" t="s">
        <v>2259</v>
      </c>
      <c r="H369" s="18" t="s">
        <v>2260</v>
      </c>
      <c r="I369" s="19">
        <v>44953</v>
      </c>
      <c r="J369" s="16" t="s">
        <v>133</v>
      </c>
      <c r="K369" s="16" t="s">
        <v>134</v>
      </c>
      <c r="L369" s="16" t="s">
        <v>135</v>
      </c>
      <c r="M369" s="16" t="s">
        <v>136</v>
      </c>
      <c r="N369" s="16" t="s">
        <v>137</v>
      </c>
      <c r="O369" s="16" t="s">
        <v>138</v>
      </c>
      <c r="P369" s="16" t="s">
        <v>2261</v>
      </c>
      <c r="Q369" s="16" t="s">
        <v>2262</v>
      </c>
      <c r="R369" s="16" t="s">
        <v>1924</v>
      </c>
      <c r="S369" s="16" t="s">
        <v>1925</v>
      </c>
      <c r="T369" s="20">
        <v>44960</v>
      </c>
      <c r="U369" s="21">
        <v>44963</v>
      </c>
      <c r="V369" s="21">
        <v>45204</v>
      </c>
      <c r="W369" s="22">
        <v>39143984</v>
      </c>
      <c r="X369" s="16" t="s">
        <v>143</v>
      </c>
      <c r="Y369" s="16" t="s">
        <v>144</v>
      </c>
      <c r="Z369" s="15">
        <v>8</v>
      </c>
      <c r="AA369" s="16" t="s">
        <v>145</v>
      </c>
      <c r="AB369" s="16" t="s">
        <v>1926</v>
      </c>
      <c r="AC369" s="16" t="s">
        <v>555</v>
      </c>
      <c r="AD369" s="16" t="s">
        <v>556</v>
      </c>
      <c r="AE369" s="16" t="s">
        <v>182</v>
      </c>
      <c r="AF369" s="16" t="s">
        <v>2263</v>
      </c>
      <c r="AG369" s="16" t="s">
        <v>152</v>
      </c>
      <c r="AH369" s="15">
        <v>392</v>
      </c>
      <c r="AI369" s="15">
        <v>2023</v>
      </c>
      <c r="AJ369" s="16" t="s">
        <v>152</v>
      </c>
      <c r="AK369" s="22"/>
      <c r="AL369" s="16" t="s">
        <v>152</v>
      </c>
      <c r="AM369" s="16" t="s">
        <v>152</v>
      </c>
      <c r="AN369" s="22"/>
      <c r="AO369" s="16" t="s">
        <v>152</v>
      </c>
      <c r="AP369" s="22"/>
      <c r="AQ369" s="16" t="s">
        <v>153</v>
      </c>
      <c r="AR369" s="16" t="s">
        <v>154</v>
      </c>
      <c r="AS369" s="16" t="s">
        <v>1924</v>
      </c>
      <c r="AT369" s="16" t="s">
        <v>1925</v>
      </c>
      <c r="AU369" s="16" t="s">
        <v>1927</v>
      </c>
      <c r="AV369" s="16" t="s">
        <v>156</v>
      </c>
      <c r="AW369" s="16" t="s">
        <v>157</v>
      </c>
      <c r="AX369" s="16" t="s">
        <v>158</v>
      </c>
      <c r="AY369" s="16" t="s">
        <v>159</v>
      </c>
      <c r="AZ369" s="16" t="s">
        <v>1655</v>
      </c>
      <c r="BA369" s="15"/>
      <c r="BB369" s="15">
        <v>8</v>
      </c>
      <c r="BC369" s="16" t="s">
        <v>161</v>
      </c>
      <c r="BD369" s="16" t="s">
        <v>162</v>
      </c>
      <c r="BE369" s="23">
        <v>12558696</v>
      </c>
      <c r="BF369" s="24">
        <v>77</v>
      </c>
      <c r="BG369" s="24">
        <v>7926</v>
      </c>
      <c r="BH369" s="25">
        <v>45194</v>
      </c>
      <c r="BI369" s="24">
        <v>2735</v>
      </c>
      <c r="BJ369" s="25">
        <v>45166</v>
      </c>
      <c r="BK369" s="31">
        <f t="shared" si="15"/>
        <v>45281</v>
      </c>
      <c r="BL369" s="24"/>
      <c r="BM369" s="48"/>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8">
        <f t="shared" si="17"/>
        <v>51702680</v>
      </c>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row>
    <row r="370" spans="1:152" ht="15" customHeight="1" x14ac:dyDescent="0.25">
      <c r="A370" s="15">
        <v>369</v>
      </c>
      <c r="B370" s="15">
        <v>230</v>
      </c>
      <c r="C370" s="15">
        <v>2023</v>
      </c>
      <c r="D370" s="16" t="s">
        <v>129</v>
      </c>
      <c r="E370" s="15">
        <v>454</v>
      </c>
      <c r="F370" s="17" t="s">
        <v>2264</v>
      </c>
      <c r="G370" s="16" t="s">
        <v>2265</v>
      </c>
      <c r="H370" s="18" t="s">
        <v>2266</v>
      </c>
      <c r="I370" s="19">
        <v>44959</v>
      </c>
      <c r="J370" s="16" t="s">
        <v>133</v>
      </c>
      <c r="K370" s="16" t="s">
        <v>134</v>
      </c>
      <c r="L370" s="16" t="s">
        <v>135</v>
      </c>
      <c r="M370" s="16" t="s">
        <v>136</v>
      </c>
      <c r="N370" s="16" t="s">
        <v>137</v>
      </c>
      <c r="O370" s="16" t="s">
        <v>138</v>
      </c>
      <c r="P370" s="16" t="s">
        <v>2267</v>
      </c>
      <c r="Q370" s="16" t="s">
        <v>2268</v>
      </c>
      <c r="R370" s="16" t="s">
        <v>716</v>
      </c>
      <c r="S370" s="16" t="s">
        <v>2269</v>
      </c>
      <c r="T370" s="20">
        <v>44960</v>
      </c>
      <c r="U370" s="21">
        <v>44965</v>
      </c>
      <c r="V370" s="21">
        <v>45207</v>
      </c>
      <c r="W370" s="22">
        <v>39143984</v>
      </c>
      <c r="X370" s="16" t="s">
        <v>143</v>
      </c>
      <c r="Y370" s="16" t="s">
        <v>144</v>
      </c>
      <c r="Z370" s="15">
        <v>8</v>
      </c>
      <c r="AA370" s="16" t="s">
        <v>145</v>
      </c>
      <c r="AB370" s="16" t="s">
        <v>2270</v>
      </c>
      <c r="AC370" s="16" t="s">
        <v>719</v>
      </c>
      <c r="AD370" s="16" t="s">
        <v>720</v>
      </c>
      <c r="AE370" s="16" t="s">
        <v>182</v>
      </c>
      <c r="AF370" s="16" t="s">
        <v>2271</v>
      </c>
      <c r="AG370" s="16" t="s">
        <v>152</v>
      </c>
      <c r="AH370" s="15">
        <v>538</v>
      </c>
      <c r="AI370" s="15">
        <v>2023</v>
      </c>
      <c r="AJ370" s="16" t="s">
        <v>152</v>
      </c>
      <c r="AK370" s="22"/>
      <c r="AL370" s="16" t="s">
        <v>152</v>
      </c>
      <c r="AM370" s="16" t="s">
        <v>152</v>
      </c>
      <c r="AN370" s="22"/>
      <c r="AO370" s="16" t="s">
        <v>152</v>
      </c>
      <c r="AP370" s="22"/>
      <c r="AQ370" s="16" t="s">
        <v>153</v>
      </c>
      <c r="AR370" s="16" t="s">
        <v>154</v>
      </c>
      <c r="AS370" s="16" t="s">
        <v>716</v>
      </c>
      <c r="AT370" s="16" t="s">
        <v>2269</v>
      </c>
      <c r="AU370" s="16" t="s">
        <v>721</v>
      </c>
      <c r="AV370" s="16" t="s">
        <v>156</v>
      </c>
      <c r="AW370" s="16" t="s">
        <v>157</v>
      </c>
      <c r="AX370" s="16" t="s">
        <v>158</v>
      </c>
      <c r="AY370" s="16" t="s">
        <v>159</v>
      </c>
      <c r="AZ370" s="16" t="s">
        <v>1655</v>
      </c>
      <c r="BA370" s="15"/>
      <c r="BB370" s="15">
        <v>8</v>
      </c>
      <c r="BC370" s="16" t="s">
        <v>161</v>
      </c>
      <c r="BD370" s="16" t="s">
        <v>162</v>
      </c>
      <c r="BE370" s="38" t="s">
        <v>2272</v>
      </c>
      <c r="BF370" s="4">
        <v>82</v>
      </c>
      <c r="BG370" s="4">
        <v>8224</v>
      </c>
      <c r="BH370" s="37">
        <v>45205</v>
      </c>
      <c r="BI370" s="4">
        <v>3323</v>
      </c>
      <c r="BJ370" s="37">
        <v>45191</v>
      </c>
      <c r="BK370" s="31">
        <f t="shared" si="15"/>
        <v>45289</v>
      </c>
      <c r="BL370" s="24"/>
      <c r="BM370" s="49"/>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8">
        <f t="shared" si="17"/>
        <v>52518179</v>
      </c>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row>
    <row r="371" spans="1:152" ht="15" customHeight="1" x14ac:dyDescent="0.25">
      <c r="A371" s="15">
        <v>370</v>
      </c>
      <c r="B371" s="15">
        <v>230</v>
      </c>
      <c r="C371" s="15">
        <v>2023</v>
      </c>
      <c r="D371" s="16" t="s">
        <v>129</v>
      </c>
      <c r="E371" s="15">
        <v>455</v>
      </c>
      <c r="F371" s="17" t="s">
        <v>2273</v>
      </c>
      <c r="G371" s="16" t="s">
        <v>2274</v>
      </c>
      <c r="H371" s="18" t="s">
        <v>2275</v>
      </c>
      <c r="I371" s="19">
        <v>44953</v>
      </c>
      <c r="J371" s="16" t="s">
        <v>133</v>
      </c>
      <c r="K371" s="16" t="s">
        <v>134</v>
      </c>
      <c r="L371" s="16" t="s">
        <v>135</v>
      </c>
      <c r="M371" s="16" t="s">
        <v>136</v>
      </c>
      <c r="N371" s="16" t="s">
        <v>137</v>
      </c>
      <c r="O371" s="16" t="s">
        <v>138</v>
      </c>
      <c r="P371" s="16" t="s">
        <v>2276</v>
      </c>
      <c r="Q371" s="16" t="s">
        <v>2277</v>
      </c>
      <c r="R371" s="16" t="s">
        <v>1283</v>
      </c>
      <c r="S371" s="16" t="s">
        <v>2127</v>
      </c>
      <c r="T371" s="20">
        <v>44960</v>
      </c>
      <c r="U371" s="21">
        <v>44964</v>
      </c>
      <c r="V371" s="21">
        <v>45206</v>
      </c>
      <c r="W371" s="22">
        <v>25528680</v>
      </c>
      <c r="X371" s="16" t="s">
        <v>143</v>
      </c>
      <c r="Y371" s="16" t="s">
        <v>144</v>
      </c>
      <c r="Z371" s="15">
        <v>8</v>
      </c>
      <c r="AA371" s="16" t="s">
        <v>145</v>
      </c>
      <c r="AB371" s="16" t="s">
        <v>2128</v>
      </c>
      <c r="AC371" s="16" t="s">
        <v>1286</v>
      </c>
      <c r="AD371" s="16" t="s">
        <v>1287</v>
      </c>
      <c r="AE371" s="16" t="s">
        <v>212</v>
      </c>
      <c r="AF371" s="16" t="s">
        <v>2278</v>
      </c>
      <c r="AG371" s="16" t="s">
        <v>152</v>
      </c>
      <c r="AH371" s="15">
        <v>367</v>
      </c>
      <c r="AI371" s="15">
        <v>2023</v>
      </c>
      <c r="AJ371" s="16" t="s">
        <v>152</v>
      </c>
      <c r="AK371" s="22"/>
      <c r="AL371" s="16" t="s">
        <v>152</v>
      </c>
      <c r="AM371" s="16" t="s">
        <v>152</v>
      </c>
      <c r="AN371" s="22"/>
      <c r="AO371" s="16" t="s">
        <v>152</v>
      </c>
      <c r="AP371" s="22"/>
      <c r="AQ371" s="16" t="s">
        <v>153</v>
      </c>
      <c r="AR371" s="16" t="s">
        <v>154</v>
      </c>
      <c r="AS371" s="16" t="s">
        <v>1283</v>
      </c>
      <c r="AT371" s="16" t="s">
        <v>2127</v>
      </c>
      <c r="AU371" s="16" t="s">
        <v>1288</v>
      </c>
      <c r="AV371" s="16" t="s">
        <v>156</v>
      </c>
      <c r="AW371" s="16" t="s">
        <v>157</v>
      </c>
      <c r="AX371" s="16" t="s">
        <v>158</v>
      </c>
      <c r="AY371" s="16" t="s">
        <v>159</v>
      </c>
      <c r="AZ371" s="16" t="s">
        <v>1655</v>
      </c>
      <c r="BA371" s="15"/>
      <c r="BB371" s="15">
        <v>8</v>
      </c>
      <c r="BC371" s="16" t="s">
        <v>161</v>
      </c>
      <c r="BD371" s="16" t="s">
        <v>162</v>
      </c>
      <c r="BE371" s="38" t="s">
        <v>2279</v>
      </c>
      <c r="BF371" s="4">
        <v>60</v>
      </c>
      <c r="BG371" s="4">
        <v>8147</v>
      </c>
      <c r="BH371" s="37">
        <v>45203</v>
      </c>
      <c r="BI371" s="4">
        <v>3214</v>
      </c>
      <c r="BJ371" s="37">
        <v>45189</v>
      </c>
      <c r="BK371" s="31">
        <f t="shared" si="15"/>
        <v>45266</v>
      </c>
      <c r="BL371" s="24"/>
      <c r="BM371" s="49">
        <v>2552868</v>
      </c>
      <c r="BN371" s="24">
        <v>24</v>
      </c>
      <c r="BO371" s="24">
        <v>9671</v>
      </c>
      <c r="BP371" s="25">
        <v>45259</v>
      </c>
      <c r="BQ371" s="24">
        <v>4138</v>
      </c>
      <c r="BR371" s="25">
        <v>45240</v>
      </c>
      <c r="BS371" s="25">
        <f>+BK371+BN371</f>
        <v>45290</v>
      </c>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8">
        <f t="shared" si="17"/>
        <v>34463718</v>
      </c>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row>
    <row r="372" spans="1:152" ht="15" customHeight="1" x14ac:dyDescent="0.25">
      <c r="A372" s="15">
        <v>371</v>
      </c>
      <c r="B372" s="15">
        <v>230</v>
      </c>
      <c r="C372" s="15">
        <v>2023</v>
      </c>
      <c r="D372" s="16" t="s">
        <v>129</v>
      </c>
      <c r="E372" s="15">
        <v>456</v>
      </c>
      <c r="F372" s="17" t="s">
        <v>2280</v>
      </c>
      <c r="G372" s="16" t="s">
        <v>2281</v>
      </c>
      <c r="H372" s="18" t="s">
        <v>2282</v>
      </c>
      <c r="I372" s="19">
        <v>44958</v>
      </c>
      <c r="J372" s="16" t="s">
        <v>133</v>
      </c>
      <c r="K372" s="16" t="s">
        <v>134</v>
      </c>
      <c r="L372" s="16" t="s">
        <v>135</v>
      </c>
      <c r="M372" s="16" t="s">
        <v>136</v>
      </c>
      <c r="N372" s="16" t="s">
        <v>137</v>
      </c>
      <c r="O372" s="16" t="s">
        <v>138</v>
      </c>
      <c r="P372" s="16" t="s">
        <v>2283</v>
      </c>
      <c r="Q372" s="16" t="s">
        <v>2284</v>
      </c>
      <c r="R372" s="16" t="s">
        <v>1283</v>
      </c>
      <c r="S372" s="16" t="s">
        <v>2195</v>
      </c>
      <c r="T372" s="20">
        <v>44960</v>
      </c>
      <c r="U372" s="21">
        <v>44964</v>
      </c>
      <c r="V372" s="21">
        <v>45176</v>
      </c>
      <c r="W372" s="22">
        <v>18614659</v>
      </c>
      <c r="X372" s="16" t="s">
        <v>143</v>
      </c>
      <c r="Y372" s="16" t="s">
        <v>144</v>
      </c>
      <c r="Z372" s="15">
        <v>7</v>
      </c>
      <c r="AA372" s="16" t="s">
        <v>145</v>
      </c>
      <c r="AB372" s="16" t="s">
        <v>2196</v>
      </c>
      <c r="AC372" s="16" t="s">
        <v>1286</v>
      </c>
      <c r="AD372" s="16" t="s">
        <v>1287</v>
      </c>
      <c r="AE372" s="16" t="s">
        <v>248</v>
      </c>
      <c r="AF372" s="16" t="s">
        <v>152</v>
      </c>
      <c r="AG372" s="16" t="s">
        <v>152</v>
      </c>
      <c r="AH372" s="15">
        <v>476</v>
      </c>
      <c r="AI372" s="15">
        <v>2023</v>
      </c>
      <c r="AJ372" s="16" t="s">
        <v>152</v>
      </c>
      <c r="AK372" s="22"/>
      <c r="AL372" s="16" t="s">
        <v>152</v>
      </c>
      <c r="AM372" s="16" t="s">
        <v>152</v>
      </c>
      <c r="AN372" s="22"/>
      <c r="AO372" s="16" t="s">
        <v>152</v>
      </c>
      <c r="AP372" s="22"/>
      <c r="AQ372" s="16" t="s">
        <v>153</v>
      </c>
      <c r="AR372" s="16" t="s">
        <v>249</v>
      </c>
      <c r="AS372" s="16" t="s">
        <v>1283</v>
      </c>
      <c r="AT372" s="16" t="s">
        <v>2195</v>
      </c>
      <c r="AU372" s="16" t="s">
        <v>1288</v>
      </c>
      <c r="AV372" s="16" t="s">
        <v>156</v>
      </c>
      <c r="AW372" s="16" t="s">
        <v>157</v>
      </c>
      <c r="AX372" s="16" t="s">
        <v>158</v>
      </c>
      <c r="AY372" s="16" t="s">
        <v>159</v>
      </c>
      <c r="AZ372" s="16" t="s">
        <v>1655</v>
      </c>
      <c r="BA372" s="15"/>
      <c r="BB372" s="15">
        <v>7</v>
      </c>
      <c r="BC372" s="16" t="s">
        <v>161</v>
      </c>
      <c r="BD372" s="16" t="s">
        <v>162</v>
      </c>
      <c r="BE372" s="23">
        <v>8332276</v>
      </c>
      <c r="BF372" s="24">
        <v>94</v>
      </c>
      <c r="BG372" s="24">
        <v>7541</v>
      </c>
      <c r="BH372" s="25">
        <v>45175</v>
      </c>
      <c r="BI372" s="24">
        <v>2834</v>
      </c>
      <c r="BJ372" s="25">
        <v>45170</v>
      </c>
      <c r="BK372" s="31">
        <f t="shared" si="15"/>
        <v>45270</v>
      </c>
      <c r="BL372" s="23"/>
      <c r="BM372" s="48">
        <v>975053</v>
      </c>
      <c r="BN372" s="24">
        <v>11</v>
      </c>
      <c r="BO372" s="24">
        <v>9706</v>
      </c>
      <c r="BP372" s="25">
        <v>45261</v>
      </c>
      <c r="BQ372" s="24">
        <v>4158</v>
      </c>
      <c r="BR372" s="25">
        <v>45240</v>
      </c>
      <c r="BS372" s="25">
        <f>+BK372+BN372</f>
        <v>45281</v>
      </c>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8">
        <f t="shared" ref="CV372:CV405" si="18">+CO372+CH372+CA372+BT372+BL372+BE372+W372</f>
        <v>26946935</v>
      </c>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row>
    <row r="373" spans="1:152" ht="15" customHeight="1" x14ac:dyDescent="0.25">
      <c r="A373" s="15">
        <v>372</v>
      </c>
      <c r="B373" s="15">
        <v>230</v>
      </c>
      <c r="C373" s="15">
        <v>2023</v>
      </c>
      <c r="D373" s="16" t="s">
        <v>129</v>
      </c>
      <c r="E373" s="15">
        <v>457</v>
      </c>
      <c r="F373" s="17" t="s">
        <v>2285</v>
      </c>
      <c r="G373" s="16" t="s">
        <v>2286</v>
      </c>
      <c r="H373" s="18" t="s">
        <v>2287</v>
      </c>
      <c r="I373" s="19">
        <v>44954</v>
      </c>
      <c r="J373" s="16" t="s">
        <v>133</v>
      </c>
      <c r="K373" s="16" t="s">
        <v>134</v>
      </c>
      <c r="L373" s="16" t="s">
        <v>135</v>
      </c>
      <c r="M373" s="16" t="s">
        <v>136</v>
      </c>
      <c r="N373" s="16" t="s">
        <v>208</v>
      </c>
      <c r="O373" s="16" t="s">
        <v>138</v>
      </c>
      <c r="P373" s="16" t="s">
        <v>2288</v>
      </c>
      <c r="Q373" s="16" t="s">
        <v>2289</v>
      </c>
      <c r="R373" s="16" t="s">
        <v>1283</v>
      </c>
      <c r="S373" s="16" t="s">
        <v>1551</v>
      </c>
      <c r="T373" s="20">
        <v>44960</v>
      </c>
      <c r="U373" s="21">
        <v>44963</v>
      </c>
      <c r="V373" s="21">
        <v>45205</v>
      </c>
      <c r="W373" s="22">
        <v>25528680</v>
      </c>
      <c r="X373" s="16" t="s">
        <v>143</v>
      </c>
      <c r="Y373" s="16" t="s">
        <v>144</v>
      </c>
      <c r="Z373" s="15">
        <v>8</v>
      </c>
      <c r="AA373" s="16" t="s">
        <v>145</v>
      </c>
      <c r="AB373" s="16" t="s">
        <v>1552</v>
      </c>
      <c r="AC373" s="16" t="s">
        <v>1286</v>
      </c>
      <c r="AD373" s="16" t="s">
        <v>1287</v>
      </c>
      <c r="AE373" s="16" t="s">
        <v>212</v>
      </c>
      <c r="AF373" s="16" t="s">
        <v>2290</v>
      </c>
      <c r="AG373" s="16" t="s">
        <v>152</v>
      </c>
      <c r="AH373" s="15">
        <v>375</v>
      </c>
      <c r="AI373" s="15">
        <v>2023</v>
      </c>
      <c r="AJ373" s="16" t="s">
        <v>152</v>
      </c>
      <c r="AK373" s="22"/>
      <c r="AL373" s="16" t="s">
        <v>152</v>
      </c>
      <c r="AM373" s="16" t="s">
        <v>152</v>
      </c>
      <c r="AN373" s="22"/>
      <c r="AO373" s="16" t="s">
        <v>152</v>
      </c>
      <c r="AP373" s="22"/>
      <c r="AQ373" s="16" t="s">
        <v>153</v>
      </c>
      <c r="AR373" s="16" t="s">
        <v>249</v>
      </c>
      <c r="AS373" s="16" t="s">
        <v>1283</v>
      </c>
      <c r="AT373" s="16" t="s">
        <v>1551</v>
      </c>
      <c r="AU373" s="16" t="s">
        <v>1288</v>
      </c>
      <c r="AV373" s="16" t="s">
        <v>156</v>
      </c>
      <c r="AW373" s="16" t="s">
        <v>157</v>
      </c>
      <c r="AX373" s="16" t="s">
        <v>158</v>
      </c>
      <c r="AY373" s="16" t="s">
        <v>159</v>
      </c>
      <c r="AZ373" s="16" t="s">
        <v>1655</v>
      </c>
      <c r="BA373" s="15"/>
      <c r="BB373" s="15">
        <v>8</v>
      </c>
      <c r="BC373" s="16" t="s">
        <v>161</v>
      </c>
      <c r="BD373" s="16" t="s">
        <v>162</v>
      </c>
      <c r="BE373" s="38" t="s">
        <v>2279</v>
      </c>
      <c r="BF373" s="4">
        <v>60</v>
      </c>
      <c r="BG373" s="4">
        <v>8244</v>
      </c>
      <c r="BH373" s="25">
        <v>45175</v>
      </c>
      <c r="BI373" s="4">
        <v>3223</v>
      </c>
      <c r="BJ373" s="37">
        <v>45219</v>
      </c>
      <c r="BK373" s="31">
        <f t="shared" si="15"/>
        <v>45265</v>
      </c>
      <c r="BL373" s="38"/>
      <c r="BM373" s="39">
        <v>2552868</v>
      </c>
      <c r="BN373" s="24">
        <v>24</v>
      </c>
      <c r="BO373" s="24">
        <v>9734</v>
      </c>
      <c r="BP373" s="25">
        <v>45264</v>
      </c>
      <c r="BQ373" s="24">
        <v>4152</v>
      </c>
      <c r="BR373" s="25">
        <v>45240</v>
      </c>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8">
        <f t="shared" si="18"/>
        <v>31910850</v>
      </c>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row>
    <row r="374" spans="1:152" ht="15" customHeight="1" x14ac:dyDescent="0.25">
      <c r="A374" s="15">
        <v>373</v>
      </c>
      <c r="B374" s="15">
        <v>230</v>
      </c>
      <c r="C374" s="15">
        <v>2023</v>
      </c>
      <c r="D374" s="16" t="s">
        <v>129</v>
      </c>
      <c r="E374" s="15">
        <v>458</v>
      </c>
      <c r="F374" s="17" t="s">
        <v>2291</v>
      </c>
      <c r="G374" s="16" t="s">
        <v>2292</v>
      </c>
      <c r="H374" s="18" t="s">
        <v>2293</v>
      </c>
      <c r="I374" s="19">
        <v>44957</v>
      </c>
      <c r="J374" s="16" t="s">
        <v>133</v>
      </c>
      <c r="K374" s="16" t="s">
        <v>134</v>
      </c>
      <c r="L374" s="16" t="s">
        <v>135</v>
      </c>
      <c r="M374" s="16" t="s">
        <v>136</v>
      </c>
      <c r="N374" s="16" t="s">
        <v>208</v>
      </c>
      <c r="O374" s="16" t="s">
        <v>138</v>
      </c>
      <c r="P374" s="16" t="s">
        <v>2294</v>
      </c>
      <c r="Q374" s="16" t="s">
        <v>2295</v>
      </c>
      <c r="R374" s="16" t="s">
        <v>177</v>
      </c>
      <c r="S374" s="16" t="s">
        <v>178</v>
      </c>
      <c r="T374" s="20">
        <v>44960</v>
      </c>
      <c r="U374" s="21">
        <v>44971</v>
      </c>
      <c r="V374" s="21">
        <v>45243</v>
      </c>
      <c r="W374" s="22">
        <v>28719765</v>
      </c>
      <c r="X374" s="16" t="s">
        <v>143</v>
      </c>
      <c r="Y374" s="16" t="s">
        <v>227</v>
      </c>
      <c r="Z374" s="15">
        <v>270</v>
      </c>
      <c r="AA374" s="16" t="s">
        <v>145</v>
      </c>
      <c r="AB374" s="16" t="s">
        <v>2296</v>
      </c>
      <c r="AC374" s="16" t="s">
        <v>1733</v>
      </c>
      <c r="AD374" s="16" t="s">
        <v>181</v>
      </c>
      <c r="AE374" s="16" t="s">
        <v>152</v>
      </c>
      <c r="AF374" s="16" t="s">
        <v>2297</v>
      </c>
      <c r="AG374" s="16" t="s">
        <v>152</v>
      </c>
      <c r="AH374" s="15">
        <v>488</v>
      </c>
      <c r="AI374" s="15">
        <v>2023</v>
      </c>
      <c r="AJ374" s="16" t="s">
        <v>152</v>
      </c>
      <c r="AK374" s="22"/>
      <c r="AL374" s="16" t="s">
        <v>152</v>
      </c>
      <c r="AM374" s="16" t="s">
        <v>152</v>
      </c>
      <c r="AN374" s="22"/>
      <c r="AO374" s="16" t="s">
        <v>152</v>
      </c>
      <c r="AP374" s="22"/>
      <c r="AQ374" s="16" t="s">
        <v>153</v>
      </c>
      <c r="AR374" s="16" t="s">
        <v>249</v>
      </c>
      <c r="AS374" s="16" t="s">
        <v>177</v>
      </c>
      <c r="AT374" s="16" t="s">
        <v>178</v>
      </c>
      <c r="AU374" s="16" t="s">
        <v>184</v>
      </c>
      <c r="AV374" s="16" t="s">
        <v>156</v>
      </c>
      <c r="AW374" s="16" t="s">
        <v>157</v>
      </c>
      <c r="AX374" s="16" t="s">
        <v>158</v>
      </c>
      <c r="AY374" s="16" t="s">
        <v>159</v>
      </c>
      <c r="AZ374" s="16" t="s">
        <v>1655</v>
      </c>
      <c r="BA374" s="15">
        <v>270</v>
      </c>
      <c r="BB374" s="15"/>
      <c r="BC374" s="16" t="s">
        <v>161</v>
      </c>
      <c r="BD374" s="16" t="s">
        <v>162</v>
      </c>
      <c r="BE374" s="23">
        <v>4148411</v>
      </c>
      <c r="BF374" s="24">
        <v>39</v>
      </c>
      <c r="BG374" s="24">
        <v>8562</v>
      </c>
      <c r="BH374" s="25">
        <v>45219</v>
      </c>
      <c r="BI374" s="24">
        <v>3045</v>
      </c>
      <c r="BJ374" s="25">
        <v>45181</v>
      </c>
      <c r="BK374" s="31">
        <f t="shared" si="15"/>
        <v>45282</v>
      </c>
      <c r="BL374" s="23">
        <v>45216</v>
      </c>
      <c r="BM374" s="27"/>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8">
        <f t="shared" si="18"/>
        <v>32913392</v>
      </c>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row>
    <row r="375" spans="1:152" ht="15" customHeight="1" x14ac:dyDescent="0.25">
      <c r="A375" s="15">
        <v>374</v>
      </c>
      <c r="B375" s="15">
        <v>230</v>
      </c>
      <c r="C375" s="15">
        <v>2023</v>
      </c>
      <c r="D375" s="16" t="s">
        <v>129</v>
      </c>
      <c r="E375" s="15">
        <v>459</v>
      </c>
      <c r="F375" s="17" t="s">
        <v>2298</v>
      </c>
      <c r="G375" s="16" t="s">
        <v>2299</v>
      </c>
      <c r="H375" s="18" t="s">
        <v>2300</v>
      </c>
      <c r="I375" s="19">
        <v>44958</v>
      </c>
      <c r="J375" s="16" t="s">
        <v>133</v>
      </c>
      <c r="K375" s="16" t="s">
        <v>134</v>
      </c>
      <c r="L375" s="16" t="s">
        <v>135</v>
      </c>
      <c r="M375" s="16" t="s">
        <v>136</v>
      </c>
      <c r="N375" s="16" t="s">
        <v>208</v>
      </c>
      <c r="O375" s="16" t="s">
        <v>138</v>
      </c>
      <c r="P375" s="16" t="s">
        <v>2301</v>
      </c>
      <c r="Q375" s="16" t="s">
        <v>2256</v>
      </c>
      <c r="R375" s="16" t="s">
        <v>716</v>
      </c>
      <c r="S375" s="16" t="s">
        <v>717</v>
      </c>
      <c r="T375" s="20">
        <v>44960</v>
      </c>
      <c r="U375" s="21">
        <v>44963</v>
      </c>
      <c r="V375" s="21">
        <v>45205</v>
      </c>
      <c r="W375" s="22">
        <v>25528680</v>
      </c>
      <c r="X375" s="16" t="s">
        <v>143</v>
      </c>
      <c r="Y375" s="16" t="s">
        <v>144</v>
      </c>
      <c r="Z375" s="15">
        <v>8</v>
      </c>
      <c r="AA375" s="16" t="s">
        <v>145</v>
      </c>
      <c r="AB375" s="16" t="s">
        <v>718</v>
      </c>
      <c r="AC375" s="16" t="s">
        <v>719</v>
      </c>
      <c r="AD375" s="16" t="s">
        <v>720</v>
      </c>
      <c r="AE375" s="16" t="s">
        <v>212</v>
      </c>
      <c r="AF375" s="16" t="s">
        <v>2302</v>
      </c>
      <c r="AG375" s="16" t="s">
        <v>152</v>
      </c>
      <c r="AH375" s="15">
        <v>305</v>
      </c>
      <c r="AI375" s="15">
        <v>2023</v>
      </c>
      <c r="AJ375" s="16" t="s">
        <v>152</v>
      </c>
      <c r="AK375" s="22"/>
      <c r="AL375" s="16" t="s">
        <v>152</v>
      </c>
      <c r="AM375" s="16" t="s">
        <v>152</v>
      </c>
      <c r="AN375" s="22"/>
      <c r="AO375" s="16" t="s">
        <v>152</v>
      </c>
      <c r="AP375" s="22"/>
      <c r="AQ375" s="16" t="s">
        <v>153</v>
      </c>
      <c r="AR375" s="16" t="s">
        <v>249</v>
      </c>
      <c r="AS375" s="16" t="s">
        <v>716</v>
      </c>
      <c r="AT375" s="16" t="s">
        <v>717</v>
      </c>
      <c r="AU375" s="16" t="s">
        <v>721</v>
      </c>
      <c r="AV375" s="16" t="s">
        <v>156</v>
      </c>
      <c r="AW375" s="16" t="s">
        <v>157</v>
      </c>
      <c r="AX375" s="16" t="s">
        <v>158</v>
      </c>
      <c r="AY375" s="16" t="s">
        <v>159</v>
      </c>
      <c r="AZ375" s="16" t="s">
        <v>1655</v>
      </c>
      <c r="BA375" s="15"/>
      <c r="BB375" s="15">
        <v>8</v>
      </c>
      <c r="BC375" s="16" t="s">
        <v>161</v>
      </c>
      <c r="BD375" s="16" t="s">
        <v>162</v>
      </c>
      <c r="BE375" s="23">
        <v>8190452</v>
      </c>
      <c r="BF375" s="24">
        <v>77</v>
      </c>
      <c r="BG375" s="24">
        <v>8179</v>
      </c>
      <c r="BH375" s="25">
        <v>45204</v>
      </c>
      <c r="BI375" s="24">
        <v>3327</v>
      </c>
      <c r="BJ375" s="25">
        <v>45221</v>
      </c>
      <c r="BK375" s="31">
        <f t="shared" si="15"/>
        <v>45282</v>
      </c>
      <c r="BL375" s="23"/>
      <c r="BM375" s="27"/>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8">
        <f t="shared" si="18"/>
        <v>33719132</v>
      </c>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row>
    <row r="376" spans="1:152" ht="15" customHeight="1" x14ac:dyDescent="0.25">
      <c r="A376" s="15">
        <v>375</v>
      </c>
      <c r="B376" s="15">
        <v>230</v>
      </c>
      <c r="C376" s="15">
        <v>2023</v>
      </c>
      <c r="D376" s="16" t="s">
        <v>129</v>
      </c>
      <c r="E376" s="15">
        <v>460</v>
      </c>
      <c r="F376" s="17" t="s">
        <v>2303</v>
      </c>
      <c r="G376" s="16" t="s">
        <v>2304</v>
      </c>
      <c r="H376" s="18" t="s">
        <v>2305</v>
      </c>
      <c r="I376" s="19">
        <v>44953</v>
      </c>
      <c r="J376" s="16" t="s">
        <v>133</v>
      </c>
      <c r="K376" s="16" t="s">
        <v>134</v>
      </c>
      <c r="L376" s="16" t="s">
        <v>135</v>
      </c>
      <c r="M376" s="16" t="s">
        <v>136</v>
      </c>
      <c r="N376" s="16" t="s">
        <v>137</v>
      </c>
      <c r="O376" s="16" t="s">
        <v>138</v>
      </c>
      <c r="P376" s="16" t="s">
        <v>2306</v>
      </c>
      <c r="Q376" s="16" t="s">
        <v>2307</v>
      </c>
      <c r="R376" s="16" t="s">
        <v>141</v>
      </c>
      <c r="S376" s="16" t="s">
        <v>201</v>
      </c>
      <c r="T376" s="20">
        <v>44960</v>
      </c>
      <c r="U376" s="21">
        <v>44964</v>
      </c>
      <c r="V376" s="21">
        <v>45206</v>
      </c>
      <c r="W376" s="22">
        <v>39143984</v>
      </c>
      <c r="X376" s="16" t="s">
        <v>143</v>
      </c>
      <c r="Y376" s="16" t="s">
        <v>227</v>
      </c>
      <c r="Z376" s="15">
        <v>240</v>
      </c>
      <c r="AA376" s="16" t="s">
        <v>145</v>
      </c>
      <c r="AB376" s="16" t="s">
        <v>1607</v>
      </c>
      <c r="AC376" s="16" t="s">
        <v>147</v>
      </c>
      <c r="AD376" s="16" t="s">
        <v>148</v>
      </c>
      <c r="AE376" s="16" t="s">
        <v>182</v>
      </c>
      <c r="AF376" s="16" t="s">
        <v>267</v>
      </c>
      <c r="AG376" s="16" t="s">
        <v>152</v>
      </c>
      <c r="AH376" s="15">
        <v>455</v>
      </c>
      <c r="AI376" s="15">
        <v>2023</v>
      </c>
      <c r="AJ376" s="16" t="s">
        <v>152</v>
      </c>
      <c r="AK376" s="22"/>
      <c r="AL376" s="16" t="s">
        <v>152</v>
      </c>
      <c r="AM376" s="16" t="s">
        <v>152</v>
      </c>
      <c r="AN376" s="22"/>
      <c r="AO376" s="16" t="s">
        <v>152</v>
      </c>
      <c r="AP376" s="22"/>
      <c r="AQ376" s="16" t="s">
        <v>153</v>
      </c>
      <c r="AR376" s="16" t="s">
        <v>249</v>
      </c>
      <c r="AS376" s="16" t="s">
        <v>141</v>
      </c>
      <c r="AT376" s="16" t="s">
        <v>1608</v>
      </c>
      <c r="AU376" s="16" t="s">
        <v>155</v>
      </c>
      <c r="AV376" s="16" t="s">
        <v>156</v>
      </c>
      <c r="AW376" s="16" t="s">
        <v>157</v>
      </c>
      <c r="AX376" s="16" t="s">
        <v>158</v>
      </c>
      <c r="AY376" s="16" t="s">
        <v>159</v>
      </c>
      <c r="AZ376" s="16" t="s">
        <v>1655</v>
      </c>
      <c r="BA376" s="15">
        <v>240</v>
      </c>
      <c r="BB376" s="15"/>
      <c r="BC376" s="16" t="s">
        <v>161</v>
      </c>
      <c r="BD376" s="16" t="s">
        <v>162</v>
      </c>
      <c r="BE376" s="38" t="s">
        <v>2183</v>
      </c>
      <c r="BF376" s="4">
        <v>106</v>
      </c>
      <c r="BG376" s="4">
        <v>8136</v>
      </c>
      <c r="BH376" s="37">
        <v>45203</v>
      </c>
      <c r="BI376" s="4">
        <v>2970</v>
      </c>
      <c r="BJ376" s="37">
        <v>45176</v>
      </c>
      <c r="BK376" s="31">
        <f t="shared" si="15"/>
        <v>45312</v>
      </c>
      <c r="BL376" s="38"/>
      <c r="BM376" s="39"/>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8">
        <f t="shared" si="18"/>
        <v>56432577</v>
      </c>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row>
    <row r="377" spans="1:152" ht="15" customHeight="1" x14ac:dyDescent="0.25">
      <c r="A377" s="15">
        <v>376</v>
      </c>
      <c r="B377" s="15">
        <v>230</v>
      </c>
      <c r="C377" s="15">
        <v>2023</v>
      </c>
      <c r="D377" s="16" t="s">
        <v>129</v>
      </c>
      <c r="E377" s="15">
        <v>461</v>
      </c>
      <c r="F377" s="17" t="s">
        <v>2308</v>
      </c>
      <c r="G377" s="16" t="s">
        <v>2309</v>
      </c>
      <c r="H377" s="18" t="s">
        <v>2310</v>
      </c>
      <c r="I377" s="19">
        <v>44957</v>
      </c>
      <c r="J377" s="16" t="s">
        <v>133</v>
      </c>
      <c r="K377" s="16" t="s">
        <v>134</v>
      </c>
      <c r="L377" s="16" t="s">
        <v>135</v>
      </c>
      <c r="M377" s="16" t="s">
        <v>136</v>
      </c>
      <c r="N377" s="16" t="s">
        <v>208</v>
      </c>
      <c r="O377" s="16" t="s">
        <v>138</v>
      </c>
      <c r="P377" s="16" t="s">
        <v>1938</v>
      </c>
      <c r="Q377" s="16" t="s">
        <v>2311</v>
      </c>
      <c r="R377" s="16" t="s">
        <v>141</v>
      </c>
      <c r="S377" s="16" t="s">
        <v>1940</v>
      </c>
      <c r="T377" s="20">
        <v>44960</v>
      </c>
      <c r="U377" s="21">
        <v>44964</v>
      </c>
      <c r="V377" s="21">
        <v>45236</v>
      </c>
      <c r="W377" s="22">
        <v>23933133</v>
      </c>
      <c r="X377" s="16" t="s">
        <v>143</v>
      </c>
      <c r="Y377" s="16" t="s">
        <v>144</v>
      </c>
      <c r="Z377" s="15">
        <v>9</v>
      </c>
      <c r="AA377" s="16" t="s">
        <v>145</v>
      </c>
      <c r="AB377" s="16" t="s">
        <v>1941</v>
      </c>
      <c r="AC377" s="16" t="s">
        <v>555</v>
      </c>
      <c r="AD377" s="16" t="s">
        <v>556</v>
      </c>
      <c r="AE377" s="16" t="s">
        <v>248</v>
      </c>
      <c r="AF377" s="16" t="s">
        <v>152</v>
      </c>
      <c r="AG377" s="16" t="s">
        <v>152</v>
      </c>
      <c r="AH377" s="15">
        <v>626</v>
      </c>
      <c r="AI377" s="15">
        <v>2023</v>
      </c>
      <c r="AJ377" s="16" t="s">
        <v>152</v>
      </c>
      <c r="AK377" s="22"/>
      <c r="AL377" s="16" t="s">
        <v>152</v>
      </c>
      <c r="AM377" s="16" t="s">
        <v>152</v>
      </c>
      <c r="AN377" s="22"/>
      <c r="AO377" s="16" t="s">
        <v>152</v>
      </c>
      <c r="AP377" s="22"/>
      <c r="AQ377" s="16" t="s">
        <v>153</v>
      </c>
      <c r="AR377" s="16" t="s">
        <v>154</v>
      </c>
      <c r="AS377" s="16" t="s">
        <v>141</v>
      </c>
      <c r="AT377" s="16" t="s">
        <v>1940</v>
      </c>
      <c r="AU377" s="16" t="s">
        <v>155</v>
      </c>
      <c r="AV377" s="16" t="s">
        <v>156</v>
      </c>
      <c r="AW377" s="16" t="s">
        <v>157</v>
      </c>
      <c r="AX377" s="16" t="s">
        <v>158</v>
      </c>
      <c r="AY377" s="16" t="s">
        <v>159</v>
      </c>
      <c r="AZ377" s="16" t="s">
        <v>1655</v>
      </c>
      <c r="BA377" s="15"/>
      <c r="BB377" s="15">
        <v>9</v>
      </c>
      <c r="BC377" s="16" t="s">
        <v>161</v>
      </c>
      <c r="BD377" s="16" t="s">
        <v>162</v>
      </c>
      <c r="BE377" s="23">
        <v>3457008</v>
      </c>
      <c r="BF377" s="24">
        <v>39</v>
      </c>
      <c r="BG377" s="24">
        <v>8619</v>
      </c>
      <c r="BH377" s="25">
        <v>45222</v>
      </c>
      <c r="BI377" s="24">
        <v>3604</v>
      </c>
      <c r="BJ377" s="25">
        <v>45208</v>
      </c>
      <c r="BK377" s="31">
        <f t="shared" si="15"/>
        <v>45275</v>
      </c>
      <c r="BL377" s="23">
        <v>45222</v>
      </c>
      <c r="BM377" s="27"/>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8">
        <f t="shared" si="18"/>
        <v>27435363</v>
      </c>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row>
    <row r="378" spans="1:152" ht="15" customHeight="1" x14ac:dyDescent="0.25">
      <c r="A378" s="15">
        <v>377</v>
      </c>
      <c r="B378" s="15">
        <v>230</v>
      </c>
      <c r="C378" s="15">
        <v>2023</v>
      </c>
      <c r="D378" s="16" t="s">
        <v>129</v>
      </c>
      <c r="E378" s="15">
        <v>462</v>
      </c>
      <c r="F378" s="17" t="s">
        <v>2312</v>
      </c>
      <c r="G378" s="16" t="s">
        <v>2313</v>
      </c>
      <c r="H378" s="18" t="s">
        <v>2314</v>
      </c>
      <c r="I378" s="19">
        <v>44959</v>
      </c>
      <c r="J378" s="16" t="s">
        <v>133</v>
      </c>
      <c r="K378" s="16" t="s">
        <v>134</v>
      </c>
      <c r="L378" s="16" t="s">
        <v>135</v>
      </c>
      <c r="M378" s="16" t="s">
        <v>136</v>
      </c>
      <c r="N378" s="16" t="s">
        <v>208</v>
      </c>
      <c r="O378" s="16" t="s">
        <v>138</v>
      </c>
      <c r="P378" s="16" t="s">
        <v>2315</v>
      </c>
      <c r="Q378" s="16" t="s">
        <v>2316</v>
      </c>
      <c r="R378" s="16" t="s">
        <v>141</v>
      </c>
      <c r="S378" s="16" t="s">
        <v>201</v>
      </c>
      <c r="T378" s="20">
        <v>44960</v>
      </c>
      <c r="U378" s="21">
        <v>44964</v>
      </c>
      <c r="V378" s="21">
        <v>45205</v>
      </c>
      <c r="W378" s="22">
        <v>25528680</v>
      </c>
      <c r="X378" s="16" t="s">
        <v>143</v>
      </c>
      <c r="Y378" s="16" t="s">
        <v>144</v>
      </c>
      <c r="Z378" s="15">
        <v>8</v>
      </c>
      <c r="AA378" s="16" t="s">
        <v>145</v>
      </c>
      <c r="AB378" s="16" t="s">
        <v>885</v>
      </c>
      <c r="AC378" s="16" t="s">
        <v>147</v>
      </c>
      <c r="AD378" s="16" t="s">
        <v>148</v>
      </c>
      <c r="AE378" s="16" t="s">
        <v>212</v>
      </c>
      <c r="AF378" s="16" t="s">
        <v>2317</v>
      </c>
      <c r="AG378" s="16" t="s">
        <v>152</v>
      </c>
      <c r="AH378" s="15">
        <v>576</v>
      </c>
      <c r="AI378" s="15">
        <v>2023</v>
      </c>
      <c r="AJ378" s="16" t="s">
        <v>152</v>
      </c>
      <c r="AK378" s="22"/>
      <c r="AL378" s="16" t="s">
        <v>152</v>
      </c>
      <c r="AM378" s="16" t="s">
        <v>152</v>
      </c>
      <c r="AN378" s="22"/>
      <c r="AO378" s="16" t="s">
        <v>152</v>
      </c>
      <c r="AP378" s="22"/>
      <c r="AQ378" s="16" t="s">
        <v>153</v>
      </c>
      <c r="AR378" s="16" t="s">
        <v>249</v>
      </c>
      <c r="AS378" s="16" t="s">
        <v>141</v>
      </c>
      <c r="AT378" s="16" t="s">
        <v>1775</v>
      </c>
      <c r="AU378" s="16" t="s">
        <v>155</v>
      </c>
      <c r="AV378" s="16" t="s">
        <v>156</v>
      </c>
      <c r="AW378" s="16" t="s">
        <v>157</v>
      </c>
      <c r="AX378" s="16" t="s">
        <v>158</v>
      </c>
      <c r="AY378" s="16" t="s">
        <v>159</v>
      </c>
      <c r="AZ378" s="16" t="s">
        <v>1655</v>
      </c>
      <c r="BA378" s="15"/>
      <c r="BB378" s="15">
        <v>8</v>
      </c>
      <c r="BC378" s="16" t="s">
        <v>161</v>
      </c>
      <c r="BD378" s="16" t="s">
        <v>162</v>
      </c>
      <c r="BE378" s="23"/>
      <c r="BF378" s="24"/>
      <c r="BG378" s="24"/>
      <c r="BH378" s="24"/>
      <c r="BI378" s="24"/>
      <c r="BJ378" s="24"/>
      <c r="BK378" s="31">
        <f t="shared" si="15"/>
        <v>45205</v>
      </c>
      <c r="BL378" s="23"/>
      <c r="BM378" s="27"/>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8">
        <f t="shared" si="18"/>
        <v>25528680</v>
      </c>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row>
    <row r="379" spans="1:152" ht="15" hidden="1" customHeight="1" x14ac:dyDescent="0.25">
      <c r="A379" s="15">
        <v>378</v>
      </c>
      <c r="B379" s="15">
        <v>230</v>
      </c>
      <c r="C379" s="15">
        <v>2023</v>
      </c>
      <c r="D379" s="16" t="s">
        <v>300</v>
      </c>
      <c r="E379" s="15">
        <v>462</v>
      </c>
      <c r="F379" s="17" t="s">
        <v>2312</v>
      </c>
      <c r="G379" s="16" t="s">
        <v>2318</v>
      </c>
      <c r="H379" s="18" t="s">
        <v>2314</v>
      </c>
      <c r="I379" s="19">
        <v>44959</v>
      </c>
      <c r="J379" s="16" t="s">
        <v>133</v>
      </c>
      <c r="K379" s="16" t="s">
        <v>134</v>
      </c>
      <c r="L379" s="16" t="s">
        <v>135</v>
      </c>
      <c r="M379" s="16" t="s">
        <v>136</v>
      </c>
      <c r="N379" s="16" t="s">
        <v>208</v>
      </c>
      <c r="O379" s="16" t="s">
        <v>138</v>
      </c>
      <c r="P379" s="16" t="s">
        <v>2315</v>
      </c>
      <c r="Q379" s="16" t="s">
        <v>2316</v>
      </c>
      <c r="R379" s="16" t="s">
        <v>141</v>
      </c>
      <c r="S379" s="16" t="s">
        <v>201</v>
      </c>
      <c r="T379" s="20">
        <v>45126</v>
      </c>
      <c r="U379" s="21">
        <v>45126</v>
      </c>
      <c r="V379" s="21">
        <v>45205</v>
      </c>
      <c r="W379" s="22">
        <v>25528680</v>
      </c>
      <c r="X379" s="16" t="s">
        <v>143</v>
      </c>
      <c r="Y379" s="16" t="s">
        <v>144</v>
      </c>
      <c r="Z379" s="15">
        <v>8</v>
      </c>
      <c r="AA379" s="16" t="s">
        <v>145</v>
      </c>
      <c r="AB379" s="16" t="s">
        <v>885</v>
      </c>
      <c r="AC379" s="16" t="s">
        <v>147</v>
      </c>
      <c r="AD379" s="16" t="s">
        <v>148</v>
      </c>
      <c r="AE379" s="16" t="s">
        <v>212</v>
      </c>
      <c r="AF379" s="16" t="s">
        <v>2317</v>
      </c>
      <c r="AG379" s="16" t="s">
        <v>152</v>
      </c>
      <c r="AH379" s="15">
        <v>576</v>
      </c>
      <c r="AI379" s="15">
        <v>2023</v>
      </c>
      <c r="AJ379" s="16" t="s">
        <v>152</v>
      </c>
      <c r="AK379" s="22"/>
      <c r="AL379" s="16" t="s">
        <v>152</v>
      </c>
      <c r="AM379" s="16" t="s">
        <v>152</v>
      </c>
      <c r="AN379" s="22"/>
      <c r="AO379" s="16" t="s">
        <v>152</v>
      </c>
      <c r="AP379" s="22"/>
      <c r="AQ379" s="16" t="s">
        <v>153</v>
      </c>
      <c r="AR379" s="16" t="s">
        <v>154</v>
      </c>
      <c r="AS379" s="16" t="s">
        <v>141</v>
      </c>
      <c r="AT379" s="16" t="s">
        <v>1775</v>
      </c>
      <c r="AU379" s="16" t="s">
        <v>155</v>
      </c>
      <c r="AV379" s="16" t="s">
        <v>156</v>
      </c>
      <c r="AW379" s="16" t="s">
        <v>157</v>
      </c>
      <c r="AX379" s="16" t="s">
        <v>158</v>
      </c>
      <c r="AY379" s="16" t="s">
        <v>159</v>
      </c>
      <c r="AZ379" s="33">
        <v>45108</v>
      </c>
      <c r="BA379" s="15"/>
      <c r="BB379" s="15">
        <v>8</v>
      </c>
      <c r="BC379" s="16" t="s">
        <v>161</v>
      </c>
      <c r="BD379" s="16" t="s">
        <v>162</v>
      </c>
      <c r="BE379" s="23"/>
      <c r="BF379" s="24"/>
      <c r="BG379" s="24"/>
      <c r="BH379" s="24"/>
      <c r="BI379" s="24"/>
      <c r="BJ379" s="24"/>
      <c r="BK379" s="31">
        <f t="shared" si="15"/>
        <v>45205</v>
      </c>
      <c r="BL379" s="23"/>
      <c r="BM379" s="27"/>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8">
        <f t="shared" si="18"/>
        <v>25528680</v>
      </c>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row>
    <row r="380" spans="1:152" ht="15" customHeight="1" x14ac:dyDescent="0.25">
      <c r="A380" s="15">
        <v>379</v>
      </c>
      <c r="B380" s="15">
        <v>230</v>
      </c>
      <c r="C380" s="15">
        <v>2023</v>
      </c>
      <c r="D380" s="16" t="s">
        <v>129</v>
      </c>
      <c r="E380" s="15">
        <v>463</v>
      </c>
      <c r="F380" s="17" t="s">
        <v>2319</v>
      </c>
      <c r="G380" s="16" t="s">
        <v>2320</v>
      </c>
      <c r="H380" s="18" t="s">
        <v>2321</v>
      </c>
      <c r="I380" s="19">
        <v>44955</v>
      </c>
      <c r="J380" s="16" t="s">
        <v>133</v>
      </c>
      <c r="K380" s="16" t="s">
        <v>134</v>
      </c>
      <c r="L380" s="16" t="s">
        <v>135</v>
      </c>
      <c r="M380" s="16" t="s">
        <v>136</v>
      </c>
      <c r="N380" s="16" t="s">
        <v>137</v>
      </c>
      <c r="O380" s="16" t="s">
        <v>138</v>
      </c>
      <c r="P380" s="16" t="s">
        <v>2322</v>
      </c>
      <c r="Q380" s="16" t="s">
        <v>2323</v>
      </c>
      <c r="R380" s="16" t="s">
        <v>141</v>
      </c>
      <c r="S380" s="16" t="s">
        <v>1775</v>
      </c>
      <c r="T380" s="20">
        <v>44960</v>
      </c>
      <c r="U380" s="21">
        <v>44964</v>
      </c>
      <c r="V380" s="21">
        <v>45206</v>
      </c>
      <c r="W380" s="22">
        <v>39143984</v>
      </c>
      <c r="X380" s="16" t="s">
        <v>143</v>
      </c>
      <c r="Y380" s="16" t="s">
        <v>144</v>
      </c>
      <c r="Z380" s="15">
        <v>8</v>
      </c>
      <c r="AA380" s="16" t="s">
        <v>145</v>
      </c>
      <c r="AB380" s="16" t="s">
        <v>885</v>
      </c>
      <c r="AC380" s="16" t="s">
        <v>147</v>
      </c>
      <c r="AD380" s="16" t="s">
        <v>148</v>
      </c>
      <c r="AE380" s="16" t="s">
        <v>182</v>
      </c>
      <c r="AF380" s="16" t="s">
        <v>2324</v>
      </c>
      <c r="AG380" s="16" t="s">
        <v>152</v>
      </c>
      <c r="AH380" s="15">
        <v>554</v>
      </c>
      <c r="AI380" s="15">
        <v>2023</v>
      </c>
      <c r="AJ380" s="16" t="s">
        <v>152</v>
      </c>
      <c r="AK380" s="22"/>
      <c r="AL380" s="16" t="s">
        <v>152</v>
      </c>
      <c r="AM380" s="16" t="s">
        <v>152</v>
      </c>
      <c r="AN380" s="22"/>
      <c r="AO380" s="16" t="s">
        <v>152</v>
      </c>
      <c r="AP380" s="22"/>
      <c r="AQ380" s="16" t="s">
        <v>153</v>
      </c>
      <c r="AR380" s="16" t="s">
        <v>154</v>
      </c>
      <c r="AS380" s="16" t="s">
        <v>141</v>
      </c>
      <c r="AT380" s="16" t="s">
        <v>1775</v>
      </c>
      <c r="AU380" s="16" t="s">
        <v>155</v>
      </c>
      <c r="AV380" s="16" t="s">
        <v>156</v>
      </c>
      <c r="AW380" s="16" t="s">
        <v>157</v>
      </c>
      <c r="AX380" s="16" t="s">
        <v>158</v>
      </c>
      <c r="AY380" s="16" t="s">
        <v>159</v>
      </c>
      <c r="AZ380" s="16" t="s">
        <v>1655</v>
      </c>
      <c r="BA380" s="15"/>
      <c r="BB380" s="15">
        <v>8</v>
      </c>
      <c r="BC380" s="16" t="s">
        <v>161</v>
      </c>
      <c r="BD380" s="16" t="s">
        <v>162</v>
      </c>
      <c r="BE380" s="23">
        <v>16146893</v>
      </c>
      <c r="BF380" s="24">
        <v>99</v>
      </c>
      <c r="BG380" s="24">
        <v>8107</v>
      </c>
      <c r="BH380" s="25">
        <v>45201</v>
      </c>
      <c r="BI380" s="24">
        <v>3389</v>
      </c>
      <c r="BJ380" s="25">
        <v>45196</v>
      </c>
      <c r="BK380" s="31">
        <f t="shared" si="15"/>
        <v>45305</v>
      </c>
      <c r="BL380" s="23"/>
      <c r="BM380" s="27"/>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8">
        <f t="shared" si="18"/>
        <v>55290877</v>
      </c>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row>
    <row r="381" spans="1:152" ht="15" customHeight="1" x14ac:dyDescent="0.25">
      <c r="A381" s="15">
        <v>380</v>
      </c>
      <c r="B381" s="15">
        <v>230</v>
      </c>
      <c r="C381" s="15">
        <v>2023</v>
      </c>
      <c r="D381" s="16" t="s">
        <v>129</v>
      </c>
      <c r="E381" s="15">
        <v>464</v>
      </c>
      <c r="F381" s="17" t="s">
        <v>2325</v>
      </c>
      <c r="G381" s="16" t="s">
        <v>2326</v>
      </c>
      <c r="H381" s="18" t="s">
        <v>2327</v>
      </c>
      <c r="I381" s="19">
        <v>44955</v>
      </c>
      <c r="J381" s="16" t="s">
        <v>133</v>
      </c>
      <c r="K381" s="16" t="s">
        <v>134</v>
      </c>
      <c r="L381" s="16" t="s">
        <v>135</v>
      </c>
      <c r="M381" s="16" t="s">
        <v>136</v>
      </c>
      <c r="N381" s="16" t="s">
        <v>208</v>
      </c>
      <c r="O381" s="16" t="s">
        <v>138</v>
      </c>
      <c r="P381" s="16" t="s">
        <v>1805</v>
      </c>
      <c r="Q381" s="16" t="s">
        <v>2328</v>
      </c>
      <c r="R381" s="16" t="s">
        <v>141</v>
      </c>
      <c r="S381" s="16" t="s">
        <v>201</v>
      </c>
      <c r="T381" s="20">
        <v>44960</v>
      </c>
      <c r="U381" s="21">
        <v>44964</v>
      </c>
      <c r="V381" s="21">
        <v>45053</v>
      </c>
      <c r="W381" s="22">
        <v>7977711</v>
      </c>
      <c r="X381" s="16" t="s">
        <v>143</v>
      </c>
      <c r="Y381" s="16" t="s">
        <v>144</v>
      </c>
      <c r="Z381" s="15">
        <v>3</v>
      </c>
      <c r="AA381" s="16" t="s">
        <v>145</v>
      </c>
      <c r="AB381" s="16" t="s">
        <v>885</v>
      </c>
      <c r="AC381" s="16" t="s">
        <v>147</v>
      </c>
      <c r="AD381" s="16" t="s">
        <v>148</v>
      </c>
      <c r="AE381" s="16" t="s">
        <v>248</v>
      </c>
      <c r="AF381" s="16" t="s">
        <v>152</v>
      </c>
      <c r="AG381" s="16" t="s">
        <v>152</v>
      </c>
      <c r="AH381" s="15">
        <v>495</v>
      </c>
      <c r="AI381" s="15">
        <v>2023</v>
      </c>
      <c r="AJ381" s="16" t="s">
        <v>152</v>
      </c>
      <c r="AK381" s="22"/>
      <c r="AL381" s="16" t="s">
        <v>152</v>
      </c>
      <c r="AM381" s="16" t="s">
        <v>152</v>
      </c>
      <c r="AN381" s="22"/>
      <c r="AO381" s="16" t="s">
        <v>152</v>
      </c>
      <c r="AP381" s="22"/>
      <c r="AQ381" s="16" t="s">
        <v>153</v>
      </c>
      <c r="AR381" s="16" t="s">
        <v>249</v>
      </c>
      <c r="AS381" s="16" t="s">
        <v>141</v>
      </c>
      <c r="AT381" s="16" t="s">
        <v>1775</v>
      </c>
      <c r="AU381" s="16" t="s">
        <v>155</v>
      </c>
      <c r="AV381" s="16" t="s">
        <v>156</v>
      </c>
      <c r="AW381" s="16" t="s">
        <v>157</v>
      </c>
      <c r="AX381" s="16" t="s">
        <v>158</v>
      </c>
      <c r="AY381" s="16" t="s">
        <v>159</v>
      </c>
      <c r="AZ381" s="16" t="s">
        <v>1655</v>
      </c>
      <c r="BA381" s="15"/>
      <c r="BB381" s="15">
        <v>3</v>
      </c>
      <c r="BC381" s="16" t="s">
        <v>161</v>
      </c>
      <c r="BD381" s="16" t="s">
        <v>162</v>
      </c>
      <c r="BE381" s="23"/>
      <c r="BF381" s="24"/>
      <c r="BG381" s="24"/>
      <c r="BH381" s="24"/>
      <c r="BI381" s="24"/>
      <c r="BJ381" s="24"/>
      <c r="BK381" s="31">
        <f t="shared" si="15"/>
        <v>45053</v>
      </c>
      <c r="BL381" s="23"/>
      <c r="BM381" s="27"/>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8">
        <f t="shared" si="18"/>
        <v>7977711</v>
      </c>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row>
    <row r="382" spans="1:152" ht="15" customHeight="1" x14ac:dyDescent="0.25">
      <c r="A382" s="15">
        <v>381</v>
      </c>
      <c r="B382" s="15">
        <v>230</v>
      </c>
      <c r="C382" s="15">
        <v>2023</v>
      </c>
      <c r="D382" s="16" t="s">
        <v>129</v>
      </c>
      <c r="E382" s="15">
        <v>465</v>
      </c>
      <c r="F382" s="17" t="s">
        <v>2329</v>
      </c>
      <c r="G382" s="16" t="s">
        <v>2330</v>
      </c>
      <c r="H382" s="18" t="s">
        <v>2331</v>
      </c>
      <c r="I382" s="19">
        <v>44958</v>
      </c>
      <c r="J382" s="16" t="s">
        <v>133</v>
      </c>
      <c r="K382" s="16" t="s">
        <v>134</v>
      </c>
      <c r="L382" s="16" t="s">
        <v>135</v>
      </c>
      <c r="M382" s="16" t="s">
        <v>136</v>
      </c>
      <c r="N382" s="16" t="s">
        <v>208</v>
      </c>
      <c r="O382" s="16" t="s">
        <v>138</v>
      </c>
      <c r="P382" s="16" t="s">
        <v>2301</v>
      </c>
      <c r="Q382" s="16" t="s">
        <v>2332</v>
      </c>
      <c r="R382" s="16" t="s">
        <v>716</v>
      </c>
      <c r="S382" s="16" t="s">
        <v>717</v>
      </c>
      <c r="T382" s="20">
        <v>44960</v>
      </c>
      <c r="U382" s="21">
        <v>44964</v>
      </c>
      <c r="V382" s="21">
        <v>45206</v>
      </c>
      <c r="W382" s="22">
        <v>25528680</v>
      </c>
      <c r="X382" s="16" t="s">
        <v>143</v>
      </c>
      <c r="Y382" s="16" t="s">
        <v>144</v>
      </c>
      <c r="Z382" s="15">
        <v>8</v>
      </c>
      <c r="AA382" s="16" t="s">
        <v>145</v>
      </c>
      <c r="AB382" s="16" t="s">
        <v>718</v>
      </c>
      <c r="AC382" s="16" t="s">
        <v>719</v>
      </c>
      <c r="AD382" s="16" t="s">
        <v>720</v>
      </c>
      <c r="AE382" s="16" t="s">
        <v>212</v>
      </c>
      <c r="AF382" s="16" t="s">
        <v>152</v>
      </c>
      <c r="AG382" s="16" t="s">
        <v>152</v>
      </c>
      <c r="AH382" s="15">
        <v>307</v>
      </c>
      <c r="AI382" s="15">
        <v>2023</v>
      </c>
      <c r="AJ382" s="16" t="s">
        <v>152</v>
      </c>
      <c r="AK382" s="22"/>
      <c r="AL382" s="16" t="s">
        <v>152</v>
      </c>
      <c r="AM382" s="16" t="s">
        <v>152</v>
      </c>
      <c r="AN382" s="22"/>
      <c r="AO382" s="16" t="s">
        <v>152</v>
      </c>
      <c r="AP382" s="22"/>
      <c r="AQ382" s="16" t="s">
        <v>153</v>
      </c>
      <c r="AR382" s="16" t="s">
        <v>249</v>
      </c>
      <c r="AS382" s="16" t="s">
        <v>716</v>
      </c>
      <c r="AT382" s="16" t="s">
        <v>717</v>
      </c>
      <c r="AU382" s="16" t="s">
        <v>721</v>
      </c>
      <c r="AV382" s="16" t="s">
        <v>156</v>
      </c>
      <c r="AW382" s="16" t="s">
        <v>157</v>
      </c>
      <c r="AX382" s="16" t="s">
        <v>158</v>
      </c>
      <c r="AY382" s="16" t="s">
        <v>159</v>
      </c>
      <c r="AZ382" s="16" t="s">
        <v>1655</v>
      </c>
      <c r="BA382" s="15"/>
      <c r="BB382" s="15">
        <v>8</v>
      </c>
      <c r="BC382" s="16" t="s">
        <v>161</v>
      </c>
      <c r="BD382" s="16" t="s">
        <v>162</v>
      </c>
      <c r="BE382" s="38" t="s">
        <v>2333</v>
      </c>
      <c r="BF382" s="4">
        <v>76</v>
      </c>
      <c r="BG382" s="4">
        <v>8262</v>
      </c>
      <c r="BH382" s="37">
        <v>45205</v>
      </c>
      <c r="BI382" s="4">
        <v>3328</v>
      </c>
      <c r="BJ382" s="37">
        <v>45191</v>
      </c>
      <c r="BK382" s="31">
        <f t="shared" si="15"/>
        <v>45282</v>
      </c>
      <c r="BL382" s="38"/>
      <c r="BM382" s="39"/>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8">
        <f t="shared" si="18"/>
        <v>33612762</v>
      </c>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row>
    <row r="383" spans="1:152" ht="15" customHeight="1" x14ac:dyDescent="0.25">
      <c r="A383" s="15">
        <v>382</v>
      </c>
      <c r="B383" s="15">
        <v>230</v>
      </c>
      <c r="C383" s="15">
        <v>2023</v>
      </c>
      <c r="D383" s="16" t="s">
        <v>129</v>
      </c>
      <c r="E383" s="15">
        <v>466</v>
      </c>
      <c r="F383" s="17" t="s">
        <v>2334</v>
      </c>
      <c r="G383" s="16" t="s">
        <v>2335</v>
      </c>
      <c r="H383" s="18" t="s">
        <v>2336</v>
      </c>
      <c r="I383" s="19">
        <v>44958</v>
      </c>
      <c r="J383" s="16" t="s">
        <v>133</v>
      </c>
      <c r="K383" s="16" t="s">
        <v>134</v>
      </c>
      <c r="L383" s="16" t="s">
        <v>135</v>
      </c>
      <c r="M383" s="16" t="s">
        <v>136</v>
      </c>
      <c r="N383" s="16" t="s">
        <v>137</v>
      </c>
      <c r="O383" s="16" t="s">
        <v>138</v>
      </c>
      <c r="P383" s="16" t="s">
        <v>2337</v>
      </c>
      <c r="Q383" s="16" t="s">
        <v>2338</v>
      </c>
      <c r="R383" s="16" t="s">
        <v>2339</v>
      </c>
      <c r="S383" s="16" t="s">
        <v>2340</v>
      </c>
      <c r="T383" s="20">
        <v>44960</v>
      </c>
      <c r="U383" s="21">
        <v>44964</v>
      </c>
      <c r="V383" s="21">
        <v>45257</v>
      </c>
      <c r="W383" s="22">
        <v>61694300</v>
      </c>
      <c r="X383" s="16" t="s">
        <v>143</v>
      </c>
      <c r="Y383" s="16" t="s">
        <v>227</v>
      </c>
      <c r="Z383" s="15">
        <v>290</v>
      </c>
      <c r="AA383" s="16" t="s">
        <v>145</v>
      </c>
      <c r="AB383" s="16" t="s">
        <v>2341</v>
      </c>
      <c r="AC383" s="16" t="s">
        <v>2342</v>
      </c>
      <c r="AD383" s="16" t="s">
        <v>2343</v>
      </c>
      <c r="AE383" s="16" t="s">
        <v>149</v>
      </c>
      <c r="AF383" s="16" t="s">
        <v>314</v>
      </c>
      <c r="AG383" s="16" t="s">
        <v>152</v>
      </c>
      <c r="AH383" s="15">
        <v>536</v>
      </c>
      <c r="AI383" s="15">
        <v>2023</v>
      </c>
      <c r="AJ383" s="16" t="s">
        <v>152</v>
      </c>
      <c r="AK383" s="22"/>
      <c r="AL383" s="16" t="s">
        <v>152</v>
      </c>
      <c r="AM383" s="16" t="s">
        <v>152</v>
      </c>
      <c r="AN383" s="22"/>
      <c r="AO383" s="16" t="s">
        <v>152</v>
      </c>
      <c r="AP383" s="22"/>
      <c r="AQ383" s="16" t="s">
        <v>153</v>
      </c>
      <c r="AR383" s="16" t="s">
        <v>154</v>
      </c>
      <c r="AS383" s="16" t="s">
        <v>2339</v>
      </c>
      <c r="AT383" s="16" t="s">
        <v>2340</v>
      </c>
      <c r="AU383" s="16" t="s">
        <v>2344</v>
      </c>
      <c r="AV383" s="16" t="s">
        <v>156</v>
      </c>
      <c r="AW383" s="16" t="s">
        <v>157</v>
      </c>
      <c r="AX383" s="16" t="s">
        <v>158</v>
      </c>
      <c r="AY383" s="16" t="s">
        <v>159</v>
      </c>
      <c r="AZ383" s="16" t="s">
        <v>1655</v>
      </c>
      <c r="BA383" s="15">
        <v>290</v>
      </c>
      <c r="BB383" s="15"/>
      <c r="BC383" s="16" t="s">
        <v>161</v>
      </c>
      <c r="BD383" s="16" t="s">
        <v>162</v>
      </c>
      <c r="BE383" s="23">
        <v>11487904</v>
      </c>
      <c r="BF383" s="24">
        <v>54</v>
      </c>
      <c r="BG383" s="24">
        <v>9608</v>
      </c>
      <c r="BH383" s="25">
        <v>45254</v>
      </c>
      <c r="BI383" s="24">
        <v>4107</v>
      </c>
      <c r="BJ383" s="25">
        <v>45240</v>
      </c>
      <c r="BK383" s="31">
        <f t="shared" si="15"/>
        <v>45311</v>
      </c>
      <c r="BL383" s="23"/>
      <c r="BM383" s="27"/>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8">
        <f t="shared" si="18"/>
        <v>73182204</v>
      </c>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row>
    <row r="384" spans="1:152" ht="15" customHeight="1" x14ac:dyDescent="0.25">
      <c r="A384" s="15">
        <v>383</v>
      </c>
      <c r="B384" s="15">
        <v>230</v>
      </c>
      <c r="C384" s="15">
        <v>2023</v>
      </c>
      <c r="D384" s="16" t="s">
        <v>129</v>
      </c>
      <c r="E384" s="15">
        <v>467</v>
      </c>
      <c r="F384" s="17" t="s">
        <v>2345</v>
      </c>
      <c r="G384" s="16" t="s">
        <v>2346</v>
      </c>
      <c r="H384" s="18" t="s">
        <v>2347</v>
      </c>
      <c r="I384" s="19">
        <v>44957</v>
      </c>
      <c r="J384" s="16" t="s">
        <v>133</v>
      </c>
      <c r="K384" s="16" t="s">
        <v>134</v>
      </c>
      <c r="L384" s="16" t="s">
        <v>135</v>
      </c>
      <c r="M384" s="16" t="s">
        <v>136</v>
      </c>
      <c r="N384" s="16" t="s">
        <v>208</v>
      </c>
      <c r="O384" s="16" t="s">
        <v>138</v>
      </c>
      <c r="P384" s="16" t="s">
        <v>2348</v>
      </c>
      <c r="Q384" s="16" t="s">
        <v>2349</v>
      </c>
      <c r="R384" s="16" t="s">
        <v>2339</v>
      </c>
      <c r="S384" s="16" t="s">
        <v>2340</v>
      </c>
      <c r="T384" s="20">
        <v>44960</v>
      </c>
      <c r="U384" s="21">
        <v>44964</v>
      </c>
      <c r="V384" s="21">
        <v>45257</v>
      </c>
      <c r="W384" s="22">
        <v>30847155</v>
      </c>
      <c r="X384" s="16" t="s">
        <v>143</v>
      </c>
      <c r="Y384" s="16" t="s">
        <v>227</v>
      </c>
      <c r="Z384" s="15">
        <v>290</v>
      </c>
      <c r="AA384" s="16" t="s">
        <v>145</v>
      </c>
      <c r="AB384" s="16" t="s">
        <v>2341</v>
      </c>
      <c r="AC384" s="16" t="s">
        <v>2342</v>
      </c>
      <c r="AD384" s="16" t="s">
        <v>2343</v>
      </c>
      <c r="AE384" s="16" t="s">
        <v>212</v>
      </c>
      <c r="AF384" s="16" t="s">
        <v>2350</v>
      </c>
      <c r="AG384" s="16" t="s">
        <v>152</v>
      </c>
      <c r="AH384" s="15">
        <v>537</v>
      </c>
      <c r="AI384" s="15">
        <v>2023</v>
      </c>
      <c r="AJ384" s="16" t="s">
        <v>152</v>
      </c>
      <c r="AK384" s="22"/>
      <c r="AL384" s="16" t="s">
        <v>152</v>
      </c>
      <c r="AM384" s="16" t="s">
        <v>152</v>
      </c>
      <c r="AN384" s="22"/>
      <c r="AO384" s="16" t="s">
        <v>152</v>
      </c>
      <c r="AP384" s="22"/>
      <c r="AQ384" s="16" t="s">
        <v>153</v>
      </c>
      <c r="AR384" s="16" t="s">
        <v>154</v>
      </c>
      <c r="AS384" s="16" t="s">
        <v>2339</v>
      </c>
      <c r="AT384" s="16" t="s">
        <v>2340</v>
      </c>
      <c r="AU384" s="16" t="s">
        <v>2344</v>
      </c>
      <c r="AV384" s="16" t="s">
        <v>156</v>
      </c>
      <c r="AW384" s="16" t="s">
        <v>157</v>
      </c>
      <c r="AX384" s="16" t="s">
        <v>158</v>
      </c>
      <c r="AY384" s="16" t="s">
        <v>159</v>
      </c>
      <c r="AZ384" s="16" t="s">
        <v>1655</v>
      </c>
      <c r="BA384" s="15">
        <v>290</v>
      </c>
      <c r="BB384" s="15"/>
      <c r="BC384" s="16" t="s">
        <v>161</v>
      </c>
      <c r="BD384" s="16" t="s">
        <v>162</v>
      </c>
      <c r="BE384" s="23"/>
      <c r="BF384" s="24"/>
      <c r="BG384" s="24"/>
      <c r="BH384" s="24"/>
      <c r="BI384" s="24"/>
      <c r="BJ384" s="24"/>
      <c r="BK384" s="31">
        <f t="shared" si="15"/>
        <v>45257</v>
      </c>
      <c r="BL384" s="23"/>
      <c r="BM384" s="27"/>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8">
        <f t="shared" si="18"/>
        <v>30847155</v>
      </c>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row>
    <row r="385" spans="1:152" ht="15" customHeight="1" x14ac:dyDescent="0.25">
      <c r="A385" s="15">
        <v>384</v>
      </c>
      <c r="B385" s="15">
        <v>230</v>
      </c>
      <c r="C385" s="15">
        <v>2023</v>
      </c>
      <c r="D385" s="16" t="s">
        <v>129</v>
      </c>
      <c r="E385" s="15">
        <v>468</v>
      </c>
      <c r="F385" s="17" t="s">
        <v>2351</v>
      </c>
      <c r="G385" s="16" t="s">
        <v>2352</v>
      </c>
      <c r="H385" s="18" t="s">
        <v>2353</v>
      </c>
      <c r="I385" s="19">
        <v>44958</v>
      </c>
      <c r="J385" s="16" t="s">
        <v>133</v>
      </c>
      <c r="K385" s="16" t="s">
        <v>134</v>
      </c>
      <c r="L385" s="16" t="s">
        <v>135</v>
      </c>
      <c r="M385" s="16" t="s">
        <v>136</v>
      </c>
      <c r="N385" s="16" t="s">
        <v>137</v>
      </c>
      <c r="O385" s="16" t="s">
        <v>138</v>
      </c>
      <c r="P385" s="16" t="s">
        <v>2354</v>
      </c>
      <c r="Q385" s="16" t="s">
        <v>2355</v>
      </c>
      <c r="R385" s="16" t="s">
        <v>2339</v>
      </c>
      <c r="S385" s="16" t="s">
        <v>2340</v>
      </c>
      <c r="T385" s="20">
        <v>44960</v>
      </c>
      <c r="U385" s="21">
        <v>44964</v>
      </c>
      <c r="V385" s="21">
        <v>45257</v>
      </c>
      <c r="W385" s="22">
        <v>47298981</v>
      </c>
      <c r="X385" s="16" t="s">
        <v>143</v>
      </c>
      <c r="Y385" s="16" t="s">
        <v>227</v>
      </c>
      <c r="Z385" s="15">
        <v>290</v>
      </c>
      <c r="AA385" s="16" t="s">
        <v>145</v>
      </c>
      <c r="AB385" s="16" t="s">
        <v>2341</v>
      </c>
      <c r="AC385" s="16" t="s">
        <v>2342</v>
      </c>
      <c r="AD385" s="16" t="s">
        <v>2343</v>
      </c>
      <c r="AE385" s="16" t="s">
        <v>182</v>
      </c>
      <c r="AF385" s="16" t="s">
        <v>1322</v>
      </c>
      <c r="AG385" s="16" t="s">
        <v>152</v>
      </c>
      <c r="AH385" s="15">
        <v>545</v>
      </c>
      <c r="AI385" s="15">
        <v>2023</v>
      </c>
      <c r="AJ385" s="16" t="s">
        <v>152</v>
      </c>
      <c r="AK385" s="22"/>
      <c r="AL385" s="16" t="s">
        <v>152</v>
      </c>
      <c r="AM385" s="16" t="s">
        <v>152</v>
      </c>
      <c r="AN385" s="22"/>
      <c r="AO385" s="16" t="s">
        <v>152</v>
      </c>
      <c r="AP385" s="22"/>
      <c r="AQ385" s="16" t="s">
        <v>153</v>
      </c>
      <c r="AR385" s="16" t="s">
        <v>154</v>
      </c>
      <c r="AS385" s="16" t="s">
        <v>2339</v>
      </c>
      <c r="AT385" s="16" t="s">
        <v>2340</v>
      </c>
      <c r="AU385" s="16" t="s">
        <v>2344</v>
      </c>
      <c r="AV385" s="16" t="s">
        <v>156</v>
      </c>
      <c r="AW385" s="16" t="s">
        <v>157</v>
      </c>
      <c r="AX385" s="16" t="s">
        <v>158</v>
      </c>
      <c r="AY385" s="16" t="s">
        <v>159</v>
      </c>
      <c r="AZ385" s="16" t="s">
        <v>1655</v>
      </c>
      <c r="BA385" s="15">
        <v>290</v>
      </c>
      <c r="BB385" s="15"/>
      <c r="BC385" s="16" t="s">
        <v>161</v>
      </c>
      <c r="BD385" s="16" t="s">
        <v>162</v>
      </c>
      <c r="BE385" s="23"/>
      <c r="BF385" s="24"/>
      <c r="BG385" s="24"/>
      <c r="BH385" s="24"/>
      <c r="BI385" s="24"/>
      <c r="BJ385" s="24"/>
      <c r="BK385" s="31">
        <f t="shared" si="15"/>
        <v>45257</v>
      </c>
      <c r="BL385" s="23"/>
      <c r="BM385" s="27"/>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8">
        <f t="shared" si="18"/>
        <v>47298981</v>
      </c>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row>
    <row r="386" spans="1:152" ht="15" customHeight="1" x14ac:dyDescent="0.25">
      <c r="A386" s="15">
        <v>385</v>
      </c>
      <c r="B386" s="15">
        <v>230</v>
      </c>
      <c r="C386" s="15">
        <v>2023</v>
      </c>
      <c r="D386" s="16" t="s">
        <v>129</v>
      </c>
      <c r="E386" s="15">
        <v>469</v>
      </c>
      <c r="F386" s="17" t="s">
        <v>2356</v>
      </c>
      <c r="G386" s="16" t="s">
        <v>2357</v>
      </c>
      <c r="H386" s="18" t="s">
        <v>2358</v>
      </c>
      <c r="I386" s="19">
        <v>44959</v>
      </c>
      <c r="J386" s="16" t="s">
        <v>133</v>
      </c>
      <c r="K386" s="16" t="s">
        <v>134</v>
      </c>
      <c r="L386" s="16" t="s">
        <v>135</v>
      </c>
      <c r="M386" s="16" t="s">
        <v>136</v>
      </c>
      <c r="N386" s="16" t="s">
        <v>208</v>
      </c>
      <c r="O386" s="16" t="s">
        <v>138</v>
      </c>
      <c r="P386" s="16" t="s">
        <v>2255</v>
      </c>
      <c r="Q386" s="16" t="s">
        <v>2256</v>
      </c>
      <c r="R386" s="16" t="s">
        <v>716</v>
      </c>
      <c r="S386" s="16" t="s">
        <v>717</v>
      </c>
      <c r="T386" s="20">
        <v>44960</v>
      </c>
      <c r="U386" s="21">
        <v>44964</v>
      </c>
      <c r="V386" s="21">
        <v>45206</v>
      </c>
      <c r="W386" s="22">
        <v>21273896</v>
      </c>
      <c r="X386" s="16" t="s">
        <v>143</v>
      </c>
      <c r="Y386" s="16" t="s">
        <v>144</v>
      </c>
      <c r="Z386" s="15">
        <v>8</v>
      </c>
      <c r="AA386" s="16" t="s">
        <v>145</v>
      </c>
      <c r="AB386" s="16" t="s">
        <v>718</v>
      </c>
      <c r="AC386" s="16" t="s">
        <v>719</v>
      </c>
      <c r="AD386" s="16" t="s">
        <v>720</v>
      </c>
      <c r="AE386" s="16" t="s">
        <v>248</v>
      </c>
      <c r="AF386" s="16" t="s">
        <v>152</v>
      </c>
      <c r="AG386" s="16" t="s">
        <v>152</v>
      </c>
      <c r="AH386" s="15">
        <v>544</v>
      </c>
      <c r="AI386" s="15">
        <v>2023</v>
      </c>
      <c r="AJ386" s="16" t="s">
        <v>152</v>
      </c>
      <c r="AK386" s="22"/>
      <c r="AL386" s="16" t="s">
        <v>152</v>
      </c>
      <c r="AM386" s="16" t="s">
        <v>152</v>
      </c>
      <c r="AN386" s="22"/>
      <c r="AO386" s="16" t="s">
        <v>152</v>
      </c>
      <c r="AP386" s="22"/>
      <c r="AQ386" s="16" t="s">
        <v>153</v>
      </c>
      <c r="AR386" s="16" t="s">
        <v>249</v>
      </c>
      <c r="AS386" s="16" t="s">
        <v>716</v>
      </c>
      <c r="AT386" s="16" t="s">
        <v>717</v>
      </c>
      <c r="AU386" s="16" t="s">
        <v>721</v>
      </c>
      <c r="AV386" s="16" t="s">
        <v>156</v>
      </c>
      <c r="AW386" s="16" t="s">
        <v>157</v>
      </c>
      <c r="AX386" s="16" t="s">
        <v>158</v>
      </c>
      <c r="AY386" s="16" t="s">
        <v>159</v>
      </c>
      <c r="AZ386" s="16" t="s">
        <v>1655</v>
      </c>
      <c r="BA386" s="15"/>
      <c r="BB386" s="15">
        <v>8</v>
      </c>
      <c r="BC386" s="16" t="s">
        <v>161</v>
      </c>
      <c r="BD386" s="16" t="s">
        <v>162</v>
      </c>
      <c r="BE386" s="38" t="s">
        <v>2359</v>
      </c>
      <c r="BF386" s="4">
        <v>76</v>
      </c>
      <c r="BG386" s="4">
        <v>8256</v>
      </c>
      <c r="BH386" s="37">
        <v>45205</v>
      </c>
      <c r="BI386" s="4">
        <v>3329</v>
      </c>
      <c r="BJ386" s="37">
        <v>45191</v>
      </c>
      <c r="BK386" s="31">
        <f t="shared" ref="BK386:BK449" si="19">+V386+BF386</f>
        <v>45282</v>
      </c>
      <c r="BL386" s="38"/>
      <c r="BM386" s="39"/>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8">
        <f t="shared" si="18"/>
        <v>28013630</v>
      </c>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row>
    <row r="387" spans="1:152" ht="15" customHeight="1" x14ac:dyDescent="0.25">
      <c r="A387" s="15">
        <v>386</v>
      </c>
      <c r="B387" s="15">
        <v>230</v>
      </c>
      <c r="C387" s="15">
        <v>2023</v>
      </c>
      <c r="D387" s="16" t="s">
        <v>129</v>
      </c>
      <c r="E387" s="15">
        <v>470</v>
      </c>
      <c r="F387" s="17" t="s">
        <v>2360</v>
      </c>
      <c r="G387" s="16" t="s">
        <v>2361</v>
      </c>
      <c r="H387" s="18" t="s">
        <v>2362</v>
      </c>
      <c r="I387" s="19">
        <v>44953</v>
      </c>
      <c r="J387" s="16" t="s">
        <v>133</v>
      </c>
      <c r="K387" s="16" t="s">
        <v>134</v>
      </c>
      <c r="L387" s="16" t="s">
        <v>135</v>
      </c>
      <c r="M387" s="16" t="s">
        <v>136</v>
      </c>
      <c r="N387" s="16" t="s">
        <v>137</v>
      </c>
      <c r="O387" s="16" t="s">
        <v>138</v>
      </c>
      <c r="P387" s="16" t="s">
        <v>2363</v>
      </c>
      <c r="Q387" s="16" t="s">
        <v>2364</v>
      </c>
      <c r="R387" s="16" t="s">
        <v>141</v>
      </c>
      <c r="S387" s="16" t="s">
        <v>1948</v>
      </c>
      <c r="T387" s="20">
        <v>44960</v>
      </c>
      <c r="U387" s="21">
        <v>44965</v>
      </c>
      <c r="V387" s="21">
        <v>45207</v>
      </c>
      <c r="W387" s="22">
        <v>39143984</v>
      </c>
      <c r="X387" s="16" t="s">
        <v>143</v>
      </c>
      <c r="Y387" s="16" t="s">
        <v>144</v>
      </c>
      <c r="Z387" s="15">
        <v>8</v>
      </c>
      <c r="AA387" s="16" t="s">
        <v>145</v>
      </c>
      <c r="AB387" s="16" t="s">
        <v>1949</v>
      </c>
      <c r="AC387" s="16" t="s">
        <v>555</v>
      </c>
      <c r="AD387" s="16" t="s">
        <v>556</v>
      </c>
      <c r="AE387" s="16" t="s">
        <v>182</v>
      </c>
      <c r="AF387" s="16" t="s">
        <v>2365</v>
      </c>
      <c r="AG387" s="16" t="s">
        <v>152</v>
      </c>
      <c r="AH387" s="15">
        <v>424</v>
      </c>
      <c r="AI387" s="15">
        <v>2023</v>
      </c>
      <c r="AJ387" s="16" t="s">
        <v>152</v>
      </c>
      <c r="AK387" s="22"/>
      <c r="AL387" s="16" t="s">
        <v>152</v>
      </c>
      <c r="AM387" s="16" t="s">
        <v>152</v>
      </c>
      <c r="AN387" s="22"/>
      <c r="AO387" s="16" t="s">
        <v>152</v>
      </c>
      <c r="AP387" s="22"/>
      <c r="AQ387" s="16" t="s">
        <v>153</v>
      </c>
      <c r="AR387" s="16" t="s">
        <v>154</v>
      </c>
      <c r="AS387" s="16" t="s">
        <v>141</v>
      </c>
      <c r="AT387" s="16" t="s">
        <v>1948</v>
      </c>
      <c r="AU387" s="16" t="s">
        <v>155</v>
      </c>
      <c r="AV387" s="16" t="s">
        <v>156</v>
      </c>
      <c r="AW387" s="16" t="s">
        <v>157</v>
      </c>
      <c r="AX387" s="16" t="s">
        <v>158</v>
      </c>
      <c r="AY387" s="16" t="s">
        <v>159</v>
      </c>
      <c r="AZ387" s="16" t="s">
        <v>1655</v>
      </c>
      <c r="BA387" s="15"/>
      <c r="BB387" s="15">
        <v>8</v>
      </c>
      <c r="BC387" s="16" t="s">
        <v>161</v>
      </c>
      <c r="BD387" s="16" t="s">
        <v>162</v>
      </c>
      <c r="BE387" s="23">
        <v>12884888</v>
      </c>
      <c r="BF387" s="24">
        <v>79</v>
      </c>
      <c r="BG387" s="24">
        <v>7628</v>
      </c>
      <c r="BH387" s="25">
        <v>45180</v>
      </c>
      <c r="BI387" s="24">
        <v>2605</v>
      </c>
      <c r="BJ387" s="25">
        <v>45154</v>
      </c>
      <c r="BK387" s="31">
        <f t="shared" si="19"/>
        <v>45286</v>
      </c>
      <c r="BL387" s="23"/>
      <c r="BM387" s="27"/>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8">
        <f t="shared" si="18"/>
        <v>52028872</v>
      </c>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row>
    <row r="388" spans="1:152" ht="15" customHeight="1" x14ac:dyDescent="0.25">
      <c r="A388" s="15">
        <v>387</v>
      </c>
      <c r="B388" s="15">
        <v>230</v>
      </c>
      <c r="C388" s="15">
        <v>2023</v>
      </c>
      <c r="D388" s="16" t="s">
        <v>129</v>
      </c>
      <c r="E388" s="15">
        <v>471</v>
      </c>
      <c r="F388" s="17" t="s">
        <v>2366</v>
      </c>
      <c r="G388" s="16" t="s">
        <v>2367</v>
      </c>
      <c r="H388" s="18" t="s">
        <v>2368</v>
      </c>
      <c r="I388" s="19">
        <v>44958</v>
      </c>
      <c r="J388" s="16" t="s">
        <v>133</v>
      </c>
      <c r="K388" s="16" t="s">
        <v>134</v>
      </c>
      <c r="L388" s="16" t="s">
        <v>135</v>
      </c>
      <c r="M388" s="16" t="s">
        <v>136</v>
      </c>
      <c r="N388" s="16" t="s">
        <v>208</v>
      </c>
      <c r="O388" s="16" t="s">
        <v>138</v>
      </c>
      <c r="P388" s="16" t="s">
        <v>2369</v>
      </c>
      <c r="Q388" s="16" t="s">
        <v>2370</v>
      </c>
      <c r="R388" s="16" t="s">
        <v>2339</v>
      </c>
      <c r="S388" s="16" t="s">
        <v>2340</v>
      </c>
      <c r="T388" s="20">
        <v>44960</v>
      </c>
      <c r="U388" s="21">
        <v>44964</v>
      </c>
      <c r="V388" s="21">
        <v>45257</v>
      </c>
      <c r="W388" s="22">
        <v>30847155</v>
      </c>
      <c r="X388" s="16" t="s">
        <v>143</v>
      </c>
      <c r="Y388" s="16" t="s">
        <v>227</v>
      </c>
      <c r="Z388" s="15">
        <v>290</v>
      </c>
      <c r="AA388" s="16" t="s">
        <v>145</v>
      </c>
      <c r="AB388" s="16" t="s">
        <v>2371</v>
      </c>
      <c r="AC388" s="16" t="s">
        <v>2342</v>
      </c>
      <c r="AD388" s="16" t="s">
        <v>2343</v>
      </c>
      <c r="AE388" s="16" t="s">
        <v>212</v>
      </c>
      <c r="AF388" s="16" t="s">
        <v>2372</v>
      </c>
      <c r="AG388" s="16" t="s">
        <v>152</v>
      </c>
      <c r="AH388" s="15">
        <v>539</v>
      </c>
      <c r="AI388" s="15">
        <v>2023</v>
      </c>
      <c r="AJ388" s="16" t="s">
        <v>152</v>
      </c>
      <c r="AK388" s="22"/>
      <c r="AL388" s="16" t="s">
        <v>152</v>
      </c>
      <c r="AM388" s="16" t="s">
        <v>152</v>
      </c>
      <c r="AN388" s="22"/>
      <c r="AO388" s="16" t="s">
        <v>152</v>
      </c>
      <c r="AP388" s="22"/>
      <c r="AQ388" s="16" t="s">
        <v>153</v>
      </c>
      <c r="AR388" s="16" t="s">
        <v>154</v>
      </c>
      <c r="AS388" s="16" t="s">
        <v>2339</v>
      </c>
      <c r="AT388" s="16" t="s">
        <v>2373</v>
      </c>
      <c r="AU388" s="16" t="s">
        <v>2344</v>
      </c>
      <c r="AV388" s="16" t="s">
        <v>156</v>
      </c>
      <c r="AW388" s="16" t="s">
        <v>157</v>
      </c>
      <c r="AX388" s="16" t="s">
        <v>158</v>
      </c>
      <c r="AY388" s="16" t="s">
        <v>159</v>
      </c>
      <c r="AZ388" s="16" t="s">
        <v>1655</v>
      </c>
      <c r="BA388" s="15">
        <v>290</v>
      </c>
      <c r="BB388" s="15"/>
      <c r="BC388" s="16" t="s">
        <v>161</v>
      </c>
      <c r="BD388" s="16" t="s">
        <v>162</v>
      </c>
      <c r="BE388" s="23">
        <v>5743953</v>
      </c>
      <c r="BF388" s="24">
        <v>54</v>
      </c>
      <c r="BG388" s="24">
        <v>9610</v>
      </c>
      <c r="BH388" s="25">
        <v>45254</v>
      </c>
      <c r="BI388" s="24">
        <v>4108</v>
      </c>
      <c r="BJ388" s="25">
        <v>45240</v>
      </c>
      <c r="BK388" s="31">
        <f t="shared" si="19"/>
        <v>45311</v>
      </c>
      <c r="BL388" s="23"/>
      <c r="BM388" s="27"/>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8">
        <f t="shared" si="18"/>
        <v>36591108</v>
      </c>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row>
    <row r="389" spans="1:152" ht="15" customHeight="1" x14ac:dyDescent="0.25">
      <c r="A389" s="15">
        <v>388</v>
      </c>
      <c r="B389" s="15">
        <v>230</v>
      </c>
      <c r="C389" s="15">
        <v>2023</v>
      </c>
      <c r="D389" s="16" t="s">
        <v>129</v>
      </c>
      <c r="E389" s="15">
        <v>472</v>
      </c>
      <c r="F389" s="17" t="s">
        <v>2374</v>
      </c>
      <c r="G389" s="16" t="s">
        <v>2375</v>
      </c>
      <c r="H389" s="18" t="s">
        <v>2376</v>
      </c>
      <c r="I389" s="19">
        <v>44958</v>
      </c>
      <c r="J389" s="16" t="s">
        <v>133</v>
      </c>
      <c r="K389" s="16" t="s">
        <v>134</v>
      </c>
      <c r="L389" s="16" t="s">
        <v>135</v>
      </c>
      <c r="M389" s="16" t="s">
        <v>136</v>
      </c>
      <c r="N389" s="16" t="s">
        <v>208</v>
      </c>
      <c r="O389" s="16" t="s">
        <v>138</v>
      </c>
      <c r="P389" s="16" t="s">
        <v>2377</v>
      </c>
      <c r="Q389" s="16" t="s">
        <v>2378</v>
      </c>
      <c r="R389" s="16" t="s">
        <v>2339</v>
      </c>
      <c r="S389" s="16" t="s">
        <v>2340</v>
      </c>
      <c r="T389" s="20">
        <v>44960</v>
      </c>
      <c r="U389" s="21">
        <v>44964</v>
      </c>
      <c r="V389" s="21">
        <v>45237</v>
      </c>
      <c r="W389" s="22">
        <v>28719765</v>
      </c>
      <c r="X389" s="16" t="s">
        <v>143</v>
      </c>
      <c r="Y389" s="16" t="s">
        <v>144</v>
      </c>
      <c r="Z389" s="15">
        <v>9</v>
      </c>
      <c r="AA389" s="16" t="s">
        <v>145</v>
      </c>
      <c r="AB389" s="16" t="s">
        <v>2379</v>
      </c>
      <c r="AC389" s="16" t="s">
        <v>2342</v>
      </c>
      <c r="AD389" s="16" t="s">
        <v>2343</v>
      </c>
      <c r="AE389" s="16" t="s">
        <v>212</v>
      </c>
      <c r="AF389" s="16" t="s">
        <v>152</v>
      </c>
      <c r="AG389" s="16" t="s">
        <v>152</v>
      </c>
      <c r="AH389" s="15">
        <v>542</v>
      </c>
      <c r="AI389" s="15">
        <v>2023</v>
      </c>
      <c r="AJ389" s="16" t="s">
        <v>152</v>
      </c>
      <c r="AK389" s="22"/>
      <c r="AL389" s="16" t="s">
        <v>152</v>
      </c>
      <c r="AM389" s="16" t="s">
        <v>152</v>
      </c>
      <c r="AN389" s="22"/>
      <c r="AO389" s="16" t="s">
        <v>152</v>
      </c>
      <c r="AP389" s="22"/>
      <c r="AQ389" s="16" t="s">
        <v>153</v>
      </c>
      <c r="AR389" s="16" t="s">
        <v>154</v>
      </c>
      <c r="AS389" s="16" t="s">
        <v>2339</v>
      </c>
      <c r="AT389" s="16" t="s">
        <v>2340</v>
      </c>
      <c r="AU389" s="16" t="s">
        <v>2344</v>
      </c>
      <c r="AV389" s="16" t="s">
        <v>156</v>
      </c>
      <c r="AW389" s="16" t="s">
        <v>157</v>
      </c>
      <c r="AX389" s="16" t="s">
        <v>158</v>
      </c>
      <c r="AY389" s="16" t="s">
        <v>159</v>
      </c>
      <c r="AZ389" s="16" t="s">
        <v>1655</v>
      </c>
      <c r="BA389" s="15"/>
      <c r="BB389" s="15">
        <v>9</v>
      </c>
      <c r="BC389" s="16" t="s">
        <v>161</v>
      </c>
      <c r="BD389" s="16" t="s">
        <v>162</v>
      </c>
      <c r="BE389" s="23">
        <v>7977713</v>
      </c>
      <c r="BF389" s="24">
        <v>75</v>
      </c>
      <c r="BG389" s="24">
        <v>8897</v>
      </c>
      <c r="BH389" s="25">
        <v>45232</v>
      </c>
      <c r="BI389" s="24">
        <v>3846</v>
      </c>
      <c r="BJ389" s="25">
        <v>45224</v>
      </c>
      <c r="BK389" s="31">
        <f t="shared" si="19"/>
        <v>45312</v>
      </c>
      <c r="BL389" s="23">
        <v>45231</v>
      </c>
      <c r="BM389" s="27"/>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8">
        <f t="shared" si="18"/>
        <v>36742709</v>
      </c>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row>
    <row r="390" spans="1:152" ht="15" customHeight="1" x14ac:dyDescent="0.25">
      <c r="A390" s="15">
        <v>389</v>
      </c>
      <c r="B390" s="15">
        <v>230</v>
      </c>
      <c r="C390" s="15">
        <v>2023</v>
      </c>
      <c r="D390" s="16" t="s">
        <v>129</v>
      </c>
      <c r="E390" s="15">
        <v>473</v>
      </c>
      <c r="F390" s="17" t="s">
        <v>2380</v>
      </c>
      <c r="G390" s="16" t="s">
        <v>2381</v>
      </c>
      <c r="H390" s="18" t="s">
        <v>2382</v>
      </c>
      <c r="I390" s="19">
        <v>44958</v>
      </c>
      <c r="J390" s="16" t="s">
        <v>133</v>
      </c>
      <c r="K390" s="16" t="s">
        <v>134</v>
      </c>
      <c r="L390" s="16" t="s">
        <v>135</v>
      </c>
      <c r="M390" s="16" t="s">
        <v>136</v>
      </c>
      <c r="N390" s="16" t="s">
        <v>208</v>
      </c>
      <c r="O390" s="16" t="s">
        <v>138</v>
      </c>
      <c r="P390" s="16" t="s">
        <v>1938</v>
      </c>
      <c r="Q390" s="16" t="s">
        <v>2383</v>
      </c>
      <c r="R390" s="16" t="s">
        <v>141</v>
      </c>
      <c r="S390" s="16" t="s">
        <v>1940</v>
      </c>
      <c r="T390" s="20">
        <v>44960</v>
      </c>
      <c r="U390" s="21">
        <v>44964</v>
      </c>
      <c r="V390" s="21">
        <v>45236</v>
      </c>
      <c r="W390" s="22">
        <v>23933133</v>
      </c>
      <c r="X390" s="16" t="s">
        <v>143</v>
      </c>
      <c r="Y390" s="16" t="s">
        <v>144</v>
      </c>
      <c r="Z390" s="15">
        <v>9</v>
      </c>
      <c r="AA390" s="16" t="s">
        <v>145</v>
      </c>
      <c r="AB390" s="16" t="s">
        <v>1941</v>
      </c>
      <c r="AC390" s="16" t="s">
        <v>555</v>
      </c>
      <c r="AD390" s="16" t="s">
        <v>556</v>
      </c>
      <c r="AE390" s="16" t="s">
        <v>248</v>
      </c>
      <c r="AF390" s="16" t="s">
        <v>2384</v>
      </c>
      <c r="AG390" s="16" t="s">
        <v>152</v>
      </c>
      <c r="AH390" s="15">
        <v>652</v>
      </c>
      <c r="AI390" s="15">
        <v>2023</v>
      </c>
      <c r="AJ390" s="16" t="s">
        <v>152</v>
      </c>
      <c r="AK390" s="22"/>
      <c r="AL390" s="16" t="s">
        <v>152</v>
      </c>
      <c r="AM390" s="16" t="s">
        <v>152</v>
      </c>
      <c r="AN390" s="22"/>
      <c r="AO390" s="16" t="s">
        <v>152</v>
      </c>
      <c r="AP390" s="22"/>
      <c r="AQ390" s="16" t="s">
        <v>153</v>
      </c>
      <c r="AR390" s="16" t="s">
        <v>154</v>
      </c>
      <c r="AS390" s="16" t="s">
        <v>141</v>
      </c>
      <c r="AT390" s="16" t="s">
        <v>1940</v>
      </c>
      <c r="AU390" s="16" t="s">
        <v>155</v>
      </c>
      <c r="AV390" s="16" t="s">
        <v>156</v>
      </c>
      <c r="AW390" s="16" t="s">
        <v>157</v>
      </c>
      <c r="AX390" s="16" t="s">
        <v>158</v>
      </c>
      <c r="AY390" s="16" t="s">
        <v>159</v>
      </c>
      <c r="AZ390" s="16" t="s">
        <v>1655</v>
      </c>
      <c r="BA390" s="15"/>
      <c r="BB390" s="15">
        <v>9</v>
      </c>
      <c r="BC390" s="16" t="s">
        <v>161</v>
      </c>
      <c r="BD390" s="16" t="s">
        <v>162</v>
      </c>
      <c r="BE390" s="23">
        <v>3457008</v>
      </c>
      <c r="BF390" s="24">
        <v>39</v>
      </c>
      <c r="BG390" s="24">
        <v>8531</v>
      </c>
      <c r="BH390" s="25">
        <v>45218</v>
      </c>
      <c r="BI390" s="24">
        <v>3611</v>
      </c>
      <c r="BJ390" s="25">
        <v>45208</v>
      </c>
      <c r="BK390" s="31">
        <f t="shared" si="19"/>
        <v>45275</v>
      </c>
      <c r="BL390" s="23">
        <v>45217</v>
      </c>
      <c r="BM390" s="27"/>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8">
        <f t="shared" si="18"/>
        <v>27435358</v>
      </c>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row>
    <row r="391" spans="1:152" ht="15" customHeight="1" x14ac:dyDescent="0.25">
      <c r="A391" s="15">
        <v>390</v>
      </c>
      <c r="B391" s="15">
        <v>230</v>
      </c>
      <c r="C391" s="15">
        <v>2023</v>
      </c>
      <c r="D391" s="16" t="s">
        <v>129</v>
      </c>
      <c r="E391" s="15">
        <v>474</v>
      </c>
      <c r="F391" s="17">
        <v>713</v>
      </c>
      <c r="G391" s="16" t="s">
        <v>2385</v>
      </c>
      <c r="H391" s="18" t="s">
        <v>2387</v>
      </c>
      <c r="I391" s="19">
        <v>44958</v>
      </c>
      <c r="J391" s="16" t="s">
        <v>133</v>
      </c>
      <c r="K391" s="16" t="s">
        <v>134</v>
      </c>
      <c r="L391" s="16" t="s">
        <v>135</v>
      </c>
      <c r="M391" s="16" t="s">
        <v>136</v>
      </c>
      <c r="N391" s="16" t="s">
        <v>137</v>
      </c>
      <c r="O391" s="16" t="s">
        <v>138</v>
      </c>
      <c r="P391" s="16" t="s">
        <v>2388</v>
      </c>
      <c r="Q391" s="16" t="s">
        <v>2389</v>
      </c>
      <c r="R391" s="16" t="s">
        <v>716</v>
      </c>
      <c r="S391" s="16" t="s">
        <v>717</v>
      </c>
      <c r="T391" s="20">
        <v>44960</v>
      </c>
      <c r="U391" s="21">
        <v>44963</v>
      </c>
      <c r="V391" s="21">
        <v>45204</v>
      </c>
      <c r="W391" s="22">
        <v>39143984</v>
      </c>
      <c r="X391" s="16" t="s">
        <v>143</v>
      </c>
      <c r="Y391" s="16" t="s">
        <v>144</v>
      </c>
      <c r="Z391" s="15">
        <v>8</v>
      </c>
      <c r="AA391" s="16" t="s">
        <v>145</v>
      </c>
      <c r="AB391" s="16" t="s">
        <v>718</v>
      </c>
      <c r="AC391" s="16" t="s">
        <v>719</v>
      </c>
      <c r="AD391" s="16" t="s">
        <v>720</v>
      </c>
      <c r="AE391" s="16" t="s">
        <v>182</v>
      </c>
      <c r="AF391" s="16" t="s">
        <v>2390</v>
      </c>
      <c r="AG391" s="16" t="s">
        <v>152</v>
      </c>
      <c r="AH391" s="15">
        <v>302</v>
      </c>
      <c r="AI391" s="15">
        <v>2023</v>
      </c>
      <c r="AJ391" s="16" t="s">
        <v>152</v>
      </c>
      <c r="AK391" s="22"/>
      <c r="AL391" s="16" t="s">
        <v>152</v>
      </c>
      <c r="AM391" s="16" t="s">
        <v>152</v>
      </c>
      <c r="AN391" s="22"/>
      <c r="AO391" s="16" t="s">
        <v>152</v>
      </c>
      <c r="AP391" s="22"/>
      <c r="AQ391" s="16" t="s">
        <v>153</v>
      </c>
      <c r="AR391" s="16" t="s">
        <v>154</v>
      </c>
      <c r="AS391" s="16" t="s">
        <v>716</v>
      </c>
      <c r="AT391" s="16" t="s">
        <v>717</v>
      </c>
      <c r="AU391" s="16" t="s">
        <v>721</v>
      </c>
      <c r="AV391" s="16" t="s">
        <v>156</v>
      </c>
      <c r="AW391" s="16" t="s">
        <v>157</v>
      </c>
      <c r="AX391" s="16" t="s">
        <v>158</v>
      </c>
      <c r="AY391" s="16" t="s">
        <v>159</v>
      </c>
      <c r="AZ391" s="16" t="s">
        <v>1655</v>
      </c>
      <c r="BA391" s="15"/>
      <c r="BB391" s="15">
        <v>8</v>
      </c>
      <c r="BC391" s="16" t="s">
        <v>161</v>
      </c>
      <c r="BD391" s="16" t="s">
        <v>162</v>
      </c>
      <c r="BE391" s="23"/>
      <c r="BF391" s="24"/>
      <c r="BG391" s="24"/>
      <c r="BH391" s="24"/>
      <c r="BI391" s="24"/>
      <c r="BJ391" s="24"/>
      <c r="BK391" s="31">
        <f t="shared" si="19"/>
        <v>45204</v>
      </c>
      <c r="BL391" s="23"/>
      <c r="BM391" s="27"/>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8">
        <f t="shared" si="18"/>
        <v>39143984</v>
      </c>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row>
    <row r="392" spans="1:152" ht="15" customHeight="1" x14ac:dyDescent="0.25">
      <c r="A392" s="15">
        <v>391</v>
      </c>
      <c r="B392" s="15">
        <v>230</v>
      </c>
      <c r="C392" s="15">
        <v>2023</v>
      </c>
      <c r="D392" s="16" t="s">
        <v>129</v>
      </c>
      <c r="E392" s="15">
        <v>474</v>
      </c>
      <c r="F392" s="17" t="s">
        <v>2386</v>
      </c>
      <c r="G392" s="16" t="s">
        <v>2391</v>
      </c>
      <c r="H392" s="18" t="s">
        <v>2387</v>
      </c>
      <c r="I392" s="19">
        <v>44958</v>
      </c>
      <c r="J392" s="16" t="s">
        <v>133</v>
      </c>
      <c r="K392" s="16" t="s">
        <v>134</v>
      </c>
      <c r="L392" s="16" t="s">
        <v>135</v>
      </c>
      <c r="M392" s="16" t="s">
        <v>136</v>
      </c>
      <c r="N392" s="16" t="s">
        <v>137</v>
      </c>
      <c r="O392" s="16" t="s">
        <v>138</v>
      </c>
      <c r="P392" s="16" t="s">
        <v>2388</v>
      </c>
      <c r="Q392" s="16" t="s">
        <v>2389</v>
      </c>
      <c r="R392" s="16" t="s">
        <v>716</v>
      </c>
      <c r="S392" s="16" t="s">
        <v>717</v>
      </c>
      <c r="T392" s="20">
        <v>44980</v>
      </c>
      <c r="U392" s="21">
        <v>44980</v>
      </c>
      <c r="V392" s="21">
        <v>45204</v>
      </c>
      <c r="W392" s="22">
        <v>39143984</v>
      </c>
      <c r="X392" s="16" t="s">
        <v>143</v>
      </c>
      <c r="Y392" s="16" t="s">
        <v>144</v>
      </c>
      <c r="Z392" s="15">
        <v>8</v>
      </c>
      <c r="AA392" s="16" t="s">
        <v>145</v>
      </c>
      <c r="AB392" s="16" t="s">
        <v>718</v>
      </c>
      <c r="AC392" s="16" t="s">
        <v>719</v>
      </c>
      <c r="AD392" s="16" t="s">
        <v>720</v>
      </c>
      <c r="AE392" s="16" t="s">
        <v>182</v>
      </c>
      <c r="AF392" s="16" t="s">
        <v>2390</v>
      </c>
      <c r="AG392" s="16" t="s">
        <v>152</v>
      </c>
      <c r="AH392" s="15">
        <v>302</v>
      </c>
      <c r="AI392" s="15">
        <v>2023</v>
      </c>
      <c r="AJ392" s="16" t="s">
        <v>152</v>
      </c>
      <c r="AK392" s="22"/>
      <c r="AL392" s="16" t="s">
        <v>152</v>
      </c>
      <c r="AM392" s="16" t="s">
        <v>152</v>
      </c>
      <c r="AN392" s="22"/>
      <c r="AO392" s="16" t="s">
        <v>152</v>
      </c>
      <c r="AP392" s="22"/>
      <c r="AQ392" s="16" t="s">
        <v>153</v>
      </c>
      <c r="AR392" s="16" t="s">
        <v>249</v>
      </c>
      <c r="AS392" s="16" t="s">
        <v>716</v>
      </c>
      <c r="AT392" s="16" t="s">
        <v>717</v>
      </c>
      <c r="AU392" s="16" t="s">
        <v>721</v>
      </c>
      <c r="AV392" s="16" t="s">
        <v>156</v>
      </c>
      <c r="AW392" s="16" t="s">
        <v>157</v>
      </c>
      <c r="AX392" s="16" t="s">
        <v>158</v>
      </c>
      <c r="AY392" s="16" t="s">
        <v>159</v>
      </c>
      <c r="AZ392" s="16" t="s">
        <v>1655</v>
      </c>
      <c r="BA392" s="15"/>
      <c r="BB392" s="15">
        <v>8</v>
      </c>
      <c r="BC392" s="16" t="s">
        <v>161</v>
      </c>
      <c r="BD392" s="16" t="s">
        <v>162</v>
      </c>
      <c r="BE392" s="23">
        <v>15983793</v>
      </c>
      <c r="BF392" s="24">
        <v>98</v>
      </c>
      <c r="BG392" s="24">
        <v>8130</v>
      </c>
      <c r="BH392" s="25">
        <v>45202</v>
      </c>
      <c r="BI392" s="24">
        <v>3326</v>
      </c>
      <c r="BJ392" s="25">
        <v>45191</v>
      </c>
      <c r="BK392" s="31">
        <f t="shared" si="19"/>
        <v>45302</v>
      </c>
      <c r="BL392" s="23"/>
      <c r="BM392" s="27"/>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8">
        <f t="shared" si="18"/>
        <v>55127777</v>
      </c>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row>
    <row r="393" spans="1:152" ht="15" customHeight="1" x14ac:dyDescent="0.25">
      <c r="A393" s="15">
        <v>392</v>
      </c>
      <c r="B393" s="15">
        <v>230</v>
      </c>
      <c r="C393" s="15">
        <v>2023</v>
      </c>
      <c r="D393" s="16" t="s">
        <v>129</v>
      </c>
      <c r="E393" s="15">
        <v>475</v>
      </c>
      <c r="F393" s="17" t="s">
        <v>2392</v>
      </c>
      <c r="G393" s="16" t="s">
        <v>2393</v>
      </c>
      <c r="H393" s="18" t="s">
        <v>2394</v>
      </c>
      <c r="I393" s="19">
        <v>44958</v>
      </c>
      <c r="J393" s="16" t="s">
        <v>133</v>
      </c>
      <c r="K393" s="16" t="s">
        <v>134</v>
      </c>
      <c r="L393" s="16" t="s">
        <v>135</v>
      </c>
      <c r="M393" s="16" t="s">
        <v>136</v>
      </c>
      <c r="N393" s="16" t="s">
        <v>137</v>
      </c>
      <c r="O393" s="16" t="s">
        <v>138</v>
      </c>
      <c r="P393" s="16" t="s">
        <v>1954</v>
      </c>
      <c r="Q393" s="16" t="s">
        <v>2395</v>
      </c>
      <c r="R393" s="16" t="s">
        <v>141</v>
      </c>
      <c r="S393" s="16" t="s">
        <v>1940</v>
      </c>
      <c r="T393" s="20">
        <v>44960</v>
      </c>
      <c r="U393" s="21">
        <v>44967</v>
      </c>
      <c r="V393" s="21">
        <v>45240</v>
      </c>
      <c r="W393" s="22">
        <v>44036982</v>
      </c>
      <c r="X393" s="16" t="s">
        <v>143</v>
      </c>
      <c r="Y393" s="16" t="s">
        <v>144</v>
      </c>
      <c r="Z393" s="15">
        <v>9</v>
      </c>
      <c r="AA393" s="16" t="s">
        <v>145</v>
      </c>
      <c r="AB393" s="16" t="s">
        <v>1941</v>
      </c>
      <c r="AC393" s="16" t="s">
        <v>555</v>
      </c>
      <c r="AD393" s="16" t="s">
        <v>556</v>
      </c>
      <c r="AE393" s="16" t="s">
        <v>182</v>
      </c>
      <c r="AF393" s="16" t="s">
        <v>2396</v>
      </c>
      <c r="AG393" s="16" t="s">
        <v>152</v>
      </c>
      <c r="AH393" s="15">
        <v>635</v>
      </c>
      <c r="AI393" s="15">
        <v>2023</v>
      </c>
      <c r="AJ393" s="16" t="s">
        <v>152</v>
      </c>
      <c r="AK393" s="22"/>
      <c r="AL393" s="16" t="s">
        <v>152</v>
      </c>
      <c r="AM393" s="16" t="s">
        <v>152</v>
      </c>
      <c r="AN393" s="22"/>
      <c r="AO393" s="16" t="s">
        <v>152</v>
      </c>
      <c r="AP393" s="22"/>
      <c r="AQ393" s="16" t="s">
        <v>153</v>
      </c>
      <c r="AR393" s="16" t="s">
        <v>154</v>
      </c>
      <c r="AS393" s="16" t="s">
        <v>141</v>
      </c>
      <c r="AT393" s="16" t="s">
        <v>1940</v>
      </c>
      <c r="AU393" s="16" t="s">
        <v>155</v>
      </c>
      <c r="AV393" s="16" t="s">
        <v>156</v>
      </c>
      <c r="AW393" s="16" t="s">
        <v>157</v>
      </c>
      <c r="AX393" s="16" t="s">
        <v>158</v>
      </c>
      <c r="AY393" s="16" t="s">
        <v>159</v>
      </c>
      <c r="AZ393" s="16" t="s">
        <v>1655</v>
      </c>
      <c r="BA393" s="15"/>
      <c r="BB393" s="15">
        <v>9</v>
      </c>
      <c r="BC393" s="16" t="s">
        <v>161</v>
      </c>
      <c r="BD393" s="16" t="s">
        <v>162</v>
      </c>
      <c r="BE393" s="23">
        <v>5871598</v>
      </c>
      <c r="BF393" s="24">
        <v>36</v>
      </c>
      <c r="BG393" s="24">
        <v>8605</v>
      </c>
      <c r="BH393" s="25">
        <v>45222</v>
      </c>
      <c r="BI393" s="24">
        <v>3618</v>
      </c>
      <c r="BJ393" s="25">
        <v>45208</v>
      </c>
      <c r="BK393" s="31">
        <f t="shared" si="19"/>
        <v>45276</v>
      </c>
      <c r="BL393" s="23">
        <v>45219</v>
      </c>
      <c r="BM393" s="27"/>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8">
        <f t="shared" si="18"/>
        <v>49953799</v>
      </c>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row>
    <row r="394" spans="1:152" ht="15" customHeight="1" x14ac:dyDescent="0.25">
      <c r="A394" s="15">
        <v>393</v>
      </c>
      <c r="B394" s="15">
        <v>230</v>
      </c>
      <c r="C394" s="15">
        <v>2023</v>
      </c>
      <c r="D394" s="16" t="s">
        <v>129</v>
      </c>
      <c r="E394" s="15">
        <v>476</v>
      </c>
      <c r="F394" s="17" t="s">
        <v>2397</v>
      </c>
      <c r="G394" s="16" t="s">
        <v>2398</v>
      </c>
      <c r="H394" s="18" t="s">
        <v>2399</v>
      </c>
      <c r="I394" s="19">
        <v>44957</v>
      </c>
      <c r="J394" s="16" t="s">
        <v>133</v>
      </c>
      <c r="K394" s="16" t="s">
        <v>134</v>
      </c>
      <c r="L394" s="16" t="s">
        <v>135</v>
      </c>
      <c r="M394" s="16" t="s">
        <v>136</v>
      </c>
      <c r="N394" s="16" t="s">
        <v>137</v>
      </c>
      <c r="O394" s="16" t="s">
        <v>138</v>
      </c>
      <c r="P394" s="16" t="s">
        <v>2400</v>
      </c>
      <c r="Q394" s="16" t="s">
        <v>2401</v>
      </c>
      <c r="R394" s="16" t="s">
        <v>141</v>
      </c>
      <c r="S394" s="16" t="s">
        <v>1940</v>
      </c>
      <c r="T394" s="20">
        <v>44960</v>
      </c>
      <c r="U394" s="21">
        <v>44964</v>
      </c>
      <c r="V394" s="21">
        <v>45267</v>
      </c>
      <c r="W394" s="22">
        <v>48929980</v>
      </c>
      <c r="X394" s="16" t="s">
        <v>143</v>
      </c>
      <c r="Y394" s="16" t="s">
        <v>144</v>
      </c>
      <c r="Z394" s="15">
        <v>10</v>
      </c>
      <c r="AA394" s="16" t="s">
        <v>145</v>
      </c>
      <c r="AB394" s="16" t="s">
        <v>1941</v>
      </c>
      <c r="AC394" s="16" t="s">
        <v>555</v>
      </c>
      <c r="AD394" s="16" t="s">
        <v>556</v>
      </c>
      <c r="AE394" s="16" t="s">
        <v>182</v>
      </c>
      <c r="AF394" s="16" t="s">
        <v>2402</v>
      </c>
      <c r="AG394" s="16" t="s">
        <v>152</v>
      </c>
      <c r="AH394" s="15">
        <v>610</v>
      </c>
      <c r="AI394" s="15">
        <v>2023</v>
      </c>
      <c r="AJ394" s="16" t="s">
        <v>152</v>
      </c>
      <c r="AK394" s="22"/>
      <c r="AL394" s="16" t="s">
        <v>152</v>
      </c>
      <c r="AM394" s="16" t="s">
        <v>152</v>
      </c>
      <c r="AN394" s="22"/>
      <c r="AO394" s="16" t="s">
        <v>152</v>
      </c>
      <c r="AP394" s="22"/>
      <c r="AQ394" s="16" t="s">
        <v>153</v>
      </c>
      <c r="AR394" s="16" t="s">
        <v>154</v>
      </c>
      <c r="AS394" s="16" t="s">
        <v>141</v>
      </c>
      <c r="AT394" s="16" t="s">
        <v>1940</v>
      </c>
      <c r="AU394" s="16" t="s">
        <v>155</v>
      </c>
      <c r="AV394" s="16" t="s">
        <v>156</v>
      </c>
      <c r="AW394" s="16" t="s">
        <v>157</v>
      </c>
      <c r="AX394" s="16" t="s">
        <v>158</v>
      </c>
      <c r="AY394" s="16" t="s">
        <v>159</v>
      </c>
      <c r="AZ394" s="16" t="s">
        <v>1655</v>
      </c>
      <c r="BA394" s="15"/>
      <c r="BB394" s="15">
        <v>10</v>
      </c>
      <c r="BC394" s="16" t="s">
        <v>161</v>
      </c>
      <c r="BD394" s="16" t="s">
        <v>162</v>
      </c>
      <c r="BE394" s="23">
        <v>7502957</v>
      </c>
      <c r="BF394" s="24">
        <v>46</v>
      </c>
      <c r="BG394" s="24">
        <v>9627</v>
      </c>
      <c r="BH394" s="25">
        <v>45257</v>
      </c>
      <c r="BI394" s="24">
        <v>3873</v>
      </c>
      <c r="BJ394" s="25">
        <v>45225</v>
      </c>
      <c r="BK394" s="31">
        <f t="shared" si="19"/>
        <v>45313</v>
      </c>
      <c r="BL394" s="23"/>
      <c r="BM394" s="27"/>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8">
        <f t="shared" si="18"/>
        <v>56432937</v>
      </c>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row>
    <row r="395" spans="1:152" ht="15" customHeight="1" x14ac:dyDescent="0.25">
      <c r="A395" s="15">
        <v>394</v>
      </c>
      <c r="B395" s="15">
        <v>230</v>
      </c>
      <c r="C395" s="15">
        <v>2023</v>
      </c>
      <c r="D395" s="16" t="s">
        <v>129</v>
      </c>
      <c r="E395" s="15">
        <v>477</v>
      </c>
      <c r="F395" s="17" t="s">
        <v>2403</v>
      </c>
      <c r="G395" s="16" t="s">
        <v>2404</v>
      </c>
      <c r="H395" s="18" t="s">
        <v>2405</v>
      </c>
      <c r="I395" s="19">
        <v>44957</v>
      </c>
      <c r="J395" s="16" t="s">
        <v>133</v>
      </c>
      <c r="K395" s="16" t="s">
        <v>134</v>
      </c>
      <c r="L395" s="16" t="s">
        <v>135</v>
      </c>
      <c r="M395" s="16" t="s">
        <v>136</v>
      </c>
      <c r="N395" s="16" t="s">
        <v>137</v>
      </c>
      <c r="O395" s="16" t="s">
        <v>138</v>
      </c>
      <c r="P395" s="16" t="s">
        <v>2175</v>
      </c>
      <c r="Q395" s="16" t="s">
        <v>2406</v>
      </c>
      <c r="R395" s="16" t="s">
        <v>141</v>
      </c>
      <c r="S395" s="16" t="s">
        <v>1940</v>
      </c>
      <c r="T395" s="20">
        <v>44960</v>
      </c>
      <c r="U395" s="21">
        <v>44966</v>
      </c>
      <c r="V395" s="21">
        <v>45208</v>
      </c>
      <c r="W395" s="22">
        <v>39143984</v>
      </c>
      <c r="X395" s="16" t="s">
        <v>143</v>
      </c>
      <c r="Y395" s="16" t="s">
        <v>144</v>
      </c>
      <c r="Z395" s="15">
        <v>8</v>
      </c>
      <c r="AA395" s="16" t="s">
        <v>145</v>
      </c>
      <c r="AB395" s="16" t="s">
        <v>1941</v>
      </c>
      <c r="AC395" s="16" t="s">
        <v>555</v>
      </c>
      <c r="AD395" s="16" t="s">
        <v>556</v>
      </c>
      <c r="AE395" s="16" t="s">
        <v>182</v>
      </c>
      <c r="AF395" s="16" t="s">
        <v>233</v>
      </c>
      <c r="AG395" s="16" t="s">
        <v>2407</v>
      </c>
      <c r="AH395" s="15">
        <v>620</v>
      </c>
      <c r="AI395" s="15">
        <v>2023</v>
      </c>
      <c r="AJ395" s="16" t="s">
        <v>152</v>
      </c>
      <c r="AK395" s="22"/>
      <c r="AL395" s="16" t="s">
        <v>152</v>
      </c>
      <c r="AM395" s="16" t="s">
        <v>152</v>
      </c>
      <c r="AN395" s="22"/>
      <c r="AO395" s="16" t="s">
        <v>152</v>
      </c>
      <c r="AP395" s="22"/>
      <c r="AQ395" s="16" t="s">
        <v>153</v>
      </c>
      <c r="AR395" s="16" t="s">
        <v>249</v>
      </c>
      <c r="AS395" s="16" t="s">
        <v>141</v>
      </c>
      <c r="AT395" s="16" t="s">
        <v>1940</v>
      </c>
      <c r="AU395" s="16" t="s">
        <v>155</v>
      </c>
      <c r="AV395" s="16" t="s">
        <v>156</v>
      </c>
      <c r="AW395" s="16" t="s">
        <v>157</v>
      </c>
      <c r="AX395" s="16" t="s">
        <v>158</v>
      </c>
      <c r="AY395" s="16" t="s">
        <v>159</v>
      </c>
      <c r="AZ395" s="16" t="s">
        <v>1655</v>
      </c>
      <c r="BA395" s="15"/>
      <c r="BB395" s="15">
        <v>8</v>
      </c>
      <c r="BC395" s="16" t="s">
        <v>161</v>
      </c>
      <c r="BD395" s="16" t="s">
        <v>162</v>
      </c>
      <c r="BE395" s="38" t="s">
        <v>2408</v>
      </c>
      <c r="BF395" s="4">
        <v>74</v>
      </c>
      <c r="BG395" s="4">
        <v>8223</v>
      </c>
      <c r="BH395" s="37">
        <v>45205</v>
      </c>
      <c r="BI395" s="4">
        <v>3310</v>
      </c>
      <c r="BJ395" s="37">
        <v>45191</v>
      </c>
      <c r="BK395" s="31">
        <f t="shared" si="19"/>
        <v>45282</v>
      </c>
      <c r="BL395" s="38"/>
      <c r="BM395" s="39"/>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8">
        <f t="shared" si="18"/>
        <v>51213379</v>
      </c>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row>
    <row r="396" spans="1:152" ht="15" customHeight="1" x14ac:dyDescent="0.25">
      <c r="A396" s="15">
        <v>395</v>
      </c>
      <c r="B396" s="15">
        <v>230</v>
      </c>
      <c r="C396" s="15">
        <v>2023</v>
      </c>
      <c r="D396" s="16" t="s">
        <v>129</v>
      </c>
      <c r="E396" s="15">
        <v>478</v>
      </c>
      <c r="F396" s="17" t="s">
        <v>2409</v>
      </c>
      <c r="G396" s="16" t="s">
        <v>2410</v>
      </c>
      <c r="H396" s="18" t="s">
        <v>2411</v>
      </c>
      <c r="I396" s="19">
        <v>44958</v>
      </c>
      <c r="J396" s="16" t="s">
        <v>133</v>
      </c>
      <c r="K396" s="16" t="s">
        <v>134</v>
      </c>
      <c r="L396" s="16" t="s">
        <v>135</v>
      </c>
      <c r="M396" s="16" t="s">
        <v>136</v>
      </c>
      <c r="N396" s="16" t="s">
        <v>208</v>
      </c>
      <c r="O396" s="16" t="s">
        <v>138</v>
      </c>
      <c r="P396" s="16" t="s">
        <v>1888</v>
      </c>
      <c r="Q396" s="16" t="s">
        <v>2152</v>
      </c>
      <c r="R396" s="16" t="s">
        <v>141</v>
      </c>
      <c r="S396" s="16" t="s">
        <v>735</v>
      </c>
      <c r="T396" s="20">
        <v>44963</v>
      </c>
      <c r="U396" s="21">
        <v>44963</v>
      </c>
      <c r="V396" s="21">
        <v>45175</v>
      </c>
      <c r="W396" s="22">
        <v>22337595</v>
      </c>
      <c r="X396" s="16" t="s">
        <v>143</v>
      </c>
      <c r="Y396" s="16" t="s">
        <v>144</v>
      </c>
      <c r="Z396" s="15">
        <v>7</v>
      </c>
      <c r="AA396" s="16" t="s">
        <v>145</v>
      </c>
      <c r="AB396" s="16" t="s">
        <v>1891</v>
      </c>
      <c r="AC396" s="16" t="s">
        <v>1560</v>
      </c>
      <c r="AD396" s="16" t="s">
        <v>738</v>
      </c>
      <c r="AE396" s="16" t="s">
        <v>212</v>
      </c>
      <c r="AF396" s="16" t="s">
        <v>2412</v>
      </c>
      <c r="AG396" s="16" t="s">
        <v>152</v>
      </c>
      <c r="AH396" s="15">
        <v>556</v>
      </c>
      <c r="AI396" s="15">
        <v>2023</v>
      </c>
      <c r="AJ396" s="16" t="s">
        <v>152</v>
      </c>
      <c r="AK396" s="22"/>
      <c r="AL396" s="16" t="s">
        <v>152</v>
      </c>
      <c r="AM396" s="16" t="s">
        <v>152</v>
      </c>
      <c r="AN396" s="22"/>
      <c r="AO396" s="16" t="s">
        <v>152</v>
      </c>
      <c r="AP396" s="22"/>
      <c r="AQ396" s="16" t="s">
        <v>153</v>
      </c>
      <c r="AR396" s="16" t="s">
        <v>154</v>
      </c>
      <c r="AS396" s="16" t="s">
        <v>141</v>
      </c>
      <c r="AT396" s="16" t="s">
        <v>1890</v>
      </c>
      <c r="AU396" s="16" t="s">
        <v>155</v>
      </c>
      <c r="AV396" s="16" t="s">
        <v>156</v>
      </c>
      <c r="AW396" s="16" t="s">
        <v>157</v>
      </c>
      <c r="AX396" s="16" t="s">
        <v>158</v>
      </c>
      <c r="AY396" s="16" t="s">
        <v>159</v>
      </c>
      <c r="AZ396" s="16" t="s">
        <v>1655</v>
      </c>
      <c r="BA396" s="15"/>
      <c r="BB396" s="15">
        <v>7</v>
      </c>
      <c r="BC396" s="16" t="s">
        <v>161</v>
      </c>
      <c r="BD396" s="16" t="s">
        <v>162</v>
      </c>
      <c r="BE396" s="23"/>
      <c r="BF396" s="24"/>
      <c r="BG396" s="24"/>
      <c r="BH396" s="24"/>
      <c r="BI396" s="24"/>
      <c r="BJ396" s="24"/>
      <c r="BK396" s="31">
        <f t="shared" si="19"/>
        <v>45175</v>
      </c>
      <c r="BL396" s="23"/>
      <c r="BM396" s="27"/>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8">
        <f t="shared" si="18"/>
        <v>22337595</v>
      </c>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row>
    <row r="397" spans="1:152" ht="15" customHeight="1" x14ac:dyDescent="0.25">
      <c r="A397" s="15">
        <v>396</v>
      </c>
      <c r="B397" s="15">
        <v>230</v>
      </c>
      <c r="C397" s="15">
        <v>2023</v>
      </c>
      <c r="D397" s="16" t="s">
        <v>129</v>
      </c>
      <c r="E397" s="15">
        <v>479</v>
      </c>
      <c r="F397" s="17" t="s">
        <v>2413</v>
      </c>
      <c r="G397" s="16" t="s">
        <v>2414</v>
      </c>
      <c r="H397" s="18" t="s">
        <v>2415</v>
      </c>
      <c r="I397" s="19">
        <v>44953</v>
      </c>
      <c r="J397" s="16" t="s">
        <v>133</v>
      </c>
      <c r="K397" s="16" t="s">
        <v>134</v>
      </c>
      <c r="L397" s="16" t="s">
        <v>135</v>
      </c>
      <c r="M397" s="16" t="s">
        <v>136</v>
      </c>
      <c r="N397" s="16" t="s">
        <v>208</v>
      </c>
      <c r="O397" s="16" t="s">
        <v>138</v>
      </c>
      <c r="P397" s="16" t="s">
        <v>2416</v>
      </c>
      <c r="Q397" s="16" t="s">
        <v>2417</v>
      </c>
      <c r="R397" s="16" t="s">
        <v>1283</v>
      </c>
      <c r="S397" s="16" t="s">
        <v>2418</v>
      </c>
      <c r="T397" s="20">
        <v>44960</v>
      </c>
      <c r="U397" s="21">
        <v>44964</v>
      </c>
      <c r="V397" s="21">
        <v>45205</v>
      </c>
      <c r="W397" s="22">
        <v>25528680</v>
      </c>
      <c r="X397" s="16" t="s">
        <v>143</v>
      </c>
      <c r="Y397" s="16" t="s">
        <v>144</v>
      </c>
      <c r="Z397" s="15">
        <v>8</v>
      </c>
      <c r="AA397" s="16" t="s">
        <v>145</v>
      </c>
      <c r="AB397" s="16" t="s">
        <v>2419</v>
      </c>
      <c r="AC397" s="16" t="s">
        <v>1286</v>
      </c>
      <c r="AD397" s="16" t="s">
        <v>1287</v>
      </c>
      <c r="AE397" s="16" t="s">
        <v>212</v>
      </c>
      <c r="AF397" s="16" t="s">
        <v>2420</v>
      </c>
      <c r="AG397" s="16" t="s">
        <v>152</v>
      </c>
      <c r="AH397" s="15">
        <v>481</v>
      </c>
      <c r="AI397" s="15">
        <v>2023</v>
      </c>
      <c r="AJ397" s="16" t="s">
        <v>152</v>
      </c>
      <c r="AK397" s="22"/>
      <c r="AL397" s="16" t="s">
        <v>152</v>
      </c>
      <c r="AM397" s="16" t="s">
        <v>152</v>
      </c>
      <c r="AN397" s="22"/>
      <c r="AO397" s="16" t="s">
        <v>152</v>
      </c>
      <c r="AP397" s="22"/>
      <c r="AQ397" s="16" t="s">
        <v>153</v>
      </c>
      <c r="AR397" s="16" t="s">
        <v>249</v>
      </c>
      <c r="AS397" s="16" t="s">
        <v>1283</v>
      </c>
      <c r="AT397" s="16" t="s">
        <v>2418</v>
      </c>
      <c r="AU397" s="16" t="s">
        <v>1288</v>
      </c>
      <c r="AV397" s="16" t="s">
        <v>156</v>
      </c>
      <c r="AW397" s="16" t="s">
        <v>157</v>
      </c>
      <c r="AX397" s="16" t="s">
        <v>158</v>
      </c>
      <c r="AY397" s="16" t="s">
        <v>159</v>
      </c>
      <c r="AZ397" s="16" t="s">
        <v>1655</v>
      </c>
      <c r="BA397" s="15"/>
      <c r="BB397" s="15">
        <v>8</v>
      </c>
      <c r="BC397" s="16" t="s">
        <v>161</v>
      </c>
      <c r="BD397" s="16" t="s">
        <v>162</v>
      </c>
      <c r="BE397" s="23">
        <v>6382170</v>
      </c>
      <c r="BF397" s="24">
        <v>60</v>
      </c>
      <c r="BG397" s="24">
        <v>8015</v>
      </c>
      <c r="BH397" s="25">
        <v>45197</v>
      </c>
      <c r="BI397" s="24">
        <v>3221</v>
      </c>
      <c r="BJ397" s="25">
        <v>45189</v>
      </c>
      <c r="BK397" s="31">
        <f t="shared" si="19"/>
        <v>45265</v>
      </c>
      <c r="BL397" s="23"/>
      <c r="BM397" s="27">
        <v>1808281</v>
      </c>
      <c r="BN397" s="24">
        <v>17</v>
      </c>
      <c r="BO397" s="24">
        <v>9734</v>
      </c>
      <c r="BP397" s="25">
        <v>45264</v>
      </c>
      <c r="BQ397" s="24">
        <v>4147</v>
      </c>
      <c r="BR397" s="25">
        <v>45240</v>
      </c>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8">
        <f t="shared" si="18"/>
        <v>31910850</v>
      </c>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row>
    <row r="398" spans="1:152" ht="15" customHeight="1" x14ac:dyDescent="0.25">
      <c r="A398" s="15">
        <v>397</v>
      </c>
      <c r="B398" s="15">
        <v>230</v>
      </c>
      <c r="C398" s="15">
        <v>2023</v>
      </c>
      <c r="D398" s="16" t="s">
        <v>129</v>
      </c>
      <c r="E398" s="15">
        <v>480</v>
      </c>
      <c r="F398" s="17" t="s">
        <v>2421</v>
      </c>
      <c r="G398" s="16" t="s">
        <v>2422</v>
      </c>
      <c r="H398" s="18" t="s">
        <v>2423</v>
      </c>
      <c r="I398" s="19">
        <v>44957</v>
      </c>
      <c r="J398" s="16" t="s">
        <v>133</v>
      </c>
      <c r="K398" s="16" t="s">
        <v>134</v>
      </c>
      <c r="L398" s="16" t="s">
        <v>135</v>
      </c>
      <c r="M398" s="16" t="s">
        <v>136</v>
      </c>
      <c r="N398" s="16" t="s">
        <v>208</v>
      </c>
      <c r="O398" s="16" t="s">
        <v>138</v>
      </c>
      <c r="P398" s="16" t="s">
        <v>1938</v>
      </c>
      <c r="Q398" s="16" t="s">
        <v>2424</v>
      </c>
      <c r="R398" s="16" t="s">
        <v>141</v>
      </c>
      <c r="S398" s="16" t="s">
        <v>1940</v>
      </c>
      <c r="T398" s="20">
        <v>44961</v>
      </c>
      <c r="U398" s="21">
        <v>44967</v>
      </c>
      <c r="V398" s="21">
        <v>45240</v>
      </c>
      <c r="W398" s="22">
        <v>23933133</v>
      </c>
      <c r="X398" s="16" t="s">
        <v>143</v>
      </c>
      <c r="Y398" s="16" t="s">
        <v>144</v>
      </c>
      <c r="Z398" s="15">
        <v>9</v>
      </c>
      <c r="AA398" s="16" t="s">
        <v>145</v>
      </c>
      <c r="AB398" s="16" t="s">
        <v>1941</v>
      </c>
      <c r="AC398" s="16" t="s">
        <v>555</v>
      </c>
      <c r="AD398" s="16" t="s">
        <v>556</v>
      </c>
      <c r="AE398" s="16" t="s">
        <v>248</v>
      </c>
      <c r="AF398" s="16" t="s">
        <v>152</v>
      </c>
      <c r="AG398" s="16" t="s">
        <v>152</v>
      </c>
      <c r="AH398" s="15">
        <v>627</v>
      </c>
      <c r="AI398" s="15">
        <v>2023</v>
      </c>
      <c r="AJ398" s="16" t="s">
        <v>152</v>
      </c>
      <c r="AK398" s="22"/>
      <c r="AL398" s="16" t="s">
        <v>152</v>
      </c>
      <c r="AM398" s="16" t="s">
        <v>152</v>
      </c>
      <c r="AN398" s="22"/>
      <c r="AO398" s="16" t="s">
        <v>152</v>
      </c>
      <c r="AP398" s="22"/>
      <c r="AQ398" s="16" t="s">
        <v>153</v>
      </c>
      <c r="AR398" s="16" t="s">
        <v>154</v>
      </c>
      <c r="AS398" s="16" t="s">
        <v>141</v>
      </c>
      <c r="AT398" s="16" t="s">
        <v>1940</v>
      </c>
      <c r="AU398" s="16" t="s">
        <v>155</v>
      </c>
      <c r="AV398" s="16" t="s">
        <v>156</v>
      </c>
      <c r="AW398" s="16" t="s">
        <v>157</v>
      </c>
      <c r="AX398" s="16" t="s">
        <v>158</v>
      </c>
      <c r="AY398" s="16" t="s">
        <v>159</v>
      </c>
      <c r="AZ398" s="16" t="s">
        <v>1655</v>
      </c>
      <c r="BA398" s="15"/>
      <c r="BB398" s="15">
        <v>9</v>
      </c>
      <c r="BC398" s="16" t="s">
        <v>161</v>
      </c>
      <c r="BD398" s="16" t="s">
        <v>162</v>
      </c>
      <c r="BE398" s="23">
        <v>3191084</v>
      </c>
      <c r="BF398" s="24">
        <v>36</v>
      </c>
      <c r="BG398" s="24">
        <v>8516</v>
      </c>
      <c r="BH398" s="25">
        <v>45218</v>
      </c>
      <c r="BI398" s="24">
        <v>3606</v>
      </c>
      <c r="BJ398" s="25">
        <v>45208</v>
      </c>
      <c r="BK398" s="31">
        <f t="shared" si="19"/>
        <v>45276</v>
      </c>
      <c r="BL398" s="23">
        <v>45216</v>
      </c>
      <c r="BM398" s="27"/>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8">
        <f t="shared" si="18"/>
        <v>27169433</v>
      </c>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row>
    <row r="399" spans="1:152" ht="15" customHeight="1" x14ac:dyDescent="0.25">
      <c r="A399" s="15">
        <v>398</v>
      </c>
      <c r="B399" s="15">
        <v>230</v>
      </c>
      <c r="C399" s="15">
        <v>2023</v>
      </c>
      <c r="D399" s="16" t="s">
        <v>129</v>
      </c>
      <c r="E399" s="15">
        <v>481</v>
      </c>
      <c r="F399" s="17" t="s">
        <v>2425</v>
      </c>
      <c r="G399" s="16" t="s">
        <v>2426</v>
      </c>
      <c r="H399" s="18" t="s">
        <v>2427</v>
      </c>
      <c r="I399" s="19">
        <v>44957</v>
      </c>
      <c r="J399" s="16" t="s">
        <v>133</v>
      </c>
      <c r="K399" s="16" t="s">
        <v>134</v>
      </c>
      <c r="L399" s="16" t="s">
        <v>135</v>
      </c>
      <c r="M399" s="16" t="s">
        <v>136</v>
      </c>
      <c r="N399" s="16" t="s">
        <v>208</v>
      </c>
      <c r="O399" s="16" t="s">
        <v>138</v>
      </c>
      <c r="P399" s="16" t="s">
        <v>1938</v>
      </c>
      <c r="Q399" s="16" t="s">
        <v>2428</v>
      </c>
      <c r="R399" s="16" t="s">
        <v>141</v>
      </c>
      <c r="S399" s="16" t="s">
        <v>1940</v>
      </c>
      <c r="T399" s="20">
        <v>44961</v>
      </c>
      <c r="U399" s="21">
        <v>44964</v>
      </c>
      <c r="V399" s="21">
        <v>45237</v>
      </c>
      <c r="W399" s="22">
        <v>23933133</v>
      </c>
      <c r="X399" s="16" t="s">
        <v>143</v>
      </c>
      <c r="Y399" s="16" t="s">
        <v>144</v>
      </c>
      <c r="Z399" s="15">
        <v>9</v>
      </c>
      <c r="AA399" s="16" t="s">
        <v>145</v>
      </c>
      <c r="AB399" s="16" t="s">
        <v>1941</v>
      </c>
      <c r="AC399" s="16" t="s">
        <v>555</v>
      </c>
      <c r="AD399" s="16" t="s">
        <v>556</v>
      </c>
      <c r="AE399" s="16" t="s">
        <v>248</v>
      </c>
      <c r="AF399" s="16" t="s">
        <v>152</v>
      </c>
      <c r="AG399" s="16" t="s">
        <v>152</v>
      </c>
      <c r="AH399" s="15">
        <v>628</v>
      </c>
      <c r="AI399" s="15">
        <v>2023</v>
      </c>
      <c r="AJ399" s="16" t="s">
        <v>152</v>
      </c>
      <c r="AK399" s="22"/>
      <c r="AL399" s="16" t="s">
        <v>152</v>
      </c>
      <c r="AM399" s="16" t="s">
        <v>152</v>
      </c>
      <c r="AN399" s="22"/>
      <c r="AO399" s="16" t="s">
        <v>152</v>
      </c>
      <c r="AP399" s="22"/>
      <c r="AQ399" s="16" t="s">
        <v>153</v>
      </c>
      <c r="AR399" s="16" t="s">
        <v>154</v>
      </c>
      <c r="AS399" s="16" t="s">
        <v>141</v>
      </c>
      <c r="AT399" s="16" t="s">
        <v>1940</v>
      </c>
      <c r="AU399" s="16" t="s">
        <v>155</v>
      </c>
      <c r="AV399" s="16" t="s">
        <v>156</v>
      </c>
      <c r="AW399" s="16" t="s">
        <v>157</v>
      </c>
      <c r="AX399" s="16" t="s">
        <v>158</v>
      </c>
      <c r="AY399" s="16" t="s">
        <v>159</v>
      </c>
      <c r="AZ399" s="16" t="s">
        <v>1655</v>
      </c>
      <c r="BA399" s="15"/>
      <c r="BB399" s="15">
        <v>9</v>
      </c>
      <c r="BC399" s="16" t="s">
        <v>161</v>
      </c>
      <c r="BD399" s="16" t="s">
        <v>162</v>
      </c>
      <c r="BE399" s="23">
        <v>3457008</v>
      </c>
      <c r="BF399" s="24">
        <v>39</v>
      </c>
      <c r="BG399" s="24">
        <v>8504</v>
      </c>
      <c r="BH399" s="25">
        <v>45218</v>
      </c>
      <c r="BI399" s="24">
        <v>3609</v>
      </c>
      <c r="BJ399" s="25">
        <v>45208</v>
      </c>
      <c r="BK399" s="31">
        <f t="shared" si="19"/>
        <v>45276</v>
      </c>
      <c r="BL399" s="23">
        <v>45216</v>
      </c>
      <c r="BM399" s="27"/>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8">
        <f t="shared" si="18"/>
        <v>27435357</v>
      </c>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row>
    <row r="400" spans="1:152" ht="15" customHeight="1" x14ac:dyDescent="0.25">
      <c r="A400" s="15">
        <v>399</v>
      </c>
      <c r="B400" s="15">
        <v>230</v>
      </c>
      <c r="C400" s="15">
        <v>2023</v>
      </c>
      <c r="D400" s="16" t="s">
        <v>129</v>
      </c>
      <c r="E400" s="15">
        <v>482</v>
      </c>
      <c r="F400" s="17" t="s">
        <v>2429</v>
      </c>
      <c r="G400" s="16" t="s">
        <v>2430</v>
      </c>
      <c r="H400" s="18" t="s">
        <v>2431</v>
      </c>
      <c r="I400" s="19">
        <v>44958</v>
      </c>
      <c r="J400" s="16" t="s">
        <v>133</v>
      </c>
      <c r="K400" s="16" t="s">
        <v>134</v>
      </c>
      <c r="L400" s="16" t="s">
        <v>135</v>
      </c>
      <c r="M400" s="16" t="s">
        <v>136</v>
      </c>
      <c r="N400" s="16" t="s">
        <v>208</v>
      </c>
      <c r="O400" s="16" t="s">
        <v>138</v>
      </c>
      <c r="P400" s="16" t="s">
        <v>1938</v>
      </c>
      <c r="Q400" s="16" t="s">
        <v>2432</v>
      </c>
      <c r="R400" s="16" t="s">
        <v>141</v>
      </c>
      <c r="S400" s="16" t="s">
        <v>1940</v>
      </c>
      <c r="T400" s="20">
        <v>44961</v>
      </c>
      <c r="U400" s="21">
        <v>44970</v>
      </c>
      <c r="V400" s="21">
        <v>45243</v>
      </c>
      <c r="W400" s="22">
        <v>23933133</v>
      </c>
      <c r="X400" s="16" t="s">
        <v>143</v>
      </c>
      <c r="Y400" s="16" t="s">
        <v>144</v>
      </c>
      <c r="Z400" s="15">
        <v>9</v>
      </c>
      <c r="AA400" s="16" t="s">
        <v>145</v>
      </c>
      <c r="AB400" s="16" t="s">
        <v>1941</v>
      </c>
      <c r="AC400" s="16" t="s">
        <v>555</v>
      </c>
      <c r="AD400" s="16" t="s">
        <v>556</v>
      </c>
      <c r="AE400" s="16" t="s">
        <v>248</v>
      </c>
      <c r="AF400" s="16" t="s">
        <v>152</v>
      </c>
      <c r="AG400" s="16" t="s">
        <v>152</v>
      </c>
      <c r="AH400" s="15">
        <v>653</v>
      </c>
      <c r="AI400" s="15">
        <v>2023</v>
      </c>
      <c r="AJ400" s="16" t="s">
        <v>152</v>
      </c>
      <c r="AK400" s="22"/>
      <c r="AL400" s="16" t="s">
        <v>152</v>
      </c>
      <c r="AM400" s="16" t="s">
        <v>152</v>
      </c>
      <c r="AN400" s="22"/>
      <c r="AO400" s="16" t="s">
        <v>152</v>
      </c>
      <c r="AP400" s="22"/>
      <c r="AQ400" s="16" t="s">
        <v>153</v>
      </c>
      <c r="AR400" s="16" t="s">
        <v>154</v>
      </c>
      <c r="AS400" s="16" t="s">
        <v>141</v>
      </c>
      <c r="AT400" s="16" t="s">
        <v>1940</v>
      </c>
      <c r="AU400" s="16" t="s">
        <v>155</v>
      </c>
      <c r="AV400" s="16" t="s">
        <v>156</v>
      </c>
      <c r="AW400" s="16" t="s">
        <v>157</v>
      </c>
      <c r="AX400" s="16" t="s">
        <v>158</v>
      </c>
      <c r="AY400" s="16" t="s">
        <v>159</v>
      </c>
      <c r="AZ400" s="16" t="s">
        <v>1655</v>
      </c>
      <c r="BA400" s="15"/>
      <c r="BB400" s="15">
        <v>9</v>
      </c>
      <c r="BC400" s="16" t="s">
        <v>161</v>
      </c>
      <c r="BD400" s="16" t="s">
        <v>162</v>
      </c>
      <c r="BE400" s="23">
        <v>2925161</v>
      </c>
      <c r="BF400" s="24">
        <v>33</v>
      </c>
      <c r="BG400" s="24">
        <v>8637</v>
      </c>
      <c r="BH400" s="25">
        <v>45223</v>
      </c>
      <c r="BI400" s="24">
        <v>3607</v>
      </c>
      <c r="BJ400" s="25">
        <v>45208</v>
      </c>
      <c r="BK400" s="31">
        <f t="shared" si="19"/>
        <v>45276</v>
      </c>
      <c r="BL400" s="23"/>
      <c r="BM400" s="27"/>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8">
        <f t="shared" si="18"/>
        <v>26858294</v>
      </c>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row>
    <row r="401" spans="1:152" ht="15" customHeight="1" x14ac:dyDescent="0.25">
      <c r="A401" s="15">
        <v>400</v>
      </c>
      <c r="B401" s="15">
        <v>230</v>
      </c>
      <c r="C401" s="15">
        <v>2023</v>
      </c>
      <c r="D401" s="16" t="s">
        <v>129</v>
      </c>
      <c r="E401" s="15">
        <v>483</v>
      </c>
      <c r="F401" s="17" t="s">
        <v>2433</v>
      </c>
      <c r="G401" s="16" t="s">
        <v>2434</v>
      </c>
      <c r="H401" s="18" t="s">
        <v>2435</v>
      </c>
      <c r="I401" s="19">
        <v>44959</v>
      </c>
      <c r="J401" s="16" t="s">
        <v>133</v>
      </c>
      <c r="K401" s="16" t="s">
        <v>134</v>
      </c>
      <c r="L401" s="16" t="s">
        <v>135</v>
      </c>
      <c r="M401" s="16" t="s">
        <v>136</v>
      </c>
      <c r="N401" s="16" t="s">
        <v>137</v>
      </c>
      <c r="O401" s="16" t="s">
        <v>138</v>
      </c>
      <c r="P401" s="16" t="s">
        <v>932</v>
      </c>
      <c r="Q401" s="16" t="s">
        <v>2436</v>
      </c>
      <c r="R401" s="16" t="s">
        <v>141</v>
      </c>
      <c r="S401" s="16" t="s">
        <v>934</v>
      </c>
      <c r="T401" s="20">
        <v>44961</v>
      </c>
      <c r="U401" s="21">
        <v>44965</v>
      </c>
      <c r="V401" s="21">
        <v>45176</v>
      </c>
      <c r="W401" s="22">
        <v>44675183</v>
      </c>
      <c r="X401" s="16" t="s">
        <v>143</v>
      </c>
      <c r="Y401" s="16" t="s">
        <v>144</v>
      </c>
      <c r="Z401" s="15">
        <v>7</v>
      </c>
      <c r="AA401" s="16" t="s">
        <v>145</v>
      </c>
      <c r="AB401" s="16" t="s">
        <v>935</v>
      </c>
      <c r="AC401" s="16" t="s">
        <v>147</v>
      </c>
      <c r="AD401" s="16" t="s">
        <v>148</v>
      </c>
      <c r="AE401" s="16" t="s">
        <v>149</v>
      </c>
      <c r="AF401" s="16" t="s">
        <v>7</v>
      </c>
      <c r="AG401" s="16" t="s">
        <v>152</v>
      </c>
      <c r="AH401" s="15">
        <v>255</v>
      </c>
      <c r="AI401" s="15">
        <v>2023</v>
      </c>
      <c r="AJ401" s="16" t="s">
        <v>152</v>
      </c>
      <c r="AK401" s="22"/>
      <c r="AL401" s="16" t="s">
        <v>152</v>
      </c>
      <c r="AM401" s="16" t="s">
        <v>152</v>
      </c>
      <c r="AN401" s="22"/>
      <c r="AO401" s="16" t="s">
        <v>152</v>
      </c>
      <c r="AP401" s="22"/>
      <c r="AQ401" s="16" t="s">
        <v>153</v>
      </c>
      <c r="AR401" s="16" t="s">
        <v>249</v>
      </c>
      <c r="AS401" s="16" t="s">
        <v>141</v>
      </c>
      <c r="AT401" s="16" t="s">
        <v>934</v>
      </c>
      <c r="AU401" s="16" t="s">
        <v>155</v>
      </c>
      <c r="AV401" s="16" t="s">
        <v>156</v>
      </c>
      <c r="AW401" s="16" t="s">
        <v>157</v>
      </c>
      <c r="AX401" s="16" t="s">
        <v>158</v>
      </c>
      <c r="AY401" s="16" t="s">
        <v>159</v>
      </c>
      <c r="AZ401" s="16" t="s">
        <v>1655</v>
      </c>
      <c r="BA401" s="15"/>
      <c r="BB401" s="15">
        <v>7</v>
      </c>
      <c r="BC401" s="16" t="s">
        <v>161</v>
      </c>
      <c r="BD401" s="16" t="s">
        <v>162</v>
      </c>
      <c r="BE401" s="23"/>
      <c r="BF401" s="24"/>
      <c r="BG401" s="24"/>
      <c r="BH401" s="24"/>
      <c r="BI401" s="24"/>
      <c r="BJ401" s="24"/>
      <c r="BK401" s="31">
        <f t="shared" si="19"/>
        <v>45176</v>
      </c>
      <c r="BL401" s="23"/>
      <c r="BM401" s="27"/>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8">
        <f t="shared" si="18"/>
        <v>44675183</v>
      </c>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row>
    <row r="402" spans="1:152" ht="15" customHeight="1" x14ac:dyDescent="0.25">
      <c r="A402" s="15">
        <v>401</v>
      </c>
      <c r="B402" s="15">
        <v>230</v>
      </c>
      <c r="C402" s="15">
        <v>2023</v>
      </c>
      <c r="D402" s="16" t="s">
        <v>129</v>
      </c>
      <c r="E402" s="15">
        <v>484</v>
      </c>
      <c r="F402" s="17" t="s">
        <v>2437</v>
      </c>
      <c r="G402" s="16" t="s">
        <v>2438</v>
      </c>
      <c r="H402" s="18" t="s">
        <v>2439</v>
      </c>
      <c r="I402" s="19">
        <v>44953</v>
      </c>
      <c r="J402" s="16" t="s">
        <v>133</v>
      </c>
      <c r="K402" s="16" t="s">
        <v>134</v>
      </c>
      <c r="L402" s="16" t="s">
        <v>135</v>
      </c>
      <c r="M402" s="16" t="s">
        <v>136</v>
      </c>
      <c r="N402" s="16" t="s">
        <v>208</v>
      </c>
      <c r="O402" s="16" t="s">
        <v>138</v>
      </c>
      <c r="P402" s="16" t="s">
        <v>2440</v>
      </c>
      <c r="Q402" s="16" t="s">
        <v>2441</v>
      </c>
      <c r="R402" s="16" t="s">
        <v>141</v>
      </c>
      <c r="S402" s="16" t="s">
        <v>553</v>
      </c>
      <c r="T402" s="20">
        <v>44963</v>
      </c>
      <c r="U402" s="21">
        <v>44974</v>
      </c>
      <c r="V402" s="21">
        <v>45216</v>
      </c>
      <c r="W402" s="22">
        <v>21273896</v>
      </c>
      <c r="X402" s="16" t="s">
        <v>143</v>
      </c>
      <c r="Y402" s="16" t="s">
        <v>144</v>
      </c>
      <c r="Z402" s="15">
        <v>8</v>
      </c>
      <c r="AA402" s="16" t="s">
        <v>145</v>
      </c>
      <c r="AB402" s="16" t="s">
        <v>1949</v>
      </c>
      <c r="AC402" s="16" t="s">
        <v>555</v>
      </c>
      <c r="AD402" s="16" t="s">
        <v>556</v>
      </c>
      <c r="AE402" s="16" t="s">
        <v>248</v>
      </c>
      <c r="AF402" s="16" t="s">
        <v>2442</v>
      </c>
      <c r="AG402" s="16" t="s">
        <v>152</v>
      </c>
      <c r="AH402" s="15">
        <v>426</v>
      </c>
      <c r="AI402" s="15">
        <v>2023</v>
      </c>
      <c r="AJ402" s="16" t="s">
        <v>152</v>
      </c>
      <c r="AK402" s="22"/>
      <c r="AL402" s="16" t="s">
        <v>152</v>
      </c>
      <c r="AM402" s="16" t="s">
        <v>152</v>
      </c>
      <c r="AN402" s="22"/>
      <c r="AO402" s="16" t="s">
        <v>152</v>
      </c>
      <c r="AP402" s="22"/>
      <c r="AQ402" s="16" t="s">
        <v>153</v>
      </c>
      <c r="AR402" s="16" t="s">
        <v>154</v>
      </c>
      <c r="AS402" s="16" t="s">
        <v>141</v>
      </c>
      <c r="AT402" s="16" t="s">
        <v>1948</v>
      </c>
      <c r="AU402" s="16" t="s">
        <v>155</v>
      </c>
      <c r="AV402" s="16" t="s">
        <v>156</v>
      </c>
      <c r="AW402" s="16" t="s">
        <v>157</v>
      </c>
      <c r="AX402" s="16" t="s">
        <v>158</v>
      </c>
      <c r="AY402" s="16" t="s">
        <v>159</v>
      </c>
      <c r="AZ402" s="16" t="s">
        <v>1655</v>
      </c>
      <c r="BA402" s="15"/>
      <c r="BB402" s="15">
        <v>8</v>
      </c>
      <c r="BC402" s="16" t="s">
        <v>161</v>
      </c>
      <c r="BD402" s="16" t="s">
        <v>162</v>
      </c>
      <c r="BE402" s="23"/>
      <c r="BF402" s="24"/>
      <c r="BG402" s="24"/>
      <c r="BH402" s="24"/>
      <c r="BI402" s="24"/>
      <c r="BJ402" s="24"/>
      <c r="BK402" s="31">
        <f t="shared" si="19"/>
        <v>45216</v>
      </c>
      <c r="BL402" s="23"/>
      <c r="BM402" s="27"/>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8">
        <f t="shared" si="18"/>
        <v>21273896</v>
      </c>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row>
    <row r="403" spans="1:152" ht="15" customHeight="1" x14ac:dyDescent="0.25">
      <c r="A403" s="15">
        <v>402</v>
      </c>
      <c r="B403" s="15">
        <v>230</v>
      </c>
      <c r="C403" s="15">
        <v>2023</v>
      </c>
      <c r="D403" s="16" t="s">
        <v>129</v>
      </c>
      <c r="E403" s="15">
        <v>485</v>
      </c>
      <c r="F403" s="17" t="s">
        <v>2443</v>
      </c>
      <c r="G403" s="16" t="s">
        <v>2444</v>
      </c>
      <c r="H403" s="18" t="s">
        <v>2445</v>
      </c>
      <c r="I403" s="19">
        <v>44957</v>
      </c>
      <c r="J403" s="16" t="s">
        <v>133</v>
      </c>
      <c r="K403" s="16" t="s">
        <v>134</v>
      </c>
      <c r="L403" s="16" t="s">
        <v>135</v>
      </c>
      <c r="M403" s="16" t="s">
        <v>136</v>
      </c>
      <c r="N403" s="16" t="s">
        <v>208</v>
      </c>
      <c r="O403" s="16" t="s">
        <v>138</v>
      </c>
      <c r="P403" s="16" t="s">
        <v>2446</v>
      </c>
      <c r="Q403" s="16" t="s">
        <v>2447</v>
      </c>
      <c r="R403" s="16" t="s">
        <v>141</v>
      </c>
      <c r="S403" s="16" t="s">
        <v>553</v>
      </c>
      <c r="T403" s="20">
        <v>44963</v>
      </c>
      <c r="U403" s="21">
        <v>44965</v>
      </c>
      <c r="V403" s="21">
        <v>45207</v>
      </c>
      <c r="W403" s="22">
        <v>39143984</v>
      </c>
      <c r="X403" s="16" t="s">
        <v>143</v>
      </c>
      <c r="Y403" s="16" t="s">
        <v>144</v>
      </c>
      <c r="Z403" s="15">
        <v>8</v>
      </c>
      <c r="AA403" s="16" t="s">
        <v>145</v>
      </c>
      <c r="AB403" s="16" t="s">
        <v>1941</v>
      </c>
      <c r="AC403" s="16" t="s">
        <v>555</v>
      </c>
      <c r="AD403" s="16" t="s">
        <v>556</v>
      </c>
      <c r="AE403" s="16" t="s">
        <v>182</v>
      </c>
      <c r="AF403" s="16" t="s">
        <v>2448</v>
      </c>
      <c r="AG403" s="16" t="s">
        <v>152</v>
      </c>
      <c r="AH403" s="15">
        <v>615</v>
      </c>
      <c r="AI403" s="15">
        <v>2023</v>
      </c>
      <c r="AJ403" s="16" t="s">
        <v>152</v>
      </c>
      <c r="AK403" s="22"/>
      <c r="AL403" s="16" t="s">
        <v>152</v>
      </c>
      <c r="AM403" s="16" t="s">
        <v>152</v>
      </c>
      <c r="AN403" s="22"/>
      <c r="AO403" s="16" t="s">
        <v>152</v>
      </c>
      <c r="AP403" s="22"/>
      <c r="AQ403" s="16" t="s">
        <v>153</v>
      </c>
      <c r="AR403" s="16" t="s">
        <v>249</v>
      </c>
      <c r="AS403" s="16" t="s">
        <v>141</v>
      </c>
      <c r="AT403" s="16" t="s">
        <v>1940</v>
      </c>
      <c r="AU403" s="16" t="s">
        <v>155</v>
      </c>
      <c r="AV403" s="16" t="s">
        <v>156</v>
      </c>
      <c r="AW403" s="16" t="s">
        <v>157</v>
      </c>
      <c r="AX403" s="16" t="s">
        <v>158</v>
      </c>
      <c r="AY403" s="16" t="s">
        <v>159</v>
      </c>
      <c r="AZ403" s="16" t="s">
        <v>1655</v>
      </c>
      <c r="BA403" s="15"/>
      <c r="BB403" s="15">
        <v>8</v>
      </c>
      <c r="BC403" s="16" t="s">
        <v>161</v>
      </c>
      <c r="BD403" s="16" t="s">
        <v>162</v>
      </c>
      <c r="BE403" s="38" t="s">
        <v>822</v>
      </c>
      <c r="BF403" s="4">
        <v>75</v>
      </c>
      <c r="BG403" s="4">
        <v>8200</v>
      </c>
      <c r="BH403" s="37">
        <v>45204</v>
      </c>
      <c r="BI403" s="4">
        <v>3311</v>
      </c>
      <c r="BJ403" s="37">
        <v>45191</v>
      </c>
      <c r="BK403" s="31">
        <f t="shared" si="19"/>
        <v>45282</v>
      </c>
      <c r="BL403" s="38"/>
      <c r="BM403" s="39"/>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8">
        <f t="shared" si="18"/>
        <v>51376479</v>
      </c>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row>
    <row r="404" spans="1:152" ht="15" customHeight="1" x14ac:dyDescent="0.25">
      <c r="A404" s="15">
        <v>403</v>
      </c>
      <c r="B404" s="15">
        <v>230</v>
      </c>
      <c r="C404" s="15">
        <v>2023</v>
      </c>
      <c r="D404" s="16" t="s">
        <v>129</v>
      </c>
      <c r="E404" s="15">
        <v>486</v>
      </c>
      <c r="F404" s="17" t="s">
        <v>2449</v>
      </c>
      <c r="G404" s="16" t="s">
        <v>2450</v>
      </c>
      <c r="H404" s="18" t="s">
        <v>2451</v>
      </c>
      <c r="I404" s="19">
        <v>44953</v>
      </c>
      <c r="J404" s="16" t="s">
        <v>133</v>
      </c>
      <c r="K404" s="16" t="s">
        <v>134</v>
      </c>
      <c r="L404" s="16" t="s">
        <v>135</v>
      </c>
      <c r="M404" s="16" t="s">
        <v>136</v>
      </c>
      <c r="N404" s="16" t="s">
        <v>208</v>
      </c>
      <c r="O404" s="16" t="s">
        <v>138</v>
      </c>
      <c r="P404" s="16" t="s">
        <v>2452</v>
      </c>
      <c r="Q404" s="16" t="s">
        <v>2453</v>
      </c>
      <c r="R404" s="16" t="s">
        <v>1283</v>
      </c>
      <c r="S404" s="16" t="s">
        <v>1284</v>
      </c>
      <c r="T404" s="20">
        <v>44963</v>
      </c>
      <c r="U404" s="21">
        <v>44964</v>
      </c>
      <c r="V404" s="21">
        <v>45206</v>
      </c>
      <c r="W404" s="22">
        <v>25528680</v>
      </c>
      <c r="X404" s="16" t="s">
        <v>143</v>
      </c>
      <c r="Y404" s="16" t="s">
        <v>144</v>
      </c>
      <c r="Z404" s="15">
        <v>8</v>
      </c>
      <c r="AA404" s="16" t="s">
        <v>145</v>
      </c>
      <c r="AB404" s="16" t="s">
        <v>2128</v>
      </c>
      <c r="AC404" s="16" t="s">
        <v>1286</v>
      </c>
      <c r="AD404" s="16" t="s">
        <v>1287</v>
      </c>
      <c r="AE404" s="16" t="s">
        <v>212</v>
      </c>
      <c r="AF404" s="16" t="s">
        <v>2454</v>
      </c>
      <c r="AG404" s="16" t="s">
        <v>152</v>
      </c>
      <c r="AH404" s="15">
        <v>368</v>
      </c>
      <c r="AI404" s="15">
        <v>2023</v>
      </c>
      <c r="AJ404" s="16" t="s">
        <v>152</v>
      </c>
      <c r="AK404" s="22"/>
      <c r="AL404" s="16" t="s">
        <v>152</v>
      </c>
      <c r="AM404" s="16" t="s">
        <v>152</v>
      </c>
      <c r="AN404" s="22"/>
      <c r="AO404" s="16" t="s">
        <v>152</v>
      </c>
      <c r="AP404" s="22"/>
      <c r="AQ404" s="16" t="s">
        <v>153</v>
      </c>
      <c r="AR404" s="16" t="s">
        <v>249</v>
      </c>
      <c r="AS404" s="16" t="s">
        <v>1283</v>
      </c>
      <c r="AT404" s="16" t="s">
        <v>2127</v>
      </c>
      <c r="AU404" s="16" t="s">
        <v>1288</v>
      </c>
      <c r="AV404" s="16" t="s">
        <v>156</v>
      </c>
      <c r="AW404" s="16" t="s">
        <v>157</v>
      </c>
      <c r="AX404" s="16" t="s">
        <v>158</v>
      </c>
      <c r="AY404" s="16" t="s">
        <v>159</v>
      </c>
      <c r="AZ404" s="16" t="s">
        <v>1655</v>
      </c>
      <c r="BA404" s="15"/>
      <c r="BB404" s="15">
        <v>8</v>
      </c>
      <c r="BC404" s="16" t="s">
        <v>161</v>
      </c>
      <c r="BD404" s="16" t="s">
        <v>162</v>
      </c>
      <c r="BE404" s="38" t="s">
        <v>2279</v>
      </c>
      <c r="BF404" s="4">
        <v>60</v>
      </c>
      <c r="BG404" s="4">
        <v>8246</v>
      </c>
      <c r="BH404" s="37">
        <v>45205</v>
      </c>
      <c r="BI404" s="4">
        <v>3215</v>
      </c>
      <c r="BJ404" s="37">
        <v>45189</v>
      </c>
      <c r="BK404" s="51">
        <f t="shared" si="19"/>
        <v>45266</v>
      </c>
      <c r="BL404" s="38"/>
      <c r="BM404" s="49">
        <v>2552868</v>
      </c>
      <c r="BN404" s="24">
        <v>24</v>
      </c>
      <c r="BO404" s="24">
        <v>9681</v>
      </c>
      <c r="BP404" s="25">
        <v>45260</v>
      </c>
      <c r="BQ404" s="24">
        <v>4139</v>
      </c>
      <c r="BR404" s="25">
        <v>45240</v>
      </c>
      <c r="BS404" s="25">
        <f>+BK404+BN404</f>
        <v>45290</v>
      </c>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8">
        <f t="shared" si="18"/>
        <v>31910850</v>
      </c>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row>
    <row r="405" spans="1:152" ht="15" customHeight="1" x14ac:dyDescent="0.25">
      <c r="A405" s="15">
        <v>404</v>
      </c>
      <c r="B405" s="15">
        <v>230</v>
      </c>
      <c r="C405" s="15">
        <v>2023</v>
      </c>
      <c r="D405" s="16" t="s">
        <v>129</v>
      </c>
      <c r="E405" s="15">
        <v>487</v>
      </c>
      <c r="F405" s="17" t="s">
        <v>2455</v>
      </c>
      <c r="G405" s="16" t="s">
        <v>2456</v>
      </c>
      <c r="H405" s="18" t="s">
        <v>2457</v>
      </c>
      <c r="I405" s="19">
        <v>44953</v>
      </c>
      <c r="J405" s="16" t="s">
        <v>133</v>
      </c>
      <c r="K405" s="16" t="s">
        <v>134</v>
      </c>
      <c r="L405" s="16" t="s">
        <v>135</v>
      </c>
      <c r="M405" s="16" t="s">
        <v>136</v>
      </c>
      <c r="N405" s="16" t="s">
        <v>208</v>
      </c>
      <c r="O405" s="16" t="s">
        <v>138</v>
      </c>
      <c r="P405" s="16" t="s">
        <v>2458</v>
      </c>
      <c r="Q405" s="16" t="s">
        <v>2459</v>
      </c>
      <c r="R405" s="16" t="s">
        <v>1283</v>
      </c>
      <c r="S405" s="16" t="s">
        <v>1284</v>
      </c>
      <c r="T405" s="20">
        <v>44963</v>
      </c>
      <c r="U405" s="21">
        <v>44964</v>
      </c>
      <c r="V405" s="21">
        <v>45176</v>
      </c>
      <c r="W405" s="22">
        <v>18614659</v>
      </c>
      <c r="X405" s="16" t="s">
        <v>143</v>
      </c>
      <c r="Y405" s="16" t="s">
        <v>144</v>
      </c>
      <c r="Z405" s="15">
        <v>7</v>
      </c>
      <c r="AA405" s="16" t="s">
        <v>145</v>
      </c>
      <c r="AB405" s="16" t="s">
        <v>2006</v>
      </c>
      <c r="AC405" s="16" t="s">
        <v>1286</v>
      </c>
      <c r="AD405" s="16" t="s">
        <v>1287</v>
      </c>
      <c r="AE405" s="16" t="s">
        <v>248</v>
      </c>
      <c r="AF405" s="16" t="s">
        <v>152</v>
      </c>
      <c r="AG405" s="16" t="s">
        <v>152</v>
      </c>
      <c r="AH405" s="15">
        <v>408</v>
      </c>
      <c r="AI405" s="15">
        <v>2023</v>
      </c>
      <c r="AJ405" s="16" t="s">
        <v>152</v>
      </c>
      <c r="AK405" s="22"/>
      <c r="AL405" s="16" t="s">
        <v>152</v>
      </c>
      <c r="AM405" s="16" t="s">
        <v>152</v>
      </c>
      <c r="AN405" s="22"/>
      <c r="AO405" s="16" t="s">
        <v>152</v>
      </c>
      <c r="AP405" s="22"/>
      <c r="AQ405" s="16" t="s">
        <v>153</v>
      </c>
      <c r="AR405" s="16" t="s">
        <v>249</v>
      </c>
      <c r="AS405" s="16" t="s">
        <v>1283</v>
      </c>
      <c r="AT405" s="16" t="s">
        <v>2005</v>
      </c>
      <c r="AU405" s="16" t="s">
        <v>1288</v>
      </c>
      <c r="AV405" s="16" t="s">
        <v>156</v>
      </c>
      <c r="AW405" s="16" t="s">
        <v>157</v>
      </c>
      <c r="AX405" s="16" t="s">
        <v>158</v>
      </c>
      <c r="AY405" s="16" t="s">
        <v>159</v>
      </c>
      <c r="AZ405" s="16" t="s">
        <v>1655</v>
      </c>
      <c r="BA405" s="15"/>
      <c r="BB405" s="15">
        <v>7</v>
      </c>
      <c r="BC405" s="16" t="s">
        <v>161</v>
      </c>
      <c r="BD405" s="16" t="s">
        <v>162</v>
      </c>
      <c r="BE405" s="23">
        <v>8775482</v>
      </c>
      <c r="BF405" s="24">
        <v>99</v>
      </c>
      <c r="BG405" s="24">
        <v>7573</v>
      </c>
      <c r="BH405" s="25">
        <v>45176</v>
      </c>
      <c r="BI405" s="24">
        <v>2819</v>
      </c>
      <c r="BJ405" s="31">
        <v>45170</v>
      </c>
      <c r="BK405" s="25">
        <f t="shared" si="19"/>
        <v>45275</v>
      </c>
      <c r="BM405" s="48">
        <v>531847</v>
      </c>
      <c r="BN405" s="24">
        <v>6</v>
      </c>
      <c r="BO405" s="24">
        <v>9680</v>
      </c>
      <c r="BP405" s="25">
        <v>45260</v>
      </c>
      <c r="BQ405" s="24">
        <v>4140</v>
      </c>
      <c r="BR405" s="25">
        <v>45240</v>
      </c>
      <c r="BS405" s="25">
        <f>+BK405+BN405</f>
        <v>45281</v>
      </c>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8">
        <f t="shared" si="18"/>
        <v>27390141</v>
      </c>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row>
    <row r="406" spans="1:152" ht="15" customHeight="1" x14ac:dyDescent="0.25">
      <c r="A406" s="15">
        <v>405</v>
      </c>
      <c r="B406" s="15">
        <v>230</v>
      </c>
      <c r="C406" s="15">
        <v>2023</v>
      </c>
      <c r="D406" s="16" t="s">
        <v>129</v>
      </c>
      <c r="E406" s="15">
        <v>488</v>
      </c>
      <c r="F406" s="17" t="s">
        <v>2460</v>
      </c>
      <c r="G406" s="16" t="s">
        <v>2461</v>
      </c>
      <c r="H406" s="18" t="s">
        <v>2462</v>
      </c>
      <c r="I406" s="19">
        <v>44958</v>
      </c>
      <c r="J406" s="16" t="s">
        <v>133</v>
      </c>
      <c r="K406" s="16" t="s">
        <v>134</v>
      </c>
      <c r="L406" s="16" t="s">
        <v>135</v>
      </c>
      <c r="M406" s="16" t="s">
        <v>136</v>
      </c>
      <c r="N406" s="16" t="s">
        <v>208</v>
      </c>
      <c r="O406" s="16" t="s">
        <v>138</v>
      </c>
      <c r="P406" s="16" t="s">
        <v>2463</v>
      </c>
      <c r="Q406" s="16" t="s">
        <v>2464</v>
      </c>
      <c r="R406" s="16" t="s">
        <v>1283</v>
      </c>
      <c r="S406" s="16" t="s">
        <v>1284</v>
      </c>
      <c r="T406" s="20">
        <v>44963</v>
      </c>
      <c r="U406" s="21">
        <v>44964</v>
      </c>
      <c r="V406" s="21">
        <v>45206</v>
      </c>
      <c r="W406" s="22">
        <v>25528680</v>
      </c>
      <c r="X406" s="16" t="s">
        <v>143</v>
      </c>
      <c r="Y406" s="16" t="s">
        <v>144</v>
      </c>
      <c r="Z406" s="15">
        <v>8</v>
      </c>
      <c r="AA406" s="16" t="s">
        <v>145</v>
      </c>
      <c r="AB406" s="16" t="s">
        <v>2196</v>
      </c>
      <c r="AC406" s="16" t="s">
        <v>1286</v>
      </c>
      <c r="AD406" s="16" t="s">
        <v>1287</v>
      </c>
      <c r="AE406" s="16" t="s">
        <v>212</v>
      </c>
      <c r="AF406" s="16" t="s">
        <v>2454</v>
      </c>
      <c r="AG406" s="16" t="s">
        <v>152</v>
      </c>
      <c r="AH406" s="15">
        <v>475</v>
      </c>
      <c r="AI406" s="15">
        <v>2023</v>
      </c>
      <c r="AJ406" s="16" t="s">
        <v>152</v>
      </c>
      <c r="AK406" s="22"/>
      <c r="AL406" s="16" t="s">
        <v>152</v>
      </c>
      <c r="AM406" s="16" t="s">
        <v>152</v>
      </c>
      <c r="AN406" s="22"/>
      <c r="AO406" s="16" t="s">
        <v>152</v>
      </c>
      <c r="AP406" s="22"/>
      <c r="AQ406" s="16" t="s">
        <v>153</v>
      </c>
      <c r="AR406" s="16" t="s">
        <v>249</v>
      </c>
      <c r="AS406" s="16" t="s">
        <v>1283</v>
      </c>
      <c r="AT406" s="16" t="s">
        <v>2195</v>
      </c>
      <c r="AU406" s="16" t="s">
        <v>1288</v>
      </c>
      <c r="AV406" s="16" t="s">
        <v>156</v>
      </c>
      <c r="AW406" s="16" t="s">
        <v>157</v>
      </c>
      <c r="AX406" s="16" t="s">
        <v>158</v>
      </c>
      <c r="AY406" s="16" t="s">
        <v>159</v>
      </c>
      <c r="AZ406" s="16" t="s">
        <v>1655</v>
      </c>
      <c r="BA406" s="15"/>
      <c r="BB406" s="15">
        <v>8</v>
      </c>
      <c r="BC406" s="16" t="s">
        <v>161</v>
      </c>
      <c r="BD406" s="16" t="s">
        <v>162</v>
      </c>
      <c r="BE406" s="38" t="s">
        <v>2279</v>
      </c>
      <c r="BF406" s="4">
        <v>60</v>
      </c>
      <c r="BG406" s="4">
        <v>4247</v>
      </c>
      <c r="BH406" s="37">
        <v>45205</v>
      </c>
      <c r="BI406" s="4">
        <v>3232</v>
      </c>
      <c r="BJ406" s="37">
        <v>45189</v>
      </c>
      <c r="BK406" s="26">
        <f t="shared" si="19"/>
        <v>45266</v>
      </c>
      <c r="BL406" s="24"/>
      <c r="BM406" s="49">
        <v>1808281</v>
      </c>
      <c r="BN406" s="24">
        <v>17</v>
      </c>
      <c r="BO406" s="24">
        <v>9665</v>
      </c>
      <c r="BP406" s="25">
        <v>45259</v>
      </c>
      <c r="BQ406" s="24">
        <v>4159</v>
      </c>
      <c r="BR406" s="25">
        <v>45240</v>
      </c>
      <c r="BS406" s="25">
        <f>+BK406+BN406</f>
        <v>45283</v>
      </c>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8">
        <f>+CO406+CH406+CA406+BT406+BM406+BE406+W406</f>
        <v>33719131</v>
      </c>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row>
    <row r="407" spans="1:152" ht="15" hidden="1" customHeight="1" x14ac:dyDescent="0.25">
      <c r="A407" s="15">
        <v>406</v>
      </c>
      <c r="B407" s="15">
        <v>230</v>
      </c>
      <c r="C407" s="15">
        <v>2023</v>
      </c>
      <c r="D407" s="16" t="s">
        <v>300</v>
      </c>
      <c r="E407" s="15">
        <v>489</v>
      </c>
      <c r="F407" s="17" t="s">
        <v>2465</v>
      </c>
      <c r="G407" s="32" t="s">
        <v>2466</v>
      </c>
      <c r="H407" s="18" t="s">
        <v>2467</v>
      </c>
      <c r="I407" s="19">
        <v>44956</v>
      </c>
      <c r="J407" s="16" t="s">
        <v>133</v>
      </c>
      <c r="K407" s="16" t="s">
        <v>134</v>
      </c>
      <c r="L407" s="16" t="s">
        <v>135</v>
      </c>
      <c r="M407" s="16" t="s">
        <v>136</v>
      </c>
      <c r="N407" s="16" t="s">
        <v>208</v>
      </c>
      <c r="O407" s="16" t="s">
        <v>138</v>
      </c>
      <c r="P407" s="16" t="s">
        <v>2468</v>
      </c>
      <c r="Q407" s="16" t="s">
        <v>2469</v>
      </c>
      <c r="R407" s="16" t="s">
        <v>1283</v>
      </c>
      <c r="S407" s="16" t="s">
        <v>1284</v>
      </c>
      <c r="T407" s="20">
        <v>45230</v>
      </c>
      <c r="U407" s="21">
        <v>45231</v>
      </c>
      <c r="V407" s="21">
        <v>45176</v>
      </c>
      <c r="W407" s="22">
        <v>18614659</v>
      </c>
      <c r="X407" s="16" t="s">
        <v>143</v>
      </c>
      <c r="Y407" s="16" t="s">
        <v>144</v>
      </c>
      <c r="Z407" s="15">
        <v>7</v>
      </c>
      <c r="AA407" s="16" t="s">
        <v>145</v>
      </c>
      <c r="AB407" s="16" t="s">
        <v>2470</v>
      </c>
      <c r="AC407" s="16" t="s">
        <v>1286</v>
      </c>
      <c r="AD407" s="16" t="s">
        <v>1287</v>
      </c>
      <c r="AE407" s="16" t="s">
        <v>248</v>
      </c>
      <c r="AF407" s="16" t="s">
        <v>152</v>
      </c>
      <c r="AG407" s="16" t="s">
        <v>152</v>
      </c>
      <c r="AH407" s="15">
        <v>390</v>
      </c>
      <c r="AI407" s="15">
        <v>2023</v>
      </c>
      <c r="AJ407" s="16" t="s">
        <v>152</v>
      </c>
      <c r="AK407" s="22"/>
      <c r="AL407" s="16" t="s">
        <v>152</v>
      </c>
      <c r="AM407" s="16" t="s">
        <v>152</v>
      </c>
      <c r="AN407" s="22"/>
      <c r="AO407" s="16" t="s">
        <v>152</v>
      </c>
      <c r="AP407" s="22"/>
      <c r="AQ407" s="16" t="s">
        <v>153</v>
      </c>
      <c r="AR407" s="16" t="s">
        <v>249</v>
      </c>
      <c r="AS407" s="16" t="s">
        <v>1283</v>
      </c>
      <c r="AT407" s="16" t="s">
        <v>2471</v>
      </c>
      <c r="AU407" s="16" t="s">
        <v>1288</v>
      </c>
      <c r="AV407" s="16" t="s">
        <v>156</v>
      </c>
      <c r="AW407" s="16" t="s">
        <v>157</v>
      </c>
      <c r="AX407" s="16" t="s">
        <v>158</v>
      </c>
      <c r="AY407" s="16" t="s">
        <v>159</v>
      </c>
      <c r="AZ407" s="16" t="s">
        <v>1655</v>
      </c>
      <c r="BA407" s="15"/>
      <c r="BB407" s="15">
        <v>7</v>
      </c>
      <c r="BC407" s="16" t="s">
        <v>161</v>
      </c>
      <c r="BD407" s="16" t="s">
        <v>162</v>
      </c>
      <c r="BE407" s="23">
        <v>9307329</v>
      </c>
      <c r="BF407" s="24">
        <v>105</v>
      </c>
      <c r="BG407" s="24">
        <v>7544</v>
      </c>
      <c r="BH407" s="25">
        <v>45175</v>
      </c>
      <c r="BI407" s="24">
        <v>2832</v>
      </c>
      <c r="BJ407" s="25">
        <v>45170</v>
      </c>
      <c r="BK407" s="31">
        <f t="shared" si="19"/>
        <v>45281</v>
      </c>
      <c r="BL407" s="23"/>
      <c r="BM407" s="27"/>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8">
        <f t="shared" ref="CV407:CV414" si="20">+CO407+CH407+CA407+BT407+BL407+BE407+W407</f>
        <v>27921988</v>
      </c>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row>
    <row r="408" spans="1:152" ht="15" customHeight="1" x14ac:dyDescent="0.25">
      <c r="A408" s="15">
        <v>406</v>
      </c>
      <c r="B408" s="15">
        <v>230</v>
      </c>
      <c r="C408" s="15">
        <v>2023</v>
      </c>
      <c r="D408" s="16" t="s">
        <v>129</v>
      </c>
      <c r="E408" s="15">
        <v>489</v>
      </c>
      <c r="F408" s="17" t="s">
        <v>2465</v>
      </c>
      <c r="G408" s="52" t="s">
        <v>2472</v>
      </c>
      <c r="H408" s="18" t="s">
        <v>2467</v>
      </c>
      <c r="I408" s="19">
        <v>44956</v>
      </c>
      <c r="J408" s="16" t="s">
        <v>133</v>
      </c>
      <c r="K408" s="16" t="s">
        <v>134</v>
      </c>
      <c r="L408" s="16" t="s">
        <v>135</v>
      </c>
      <c r="M408" s="16" t="s">
        <v>136</v>
      </c>
      <c r="N408" s="16" t="s">
        <v>208</v>
      </c>
      <c r="O408" s="16" t="s">
        <v>138</v>
      </c>
      <c r="P408" s="16" t="s">
        <v>2468</v>
      </c>
      <c r="Q408" s="16" t="s">
        <v>2469</v>
      </c>
      <c r="R408" s="16" t="s">
        <v>1283</v>
      </c>
      <c r="S408" s="16" t="s">
        <v>1284</v>
      </c>
      <c r="T408" s="20">
        <v>44963</v>
      </c>
      <c r="U408" s="21">
        <v>44964</v>
      </c>
      <c r="V408" s="21">
        <v>45176</v>
      </c>
      <c r="W408" s="22">
        <v>18614659</v>
      </c>
      <c r="X408" s="16" t="s">
        <v>143</v>
      </c>
      <c r="Y408" s="16" t="s">
        <v>144</v>
      </c>
      <c r="Z408" s="15">
        <v>7</v>
      </c>
      <c r="AA408" s="16" t="s">
        <v>145</v>
      </c>
      <c r="AB408" s="16" t="s">
        <v>2470</v>
      </c>
      <c r="AC408" s="16" t="s">
        <v>1286</v>
      </c>
      <c r="AD408" s="16" t="s">
        <v>1287</v>
      </c>
      <c r="AE408" s="16" t="s">
        <v>248</v>
      </c>
      <c r="AF408" s="16" t="s">
        <v>152</v>
      </c>
      <c r="AG408" s="16" t="s">
        <v>152</v>
      </c>
      <c r="AH408" s="15">
        <v>390</v>
      </c>
      <c r="AI408" s="15">
        <v>2023</v>
      </c>
      <c r="AJ408" s="16" t="s">
        <v>152</v>
      </c>
      <c r="AK408" s="22"/>
      <c r="AL408" s="16" t="s">
        <v>152</v>
      </c>
      <c r="AM408" s="16" t="s">
        <v>152</v>
      </c>
      <c r="AN408" s="22"/>
      <c r="AO408" s="16" t="s">
        <v>152</v>
      </c>
      <c r="AP408" s="22"/>
      <c r="AQ408" s="16" t="s">
        <v>153</v>
      </c>
      <c r="AR408" s="16" t="s">
        <v>249</v>
      </c>
      <c r="AS408" s="16" t="s">
        <v>1283</v>
      </c>
      <c r="AT408" s="16" t="s">
        <v>2471</v>
      </c>
      <c r="AU408" s="16" t="s">
        <v>1288</v>
      </c>
      <c r="AV408" s="16" t="s">
        <v>156</v>
      </c>
      <c r="AW408" s="16" t="s">
        <v>157</v>
      </c>
      <c r="AX408" s="16" t="s">
        <v>158</v>
      </c>
      <c r="AY408" s="16" t="s">
        <v>159</v>
      </c>
      <c r="AZ408" s="16" t="s">
        <v>1655</v>
      </c>
      <c r="BA408" s="15"/>
      <c r="BB408" s="15">
        <v>7</v>
      </c>
      <c r="BC408" s="16" t="s">
        <v>161</v>
      </c>
      <c r="BD408" s="16" t="s">
        <v>162</v>
      </c>
      <c r="BE408" s="23">
        <v>9307329</v>
      </c>
      <c r="BF408" s="24">
        <v>105</v>
      </c>
      <c r="BG408" s="24">
        <v>7544</v>
      </c>
      <c r="BH408" s="25">
        <v>45175</v>
      </c>
      <c r="BI408" s="24">
        <v>2832</v>
      </c>
      <c r="BJ408" s="25">
        <v>45170</v>
      </c>
      <c r="BK408" s="31">
        <f t="shared" si="19"/>
        <v>45281</v>
      </c>
      <c r="BL408" s="23"/>
      <c r="BM408" s="27"/>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8">
        <f t="shared" si="20"/>
        <v>27921988</v>
      </c>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row>
    <row r="409" spans="1:152" ht="15" customHeight="1" x14ac:dyDescent="0.25">
      <c r="A409" s="15">
        <v>407</v>
      </c>
      <c r="B409" s="15">
        <v>230</v>
      </c>
      <c r="C409" s="15">
        <v>2023</v>
      </c>
      <c r="D409" s="16" t="s">
        <v>129</v>
      </c>
      <c r="E409" s="15">
        <v>490</v>
      </c>
      <c r="F409" s="17" t="s">
        <v>2473</v>
      </c>
      <c r="G409" s="16" t="s">
        <v>2474</v>
      </c>
      <c r="H409" s="18" t="s">
        <v>2475</v>
      </c>
      <c r="I409" s="19">
        <v>44954</v>
      </c>
      <c r="J409" s="16" t="s">
        <v>133</v>
      </c>
      <c r="K409" s="16" t="s">
        <v>134</v>
      </c>
      <c r="L409" s="16" t="s">
        <v>135</v>
      </c>
      <c r="M409" s="16" t="s">
        <v>136</v>
      </c>
      <c r="N409" s="16" t="s">
        <v>208</v>
      </c>
      <c r="O409" s="16" t="s">
        <v>138</v>
      </c>
      <c r="P409" s="16" t="s">
        <v>2476</v>
      </c>
      <c r="Q409" s="16" t="s">
        <v>2477</v>
      </c>
      <c r="R409" s="16" t="s">
        <v>1283</v>
      </c>
      <c r="S409" s="16" t="s">
        <v>1284</v>
      </c>
      <c r="T409" s="20">
        <v>44963</v>
      </c>
      <c r="U409" s="21">
        <v>44964</v>
      </c>
      <c r="V409" s="21">
        <v>45176</v>
      </c>
      <c r="W409" s="22">
        <v>22337595</v>
      </c>
      <c r="X409" s="16" t="s">
        <v>143</v>
      </c>
      <c r="Y409" s="16" t="s">
        <v>144</v>
      </c>
      <c r="Z409" s="15">
        <v>7</v>
      </c>
      <c r="AA409" s="16" t="s">
        <v>145</v>
      </c>
      <c r="AB409" s="16" t="s">
        <v>1552</v>
      </c>
      <c r="AC409" s="16" t="s">
        <v>1286</v>
      </c>
      <c r="AD409" s="16" t="s">
        <v>1287</v>
      </c>
      <c r="AE409" s="16" t="s">
        <v>212</v>
      </c>
      <c r="AF409" s="16" t="s">
        <v>152</v>
      </c>
      <c r="AG409" s="16" t="s">
        <v>152</v>
      </c>
      <c r="AH409" s="15">
        <v>372</v>
      </c>
      <c r="AI409" s="15">
        <v>2023</v>
      </c>
      <c r="AJ409" s="16" t="s">
        <v>152</v>
      </c>
      <c r="AK409" s="22"/>
      <c r="AL409" s="16" t="s">
        <v>152</v>
      </c>
      <c r="AM409" s="16" t="s">
        <v>152</v>
      </c>
      <c r="AN409" s="22"/>
      <c r="AO409" s="16" t="s">
        <v>152</v>
      </c>
      <c r="AP409" s="22"/>
      <c r="AQ409" s="16" t="s">
        <v>153</v>
      </c>
      <c r="AR409" s="16" t="s">
        <v>249</v>
      </c>
      <c r="AS409" s="16" t="s">
        <v>1283</v>
      </c>
      <c r="AT409" s="16" t="s">
        <v>1551</v>
      </c>
      <c r="AU409" s="16" t="s">
        <v>1288</v>
      </c>
      <c r="AV409" s="16" t="s">
        <v>156</v>
      </c>
      <c r="AW409" s="16" t="s">
        <v>157</v>
      </c>
      <c r="AX409" s="16" t="s">
        <v>158</v>
      </c>
      <c r="AY409" s="16" t="s">
        <v>159</v>
      </c>
      <c r="AZ409" s="16" t="s">
        <v>1655</v>
      </c>
      <c r="BA409" s="15"/>
      <c r="BB409" s="15">
        <v>7</v>
      </c>
      <c r="BC409" s="16" t="s">
        <v>161</v>
      </c>
      <c r="BD409" s="16" t="s">
        <v>162</v>
      </c>
      <c r="BE409" s="23">
        <v>11168797</v>
      </c>
      <c r="BF409" s="24">
        <v>105</v>
      </c>
      <c r="BG409" s="24">
        <v>7550</v>
      </c>
      <c r="BH409" s="25">
        <v>45175</v>
      </c>
      <c r="BI409" s="24">
        <v>2824</v>
      </c>
      <c r="BJ409" s="25">
        <v>45170</v>
      </c>
      <c r="BK409" s="31">
        <f t="shared" si="19"/>
        <v>45281</v>
      </c>
      <c r="BL409" s="23"/>
      <c r="BM409" s="27"/>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8">
        <f t="shared" si="20"/>
        <v>33506392</v>
      </c>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row>
    <row r="410" spans="1:152" ht="15" customHeight="1" x14ac:dyDescent="0.25">
      <c r="A410" s="15">
        <v>408</v>
      </c>
      <c r="B410" s="15">
        <v>230</v>
      </c>
      <c r="C410" s="15">
        <v>2023</v>
      </c>
      <c r="D410" s="16" t="s">
        <v>129</v>
      </c>
      <c r="E410" s="15">
        <v>491</v>
      </c>
      <c r="F410" s="17" t="s">
        <v>2478</v>
      </c>
      <c r="G410" s="16" t="s">
        <v>2479</v>
      </c>
      <c r="H410" s="18" t="s">
        <v>2480</v>
      </c>
      <c r="I410" s="19">
        <v>44956</v>
      </c>
      <c r="J410" s="16" t="s">
        <v>133</v>
      </c>
      <c r="K410" s="16" t="s">
        <v>134</v>
      </c>
      <c r="L410" s="16" t="s">
        <v>135</v>
      </c>
      <c r="M410" s="16" t="s">
        <v>136</v>
      </c>
      <c r="N410" s="16" t="s">
        <v>137</v>
      </c>
      <c r="O410" s="16" t="s">
        <v>138</v>
      </c>
      <c r="P410" s="16" t="s">
        <v>2481</v>
      </c>
      <c r="Q410" s="16" t="s">
        <v>2482</v>
      </c>
      <c r="R410" s="16" t="s">
        <v>1283</v>
      </c>
      <c r="S410" s="16" t="s">
        <v>2471</v>
      </c>
      <c r="T410" s="20">
        <v>44962</v>
      </c>
      <c r="U410" s="21">
        <v>44964</v>
      </c>
      <c r="V410" s="21">
        <v>45206</v>
      </c>
      <c r="W410" s="22">
        <v>25528680</v>
      </c>
      <c r="X410" s="16" t="s">
        <v>143</v>
      </c>
      <c r="Y410" s="16" t="s">
        <v>144</v>
      </c>
      <c r="Z410" s="15">
        <v>8</v>
      </c>
      <c r="AA410" s="16" t="s">
        <v>145</v>
      </c>
      <c r="AB410" s="16" t="s">
        <v>2470</v>
      </c>
      <c r="AC410" s="16" t="s">
        <v>1286</v>
      </c>
      <c r="AD410" s="16" t="s">
        <v>1287</v>
      </c>
      <c r="AE410" s="16" t="s">
        <v>212</v>
      </c>
      <c r="AF410" s="16" t="s">
        <v>152</v>
      </c>
      <c r="AG410" s="16" t="s">
        <v>152</v>
      </c>
      <c r="AH410" s="15">
        <v>397</v>
      </c>
      <c r="AI410" s="15">
        <v>2023</v>
      </c>
      <c r="AJ410" s="16" t="s">
        <v>152</v>
      </c>
      <c r="AK410" s="22"/>
      <c r="AL410" s="16" t="s">
        <v>152</v>
      </c>
      <c r="AM410" s="16" t="s">
        <v>152</v>
      </c>
      <c r="AN410" s="22"/>
      <c r="AO410" s="16" t="s">
        <v>152</v>
      </c>
      <c r="AP410" s="22"/>
      <c r="AQ410" s="16" t="s">
        <v>153</v>
      </c>
      <c r="AR410" s="16" t="s">
        <v>249</v>
      </c>
      <c r="AS410" s="16" t="s">
        <v>1283</v>
      </c>
      <c r="AT410" s="16" t="s">
        <v>2471</v>
      </c>
      <c r="AU410" s="16" t="s">
        <v>1288</v>
      </c>
      <c r="AV410" s="16" t="s">
        <v>156</v>
      </c>
      <c r="AW410" s="16" t="s">
        <v>157</v>
      </c>
      <c r="AX410" s="16" t="s">
        <v>158</v>
      </c>
      <c r="AY410" s="16" t="s">
        <v>159</v>
      </c>
      <c r="AZ410" s="16" t="s">
        <v>1655</v>
      </c>
      <c r="BA410" s="15"/>
      <c r="BB410" s="15">
        <v>8</v>
      </c>
      <c r="BC410" s="16" t="s">
        <v>161</v>
      </c>
      <c r="BD410" s="16" t="s">
        <v>162</v>
      </c>
      <c r="BE410" s="38" t="s">
        <v>2279</v>
      </c>
      <c r="BF410" s="4">
        <v>60</v>
      </c>
      <c r="BG410" s="4">
        <v>8248</v>
      </c>
      <c r="BH410" s="37">
        <v>45205</v>
      </c>
      <c r="BI410" s="4">
        <v>3227</v>
      </c>
      <c r="BJ410" s="37">
        <v>45189</v>
      </c>
      <c r="BK410" s="31">
        <f t="shared" si="19"/>
        <v>45266</v>
      </c>
      <c r="BL410" s="38"/>
      <c r="BM410" s="49">
        <v>2552868</v>
      </c>
      <c r="BN410" s="24">
        <v>24</v>
      </c>
      <c r="BO410" s="24">
        <v>9678</v>
      </c>
      <c r="BP410" s="25">
        <v>45260</v>
      </c>
      <c r="BQ410" s="24">
        <v>4143</v>
      </c>
      <c r="BR410" s="25">
        <v>45240</v>
      </c>
      <c r="BS410" s="25">
        <f>+BN410+BK410</f>
        <v>45290</v>
      </c>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8">
        <f t="shared" si="20"/>
        <v>31910850</v>
      </c>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row>
    <row r="411" spans="1:152" ht="15" customHeight="1" x14ac:dyDescent="0.25">
      <c r="A411" s="15">
        <v>409</v>
      </c>
      <c r="B411" s="15">
        <v>230</v>
      </c>
      <c r="C411" s="15">
        <v>2023</v>
      </c>
      <c r="D411" s="16" t="s">
        <v>129</v>
      </c>
      <c r="E411" s="15">
        <v>492</v>
      </c>
      <c r="F411" s="17" t="s">
        <v>2483</v>
      </c>
      <c r="G411" s="16" t="s">
        <v>2484</v>
      </c>
      <c r="H411" s="18" t="s">
        <v>2485</v>
      </c>
      <c r="I411" s="19">
        <v>44954</v>
      </c>
      <c r="J411" s="16" t="s">
        <v>133</v>
      </c>
      <c r="K411" s="16" t="s">
        <v>134</v>
      </c>
      <c r="L411" s="16" t="s">
        <v>135</v>
      </c>
      <c r="M411" s="16" t="s">
        <v>136</v>
      </c>
      <c r="N411" s="16" t="s">
        <v>137</v>
      </c>
      <c r="O411" s="16" t="s">
        <v>138</v>
      </c>
      <c r="P411" s="16" t="s">
        <v>2486</v>
      </c>
      <c r="Q411" s="16" t="s">
        <v>2487</v>
      </c>
      <c r="R411" s="16" t="s">
        <v>1283</v>
      </c>
      <c r="S411" s="16" t="s">
        <v>1551</v>
      </c>
      <c r="T411" s="20">
        <v>44962</v>
      </c>
      <c r="U411" s="21">
        <v>44964</v>
      </c>
      <c r="V411" s="21">
        <v>45176</v>
      </c>
      <c r="W411" s="22">
        <v>22337595</v>
      </c>
      <c r="X411" s="16" t="s">
        <v>143</v>
      </c>
      <c r="Y411" s="16" t="s">
        <v>144</v>
      </c>
      <c r="Z411" s="15">
        <v>7</v>
      </c>
      <c r="AA411" s="16" t="s">
        <v>145</v>
      </c>
      <c r="AB411" s="16" t="s">
        <v>1552</v>
      </c>
      <c r="AC411" s="16" t="s">
        <v>1286</v>
      </c>
      <c r="AD411" s="16" t="s">
        <v>1287</v>
      </c>
      <c r="AE411" s="16" t="s">
        <v>212</v>
      </c>
      <c r="AF411" s="16" t="s">
        <v>152</v>
      </c>
      <c r="AG411" s="16" t="s">
        <v>152</v>
      </c>
      <c r="AH411" s="15">
        <v>373</v>
      </c>
      <c r="AI411" s="15">
        <v>2023</v>
      </c>
      <c r="AJ411" s="16" t="s">
        <v>152</v>
      </c>
      <c r="AK411" s="22"/>
      <c r="AL411" s="16" t="s">
        <v>152</v>
      </c>
      <c r="AM411" s="16" t="s">
        <v>152</v>
      </c>
      <c r="AN411" s="22"/>
      <c r="AO411" s="16" t="s">
        <v>152</v>
      </c>
      <c r="AP411" s="22"/>
      <c r="AQ411" s="16" t="s">
        <v>153</v>
      </c>
      <c r="AR411" s="16" t="s">
        <v>249</v>
      </c>
      <c r="AS411" s="16" t="s">
        <v>1283</v>
      </c>
      <c r="AT411" s="16" t="s">
        <v>1551</v>
      </c>
      <c r="AU411" s="16" t="s">
        <v>1288</v>
      </c>
      <c r="AV411" s="16" t="s">
        <v>156</v>
      </c>
      <c r="AW411" s="16" t="s">
        <v>157</v>
      </c>
      <c r="AX411" s="16" t="s">
        <v>158</v>
      </c>
      <c r="AY411" s="16" t="s">
        <v>159</v>
      </c>
      <c r="AZ411" s="16" t="s">
        <v>1655</v>
      </c>
      <c r="BA411" s="15"/>
      <c r="BB411" s="15">
        <v>7</v>
      </c>
      <c r="BC411" s="16" t="s">
        <v>161</v>
      </c>
      <c r="BD411" s="16" t="s">
        <v>162</v>
      </c>
      <c r="BE411" s="23">
        <v>11168797</v>
      </c>
      <c r="BF411" s="24">
        <v>105</v>
      </c>
      <c r="BG411" s="24">
        <v>7545</v>
      </c>
      <c r="BH411" s="25">
        <v>45175</v>
      </c>
      <c r="BI411" s="24">
        <v>2822</v>
      </c>
      <c r="BJ411" s="25">
        <v>45170</v>
      </c>
      <c r="BK411" s="31">
        <f t="shared" si="19"/>
        <v>45281</v>
      </c>
      <c r="BL411" s="23"/>
      <c r="BM411" s="27"/>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8">
        <f t="shared" si="20"/>
        <v>33506392</v>
      </c>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row>
    <row r="412" spans="1:152" ht="15" customHeight="1" x14ac:dyDescent="0.25">
      <c r="A412" s="15">
        <v>410</v>
      </c>
      <c r="B412" s="15">
        <v>230</v>
      </c>
      <c r="C412" s="15">
        <v>2023</v>
      </c>
      <c r="D412" s="16" t="s">
        <v>129</v>
      </c>
      <c r="E412" s="15">
        <v>493</v>
      </c>
      <c r="F412" s="17" t="s">
        <v>2488</v>
      </c>
      <c r="G412" s="16" t="s">
        <v>2489</v>
      </c>
      <c r="H412" s="18" t="s">
        <v>2490</v>
      </c>
      <c r="I412" s="19">
        <v>44960</v>
      </c>
      <c r="J412" s="16" t="s">
        <v>133</v>
      </c>
      <c r="K412" s="16" t="s">
        <v>134</v>
      </c>
      <c r="L412" s="16" t="s">
        <v>135</v>
      </c>
      <c r="M412" s="16" t="s">
        <v>136</v>
      </c>
      <c r="N412" s="16" t="s">
        <v>137</v>
      </c>
      <c r="O412" s="16" t="s">
        <v>138</v>
      </c>
      <c r="P412" s="16" t="s">
        <v>2491</v>
      </c>
      <c r="Q412" s="16" t="s">
        <v>2492</v>
      </c>
      <c r="R412" s="16" t="s">
        <v>141</v>
      </c>
      <c r="S412" s="16" t="s">
        <v>553</v>
      </c>
      <c r="T412" s="20">
        <v>44962</v>
      </c>
      <c r="U412" s="21">
        <v>44965</v>
      </c>
      <c r="V412" s="21">
        <v>45207</v>
      </c>
      <c r="W412" s="22">
        <v>25528680</v>
      </c>
      <c r="X412" s="16" t="s">
        <v>143</v>
      </c>
      <c r="Y412" s="16" t="s">
        <v>144</v>
      </c>
      <c r="Z412" s="15">
        <v>8</v>
      </c>
      <c r="AA412" s="16" t="s">
        <v>145</v>
      </c>
      <c r="AB412" s="16" t="s">
        <v>554</v>
      </c>
      <c r="AC412" s="16" t="s">
        <v>555</v>
      </c>
      <c r="AD412" s="16" t="s">
        <v>556</v>
      </c>
      <c r="AE412" s="16" t="s">
        <v>212</v>
      </c>
      <c r="AF412" s="16" t="s">
        <v>152</v>
      </c>
      <c r="AG412" s="16" t="s">
        <v>152</v>
      </c>
      <c r="AH412" s="15">
        <v>782</v>
      </c>
      <c r="AI412" s="15">
        <v>2023</v>
      </c>
      <c r="AJ412" s="16" t="s">
        <v>152</v>
      </c>
      <c r="AK412" s="22"/>
      <c r="AL412" s="16" t="s">
        <v>152</v>
      </c>
      <c r="AM412" s="16" t="s">
        <v>152</v>
      </c>
      <c r="AN412" s="22"/>
      <c r="AO412" s="16" t="s">
        <v>152</v>
      </c>
      <c r="AP412" s="22"/>
      <c r="AQ412" s="16" t="s">
        <v>153</v>
      </c>
      <c r="AR412" s="16" t="s">
        <v>154</v>
      </c>
      <c r="AS412" s="16" t="s">
        <v>141</v>
      </c>
      <c r="AT412" s="16" t="s">
        <v>553</v>
      </c>
      <c r="AU412" s="16" t="s">
        <v>155</v>
      </c>
      <c r="AV412" s="16" t="s">
        <v>156</v>
      </c>
      <c r="AW412" s="16" t="s">
        <v>157</v>
      </c>
      <c r="AX412" s="16" t="s">
        <v>158</v>
      </c>
      <c r="AY412" s="16" t="s">
        <v>159</v>
      </c>
      <c r="AZ412" s="16" t="s">
        <v>1655</v>
      </c>
      <c r="BA412" s="15"/>
      <c r="BB412" s="15">
        <v>8</v>
      </c>
      <c r="BC412" s="16" t="s">
        <v>161</v>
      </c>
      <c r="BD412" s="16" t="s">
        <v>162</v>
      </c>
      <c r="BE412" s="23">
        <v>9892364</v>
      </c>
      <c r="BF412" s="24">
        <v>93</v>
      </c>
      <c r="BG412" s="24">
        <v>7866</v>
      </c>
      <c r="BH412" s="25">
        <v>45191</v>
      </c>
      <c r="BI412" s="24">
        <v>2874</v>
      </c>
      <c r="BJ412" s="25">
        <v>45173</v>
      </c>
      <c r="BK412" s="31">
        <f t="shared" si="19"/>
        <v>45300</v>
      </c>
      <c r="BL412" s="23"/>
      <c r="BM412" s="27"/>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8">
        <f t="shared" si="20"/>
        <v>35421044</v>
      </c>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row>
    <row r="413" spans="1:152" ht="15" customHeight="1" x14ac:dyDescent="0.25">
      <c r="A413" s="15">
        <v>411</v>
      </c>
      <c r="B413" s="15">
        <v>230</v>
      </c>
      <c r="C413" s="15">
        <v>2023</v>
      </c>
      <c r="D413" s="16" t="s">
        <v>129</v>
      </c>
      <c r="E413" s="15">
        <v>494</v>
      </c>
      <c r="F413" s="17" t="s">
        <v>2493</v>
      </c>
      <c r="G413" s="16" t="s">
        <v>2494</v>
      </c>
      <c r="H413" s="18" t="s">
        <v>2495</v>
      </c>
      <c r="I413" s="19">
        <v>44960</v>
      </c>
      <c r="J413" s="16" t="s">
        <v>133</v>
      </c>
      <c r="K413" s="16" t="s">
        <v>134</v>
      </c>
      <c r="L413" s="16" t="s">
        <v>135</v>
      </c>
      <c r="M413" s="16" t="s">
        <v>136</v>
      </c>
      <c r="N413" s="16" t="s">
        <v>137</v>
      </c>
      <c r="O413" s="16" t="s">
        <v>138</v>
      </c>
      <c r="P413" s="16" t="s">
        <v>2496</v>
      </c>
      <c r="Q413" s="16" t="s">
        <v>2497</v>
      </c>
      <c r="R413" s="16" t="s">
        <v>2339</v>
      </c>
      <c r="S413" s="16" t="s">
        <v>2340</v>
      </c>
      <c r="T413" s="20">
        <v>44962</v>
      </c>
      <c r="U413" s="21">
        <v>44963</v>
      </c>
      <c r="V413" s="21">
        <v>45256</v>
      </c>
      <c r="W413" s="22">
        <v>30847155</v>
      </c>
      <c r="X413" s="16" t="s">
        <v>143</v>
      </c>
      <c r="Y413" s="16" t="s">
        <v>227</v>
      </c>
      <c r="Z413" s="15">
        <v>290</v>
      </c>
      <c r="AA413" s="16" t="s">
        <v>145</v>
      </c>
      <c r="AB413" s="16" t="s">
        <v>2498</v>
      </c>
      <c r="AC413" s="16" t="s">
        <v>2342</v>
      </c>
      <c r="AD413" s="16" t="s">
        <v>2343</v>
      </c>
      <c r="AE413" s="16" t="s">
        <v>212</v>
      </c>
      <c r="AF413" s="16" t="s">
        <v>2499</v>
      </c>
      <c r="AG413" s="16" t="s">
        <v>152</v>
      </c>
      <c r="AH413" s="15">
        <v>767</v>
      </c>
      <c r="AI413" s="15">
        <v>2023</v>
      </c>
      <c r="AJ413" s="16" t="s">
        <v>152</v>
      </c>
      <c r="AK413" s="22"/>
      <c r="AL413" s="16" t="s">
        <v>152</v>
      </c>
      <c r="AM413" s="16" t="s">
        <v>152</v>
      </c>
      <c r="AN413" s="22"/>
      <c r="AO413" s="16" t="s">
        <v>152</v>
      </c>
      <c r="AP413" s="22"/>
      <c r="AQ413" s="16" t="s">
        <v>153</v>
      </c>
      <c r="AR413" s="16" t="s">
        <v>249</v>
      </c>
      <c r="AS413" s="16" t="s">
        <v>2339</v>
      </c>
      <c r="AT413" s="16" t="s">
        <v>2500</v>
      </c>
      <c r="AU413" s="16" t="s">
        <v>2344</v>
      </c>
      <c r="AV413" s="16" t="s">
        <v>156</v>
      </c>
      <c r="AW413" s="16" t="s">
        <v>157</v>
      </c>
      <c r="AX413" s="16" t="s">
        <v>158</v>
      </c>
      <c r="AY413" s="16" t="s">
        <v>159</v>
      </c>
      <c r="AZ413" s="16" t="s">
        <v>1655</v>
      </c>
      <c r="BA413" s="15">
        <v>290</v>
      </c>
      <c r="BB413" s="15"/>
      <c r="BC413" s="16" t="s">
        <v>161</v>
      </c>
      <c r="BD413" s="16" t="s">
        <v>162</v>
      </c>
      <c r="BE413" s="23">
        <v>5850323</v>
      </c>
      <c r="BF413" s="24">
        <v>55</v>
      </c>
      <c r="BG413" s="24">
        <v>9457</v>
      </c>
      <c r="BH413" s="25">
        <v>45251</v>
      </c>
      <c r="BI413" s="24">
        <v>4109</v>
      </c>
      <c r="BJ413" s="25">
        <v>45240</v>
      </c>
      <c r="BK413" s="31">
        <f t="shared" si="19"/>
        <v>45311</v>
      </c>
      <c r="BL413" s="23"/>
      <c r="BM413" s="27"/>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8">
        <f t="shared" si="20"/>
        <v>36697478</v>
      </c>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row>
    <row r="414" spans="1:152" ht="15" customHeight="1" x14ac:dyDescent="0.25">
      <c r="A414" s="15">
        <v>412</v>
      </c>
      <c r="B414" s="15">
        <v>230</v>
      </c>
      <c r="C414" s="15">
        <v>2023</v>
      </c>
      <c r="D414" s="16" t="s">
        <v>129</v>
      </c>
      <c r="E414" s="15">
        <v>495</v>
      </c>
      <c r="F414" s="17" t="s">
        <v>2501</v>
      </c>
      <c r="G414" s="16" t="s">
        <v>2502</v>
      </c>
      <c r="H414" s="18" t="s">
        <v>2503</v>
      </c>
      <c r="I414" s="19">
        <v>44959</v>
      </c>
      <c r="J414" s="16" t="s">
        <v>133</v>
      </c>
      <c r="K414" s="16" t="s">
        <v>134</v>
      </c>
      <c r="L414" s="16" t="s">
        <v>135</v>
      </c>
      <c r="M414" s="16" t="s">
        <v>136</v>
      </c>
      <c r="N414" s="16" t="s">
        <v>137</v>
      </c>
      <c r="O414" s="16" t="s">
        <v>138</v>
      </c>
      <c r="P414" s="16" t="s">
        <v>2504</v>
      </c>
      <c r="Q414" s="16" t="s">
        <v>2505</v>
      </c>
      <c r="R414" s="16" t="s">
        <v>403</v>
      </c>
      <c r="S414" s="16" t="s">
        <v>404</v>
      </c>
      <c r="T414" s="20">
        <v>44962</v>
      </c>
      <c r="U414" s="21">
        <v>44966</v>
      </c>
      <c r="V414" s="21">
        <v>45208</v>
      </c>
      <c r="W414" s="22">
        <v>25528680</v>
      </c>
      <c r="X414" s="16" t="s">
        <v>143</v>
      </c>
      <c r="Y414" s="16" t="s">
        <v>144</v>
      </c>
      <c r="Z414" s="15">
        <v>8</v>
      </c>
      <c r="AA414" s="16" t="s">
        <v>145</v>
      </c>
      <c r="AB414" s="16" t="s">
        <v>417</v>
      </c>
      <c r="AC414" s="16" t="s">
        <v>406</v>
      </c>
      <c r="AD414" s="16" t="s">
        <v>407</v>
      </c>
      <c r="AE414" s="16" t="s">
        <v>212</v>
      </c>
      <c r="AF414" s="16" t="s">
        <v>2506</v>
      </c>
      <c r="AG414" s="16" t="s">
        <v>152</v>
      </c>
      <c r="AH414" s="15">
        <v>607</v>
      </c>
      <c r="AI414" s="15">
        <v>2023</v>
      </c>
      <c r="AJ414" s="16" t="s">
        <v>152</v>
      </c>
      <c r="AK414" s="22"/>
      <c r="AL414" s="16" t="s">
        <v>152</v>
      </c>
      <c r="AM414" s="16" t="s">
        <v>152</v>
      </c>
      <c r="AN414" s="22"/>
      <c r="AO414" s="16" t="s">
        <v>152</v>
      </c>
      <c r="AP414" s="22"/>
      <c r="AQ414" s="16" t="s">
        <v>153</v>
      </c>
      <c r="AR414" s="16" t="s">
        <v>249</v>
      </c>
      <c r="AS414" s="16" t="s">
        <v>403</v>
      </c>
      <c r="AT414" s="16" t="s">
        <v>404</v>
      </c>
      <c r="AU414" s="16" t="s">
        <v>410</v>
      </c>
      <c r="AV414" s="16" t="s">
        <v>156</v>
      </c>
      <c r="AW414" s="16" t="s">
        <v>157</v>
      </c>
      <c r="AX414" s="16" t="s">
        <v>158</v>
      </c>
      <c r="AY414" s="16" t="s">
        <v>159</v>
      </c>
      <c r="AZ414" s="16" t="s">
        <v>1655</v>
      </c>
      <c r="BA414" s="15"/>
      <c r="BB414" s="15">
        <v>8</v>
      </c>
      <c r="BC414" s="16" t="s">
        <v>161</v>
      </c>
      <c r="BD414" s="16" t="s">
        <v>162</v>
      </c>
      <c r="BE414" s="23"/>
      <c r="BF414" s="24"/>
      <c r="BG414" s="24"/>
      <c r="BH414" s="24"/>
      <c r="BI414" s="24"/>
      <c r="BJ414" s="24"/>
      <c r="BK414" s="31">
        <f t="shared" si="19"/>
        <v>45208</v>
      </c>
      <c r="BL414" s="23"/>
      <c r="BM414" s="27"/>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8">
        <f t="shared" si="20"/>
        <v>25528680</v>
      </c>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row>
    <row r="415" spans="1:152" ht="15" hidden="1" customHeight="1" x14ac:dyDescent="0.25">
      <c r="A415" s="15">
        <v>413</v>
      </c>
      <c r="B415" s="15">
        <v>230</v>
      </c>
      <c r="C415" s="15">
        <v>2023</v>
      </c>
      <c r="D415" s="16" t="s">
        <v>300</v>
      </c>
      <c r="E415" s="15">
        <v>495</v>
      </c>
      <c r="F415" s="17" t="s">
        <v>2501</v>
      </c>
      <c r="G415" s="32" t="s">
        <v>2507</v>
      </c>
      <c r="H415" s="18" t="s">
        <v>2503</v>
      </c>
      <c r="I415" s="19">
        <v>44959</v>
      </c>
      <c r="J415" s="16" t="s">
        <v>133</v>
      </c>
      <c r="K415" s="16" t="s">
        <v>134</v>
      </c>
      <c r="L415" s="16" t="s">
        <v>135</v>
      </c>
      <c r="M415" s="16" t="s">
        <v>136</v>
      </c>
      <c r="N415" s="16" t="s">
        <v>137</v>
      </c>
      <c r="O415" s="16" t="s">
        <v>138</v>
      </c>
      <c r="P415" s="16" t="s">
        <v>2504</v>
      </c>
      <c r="Q415" s="16" t="s">
        <v>2505</v>
      </c>
      <c r="R415" s="16" t="s">
        <v>403</v>
      </c>
      <c r="S415" s="16" t="s">
        <v>404</v>
      </c>
      <c r="T415" s="20"/>
      <c r="U415" s="21">
        <v>45138</v>
      </c>
      <c r="V415" s="21">
        <v>45139</v>
      </c>
      <c r="W415" s="22">
        <v>25528680</v>
      </c>
      <c r="X415" s="16" t="s">
        <v>143</v>
      </c>
      <c r="Y415" s="16" t="s">
        <v>144</v>
      </c>
      <c r="Z415" s="15">
        <v>8</v>
      </c>
      <c r="AA415" s="16" t="s">
        <v>145</v>
      </c>
      <c r="AB415" s="16" t="s">
        <v>417</v>
      </c>
      <c r="AC415" s="16" t="s">
        <v>406</v>
      </c>
      <c r="AD415" s="16" t="s">
        <v>407</v>
      </c>
      <c r="AE415" s="16" t="s">
        <v>212</v>
      </c>
      <c r="AF415" s="16" t="s">
        <v>2506</v>
      </c>
      <c r="AG415" s="16" t="s">
        <v>152</v>
      </c>
      <c r="AH415" s="15">
        <v>607</v>
      </c>
      <c r="AI415" s="15">
        <v>2023</v>
      </c>
      <c r="AJ415" s="16" t="s">
        <v>152</v>
      </c>
      <c r="AK415" s="22"/>
      <c r="AL415" s="16" t="s">
        <v>152</v>
      </c>
      <c r="AM415" s="16" t="s">
        <v>152</v>
      </c>
      <c r="AN415" s="22"/>
      <c r="AO415" s="16" t="s">
        <v>152</v>
      </c>
      <c r="AP415" s="22"/>
      <c r="AQ415" s="16" t="s">
        <v>153</v>
      </c>
      <c r="AR415" s="16" t="s">
        <v>249</v>
      </c>
      <c r="AS415" s="16" t="s">
        <v>403</v>
      </c>
      <c r="AT415" s="16" t="s">
        <v>404</v>
      </c>
      <c r="AU415" s="16" t="s">
        <v>410</v>
      </c>
      <c r="AV415" s="16" t="s">
        <v>156</v>
      </c>
      <c r="AW415" s="16" t="s">
        <v>157</v>
      </c>
      <c r="AX415" s="16" t="s">
        <v>158</v>
      </c>
      <c r="AY415" s="16" t="s">
        <v>159</v>
      </c>
      <c r="AZ415" s="33">
        <v>45108</v>
      </c>
      <c r="BA415" s="15"/>
      <c r="BB415" s="15"/>
      <c r="BC415" s="16" t="s">
        <v>161</v>
      </c>
      <c r="BD415" s="16" t="s">
        <v>162</v>
      </c>
      <c r="BE415" s="38" t="s">
        <v>2508</v>
      </c>
      <c r="BF415" s="4">
        <v>75</v>
      </c>
      <c r="BG415" s="4">
        <v>8153</v>
      </c>
      <c r="BH415" s="37">
        <v>45203</v>
      </c>
      <c r="BI415" s="4">
        <v>3444</v>
      </c>
      <c r="BJ415" s="37">
        <v>45197</v>
      </c>
      <c r="BK415" s="31">
        <f t="shared" si="19"/>
        <v>45214</v>
      </c>
      <c r="BL415" s="38"/>
      <c r="BM415" s="39"/>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8"/>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row>
    <row r="416" spans="1:152" ht="15" customHeight="1" x14ac:dyDescent="0.25">
      <c r="A416" s="15">
        <v>414</v>
      </c>
      <c r="B416" s="15">
        <v>230</v>
      </c>
      <c r="C416" s="15">
        <v>2023</v>
      </c>
      <c r="D416" s="16" t="s">
        <v>129</v>
      </c>
      <c r="E416" s="15">
        <v>496</v>
      </c>
      <c r="F416" s="17" t="s">
        <v>2509</v>
      </c>
      <c r="G416" s="16" t="s">
        <v>2510</v>
      </c>
      <c r="H416" s="18" t="s">
        <v>2511</v>
      </c>
      <c r="I416" s="19">
        <v>44959</v>
      </c>
      <c r="J416" s="16" t="s">
        <v>133</v>
      </c>
      <c r="K416" s="16" t="s">
        <v>134</v>
      </c>
      <c r="L416" s="16" t="s">
        <v>135</v>
      </c>
      <c r="M416" s="16" t="s">
        <v>136</v>
      </c>
      <c r="N416" s="16" t="s">
        <v>137</v>
      </c>
      <c r="O416" s="16" t="s">
        <v>138</v>
      </c>
      <c r="P416" s="16" t="s">
        <v>2512</v>
      </c>
      <c r="Q416" s="16" t="s">
        <v>2513</v>
      </c>
      <c r="R416" s="16" t="s">
        <v>403</v>
      </c>
      <c r="S416" s="16" t="s">
        <v>404</v>
      </c>
      <c r="T416" s="20">
        <v>44962</v>
      </c>
      <c r="U416" s="21">
        <v>44966</v>
      </c>
      <c r="V416" s="21">
        <v>45147</v>
      </c>
      <c r="W416" s="22">
        <v>19146510</v>
      </c>
      <c r="X416" s="16" t="s">
        <v>143</v>
      </c>
      <c r="Y416" s="16" t="s">
        <v>144</v>
      </c>
      <c r="Z416" s="15">
        <v>6</v>
      </c>
      <c r="AA416" s="16" t="s">
        <v>145</v>
      </c>
      <c r="AB416" s="16" t="s">
        <v>417</v>
      </c>
      <c r="AC416" s="16" t="s">
        <v>406</v>
      </c>
      <c r="AD416" s="16" t="s">
        <v>407</v>
      </c>
      <c r="AE416" s="16" t="s">
        <v>212</v>
      </c>
      <c r="AF416" s="16" t="s">
        <v>2514</v>
      </c>
      <c r="AG416" s="16" t="s">
        <v>152</v>
      </c>
      <c r="AH416" s="15">
        <v>608</v>
      </c>
      <c r="AI416" s="15">
        <v>2023</v>
      </c>
      <c r="AJ416" s="16" t="s">
        <v>152</v>
      </c>
      <c r="AK416" s="22"/>
      <c r="AL416" s="16" t="s">
        <v>152</v>
      </c>
      <c r="AM416" s="16" t="s">
        <v>152</v>
      </c>
      <c r="AN416" s="22"/>
      <c r="AO416" s="16" t="s">
        <v>152</v>
      </c>
      <c r="AP416" s="22"/>
      <c r="AQ416" s="16" t="s">
        <v>153</v>
      </c>
      <c r="AR416" s="16" t="s">
        <v>249</v>
      </c>
      <c r="AS416" s="16" t="s">
        <v>403</v>
      </c>
      <c r="AT416" s="16" t="s">
        <v>404</v>
      </c>
      <c r="AU416" s="16" t="s">
        <v>410</v>
      </c>
      <c r="AV416" s="16" t="s">
        <v>156</v>
      </c>
      <c r="AW416" s="16" t="s">
        <v>157</v>
      </c>
      <c r="AX416" s="16" t="s">
        <v>158</v>
      </c>
      <c r="AY416" s="16" t="s">
        <v>159</v>
      </c>
      <c r="AZ416" s="16" t="s">
        <v>1655</v>
      </c>
      <c r="BA416" s="15"/>
      <c r="BB416" s="15">
        <v>6</v>
      </c>
      <c r="BC416" s="16" t="s">
        <v>161</v>
      </c>
      <c r="BD416" s="16" t="s">
        <v>162</v>
      </c>
      <c r="BE416" s="23"/>
      <c r="BF416" s="24"/>
      <c r="BG416" s="24"/>
      <c r="BH416" s="24"/>
      <c r="BI416" s="24"/>
      <c r="BJ416" s="24"/>
      <c r="BK416" s="31">
        <f t="shared" si="19"/>
        <v>45147</v>
      </c>
      <c r="BL416" s="23"/>
      <c r="BM416" s="27"/>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8">
        <f t="shared" ref="CV416:CV455" si="21">+CO416+CH416+CA416+BT416+BL416+BE416+W416</f>
        <v>19146510</v>
      </c>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row>
    <row r="417" spans="1:152" ht="15" customHeight="1" x14ac:dyDescent="0.25">
      <c r="A417" s="15">
        <v>415</v>
      </c>
      <c r="B417" s="15">
        <v>230</v>
      </c>
      <c r="C417" s="15">
        <v>2023</v>
      </c>
      <c r="D417" s="16" t="s">
        <v>129</v>
      </c>
      <c r="E417" s="15">
        <v>497</v>
      </c>
      <c r="F417" s="17" t="s">
        <v>2515</v>
      </c>
      <c r="G417" s="16" t="s">
        <v>2516</v>
      </c>
      <c r="H417" s="18" t="s">
        <v>2517</v>
      </c>
      <c r="I417" s="19">
        <v>44960</v>
      </c>
      <c r="J417" s="16" t="s">
        <v>133</v>
      </c>
      <c r="K417" s="16" t="s">
        <v>134</v>
      </c>
      <c r="L417" s="16" t="s">
        <v>135</v>
      </c>
      <c r="M417" s="16" t="s">
        <v>136</v>
      </c>
      <c r="N417" s="16" t="s">
        <v>208</v>
      </c>
      <c r="O417" s="16" t="s">
        <v>138</v>
      </c>
      <c r="P417" s="16" t="s">
        <v>2518</v>
      </c>
      <c r="Q417" s="16" t="s">
        <v>2519</v>
      </c>
      <c r="R417" s="16" t="s">
        <v>2339</v>
      </c>
      <c r="S417" s="16" t="s">
        <v>2340</v>
      </c>
      <c r="T417" s="20">
        <v>44963</v>
      </c>
      <c r="U417" s="21">
        <v>44963</v>
      </c>
      <c r="V417" s="21">
        <v>45235</v>
      </c>
      <c r="W417" s="22">
        <v>28719765</v>
      </c>
      <c r="X417" s="16" t="s">
        <v>143</v>
      </c>
      <c r="Y417" s="16" t="s">
        <v>144</v>
      </c>
      <c r="Z417" s="15">
        <v>9</v>
      </c>
      <c r="AA417" s="16" t="s">
        <v>145</v>
      </c>
      <c r="AB417" s="16" t="s">
        <v>2379</v>
      </c>
      <c r="AC417" s="16" t="s">
        <v>2342</v>
      </c>
      <c r="AD417" s="16" t="s">
        <v>2343</v>
      </c>
      <c r="AE417" s="16" t="s">
        <v>212</v>
      </c>
      <c r="AF417" s="16" t="s">
        <v>2520</v>
      </c>
      <c r="AG417" s="16" t="s">
        <v>152</v>
      </c>
      <c r="AH417" s="15">
        <v>701</v>
      </c>
      <c r="AI417" s="15">
        <v>2023</v>
      </c>
      <c r="AJ417" s="16" t="s">
        <v>152</v>
      </c>
      <c r="AK417" s="22"/>
      <c r="AL417" s="16" t="s">
        <v>152</v>
      </c>
      <c r="AM417" s="16" t="s">
        <v>152</v>
      </c>
      <c r="AN417" s="22"/>
      <c r="AO417" s="16" t="s">
        <v>152</v>
      </c>
      <c r="AP417" s="22"/>
      <c r="AQ417" s="16" t="s">
        <v>153</v>
      </c>
      <c r="AR417" s="16" t="s">
        <v>154</v>
      </c>
      <c r="AS417" s="16" t="s">
        <v>2339</v>
      </c>
      <c r="AT417" s="16" t="s">
        <v>2521</v>
      </c>
      <c r="AU417" s="16" t="s">
        <v>2344</v>
      </c>
      <c r="AV417" s="16" t="s">
        <v>156</v>
      </c>
      <c r="AW417" s="16" t="s">
        <v>157</v>
      </c>
      <c r="AX417" s="16" t="s">
        <v>158</v>
      </c>
      <c r="AY417" s="16" t="s">
        <v>159</v>
      </c>
      <c r="AZ417" s="16" t="s">
        <v>1655</v>
      </c>
      <c r="BA417" s="15"/>
      <c r="BB417" s="15">
        <v>9</v>
      </c>
      <c r="BC417" s="16" t="s">
        <v>161</v>
      </c>
      <c r="BD417" s="16" t="s">
        <v>162</v>
      </c>
      <c r="BE417" s="23">
        <v>7871341</v>
      </c>
      <c r="BF417" s="24">
        <v>74</v>
      </c>
      <c r="BG417" s="24">
        <v>8902</v>
      </c>
      <c r="BH417" s="25">
        <v>45232</v>
      </c>
      <c r="BI417" s="24">
        <v>3845</v>
      </c>
      <c r="BJ417" s="25">
        <v>45224</v>
      </c>
      <c r="BK417" s="31">
        <f t="shared" si="19"/>
        <v>45309</v>
      </c>
      <c r="BL417" s="23">
        <v>45232</v>
      </c>
      <c r="BM417" s="27"/>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8">
        <f t="shared" si="21"/>
        <v>36636338</v>
      </c>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row>
    <row r="418" spans="1:152" ht="15" customHeight="1" x14ac:dyDescent="0.25">
      <c r="A418" s="15">
        <v>416</v>
      </c>
      <c r="B418" s="15">
        <v>230</v>
      </c>
      <c r="C418" s="15">
        <v>2023</v>
      </c>
      <c r="D418" s="16" t="s">
        <v>129</v>
      </c>
      <c r="E418" s="15">
        <v>498</v>
      </c>
      <c r="F418" s="17" t="s">
        <v>2522</v>
      </c>
      <c r="G418" s="16" t="s">
        <v>1661</v>
      </c>
      <c r="H418" s="18" t="s">
        <v>2523</v>
      </c>
      <c r="I418" s="19">
        <v>44959</v>
      </c>
      <c r="J418" s="16" t="s">
        <v>133</v>
      </c>
      <c r="K418" s="16" t="s">
        <v>134</v>
      </c>
      <c r="L418" s="16" t="s">
        <v>135</v>
      </c>
      <c r="M418" s="16" t="s">
        <v>136</v>
      </c>
      <c r="N418" s="16" t="s">
        <v>208</v>
      </c>
      <c r="O418" s="16" t="s">
        <v>138</v>
      </c>
      <c r="P418" s="16" t="s">
        <v>795</v>
      </c>
      <c r="Q418" s="16" t="s">
        <v>2524</v>
      </c>
      <c r="R418" s="16" t="s">
        <v>403</v>
      </c>
      <c r="S418" s="16" t="s">
        <v>404</v>
      </c>
      <c r="T418" s="20">
        <v>44963</v>
      </c>
      <c r="U418" s="21">
        <v>44964</v>
      </c>
      <c r="V418" s="21">
        <v>45145</v>
      </c>
      <c r="W418" s="22">
        <v>19146510</v>
      </c>
      <c r="X418" s="16" t="s">
        <v>143</v>
      </c>
      <c r="Y418" s="16" t="s">
        <v>144</v>
      </c>
      <c r="Z418" s="15">
        <v>6</v>
      </c>
      <c r="AA418" s="16" t="s">
        <v>145</v>
      </c>
      <c r="AB418" s="16" t="s">
        <v>798</v>
      </c>
      <c r="AC418" s="16" t="s">
        <v>406</v>
      </c>
      <c r="AD418" s="16" t="s">
        <v>407</v>
      </c>
      <c r="AE418" s="16" t="s">
        <v>212</v>
      </c>
      <c r="AF418" s="16" t="s">
        <v>1664</v>
      </c>
      <c r="AG418" s="16" t="s">
        <v>152</v>
      </c>
      <c r="AH418" s="15">
        <v>772</v>
      </c>
      <c r="AI418" s="15">
        <v>2023</v>
      </c>
      <c r="AJ418" s="16" t="s">
        <v>152</v>
      </c>
      <c r="AK418" s="22"/>
      <c r="AL418" s="16" t="s">
        <v>152</v>
      </c>
      <c r="AM418" s="16" t="s">
        <v>152</v>
      </c>
      <c r="AN418" s="22"/>
      <c r="AO418" s="16" t="s">
        <v>152</v>
      </c>
      <c r="AP418" s="22"/>
      <c r="AQ418" s="16" t="s">
        <v>153</v>
      </c>
      <c r="AR418" s="16" t="s">
        <v>154</v>
      </c>
      <c r="AS418" s="16" t="s">
        <v>403</v>
      </c>
      <c r="AT418" s="16" t="s">
        <v>797</v>
      </c>
      <c r="AU418" s="16" t="s">
        <v>410</v>
      </c>
      <c r="AV418" s="16" t="s">
        <v>156</v>
      </c>
      <c r="AW418" s="16" t="s">
        <v>157</v>
      </c>
      <c r="AX418" s="16" t="s">
        <v>158</v>
      </c>
      <c r="AY418" s="16" t="s">
        <v>159</v>
      </c>
      <c r="AZ418" s="16" t="s">
        <v>1655</v>
      </c>
      <c r="BA418" s="15"/>
      <c r="BB418" s="15">
        <v>6</v>
      </c>
      <c r="BC418" s="16" t="s">
        <v>161</v>
      </c>
      <c r="BD418" s="16" t="s">
        <v>162</v>
      </c>
      <c r="BE418" s="23"/>
      <c r="BF418" s="24"/>
      <c r="BG418" s="24"/>
      <c r="BH418" s="24"/>
      <c r="BI418" s="24"/>
      <c r="BJ418" s="24"/>
      <c r="BK418" s="31">
        <f t="shared" si="19"/>
        <v>45145</v>
      </c>
      <c r="BL418" s="23"/>
      <c r="BM418" s="27"/>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8">
        <f t="shared" si="21"/>
        <v>19146510</v>
      </c>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row>
    <row r="419" spans="1:152" ht="15" customHeight="1" x14ac:dyDescent="0.25">
      <c r="A419" s="15">
        <v>417</v>
      </c>
      <c r="B419" s="15">
        <v>230</v>
      </c>
      <c r="C419" s="15">
        <v>2023</v>
      </c>
      <c r="D419" s="16" t="s">
        <v>129</v>
      </c>
      <c r="E419" s="15">
        <v>499</v>
      </c>
      <c r="F419" s="17" t="s">
        <v>2525</v>
      </c>
      <c r="G419" s="16" t="s">
        <v>2526</v>
      </c>
      <c r="H419" s="18" t="s">
        <v>2527</v>
      </c>
      <c r="I419" s="19">
        <v>44958</v>
      </c>
      <c r="J419" s="16" t="s">
        <v>133</v>
      </c>
      <c r="K419" s="16" t="s">
        <v>134</v>
      </c>
      <c r="L419" s="16" t="s">
        <v>135</v>
      </c>
      <c r="M419" s="16" t="s">
        <v>136</v>
      </c>
      <c r="N419" s="16" t="s">
        <v>137</v>
      </c>
      <c r="O419" s="16" t="s">
        <v>138</v>
      </c>
      <c r="P419" s="16" t="s">
        <v>1972</v>
      </c>
      <c r="Q419" s="16" t="s">
        <v>1973</v>
      </c>
      <c r="R419" s="16" t="s">
        <v>141</v>
      </c>
      <c r="S419" s="16" t="s">
        <v>553</v>
      </c>
      <c r="T419" s="20">
        <v>44963</v>
      </c>
      <c r="U419" s="21">
        <v>44964</v>
      </c>
      <c r="V419" s="21">
        <v>45205</v>
      </c>
      <c r="W419" s="22">
        <v>39143984</v>
      </c>
      <c r="X419" s="16" t="s">
        <v>143</v>
      </c>
      <c r="Y419" s="16" t="s">
        <v>144</v>
      </c>
      <c r="Z419" s="15">
        <v>8</v>
      </c>
      <c r="AA419" s="16" t="s">
        <v>145</v>
      </c>
      <c r="AB419" s="16" t="s">
        <v>1941</v>
      </c>
      <c r="AC419" s="16" t="s">
        <v>555</v>
      </c>
      <c r="AD419" s="16" t="s">
        <v>556</v>
      </c>
      <c r="AE419" s="16" t="s">
        <v>182</v>
      </c>
      <c r="AF419" s="16" t="s">
        <v>2528</v>
      </c>
      <c r="AG419" s="16" t="s">
        <v>2529</v>
      </c>
      <c r="AH419" s="15">
        <v>622</v>
      </c>
      <c r="AI419" s="15">
        <v>2023</v>
      </c>
      <c r="AJ419" s="16" t="s">
        <v>152</v>
      </c>
      <c r="AK419" s="22"/>
      <c r="AL419" s="16" t="s">
        <v>152</v>
      </c>
      <c r="AM419" s="16" t="s">
        <v>152</v>
      </c>
      <c r="AN419" s="22"/>
      <c r="AO419" s="16" t="s">
        <v>152</v>
      </c>
      <c r="AP419" s="22"/>
      <c r="AQ419" s="16" t="s">
        <v>153</v>
      </c>
      <c r="AR419" s="16" t="s">
        <v>154</v>
      </c>
      <c r="AS419" s="16" t="s">
        <v>141</v>
      </c>
      <c r="AT419" s="16" t="s">
        <v>1940</v>
      </c>
      <c r="AU419" s="16" t="s">
        <v>155</v>
      </c>
      <c r="AV419" s="16" t="s">
        <v>156</v>
      </c>
      <c r="AW419" s="16" t="s">
        <v>157</v>
      </c>
      <c r="AX419" s="16" t="s">
        <v>158</v>
      </c>
      <c r="AY419" s="16" t="s">
        <v>159</v>
      </c>
      <c r="AZ419" s="16" t="s">
        <v>1655</v>
      </c>
      <c r="BA419" s="15"/>
      <c r="BB419" s="15">
        <v>8</v>
      </c>
      <c r="BC419" s="16" t="s">
        <v>161</v>
      </c>
      <c r="BD419" s="16" t="s">
        <v>162</v>
      </c>
      <c r="BE419" s="38" t="s">
        <v>1976</v>
      </c>
      <c r="BF419" s="4">
        <v>60</v>
      </c>
      <c r="BG419" s="4">
        <v>8269</v>
      </c>
      <c r="BH419" s="37">
        <v>45205</v>
      </c>
      <c r="BI419" s="4">
        <v>3316</v>
      </c>
      <c r="BJ419" s="37">
        <v>45191</v>
      </c>
      <c r="BK419" s="31">
        <f t="shared" si="19"/>
        <v>45265</v>
      </c>
      <c r="BL419" s="38"/>
      <c r="BM419" s="39"/>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8">
        <f t="shared" si="21"/>
        <v>48929980</v>
      </c>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row>
    <row r="420" spans="1:152" ht="15" customHeight="1" x14ac:dyDescent="0.25">
      <c r="A420" s="15">
        <v>418</v>
      </c>
      <c r="B420" s="15">
        <v>230</v>
      </c>
      <c r="C420" s="15">
        <v>2023</v>
      </c>
      <c r="D420" s="16" t="s">
        <v>129</v>
      </c>
      <c r="E420" s="15">
        <v>500</v>
      </c>
      <c r="F420" s="17" t="s">
        <v>2530</v>
      </c>
      <c r="G420" s="16" t="s">
        <v>2531</v>
      </c>
      <c r="H420" s="18" t="s">
        <v>2532</v>
      </c>
      <c r="I420" s="19">
        <v>44957</v>
      </c>
      <c r="J420" s="16" t="s">
        <v>133</v>
      </c>
      <c r="K420" s="16" t="s">
        <v>134</v>
      </c>
      <c r="L420" s="16" t="s">
        <v>135</v>
      </c>
      <c r="M420" s="16" t="s">
        <v>136</v>
      </c>
      <c r="N420" s="16" t="s">
        <v>137</v>
      </c>
      <c r="O420" s="16" t="s">
        <v>138</v>
      </c>
      <c r="P420" s="16" t="s">
        <v>2533</v>
      </c>
      <c r="Q420" s="16" t="s">
        <v>2534</v>
      </c>
      <c r="R420" s="16" t="s">
        <v>141</v>
      </c>
      <c r="S420" s="16" t="s">
        <v>553</v>
      </c>
      <c r="T420" s="20">
        <v>44963</v>
      </c>
      <c r="U420" s="21">
        <v>44964</v>
      </c>
      <c r="V420" s="21">
        <v>45266</v>
      </c>
      <c r="W420" s="22">
        <v>48929980</v>
      </c>
      <c r="X420" s="16" t="s">
        <v>143</v>
      </c>
      <c r="Y420" s="16" t="s">
        <v>144</v>
      </c>
      <c r="Z420" s="15">
        <v>10</v>
      </c>
      <c r="AA420" s="16" t="s">
        <v>145</v>
      </c>
      <c r="AB420" s="16" t="s">
        <v>1941</v>
      </c>
      <c r="AC420" s="16" t="s">
        <v>555</v>
      </c>
      <c r="AD420" s="16" t="s">
        <v>556</v>
      </c>
      <c r="AE420" s="16" t="s">
        <v>182</v>
      </c>
      <c r="AF420" s="16" t="s">
        <v>1311</v>
      </c>
      <c r="AG420" s="16" t="s">
        <v>152</v>
      </c>
      <c r="AH420" s="15">
        <v>614</v>
      </c>
      <c r="AI420" s="15">
        <v>2023</v>
      </c>
      <c r="AJ420" s="16" t="s">
        <v>152</v>
      </c>
      <c r="AK420" s="22"/>
      <c r="AL420" s="16" t="s">
        <v>152</v>
      </c>
      <c r="AM420" s="16" t="s">
        <v>152</v>
      </c>
      <c r="AN420" s="22"/>
      <c r="AO420" s="16" t="s">
        <v>152</v>
      </c>
      <c r="AP420" s="22"/>
      <c r="AQ420" s="16" t="s">
        <v>153</v>
      </c>
      <c r="AR420" s="16" t="s">
        <v>154</v>
      </c>
      <c r="AS420" s="16" t="s">
        <v>141</v>
      </c>
      <c r="AT420" s="16" t="s">
        <v>1940</v>
      </c>
      <c r="AU420" s="16" t="s">
        <v>155</v>
      </c>
      <c r="AV420" s="16" t="s">
        <v>156</v>
      </c>
      <c r="AW420" s="16" t="s">
        <v>157</v>
      </c>
      <c r="AX420" s="16" t="s">
        <v>158</v>
      </c>
      <c r="AY420" s="16" t="s">
        <v>159</v>
      </c>
      <c r="AZ420" s="16" t="s">
        <v>1655</v>
      </c>
      <c r="BA420" s="15"/>
      <c r="BB420" s="15">
        <v>10</v>
      </c>
      <c r="BC420" s="16" t="s">
        <v>161</v>
      </c>
      <c r="BD420" s="16" t="s">
        <v>162</v>
      </c>
      <c r="BE420" s="23">
        <v>7502597</v>
      </c>
      <c r="BF420" s="24">
        <v>46</v>
      </c>
      <c r="BG420" s="24">
        <v>9392</v>
      </c>
      <c r="BH420" s="25">
        <v>45250</v>
      </c>
      <c r="BI420" s="24">
        <v>3872</v>
      </c>
      <c r="BJ420" s="25">
        <v>45225</v>
      </c>
      <c r="BK420" s="31">
        <f t="shared" si="19"/>
        <v>45312</v>
      </c>
      <c r="BL420" s="23">
        <v>45246</v>
      </c>
      <c r="BM420" s="27"/>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8">
        <f t="shared" si="21"/>
        <v>56477823</v>
      </c>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row>
    <row r="421" spans="1:152" ht="15" customHeight="1" x14ac:dyDescent="0.25">
      <c r="A421" s="15">
        <v>419</v>
      </c>
      <c r="B421" s="15">
        <v>230</v>
      </c>
      <c r="C421" s="15">
        <v>2023</v>
      </c>
      <c r="D421" s="16" t="s">
        <v>129</v>
      </c>
      <c r="E421" s="15">
        <v>501</v>
      </c>
      <c r="F421" s="17" t="s">
        <v>2535</v>
      </c>
      <c r="G421" s="16" t="s">
        <v>2536</v>
      </c>
      <c r="H421" s="18" t="s">
        <v>2537</v>
      </c>
      <c r="I421" s="19">
        <v>44958</v>
      </c>
      <c r="J421" s="16" t="s">
        <v>133</v>
      </c>
      <c r="K421" s="16" t="s">
        <v>134</v>
      </c>
      <c r="L421" s="16" t="s">
        <v>135</v>
      </c>
      <c r="M421" s="16" t="s">
        <v>136</v>
      </c>
      <c r="N421" s="16" t="s">
        <v>208</v>
      </c>
      <c r="O421" s="16" t="s">
        <v>138</v>
      </c>
      <c r="P421" s="16" t="s">
        <v>2538</v>
      </c>
      <c r="Q421" s="16" t="s">
        <v>2539</v>
      </c>
      <c r="R421" s="16" t="s">
        <v>716</v>
      </c>
      <c r="S421" s="16" t="s">
        <v>717</v>
      </c>
      <c r="T421" s="20">
        <v>44963</v>
      </c>
      <c r="U421" s="21">
        <v>44964</v>
      </c>
      <c r="V421" s="21">
        <v>45206</v>
      </c>
      <c r="W421" s="22">
        <v>21273896</v>
      </c>
      <c r="X421" s="16" t="s">
        <v>143</v>
      </c>
      <c r="Y421" s="16" t="s">
        <v>144</v>
      </c>
      <c r="Z421" s="15">
        <v>8</v>
      </c>
      <c r="AA421" s="16" t="s">
        <v>145</v>
      </c>
      <c r="AB421" s="16" t="s">
        <v>2540</v>
      </c>
      <c r="AC421" s="16" t="s">
        <v>719</v>
      </c>
      <c r="AD421" s="16" t="s">
        <v>720</v>
      </c>
      <c r="AE421" s="16" t="s">
        <v>248</v>
      </c>
      <c r="AF421" s="16" t="s">
        <v>152</v>
      </c>
      <c r="AG421" s="16" t="s">
        <v>152</v>
      </c>
      <c r="AH421" s="15">
        <v>638</v>
      </c>
      <c r="AI421" s="15">
        <v>2023</v>
      </c>
      <c r="AJ421" s="16" t="s">
        <v>152</v>
      </c>
      <c r="AK421" s="22"/>
      <c r="AL421" s="16" t="s">
        <v>152</v>
      </c>
      <c r="AM421" s="16" t="s">
        <v>152</v>
      </c>
      <c r="AN421" s="22"/>
      <c r="AO421" s="16" t="s">
        <v>152</v>
      </c>
      <c r="AP421" s="22"/>
      <c r="AQ421" s="16" t="s">
        <v>153</v>
      </c>
      <c r="AR421" s="16" t="s">
        <v>249</v>
      </c>
      <c r="AS421" s="16" t="s">
        <v>2541</v>
      </c>
      <c r="AT421" s="16" t="s">
        <v>2542</v>
      </c>
      <c r="AU421" s="16" t="s">
        <v>2543</v>
      </c>
      <c r="AV421" s="16" t="s">
        <v>156</v>
      </c>
      <c r="AW421" s="16" t="s">
        <v>157</v>
      </c>
      <c r="AX421" s="16" t="s">
        <v>158</v>
      </c>
      <c r="AY421" s="16" t="s">
        <v>159</v>
      </c>
      <c r="AZ421" s="16" t="s">
        <v>1655</v>
      </c>
      <c r="BA421" s="15"/>
      <c r="BB421" s="15">
        <v>8</v>
      </c>
      <c r="BC421" s="16" t="s">
        <v>161</v>
      </c>
      <c r="BD421" s="16" t="s">
        <v>162</v>
      </c>
      <c r="BE421" s="23">
        <v>6736734</v>
      </c>
      <c r="BF421" s="24">
        <v>76</v>
      </c>
      <c r="BG421" s="24">
        <v>8178</v>
      </c>
      <c r="BH421" s="25">
        <v>45204</v>
      </c>
      <c r="BI421" s="24">
        <v>3298</v>
      </c>
      <c r="BJ421" s="25">
        <v>45190</v>
      </c>
      <c r="BK421" s="31">
        <f t="shared" si="19"/>
        <v>45282</v>
      </c>
      <c r="BL421" s="23"/>
      <c r="BM421" s="27"/>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8">
        <f t="shared" si="21"/>
        <v>28010630</v>
      </c>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row>
    <row r="422" spans="1:152" ht="15" customHeight="1" x14ac:dyDescent="0.25">
      <c r="A422" s="15">
        <v>420</v>
      </c>
      <c r="B422" s="15">
        <v>230</v>
      </c>
      <c r="C422" s="15">
        <v>2023</v>
      </c>
      <c r="D422" s="16" t="s">
        <v>129</v>
      </c>
      <c r="E422" s="15">
        <v>502</v>
      </c>
      <c r="F422" s="17" t="s">
        <v>2544</v>
      </c>
      <c r="G422" s="16" t="s">
        <v>2545</v>
      </c>
      <c r="H422" s="18" t="s">
        <v>2546</v>
      </c>
      <c r="I422" s="19">
        <v>44952</v>
      </c>
      <c r="J422" s="16" t="s">
        <v>133</v>
      </c>
      <c r="K422" s="16" t="s">
        <v>134</v>
      </c>
      <c r="L422" s="16" t="s">
        <v>135</v>
      </c>
      <c r="M422" s="16" t="s">
        <v>136</v>
      </c>
      <c r="N422" s="16" t="s">
        <v>208</v>
      </c>
      <c r="O422" s="16" t="s">
        <v>138</v>
      </c>
      <c r="P422" s="16" t="s">
        <v>1779</v>
      </c>
      <c r="Q422" s="16" t="s">
        <v>2547</v>
      </c>
      <c r="R422" s="16" t="s">
        <v>141</v>
      </c>
      <c r="S422" s="16" t="s">
        <v>1608</v>
      </c>
      <c r="T422" s="20">
        <v>44963</v>
      </c>
      <c r="U422" s="21">
        <v>44964</v>
      </c>
      <c r="V422" s="21">
        <v>45206</v>
      </c>
      <c r="W422" s="22">
        <v>25528680</v>
      </c>
      <c r="X422" s="16" t="s">
        <v>143</v>
      </c>
      <c r="Y422" s="16" t="s">
        <v>144</v>
      </c>
      <c r="Z422" s="15">
        <v>8</v>
      </c>
      <c r="AA422" s="16" t="s">
        <v>145</v>
      </c>
      <c r="AB422" s="16" t="s">
        <v>1607</v>
      </c>
      <c r="AC422" s="16" t="s">
        <v>147</v>
      </c>
      <c r="AD422" s="16" t="s">
        <v>148</v>
      </c>
      <c r="AE422" s="16" t="s">
        <v>212</v>
      </c>
      <c r="AF422" s="16" t="s">
        <v>2548</v>
      </c>
      <c r="AG422" s="16" t="s">
        <v>152</v>
      </c>
      <c r="AH422" s="15">
        <v>447</v>
      </c>
      <c r="AI422" s="15">
        <v>2023</v>
      </c>
      <c r="AJ422" s="16" t="s">
        <v>152</v>
      </c>
      <c r="AK422" s="22"/>
      <c r="AL422" s="16" t="s">
        <v>152</v>
      </c>
      <c r="AM422" s="16" t="s">
        <v>152</v>
      </c>
      <c r="AN422" s="22"/>
      <c r="AO422" s="16" t="s">
        <v>152</v>
      </c>
      <c r="AP422" s="22"/>
      <c r="AQ422" s="16" t="s">
        <v>153</v>
      </c>
      <c r="AR422" s="16" t="s">
        <v>249</v>
      </c>
      <c r="AS422" s="16" t="s">
        <v>141</v>
      </c>
      <c r="AT422" s="16" t="s">
        <v>1608</v>
      </c>
      <c r="AU422" s="16" t="s">
        <v>155</v>
      </c>
      <c r="AV422" s="16" t="s">
        <v>156</v>
      </c>
      <c r="AW422" s="16" t="s">
        <v>157</v>
      </c>
      <c r="AX422" s="16" t="s">
        <v>158</v>
      </c>
      <c r="AY422" s="16" t="s">
        <v>159</v>
      </c>
      <c r="AZ422" s="16" t="s">
        <v>1655</v>
      </c>
      <c r="BA422" s="15"/>
      <c r="BB422" s="15">
        <v>8</v>
      </c>
      <c r="BC422" s="16" t="s">
        <v>161</v>
      </c>
      <c r="BD422" s="16" t="s">
        <v>162</v>
      </c>
      <c r="BE422" s="23">
        <v>11275167</v>
      </c>
      <c r="BF422" s="24">
        <v>106</v>
      </c>
      <c r="BG422" s="24">
        <v>7848</v>
      </c>
      <c r="BH422" s="25">
        <v>45190</v>
      </c>
      <c r="BI422" s="24">
        <v>2964</v>
      </c>
      <c r="BJ422" s="25">
        <v>45176</v>
      </c>
      <c r="BK422" s="31">
        <f t="shared" si="19"/>
        <v>45312</v>
      </c>
      <c r="BL422" s="23"/>
      <c r="BM422" s="27"/>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8">
        <f t="shared" si="21"/>
        <v>36803847</v>
      </c>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row>
    <row r="423" spans="1:152" ht="15" customHeight="1" x14ac:dyDescent="0.25">
      <c r="A423" s="15">
        <v>421</v>
      </c>
      <c r="B423" s="15">
        <v>230</v>
      </c>
      <c r="C423" s="15">
        <v>2023</v>
      </c>
      <c r="D423" s="16" t="s">
        <v>129</v>
      </c>
      <c r="E423" s="15">
        <v>503</v>
      </c>
      <c r="F423" s="17" t="s">
        <v>2549</v>
      </c>
      <c r="G423" s="16" t="s">
        <v>2550</v>
      </c>
      <c r="H423" s="18" t="s">
        <v>2551</v>
      </c>
      <c r="I423" s="19">
        <v>44958</v>
      </c>
      <c r="J423" s="16" t="s">
        <v>133</v>
      </c>
      <c r="K423" s="16" t="s">
        <v>134</v>
      </c>
      <c r="L423" s="16" t="s">
        <v>135</v>
      </c>
      <c r="M423" s="16" t="s">
        <v>136</v>
      </c>
      <c r="N423" s="16" t="s">
        <v>208</v>
      </c>
      <c r="O423" s="16" t="s">
        <v>138</v>
      </c>
      <c r="P423" s="16" t="s">
        <v>2552</v>
      </c>
      <c r="Q423" s="16" t="s">
        <v>2553</v>
      </c>
      <c r="R423" s="16" t="s">
        <v>716</v>
      </c>
      <c r="S423" s="16" t="s">
        <v>717</v>
      </c>
      <c r="T423" s="20">
        <v>44963</v>
      </c>
      <c r="U423" s="21">
        <v>44965</v>
      </c>
      <c r="V423" s="21">
        <v>45207</v>
      </c>
      <c r="W423" s="22">
        <v>39143984</v>
      </c>
      <c r="X423" s="16" t="s">
        <v>143</v>
      </c>
      <c r="Y423" s="16" t="s">
        <v>144</v>
      </c>
      <c r="Z423" s="15">
        <v>8</v>
      </c>
      <c r="AA423" s="16" t="s">
        <v>145</v>
      </c>
      <c r="AB423" s="16" t="s">
        <v>2540</v>
      </c>
      <c r="AC423" s="16" t="s">
        <v>719</v>
      </c>
      <c r="AD423" s="16" t="s">
        <v>720</v>
      </c>
      <c r="AE423" s="16" t="s">
        <v>182</v>
      </c>
      <c r="AF423" s="16" t="s">
        <v>2554</v>
      </c>
      <c r="AG423" s="16" t="s">
        <v>152</v>
      </c>
      <c r="AH423" s="15">
        <v>636</v>
      </c>
      <c r="AI423" s="15">
        <v>2023</v>
      </c>
      <c r="AJ423" s="16" t="s">
        <v>152</v>
      </c>
      <c r="AK423" s="22"/>
      <c r="AL423" s="16" t="s">
        <v>152</v>
      </c>
      <c r="AM423" s="16" t="s">
        <v>152</v>
      </c>
      <c r="AN423" s="22"/>
      <c r="AO423" s="16" t="s">
        <v>152</v>
      </c>
      <c r="AP423" s="22"/>
      <c r="AQ423" s="16" t="s">
        <v>153</v>
      </c>
      <c r="AR423" s="16" t="s">
        <v>154</v>
      </c>
      <c r="AS423" s="16" t="s">
        <v>2541</v>
      </c>
      <c r="AT423" s="16" t="s">
        <v>2542</v>
      </c>
      <c r="AU423" s="16" t="s">
        <v>2543</v>
      </c>
      <c r="AV423" s="16" t="s">
        <v>156</v>
      </c>
      <c r="AW423" s="16" t="s">
        <v>157</v>
      </c>
      <c r="AX423" s="16" t="s">
        <v>158</v>
      </c>
      <c r="AY423" s="16" t="s">
        <v>159</v>
      </c>
      <c r="AZ423" s="16" t="s">
        <v>1655</v>
      </c>
      <c r="BA423" s="15"/>
      <c r="BB423" s="15">
        <v>8</v>
      </c>
      <c r="BC423" s="16" t="s">
        <v>161</v>
      </c>
      <c r="BD423" s="16" t="s">
        <v>162</v>
      </c>
      <c r="BE423" s="23">
        <v>13374195</v>
      </c>
      <c r="BF423" s="24">
        <v>82</v>
      </c>
      <c r="BG423" s="24">
        <v>7971</v>
      </c>
      <c r="BH423" s="25">
        <v>45196</v>
      </c>
      <c r="BI423" s="24">
        <v>3300</v>
      </c>
      <c r="BJ423" s="25">
        <v>45190</v>
      </c>
      <c r="BK423" s="31">
        <f t="shared" si="19"/>
        <v>45289</v>
      </c>
      <c r="BL423" s="23"/>
      <c r="BM423" s="27"/>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8">
        <f t="shared" si="21"/>
        <v>52518179</v>
      </c>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row>
    <row r="424" spans="1:152" ht="15" customHeight="1" x14ac:dyDescent="0.25">
      <c r="A424" s="15">
        <v>422</v>
      </c>
      <c r="B424" s="15">
        <v>230</v>
      </c>
      <c r="C424" s="15">
        <v>2023</v>
      </c>
      <c r="D424" s="16" t="s">
        <v>129</v>
      </c>
      <c r="E424" s="15">
        <v>504</v>
      </c>
      <c r="F424" s="17" t="s">
        <v>2555</v>
      </c>
      <c r="G424" s="16" t="s">
        <v>2556</v>
      </c>
      <c r="H424" s="18" t="s">
        <v>2557</v>
      </c>
      <c r="I424" s="19">
        <v>44957</v>
      </c>
      <c r="J424" s="16" t="s">
        <v>133</v>
      </c>
      <c r="K424" s="16" t="s">
        <v>134</v>
      </c>
      <c r="L424" s="16" t="s">
        <v>135</v>
      </c>
      <c r="M424" s="16" t="s">
        <v>136</v>
      </c>
      <c r="N424" s="16" t="s">
        <v>137</v>
      </c>
      <c r="O424" s="16" t="s">
        <v>138</v>
      </c>
      <c r="P424" s="16" t="s">
        <v>2558</v>
      </c>
      <c r="Q424" s="16" t="s">
        <v>2559</v>
      </c>
      <c r="R424" s="16" t="s">
        <v>141</v>
      </c>
      <c r="S424" s="16" t="s">
        <v>201</v>
      </c>
      <c r="T424" s="20">
        <v>44963</v>
      </c>
      <c r="U424" s="21">
        <v>44964</v>
      </c>
      <c r="V424" s="21">
        <v>45206</v>
      </c>
      <c r="W424" s="22">
        <v>39143984</v>
      </c>
      <c r="X424" s="16" t="s">
        <v>143</v>
      </c>
      <c r="Y424" s="16" t="s">
        <v>144</v>
      </c>
      <c r="Z424" s="15">
        <v>8</v>
      </c>
      <c r="AA424" s="16" t="s">
        <v>145</v>
      </c>
      <c r="AB424" s="16" t="s">
        <v>2560</v>
      </c>
      <c r="AC424" s="16" t="s">
        <v>147</v>
      </c>
      <c r="AD424" s="16" t="s">
        <v>148</v>
      </c>
      <c r="AE424" s="16" t="s">
        <v>182</v>
      </c>
      <c r="AF424" s="16" t="s">
        <v>293</v>
      </c>
      <c r="AG424" s="16" t="s">
        <v>152</v>
      </c>
      <c r="AH424" s="15">
        <v>264</v>
      </c>
      <c r="AI424" s="15">
        <v>2023</v>
      </c>
      <c r="AJ424" s="16" t="s">
        <v>152</v>
      </c>
      <c r="AK424" s="22"/>
      <c r="AL424" s="16" t="s">
        <v>152</v>
      </c>
      <c r="AM424" s="16" t="s">
        <v>152</v>
      </c>
      <c r="AN424" s="22"/>
      <c r="AO424" s="16" t="s">
        <v>152</v>
      </c>
      <c r="AP424" s="22"/>
      <c r="AQ424" s="16" t="s">
        <v>153</v>
      </c>
      <c r="AR424" s="16" t="s">
        <v>154</v>
      </c>
      <c r="AS424" s="16" t="s">
        <v>141</v>
      </c>
      <c r="AT424" s="16" t="s">
        <v>2561</v>
      </c>
      <c r="AU424" s="16" t="s">
        <v>155</v>
      </c>
      <c r="AV424" s="16" t="s">
        <v>156</v>
      </c>
      <c r="AW424" s="16" t="s">
        <v>157</v>
      </c>
      <c r="AX424" s="16" t="s">
        <v>158</v>
      </c>
      <c r="AY424" s="16" t="s">
        <v>159</v>
      </c>
      <c r="AZ424" s="16" t="s">
        <v>1655</v>
      </c>
      <c r="BA424" s="15"/>
      <c r="BB424" s="15">
        <v>8</v>
      </c>
      <c r="BC424" s="16" t="s">
        <v>161</v>
      </c>
      <c r="BD424" s="16" t="s">
        <v>162</v>
      </c>
      <c r="BE424" s="38" t="s">
        <v>2562</v>
      </c>
      <c r="BF424" s="4">
        <v>84</v>
      </c>
      <c r="BG424" s="4">
        <v>8060</v>
      </c>
      <c r="BH424" s="37">
        <v>45205</v>
      </c>
      <c r="BI424" s="4">
        <v>3521</v>
      </c>
      <c r="BJ424" s="37">
        <v>45202</v>
      </c>
      <c r="BK424" s="31">
        <f t="shared" si="19"/>
        <v>45290</v>
      </c>
      <c r="BL424" s="38"/>
      <c r="BM424" s="39"/>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8">
        <f t="shared" si="21"/>
        <v>52844378</v>
      </c>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row>
    <row r="425" spans="1:152" ht="15" customHeight="1" x14ac:dyDescent="0.25">
      <c r="A425" s="15">
        <v>423</v>
      </c>
      <c r="B425" s="15">
        <v>230</v>
      </c>
      <c r="C425" s="15">
        <v>2023</v>
      </c>
      <c r="D425" s="16" t="s">
        <v>129</v>
      </c>
      <c r="E425" s="15">
        <v>505</v>
      </c>
      <c r="F425" s="17" t="s">
        <v>2563</v>
      </c>
      <c r="G425" s="16" t="s">
        <v>2564</v>
      </c>
      <c r="H425" s="18" t="s">
        <v>2565</v>
      </c>
      <c r="I425" s="19">
        <v>44957</v>
      </c>
      <c r="J425" s="16" t="s">
        <v>133</v>
      </c>
      <c r="K425" s="16" t="s">
        <v>134</v>
      </c>
      <c r="L425" s="16" t="s">
        <v>135</v>
      </c>
      <c r="M425" s="16" t="s">
        <v>136</v>
      </c>
      <c r="N425" s="16" t="s">
        <v>137</v>
      </c>
      <c r="O425" s="16" t="s">
        <v>138</v>
      </c>
      <c r="P425" s="16" t="s">
        <v>2566</v>
      </c>
      <c r="Q425" s="16" t="s">
        <v>2567</v>
      </c>
      <c r="R425" s="16" t="s">
        <v>141</v>
      </c>
      <c r="S425" s="16" t="s">
        <v>201</v>
      </c>
      <c r="T425" s="20">
        <v>44963</v>
      </c>
      <c r="U425" s="21">
        <v>44964</v>
      </c>
      <c r="V425" s="21">
        <v>45082</v>
      </c>
      <c r="W425" s="22">
        <v>19571992</v>
      </c>
      <c r="X425" s="16" t="s">
        <v>143</v>
      </c>
      <c r="Y425" s="16" t="s">
        <v>144</v>
      </c>
      <c r="Z425" s="15">
        <v>4</v>
      </c>
      <c r="AA425" s="16" t="s">
        <v>145</v>
      </c>
      <c r="AB425" s="16" t="s">
        <v>2560</v>
      </c>
      <c r="AC425" s="16" t="s">
        <v>147</v>
      </c>
      <c r="AD425" s="16" t="s">
        <v>148</v>
      </c>
      <c r="AE425" s="16" t="s">
        <v>182</v>
      </c>
      <c r="AF425" s="16" t="s">
        <v>7</v>
      </c>
      <c r="AG425" s="16" t="s">
        <v>152</v>
      </c>
      <c r="AH425" s="15">
        <v>267</v>
      </c>
      <c r="AI425" s="15">
        <v>2023</v>
      </c>
      <c r="AJ425" s="16" t="s">
        <v>152</v>
      </c>
      <c r="AK425" s="22"/>
      <c r="AL425" s="16" t="s">
        <v>152</v>
      </c>
      <c r="AM425" s="16" t="s">
        <v>152</v>
      </c>
      <c r="AN425" s="22"/>
      <c r="AO425" s="16" t="s">
        <v>152</v>
      </c>
      <c r="AP425" s="22"/>
      <c r="AQ425" s="16" t="s">
        <v>153</v>
      </c>
      <c r="AR425" s="16" t="s">
        <v>154</v>
      </c>
      <c r="AS425" s="16" t="s">
        <v>141</v>
      </c>
      <c r="AT425" s="16" t="s">
        <v>2561</v>
      </c>
      <c r="AU425" s="16" t="s">
        <v>155</v>
      </c>
      <c r="AV425" s="16" t="s">
        <v>156</v>
      </c>
      <c r="AW425" s="16" t="s">
        <v>157</v>
      </c>
      <c r="AX425" s="16" t="s">
        <v>158</v>
      </c>
      <c r="AY425" s="16" t="s">
        <v>159</v>
      </c>
      <c r="AZ425" s="16" t="s">
        <v>1655</v>
      </c>
      <c r="BA425" s="15"/>
      <c r="BB425" s="15">
        <v>4</v>
      </c>
      <c r="BC425" s="16" t="s">
        <v>161</v>
      </c>
      <c r="BD425" s="16" t="s">
        <v>162</v>
      </c>
      <c r="BE425" s="23"/>
      <c r="BF425" s="24"/>
      <c r="BG425" s="24"/>
      <c r="BH425" s="24"/>
      <c r="BI425" s="24"/>
      <c r="BJ425" s="24"/>
      <c r="BK425" s="31">
        <f t="shared" si="19"/>
        <v>45082</v>
      </c>
      <c r="BL425" s="23"/>
      <c r="BM425" s="27"/>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8">
        <f t="shared" si="21"/>
        <v>19571992</v>
      </c>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row>
    <row r="426" spans="1:152" ht="15" customHeight="1" x14ac:dyDescent="0.25">
      <c r="A426" s="15">
        <v>424</v>
      </c>
      <c r="B426" s="15">
        <v>230</v>
      </c>
      <c r="C426" s="15">
        <v>2023</v>
      </c>
      <c r="D426" s="16" t="s">
        <v>129</v>
      </c>
      <c r="E426" s="15">
        <v>506</v>
      </c>
      <c r="F426" s="17" t="s">
        <v>2568</v>
      </c>
      <c r="G426" s="16" t="s">
        <v>2569</v>
      </c>
      <c r="H426" s="18" t="s">
        <v>2570</v>
      </c>
      <c r="I426" s="19">
        <v>44956</v>
      </c>
      <c r="J426" s="16" t="s">
        <v>133</v>
      </c>
      <c r="K426" s="16" t="s">
        <v>134</v>
      </c>
      <c r="L426" s="16" t="s">
        <v>135</v>
      </c>
      <c r="M426" s="16" t="s">
        <v>136</v>
      </c>
      <c r="N426" s="16" t="s">
        <v>208</v>
      </c>
      <c r="O426" s="16" t="s">
        <v>138</v>
      </c>
      <c r="P426" s="16" t="s">
        <v>1767</v>
      </c>
      <c r="Q426" s="16" t="s">
        <v>2571</v>
      </c>
      <c r="R426" s="16" t="s">
        <v>141</v>
      </c>
      <c r="S426" s="16" t="s">
        <v>201</v>
      </c>
      <c r="T426" s="20">
        <v>44963</v>
      </c>
      <c r="U426" s="21">
        <v>44964</v>
      </c>
      <c r="V426" s="21">
        <v>45206</v>
      </c>
      <c r="W426" s="22">
        <v>25528680</v>
      </c>
      <c r="X426" s="16" t="s">
        <v>143</v>
      </c>
      <c r="Y426" s="16" t="s">
        <v>227</v>
      </c>
      <c r="Z426" s="15">
        <v>240</v>
      </c>
      <c r="AA426" s="16" t="s">
        <v>145</v>
      </c>
      <c r="AB426" s="16" t="s">
        <v>1607</v>
      </c>
      <c r="AC426" s="16" t="s">
        <v>147</v>
      </c>
      <c r="AD426" s="16" t="s">
        <v>148</v>
      </c>
      <c r="AE426" s="16" t="s">
        <v>212</v>
      </c>
      <c r="AF426" s="16" t="s">
        <v>152</v>
      </c>
      <c r="AG426" s="16" t="s">
        <v>152</v>
      </c>
      <c r="AH426" s="15">
        <v>605</v>
      </c>
      <c r="AI426" s="15">
        <v>2023</v>
      </c>
      <c r="AJ426" s="16" t="s">
        <v>152</v>
      </c>
      <c r="AK426" s="22"/>
      <c r="AL426" s="16" t="s">
        <v>152</v>
      </c>
      <c r="AM426" s="16" t="s">
        <v>152</v>
      </c>
      <c r="AN426" s="22"/>
      <c r="AO426" s="16" t="s">
        <v>152</v>
      </c>
      <c r="AP426" s="22"/>
      <c r="AQ426" s="16" t="s">
        <v>153</v>
      </c>
      <c r="AR426" s="16" t="s">
        <v>249</v>
      </c>
      <c r="AS426" s="16" t="s">
        <v>141</v>
      </c>
      <c r="AT426" s="16" t="s">
        <v>1608</v>
      </c>
      <c r="AU426" s="16" t="s">
        <v>155</v>
      </c>
      <c r="AV426" s="16" t="s">
        <v>156</v>
      </c>
      <c r="AW426" s="16" t="s">
        <v>157</v>
      </c>
      <c r="AX426" s="16" t="s">
        <v>158</v>
      </c>
      <c r="AY426" s="16" t="s">
        <v>159</v>
      </c>
      <c r="AZ426" s="16" t="s">
        <v>1655</v>
      </c>
      <c r="BA426" s="15">
        <v>240</v>
      </c>
      <c r="BB426" s="15"/>
      <c r="BC426" s="16" t="s">
        <v>161</v>
      </c>
      <c r="BD426" s="16" t="s">
        <v>162</v>
      </c>
      <c r="BE426" s="23">
        <v>11275167</v>
      </c>
      <c r="BF426" s="24">
        <v>106</v>
      </c>
      <c r="BG426" s="24">
        <v>7788</v>
      </c>
      <c r="BH426" s="25">
        <v>45188</v>
      </c>
      <c r="BI426" s="24">
        <v>2974</v>
      </c>
      <c r="BJ426" s="25">
        <v>45176</v>
      </c>
      <c r="BK426" s="31">
        <f t="shared" si="19"/>
        <v>45312</v>
      </c>
      <c r="BL426" s="23"/>
      <c r="BM426" s="27"/>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8">
        <f t="shared" si="21"/>
        <v>36803847</v>
      </c>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row>
    <row r="427" spans="1:152" ht="15" customHeight="1" x14ac:dyDescent="0.25">
      <c r="A427" s="15">
        <v>425</v>
      </c>
      <c r="B427" s="15">
        <v>230</v>
      </c>
      <c r="C427" s="15">
        <v>2023</v>
      </c>
      <c r="D427" s="16" t="s">
        <v>129</v>
      </c>
      <c r="E427" s="15">
        <v>507</v>
      </c>
      <c r="F427" s="17" t="s">
        <v>2572</v>
      </c>
      <c r="G427" s="16" t="s">
        <v>2573</v>
      </c>
      <c r="H427" s="18" t="s">
        <v>2574</v>
      </c>
      <c r="I427" s="19">
        <v>44957</v>
      </c>
      <c r="J427" s="16" t="s">
        <v>133</v>
      </c>
      <c r="K427" s="16" t="s">
        <v>134</v>
      </c>
      <c r="L427" s="16" t="s">
        <v>135</v>
      </c>
      <c r="M427" s="16" t="s">
        <v>136</v>
      </c>
      <c r="N427" s="16" t="s">
        <v>137</v>
      </c>
      <c r="O427" s="16" t="s">
        <v>138</v>
      </c>
      <c r="P427" s="16" t="s">
        <v>2575</v>
      </c>
      <c r="Q427" s="16" t="s">
        <v>2576</v>
      </c>
      <c r="R427" s="16" t="s">
        <v>141</v>
      </c>
      <c r="S427" s="16" t="s">
        <v>201</v>
      </c>
      <c r="T427" s="20">
        <v>44963</v>
      </c>
      <c r="U427" s="21">
        <v>44965</v>
      </c>
      <c r="V427" s="21">
        <v>45084</v>
      </c>
      <c r="W427" s="22">
        <v>19571992</v>
      </c>
      <c r="X427" s="16" t="s">
        <v>143</v>
      </c>
      <c r="Y427" s="16" t="s">
        <v>144</v>
      </c>
      <c r="Z427" s="15">
        <v>4</v>
      </c>
      <c r="AA427" s="16" t="s">
        <v>145</v>
      </c>
      <c r="AB427" s="16" t="s">
        <v>2560</v>
      </c>
      <c r="AC427" s="16" t="s">
        <v>147</v>
      </c>
      <c r="AD427" s="16" t="s">
        <v>148</v>
      </c>
      <c r="AE427" s="16" t="s">
        <v>182</v>
      </c>
      <c r="AF427" s="16" t="s">
        <v>2442</v>
      </c>
      <c r="AG427" s="16" t="s">
        <v>152</v>
      </c>
      <c r="AH427" s="15">
        <v>266</v>
      </c>
      <c r="AI427" s="15">
        <v>2023</v>
      </c>
      <c r="AJ427" s="16" t="s">
        <v>152</v>
      </c>
      <c r="AK427" s="22"/>
      <c r="AL427" s="16" t="s">
        <v>152</v>
      </c>
      <c r="AM427" s="16" t="s">
        <v>152</v>
      </c>
      <c r="AN427" s="22"/>
      <c r="AO427" s="16" t="s">
        <v>152</v>
      </c>
      <c r="AP427" s="22"/>
      <c r="AQ427" s="16" t="s">
        <v>153</v>
      </c>
      <c r="AR427" s="16" t="s">
        <v>154</v>
      </c>
      <c r="AS427" s="16" t="s">
        <v>141</v>
      </c>
      <c r="AT427" s="16" t="s">
        <v>2561</v>
      </c>
      <c r="AU427" s="16" t="s">
        <v>155</v>
      </c>
      <c r="AV427" s="16" t="s">
        <v>156</v>
      </c>
      <c r="AW427" s="16" t="s">
        <v>157</v>
      </c>
      <c r="AX427" s="16" t="s">
        <v>158</v>
      </c>
      <c r="AY427" s="16" t="s">
        <v>159</v>
      </c>
      <c r="AZ427" s="16" t="s">
        <v>1655</v>
      </c>
      <c r="BA427" s="15"/>
      <c r="BB427" s="15">
        <v>4</v>
      </c>
      <c r="BC427" s="16" t="s">
        <v>161</v>
      </c>
      <c r="BD427" s="16" t="s">
        <v>162</v>
      </c>
      <c r="BE427" s="23"/>
      <c r="BF427" s="24"/>
      <c r="BG427" s="24"/>
      <c r="BH427" s="24"/>
      <c r="BI427" s="24"/>
      <c r="BJ427" s="24"/>
      <c r="BK427" s="31">
        <f t="shared" si="19"/>
        <v>45084</v>
      </c>
      <c r="BL427" s="23"/>
      <c r="BM427" s="27"/>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8">
        <f t="shared" si="21"/>
        <v>19571992</v>
      </c>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row>
    <row r="428" spans="1:152" ht="15" customHeight="1" x14ac:dyDescent="0.25">
      <c r="A428" s="15">
        <v>426</v>
      </c>
      <c r="B428" s="15">
        <v>230</v>
      </c>
      <c r="C428" s="15">
        <v>2023</v>
      </c>
      <c r="D428" s="16" t="s">
        <v>129</v>
      </c>
      <c r="E428" s="15">
        <v>508</v>
      </c>
      <c r="F428" s="17" t="s">
        <v>2577</v>
      </c>
      <c r="G428" s="16" t="s">
        <v>2578</v>
      </c>
      <c r="H428" s="18" t="s">
        <v>2579</v>
      </c>
      <c r="I428" s="19">
        <v>44953</v>
      </c>
      <c r="J428" s="16" t="s">
        <v>133</v>
      </c>
      <c r="K428" s="16" t="s">
        <v>134</v>
      </c>
      <c r="L428" s="16" t="s">
        <v>135</v>
      </c>
      <c r="M428" s="16" t="s">
        <v>136</v>
      </c>
      <c r="N428" s="16" t="s">
        <v>208</v>
      </c>
      <c r="O428" s="16" t="s">
        <v>138</v>
      </c>
      <c r="P428" s="16" t="s">
        <v>2580</v>
      </c>
      <c r="Q428" s="16" t="s">
        <v>2581</v>
      </c>
      <c r="R428" s="16" t="s">
        <v>141</v>
      </c>
      <c r="S428" s="16" t="s">
        <v>201</v>
      </c>
      <c r="T428" s="20">
        <v>44963</v>
      </c>
      <c r="U428" s="21">
        <v>44964</v>
      </c>
      <c r="V428" s="21">
        <v>45084</v>
      </c>
      <c r="W428" s="22">
        <v>12764340</v>
      </c>
      <c r="X428" s="16" t="s">
        <v>143</v>
      </c>
      <c r="Y428" s="16" t="s">
        <v>144</v>
      </c>
      <c r="Z428" s="15">
        <v>4</v>
      </c>
      <c r="AA428" s="16" t="s">
        <v>145</v>
      </c>
      <c r="AB428" s="16" t="s">
        <v>2560</v>
      </c>
      <c r="AC428" s="16" t="s">
        <v>147</v>
      </c>
      <c r="AD428" s="16" t="s">
        <v>148</v>
      </c>
      <c r="AE428" s="16" t="s">
        <v>212</v>
      </c>
      <c r="AF428" s="16" t="s">
        <v>2582</v>
      </c>
      <c r="AG428" s="16" t="s">
        <v>152</v>
      </c>
      <c r="AH428" s="15">
        <v>265</v>
      </c>
      <c r="AI428" s="15">
        <v>2023</v>
      </c>
      <c r="AJ428" s="16" t="s">
        <v>152</v>
      </c>
      <c r="AK428" s="22"/>
      <c r="AL428" s="16" t="s">
        <v>152</v>
      </c>
      <c r="AM428" s="16" t="s">
        <v>152</v>
      </c>
      <c r="AN428" s="22"/>
      <c r="AO428" s="16" t="s">
        <v>152</v>
      </c>
      <c r="AP428" s="22"/>
      <c r="AQ428" s="16" t="s">
        <v>153</v>
      </c>
      <c r="AR428" s="16" t="s">
        <v>154</v>
      </c>
      <c r="AS428" s="16" t="s">
        <v>141</v>
      </c>
      <c r="AT428" s="16" t="s">
        <v>2561</v>
      </c>
      <c r="AU428" s="16" t="s">
        <v>155</v>
      </c>
      <c r="AV428" s="16" t="s">
        <v>156</v>
      </c>
      <c r="AW428" s="16" t="s">
        <v>157</v>
      </c>
      <c r="AX428" s="16" t="s">
        <v>158</v>
      </c>
      <c r="AY428" s="16" t="s">
        <v>159</v>
      </c>
      <c r="AZ428" s="16" t="s">
        <v>1655</v>
      </c>
      <c r="BA428" s="15"/>
      <c r="BB428" s="15">
        <v>4</v>
      </c>
      <c r="BC428" s="16" t="s">
        <v>161</v>
      </c>
      <c r="BD428" s="16" t="s">
        <v>162</v>
      </c>
      <c r="BE428" s="23"/>
      <c r="BF428" s="24"/>
      <c r="BG428" s="24"/>
      <c r="BH428" s="24"/>
      <c r="BI428" s="24"/>
      <c r="BJ428" s="24"/>
      <c r="BK428" s="31">
        <f t="shared" si="19"/>
        <v>45084</v>
      </c>
      <c r="BL428" s="23"/>
      <c r="BM428" s="27"/>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8">
        <f t="shared" si="21"/>
        <v>12764340</v>
      </c>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row>
    <row r="429" spans="1:152" ht="15" customHeight="1" x14ac:dyDescent="0.25">
      <c r="A429" s="15">
        <v>427</v>
      </c>
      <c r="B429" s="15">
        <v>230</v>
      </c>
      <c r="C429" s="15">
        <v>2023</v>
      </c>
      <c r="D429" s="16" t="s">
        <v>129</v>
      </c>
      <c r="E429" s="15">
        <v>509</v>
      </c>
      <c r="F429" s="17" t="s">
        <v>2583</v>
      </c>
      <c r="G429" s="16" t="s">
        <v>2584</v>
      </c>
      <c r="H429" s="18" t="s">
        <v>2585</v>
      </c>
      <c r="I429" s="19">
        <v>44958</v>
      </c>
      <c r="J429" s="16" t="s">
        <v>133</v>
      </c>
      <c r="K429" s="16" t="s">
        <v>134</v>
      </c>
      <c r="L429" s="16" t="s">
        <v>135</v>
      </c>
      <c r="M429" s="16" t="s">
        <v>136</v>
      </c>
      <c r="N429" s="16" t="s">
        <v>208</v>
      </c>
      <c r="O429" s="16" t="s">
        <v>138</v>
      </c>
      <c r="P429" s="16" t="s">
        <v>2586</v>
      </c>
      <c r="Q429" s="16" t="s">
        <v>2587</v>
      </c>
      <c r="R429" s="16" t="s">
        <v>1283</v>
      </c>
      <c r="S429" s="16" t="s">
        <v>2418</v>
      </c>
      <c r="T429" s="20">
        <v>44963</v>
      </c>
      <c r="U429" s="21">
        <v>44964</v>
      </c>
      <c r="V429" s="21">
        <v>45176</v>
      </c>
      <c r="W429" s="22">
        <v>18614659</v>
      </c>
      <c r="X429" s="16" t="s">
        <v>143</v>
      </c>
      <c r="Y429" s="16" t="s">
        <v>144</v>
      </c>
      <c r="Z429" s="15">
        <v>7</v>
      </c>
      <c r="AA429" s="16" t="s">
        <v>145</v>
      </c>
      <c r="AB429" s="16" t="s">
        <v>2419</v>
      </c>
      <c r="AC429" s="16" t="s">
        <v>1286</v>
      </c>
      <c r="AD429" s="16" t="s">
        <v>1287</v>
      </c>
      <c r="AE429" s="16" t="s">
        <v>248</v>
      </c>
      <c r="AF429" s="16" t="s">
        <v>152</v>
      </c>
      <c r="AG429" s="16" t="s">
        <v>152</v>
      </c>
      <c r="AH429" s="15">
        <v>567</v>
      </c>
      <c r="AI429" s="15">
        <v>2023</v>
      </c>
      <c r="AJ429" s="16" t="s">
        <v>152</v>
      </c>
      <c r="AK429" s="22"/>
      <c r="AL429" s="16" t="s">
        <v>152</v>
      </c>
      <c r="AM429" s="16" t="s">
        <v>152</v>
      </c>
      <c r="AN429" s="22"/>
      <c r="AO429" s="16" t="s">
        <v>152</v>
      </c>
      <c r="AP429" s="22"/>
      <c r="AQ429" s="16" t="s">
        <v>153</v>
      </c>
      <c r="AR429" s="16" t="s">
        <v>249</v>
      </c>
      <c r="AS429" s="16" t="s">
        <v>1283</v>
      </c>
      <c r="AT429" s="16" t="s">
        <v>2418</v>
      </c>
      <c r="AU429" s="16" t="s">
        <v>1288</v>
      </c>
      <c r="AV429" s="16" t="s">
        <v>156</v>
      </c>
      <c r="AW429" s="16" t="s">
        <v>157</v>
      </c>
      <c r="AX429" s="16" t="s">
        <v>158</v>
      </c>
      <c r="AY429" s="16" t="s">
        <v>159</v>
      </c>
      <c r="AZ429" s="16" t="s">
        <v>1655</v>
      </c>
      <c r="BA429" s="15"/>
      <c r="BB429" s="15">
        <v>7</v>
      </c>
      <c r="BC429" s="16" t="s">
        <v>161</v>
      </c>
      <c r="BD429" s="16" t="s">
        <v>162</v>
      </c>
      <c r="BE429" s="23"/>
      <c r="BF429" s="24"/>
      <c r="BG429" s="24"/>
      <c r="BH429" s="24"/>
      <c r="BI429" s="24"/>
      <c r="BJ429" s="24"/>
      <c r="BK429" s="31">
        <f t="shared" si="19"/>
        <v>45176</v>
      </c>
      <c r="BL429" s="23"/>
      <c r="BM429" s="27"/>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8">
        <f t="shared" si="21"/>
        <v>18614659</v>
      </c>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row>
    <row r="430" spans="1:152" ht="15" customHeight="1" x14ac:dyDescent="0.25">
      <c r="A430" s="15">
        <v>428</v>
      </c>
      <c r="B430" s="15">
        <v>230</v>
      </c>
      <c r="C430" s="15">
        <v>2023</v>
      </c>
      <c r="D430" s="16" t="s">
        <v>129</v>
      </c>
      <c r="E430" s="15">
        <v>510</v>
      </c>
      <c r="F430" s="17" t="s">
        <v>2588</v>
      </c>
      <c r="G430" s="16" t="s">
        <v>2589</v>
      </c>
      <c r="H430" s="18" t="s">
        <v>2590</v>
      </c>
      <c r="I430" s="19">
        <v>44958</v>
      </c>
      <c r="J430" s="16" t="s">
        <v>133</v>
      </c>
      <c r="K430" s="16" t="s">
        <v>134</v>
      </c>
      <c r="L430" s="16" t="s">
        <v>135</v>
      </c>
      <c r="M430" s="16" t="s">
        <v>136</v>
      </c>
      <c r="N430" s="16" t="s">
        <v>208</v>
      </c>
      <c r="O430" s="16" t="s">
        <v>138</v>
      </c>
      <c r="P430" s="16" t="s">
        <v>2591</v>
      </c>
      <c r="Q430" s="16" t="s">
        <v>2592</v>
      </c>
      <c r="R430" s="16" t="s">
        <v>1283</v>
      </c>
      <c r="S430" s="16" t="s">
        <v>1551</v>
      </c>
      <c r="T430" s="20">
        <v>44963</v>
      </c>
      <c r="U430" s="21">
        <v>44964</v>
      </c>
      <c r="V430" s="21">
        <v>45176</v>
      </c>
      <c r="W430" s="22">
        <v>22337595</v>
      </c>
      <c r="X430" s="16" t="s">
        <v>143</v>
      </c>
      <c r="Y430" s="16" t="s">
        <v>144</v>
      </c>
      <c r="Z430" s="15">
        <v>7</v>
      </c>
      <c r="AA430" s="16" t="s">
        <v>145</v>
      </c>
      <c r="AB430" s="16" t="s">
        <v>1552</v>
      </c>
      <c r="AC430" s="16" t="s">
        <v>1286</v>
      </c>
      <c r="AD430" s="16" t="s">
        <v>1287</v>
      </c>
      <c r="AE430" s="16" t="s">
        <v>212</v>
      </c>
      <c r="AF430" s="16" t="s">
        <v>2593</v>
      </c>
      <c r="AG430" s="16" t="s">
        <v>152</v>
      </c>
      <c r="AH430" s="15">
        <v>382</v>
      </c>
      <c r="AI430" s="15">
        <v>2023</v>
      </c>
      <c r="AJ430" s="16" t="s">
        <v>152</v>
      </c>
      <c r="AK430" s="22"/>
      <c r="AL430" s="16" t="s">
        <v>152</v>
      </c>
      <c r="AM430" s="16" t="s">
        <v>152</v>
      </c>
      <c r="AN430" s="22"/>
      <c r="AO430" s="16" t="s">
        <v>152</v>
      </c>
      <c r="AP430" s="22"/>
      <c r="AQ430" s="16" t="s">
        <v>153</v>
      </c>
      <c r="AR430" s="16" t="s">
        <v>154</v>
      </c>
      <c r="AS430" s="16" t="s">
        <v>1283</v>
      </c>
      <c r="AT430" s="16" t="s">
        <v>1551</v>
      </c>
      <c r="AU430" s="16" t="s">
        <v>1288</v>
      </c>
      <c r="AV430" s="16" t="s">
        <v>156</v>
      </c>
      <c r="AW430" s="16" t="s">
        <v>157</v>
      </c>
      <c r="AX430" s="16" t="s">
        <v>158</v>
      </c>
      <c r="AY430" s="16" t="s">
        <v>159</v>
      </c>
      <c r="AZ430" s="16" t="s">
        <v>1655</v>
      </c>
      <c r="BA430" s="15"/>
      <c r="BB430" s="15">
        <v>7</v>
      </c>
      <c r="BC430" s="16" t="s">
        <v>161</v>
      </c>
      <c r="BD430" s="16" t="s">
        <v>162</v>
      </c>
      <c r="BE430" s="23">
        <v>10743320</v>
      </c>
      <c r="BF430" s="24">
        <v>101</v>
      </c>
      <c r="BG430" s="24">
        <v>7515</v>
      </c>
      <c r="BH430" s="25">
        <v>45175</v>
      </c>
      <c r="BI430" s="24">
        <v>2827</v>
      </c>
      <c r="BJ430" s="25">
        <v>45170</v>
      </c>
      <c r="BK430" s="31">
        <f t="shared" si="19"/>
        <v>45277</v>
      </c>
      <c r="BL430" s="23"/>
      <c r="BM430" s="48">
        <v>425477</v>
      </c>
      <c r="BN430" s="24">
        <v>4</v>
      </c>
      <c r="BO430" s="24">
        <v>9707</v>
      </c>
      <c r="BP430" s="25">
        <v>45261</v>
      </c>
      <c r="BQ430" s="24">
        <v>4153</v>
      </c>
      <c r="BR430" s="25">
        <v>45240</v>
      </c>
      <c r="BS430" s="25">
        <f>+BK430+BN430</f>
        <v>45281</v>
      </c>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8">
        <f t="shared" si="21"/>
        <v>33080915</v>
      </c>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row>
    <row r="431" spans="1:152" ht="15" customHeight="1" x14ac:dyDescent="0.25">
      <c r="A431" s="15">
        <v>429</v>
      </c>
      <c r="B431" s="15">
        <v>230</v>
      </c>
      <c r="C431" s="15">
        <v>2023</v>
      </c>
      <c r="D431" s="16" t="s">
        <v>129</v>
      </c>
      <c r="E431" s="15">
        <v>511</v>
      </c>
      <c r="F431" s="17" t="s">
        <v>2594</v>
      </c>
      <c r="G431" s="16" t="s">
        <v>2595</v>
      </c>
      <c r="H431" s="18" t="s">
        <v>2596</v>
      </c>
      <c r="I431" s="19">
        <v>44960</v>
      </c>
      <c r="J431" s="16" t="s">
        <v>133</v>
      </c>
      <c r="K431" s="16" t="s">
        <v>134</v>
      </c>
      <c r="L431" s="16" t="s">
        <v>135</v>
      </c>
      <c r="M431" s="16" t="s">
        <v>136</v>
      </c>
      <c r="N431" s="16" t="s">
        <v>137</v>
      </c>
      <c r="O431" s="16" t="s">
        <v>138</v>
      </c>
      <c r="P431" s="16" t="s">
        <v>2597</v>
      </c>
      <c r="Q431" s="16" t="s">
        <v>2598</v>
      </c>
      <c r="R431" s="16" t="s">
        <v>141</v>
      </c>
      <c r="S431" s="16" t="s">
        <v>167</v>
      </c>
      <c r="T431" s="20">
        <v>44963</v>
      </c>
      <c r="U431" s="21">
        <v>44964</v>
      </c>
      <c r="V431" s="21">
        <v>45206</v>
      </c>
      <c r="W431" s="22">
        <v>39143984</v>
      </c>
      <c r="X431" s="16" t="s">
        <v>143</v>
      </c>
      <c r="Y431" s="16" t="s">
        <v>144</v>
      </c>
      <c r="Z431" s="15">
        <v>8</v>
      </c>
      <c r="AA431" s="16" t="s">
        <v>145</v>
      </c>
      <c r="AB431" s="16" t="s">
        <v>168</v>
      </c>
      <c r="AC431" s="16" t="s">
        <v>147</v>
      </c>
      <c r="AD431" s="16" t="s">
        <v>148</v>
      </c>
      <c r="AE431" s="16" t="s">
        <v>182</v>
      </c>
      <c r="AF431" s="16" t="s">
        <v>2599</v>
      </c>
      <c r="AG431" s="16" t="s">
        <v>2600</v>
      </c>
      <c r="AH431" s="15">
        <v>485</v>
      </c>
      <c r="AI431" s="15">
        <v>2023</v>
      </c>
      <c r="AJ431" s="16" t="s">
        <v>152</v>
      </c>
      <c r="AK431" s="22"/>
      <c r="AL431" s="16" t="s">
        <v>152</v>
      </c>
      <c r="AM431" s="16" t="s">
        <v>152</v>
      </c>
      <c r="AN431" s="22"/>
      <c r="AO431" s="16" t="s">
        <v>152</v>
      </c>
      <c r="AP431" s="22"/>
      <c r="AQ431" s="16" t="s">
        <v>153</v>
      </c>
      <c r="AR431" s="16" t="s">
        <v>154</v>
      </c>
      <c r="AS431" s="16" t="s">
        <v>141</v>
      </c>
      <c r="AT431" s="16" t="s">
        <v>167</v>
      </c>
      <c r="AU431" s="16" t="s">
        <v>155</v>
      </c>
      <c r="AV431" s="16" t="s">
        <v>156</v>
      </c>
      <c r="AW431" s="16" t="s">
        <v>157</v>
      </c>
      <c r="AX431" s="16" t="s">
        <v>158</v>
      </c>
      <c r="AY431" s="16" t="s">
        <v>159</v>
      </c>
      <c r="AZ431" s="16" t="s">
        <v>1655</v>
      </c>
      <c r="BA431" s="15"/>
      <c r="BB431" s="15">
        <v>8</v>
      </c>
      <c r="BC431" s="16" t="s">
        <v>161</v>
      </c>
      <c r="BD431" s="16" t="s">
        <v>162</v>
      </c>
      <c r="BE431" s="23">
        <v>13700394</v>
      </c>
      <c r="BF431" s="24">
        <v>84</v>
      </c>
      <c r="BG431" s="24">
        <v>7987</v>
      </c>
      <c r="BH431" s="25">
        <v>45197</v>
      </c>
      <c r="BI431" s="24">
        <v>3179</v>
      </c>
      <c r="BJ431" s="25">
        <v>45188</v>
      </c>
      <c r="BK431" s="31">
        <f t="shared" si="19"/>
        <v>45290</v>
      </c>
      <c r="BL431" s="23"/>
      <c r="BM431" s="27"/>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8">
        <f t="shared" si="21"/>
        <v>52844378</v>
      </c>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row>
    <row r="432" spans="1:152" ht="15" customHeight="1" x14ac:dyDescent="0.25">
      <c r="A432" s="15">
        <v>430</v>
      </c>
      <c r="B432" s="15">
        <v>230</v>
      </c>
      <c r="C432" s="15">
        <v>2023</v>
      </c>
      <c r="D432" s="16" t="s">
        <v>129</v>
      </c>
      <c r="E432" s="15">
        <v>512</v>
      </c>
      <c r="F432" s="17" t="s">
        <v>2601</v>
      </c>
      <c r="G432" s="16" t="s">
        <v>2602</v>
      </c>
      <c r="H432" s="18" t="s">
        <v>2603</v>
      </c>
      <c r="I432" s="19">
        <v>44960</v>
      </c>
      <c r="J432" s="16" t="s">
        <v>133</v>
      </c>
      <c r="K432" s="16" t="s">
        <v>134</v>
      </c>
      <c r="L432" s="16" t="s">
        <v>135</v>
      </c>
      <c r="M432" s="16" t="s">
        <v>136</v>
      </c>
      <c r="N432" s="16" t="s">
        <v>208</v>
      </c>
      <c r="O432" s="16" t="s">
        <v>138</v>
      </c>
      <c r="P432" s="16" t="s">
        <v>2604</v>
      </c>
      <c r="Q432" s="16" t="s">
        <v>2605</v>
      </c>
      <c r="R432" s="16" t="s">
        <v>716</v>
      </c>
      <c r="S432" s="16" t="s">
        <v>717</v>
      </c>
      <c r="T432" s="20">
        <v>44963</v>
      </c>
      <c r="U432" s="21">
        <v>44963</v>
      </c>
      <c r="V432" s="21">
        <v>45204</v>
      </c>
      <c r="W432" s="22">
        <v>39143984</v>
      </c>
      <c r="X432" s="16" t="s">
        <v>143</v>
      </c>
      <c r="Y432" s="16" t="s">
        <v>144</v>
      </c>
      <c r="Z432" s="15">
        <v>8</v>
      </c>
      <c r="AA432" s="16" t="s">
        <v>145</v>
      </c>
      <c r="AB432" s="16" t="s">
        <v>718</v>
      </c>
      <c r="AC432" s="16" t="s">
        <v>719</v>
      </c>
      <c r="AD432" s="16" t="s">
        <v>720</v>
      </c>
      <c r="AE432" s="16" t="s">
        <v>182</v>
      </c>
      <c r="AF432" s="16" t="s">
        <v>2606</v>
      </c>
      <c r="AG432" s="16" t="s">
        <v>152</v>
      </c>
      <c r="AH432" s="15">
        <v>229</v>
      </c>
      <c r="AI432" s="15">
        <v>2023</v>
      </c>
      <c r="AJ432" s="16" t="s">
        <v>152</v>
      </c>
      <c r="AK432" s="22"/>
      <c r="AL432" s="16" t="s">
        <v>152</v>
      </c>
      <c r="AM432" s="16" t="s">
        <v>152</v>
      </c>
      <c r="AN432" s="22"/>
      <c r="AO432" s="16" t="s">
        <v>152</v>
      </c>
      <c r="AP432" s="22"/>
      <c r="AQ432" s="16" t="s">
        <v>153</v>
      </c>
      <c r="AR432" s="16" t="s">
        <v>249</v>
      </c>
      <c r="AS432" s="16" t="s">
        <v>716</v>
      </c>
      <c r="AT432" s="16" t="s">
        <v>717</v>
      </c>
      <c r="AU432" s="16" t="s">
        <v>721</v>
      </c>
      <c r="AV432" s="16" t="s">
        <v>156</v>
      </c>
      <c r="AW432" s="16" t="s">
        <v>157</v>
      </c>
      <c r="AX432" s="16" t="s">
        <v>158</v>
      </c>
      <c r="AY432" s="16" t="s">
        <v>159</v>
      </c>
      <c r="AZ432" s="16" t="s">
        <v>1655</v>
      </c>
      <c r="BA432" s="15"/>
      <c r="BB432" s="15">
        <v>8</v>
      </c>
      <c r="BC432" s="16" t="s">
        <v>161</v>
      </c>
      <c r="BD432" s="16" t="s">
        <v>162</v>
      </c>
      <c r="BE432" s="23"/>
      <c r="BF432" s="24"/>
      <c r="BG432" s="24"/>
      <c r="BH432" s="24"/>
      <c r="BI432" s="24"/>
      <c r="BJ432" s="24"/>
      <c r="BK432" s="31">
        <f t="shared" si="19"/>
        <v>45204</v>
      </c>
      <c r="BL432" s="23"/>
      <c r="BM432" s="27"/>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8">
        <f t="shared" si="21"/>
        <v>39143984</v>
      </c>
      <c r="CW432" s="24"/>
      <c r="CX432" s="24"/>
      <c r="CY432" s="24"/>
      <c r="CZ432" s="24"/>
      <c r="DA432" s="24"/>
      <c r="DB432" s="24"/>
      <c r="DC432" s="24" t="s">
        <v>2607</v>
      </c>
      <c r="DD432" s="25">
        <v>45219</v>
      </c>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row>
    <row r="433" spans="1:152" ht="15" customHeight="1" x14ac:dyDescent="0.25">
      <c r="A433" s="15">
        <v>431</v>
      </c>
      <c r="B433" s="15">
        <v>230</v>
      </c>
      <c r="C433" s="15">
        <v>2023</v>
      </c>
      <c r="D433" s="16" t="s">
        <v>129</v>
      </c>
      <c r="E433" s="15">
        <v>513</v>
      </c>
      <c r="F433" s="17" t="s">
        <v>2608</v>
      </c>
      <c r="G433" s="16" t="s">
        <v>2609</v>
      </c>
      <c r="H433" s="18" t="s">
        <v>2610</v>
      </c>
      <c r="I433" s="19">
        <v>44959</v>
      </c>
      <c r="J433" s="16" t="s">
        <v>133</v>
      </c>
      <c r="K433" s="16" t="s">
        <v>134</v>
      </c>
      <c r="L433" s="16" t="s">
        <v>135</v>
      </c>
      <c r="M433" s="16" t="s">
        <v>136</v>
      </c>
      <c r="N433" s="16" t="s">
        <v>137</v>
      </c>
      <c r="O433" s="16" t="s">
        <v>138</v>
      </c>
      <c r="P433" s="16" t="s">
        <v>652</v>
      </c>
      <c r="Q433" s="16" t="s">
        <v>2611</v>
      </c>
      <c r="R433" s="16" t="s">
        <v>141</v>
      </c>
      <c r="S433" s="16" t="s">
        <v>142</v>
      </c>
      <c r="T433" s="20">
        <v>44963</v>
      </c>
      <c r="U433" s="21">
        <v>44970</v>
      </c>
      <c r="V433" s="21">
        <v>45090</v>
      </c>
      <c r="W433" s="22">
        <v>19571992</v>
      </c>
      <c r="X433" s="16" t="s">
        <v>143</v>
      </c>
      <c r="Y433" s="16" t="s">
        <v>144</v>
      </c>
      <c r="Z433" s="15">
        <v>4</v>
      </c>
      <c r="AA433" s="16" t="s">
        <v>145</v>
      </c>
      <c r="AB433" s="16" t="s">
        <v>146</v>
      </c>
      <c r="AC433" s="16" t="s">
        <v>147</v>
      </c>
      <c r="AD433" s="16" t="s">
        <v>148</v>
      </c>
      <c r="AE433" s="16" t="s">
        <v>182</v>
      </c>
      <c r="AF433" s="16" t="s">
        <v>654</v>
      </c>
      <c r="AG433" s="16" t="s">
        <v>152</v>
      </c>
      <c r="AH433" s="15">
        <v>720</v>
      </c>
      <c r="AI433" s="15">
        <v>2023</v>
      </c>
      <c r="AJ433" s="16" t="s">
        <v>152</v>
      </c>
      <c r="AK433" s="22"/>
      <c r="AL433" s="16" t="s">
        <v>152</v>
      </c>
      <c r="AM433" s="16" t="s">
        <v>152</v>
      </c>
      <c r="AN433" s="22"/>
      <c r="AO433" s="16" t="s">
        <v>152</v>
      </c>
      <c r="AP433" s="22"/>
      <c r="AQ433" s="16" t="s">
        <v>153</v>
      </c>
      <c r="AR433" s="16" t="s">
        <v>154</v>
      </c>
      <c r="AS433" s="16" t="s">
        <v>141</v>
      </c>
      <c r="AT433" s="16" t="s">
        <v>142</v>
      </c>
      <c r="AU433" s="16" t="s">
        <v>155</v>
      </c>
      <c r="AV433" s="16" t="s">
        <v>156</v>
      </c>
      <c r="AW433" s="16" t="s">
        <v>157</v>
      </c>
      <c r="AX433" s="16" t="s">
        <v>158</v>
      </c>
      <c r="AY433" s="16" t="s">
        <v>159</v>
      </c>
      <c r="AZ433" s="16" t="s">
        <v>1655</v>
      </c>
      <c r="BA433" s="15"/>
      <c r="BB433" s="15">
        <v>4</v>
      </c>
      <c r="BC433" s="16" t="s">
        <v>161</v>
      </c>
      <c r="BD433" s="16" t="s">
        <v>162</v>
      </c>
      <c r="BE433" s="23"/>
      <c r="BF433" s="24"/>
      <c r="BG433" s="24"/>
      <c r="BH433" s="24"/>
      <c r="BI433" s="24"/>
      <c r="BJ433" s="24"/>
      <c r="BK433" s="31">
        <f t="shared" si="19"/>
        <v>45090</v>
      </c>
      <c r="BL433" s="23"/>
      <c r="BM433" s="27"/>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8">
        <f t="shared" si="21"/>
        <v>19571992</v>
      </c>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row>
    <row r="434" spans="1:152" ht="15" customHeight="1" x14ac:dyDescent="0.25">
      <c r="A434" s="15">
        <v>432</v>
      </c>
      <c r="B434" s="15">
        <v>230</v>
      </c>
      <c r="C434" s="15">
        <v>2023</v>
      </c>
      <c r="D434" s="16" t="s">
        <v>129</v>
      </c>
      <c r="E434" s="15">
        <v>514</v>
      </c>
      <c r="F434" s="17" t="s">
        <v>2612</v>
      </c>
      <c r="G434" s="16" t="s">
        <v>2613</v>
      </c>
      <c r="H434" s="18" t="s">
        <v>2614</v>
      </c>
      <c r="I434" s="19">
        <v>44959</v>
      </c>
      <c r="J434" s="16" t="s">
        <v>133</v>
      </c>
      <c r="K434" s="16" t="s">
        <v>134</v>
      </c>
      <c r="L434" s="16" t="s">
        <v>135</v>
      </c>
      <c r="M434" s="16" t="s">
        <v>136</v>
      </c>
      <c r="N434" s="16" t="s">
        <v>208</v>
      </c>
      <c r="O434" s="16" t="s">
        <v>138</v>
      </c>
      <c r="P434" s="16" t="s">
        <v>2615</v>
      </c>
      <c r="Q434" s="16" t="s">
        <v>2616</v>
      </c>
      <c r="R434" s="16" t="s">
        <v>141</v>
      </c>
      <c r="S434" s="16" t="s">
        <v>201</v>
      </c>
      <c r="T434" s="20">
        <v>44963</v>
      </c>
      <c r="U434" s="21">
        <v>44964</v>
      </c>
      <c r="V434" s="21">
        <v>45176</v>
      </c>
      <c r="W434" s="22">
        <v>44675183</v>
      </c>
      <c r="X434" s="16" t="s">
        <v>143</v>
      </c>
      <c r="Y434" s="16" t="s">
        <v>144</v>
      </c>
      <c r="Z434" s="15">
        <v>7</v>
      </c>
      <c r="AA434" s="16" t="s">
        <v>145</v>
      </c>
      <c r="AB434" s="16" t="s">
        <v>935</v>
      </c>
      <c r="AC434" s="16" t="s">
        <v>147</v>
      </c>
      <c r="AD434" s="16" t="s">
        <v>148</v>
      </c>
      <c r="AE434" s="16" t="s">
        <v>149</v>
      </c>
      <c r="AF434" s="16" t="s">
        <v>190</v>
      </c>
      <c r="AG434" s="16" t="s">
        <v>2617</v>
      </c>
      <c r="AH434" s="15">
        <v>409</v>
      </c>
      <c r="AI434" s="15">
        <v>2023</v>
      </c>
      <c r="AJ434" s="16" t="s">
        <v>152</v>
      </c>
      <c r="AK434" s="22"/>
      <c r="AL434" s="16" t="s">
        <v>152</v>
      </c>
      <c r="AM434" s="16" t="s">
        <v>152</v>
      </c>
      <c r="AN434" s="22"/>
      <c r="AO434" s="16" t="s">
        <v>152</v>
      </c>
      <c r="AP434" s="22"/>
      <c r="AQ434" s="16" t="s">
        <v>153</v>
      </c>
      <c r="AR434" s="16" t="s">
        <v>154</v>
      </c>
      <c r="AS434" s="16" t="s">
        <v>141</v>
      </c>
      <c r="AT434" s="16" t="s">
        <v>152</v>
      </c>
      <c r="AU434" s="16" t="s">
        <v>155</v>
      </c>
      <c r="AV434" s="16" t="s">
        <v>156</v>
      </c>
      <c r="AW434" s="16" t="s">
        <v>157</v>
      </c>
      <c r="AX434" s="16" t="s">
        <v>158</v>
      </c>
      <c r="AY434" s="16" t="s">
        <v>159</v>
      </c>
      <c r="AZ434" s="16" t="s">
        <v>1655</v>
      </c>
      <c r="BA434" s="15"/>
      <c r="BB434" s="15">
        <v>7</v>
      </c>
      <c r="BC434" s="16" t="s">
        <v>161</v>
      </c>
      <c r="BD434" s="16" t="s">
        <v>162</v>
      </c>
      <c r="BE434" s="23"/>
      <c r="BF434" s="24"/>
      <c r="BG434" s="24"/>
      <c r="BH434" s="24"/>
      <c r="BI434" s="24"/>
      <c r="BJ434" s="24"/>
      <c r="BK434" s="31">
        <f t="shared" si="19"/>
        <v>45176</v>
      </c>
      <c r="BL434" s="23"/>
      <c r="BM434" s="27"/>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8">
        <f t="shared" si="21"/>
        <v>44675183</v>
      </c>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row>
    <row r="435" spans="1:152" ht="15" customHeight="1" x14ac:dyDescent="0.25">
      <c r="A435" s="15">
        <v>433</v>
      </c>
      <c r="B435" s="15">
        <v>230</v>
      </c>
      <c r="C435" s="15">
        <v>2023</v>
      </c>
      <c r="D435" s="16" t="s">
        <v>129</v>
      </c>
      <c r="E435" s="15">
        <v>515</v>
      </c>
      <c r="F435" s="17" t="s">
        <v>2618</v>
      </c>
      <c r="G435" s="16" t="s">
        <v>2619</v>
      </c>
      <c r="H435" s="18" t="s">
        <v>2620</v>
      </c>
      <c r="I435" s="19">
        <v>44959</v>
      </c>
      <c r="J435" s="16" t="s">
        <v>133</v>
      </c>
      <c r="K435" s="16" t="s">
        <v>134</v>
      </c>
      <c r="L435" s="16" t="s">
        <v>135</v>
      </c>
      <c r="M435" s="16" t="s">
        <v>136</v>
      </c>
      <c r="N435" s="16" t="s">
        <v>208</v>
      </c>
      <c r="O435" s="16" t="s">
        <v>138</v>
      </c>
      <c r="P435" s="16" t="s">
        <v>2621</v>
      </c>
      <c r="Q435" s="16" t="s">
        <v>2622</v>
      </c>
      <c r="R435" s="16" t="s">
        <v>141</v>
      </c>
      <c r="S435" s="16" t="s">
        <v>404</v>
      </c>
      <c r="T435" s="20">
        <v>44963</v>
      </c>
      <c r="U435" s="21">
        <v>44965</v>
      </c>
      <c r="V435" s="21">
        <v>45146</v>
      </c>
      <c r="W435" s="22">
        <v>19146510</v>
      </c>
      <c r="X435" s="16" t="s">
        <v>143</v>
      </c>
      <c r="Y435" s="16" t="s">
        <v>144</v>
      </c>
      <c r="Z435" s="15">
        <v>6</v>
      </c>
      <c r="AA435" s="16" t="s">
        <v>145</v>
      </c>
      <c r="AB435" s="16" t="s">
        <v>2623</v>
      </c>
      <c r="AC435" s="16" t="s">
        <v>406</v>
      </c>
      <c r="AD435" s="16" t="s">
        <v>407</v>
      </c>
      <c r="AE435" s="16" t="s">
        <v>212</v>
      </c>
      <c r="AF435" s="16" t="s">
        <v>152</v>
      </c>
      <c r="AG435" s="16" t="s">
        <v>152</v>
      </c>
      <c r="AH435" s="15">
        <v>662</v>
      </c>
      <c r="AI435" s="15">
        <v>2023</v>
      </c>
      <c r="AJ435" s="16" t="s">
        <v>152</v>
      </c>
      <c r="AK435" s="22"/>
      <c r="AL435" s="16" t="s">
        <v>152</v>
      </c>
      <c r="AM435" s="16" t="s">
        <v>152</v>
      </c>
      <c r="AN435" s="22"/>
      <c r="AO435" s="16" t="s">
        <v>152</v>
      </c>
      <c r="AP435" s="22"/>
      <c r="AQ435" s="16" t="s">
        <v>153</v>
      </c>
      <c r="AR435" s="16" t="s">
        <v>154</v>
      </c>
      <c r="AS435" s="16" t="s">
        <v>403</v>
      </c>
      <c r="AT435" s="16" t="s">
        <v>2624</v>
      </c>
      <c r="AU435" s="16" t="s">
        <v>410</v>
      </c>
      <c r="AV435" s="16" t="s">
        <v>156</v>
      </c>
      <c r="AW435" s="16" t="s">
        <v>157</v>
      </c>
      <c r="AX435" s="16" t="s">
        <v>158</v>
      </c>
      <c r="AY435" s="16" t="s">
        <v>159</v>
      </c>
      <c r="AZ435" s="16" t="s">
        <v>1655</v>
      </c>
      <c r="BA435" s="15"/>
      <c r="BB435" s="15">
        <v>6</v>
      </c>
      <c r="BC435" s="16" t="s">
        <v>161</v>
      </c>
      <c r="BD435" s="16" t="s">
        <v>162</v>
      </c>
      <c r="BE435" s="23"/>
      <c r="BF435" s="24"/>
      <c r="BG435" s="24"/>
      <c r="BH435" s="24"/>
      <c r="BI435" s="24"/>
      <c r="BJ435" s="24"/>
      <c r="BK435" s="31">
        <f t="shared" si="19"/>
        <v>45146</v>
      </c>
      <c r="BL435" s="23"/>
      <c r="BM435" s="27"/>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8">
        <f t="shared" si="21"/>
        <v>19146510</v>
      </c>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row>
    <row r="436" spans="1:152" ht="15" customHeight="1" x14ac:dyDescent="0.25">
      <c r="A436" s="15">
        <v>434</v>
      </c>
      <c r="B436" s="15">
        <v>230</v>
      </c>
      <c r="C436" s="15">
        <v>2023</v>
      </c>
      <c r="D436" s="16" t="s">
        <v>129</v>
      </c>
      <c r="E436" s="15">
        <v>516</v>
      </c>
      <c r="F436" s="17" t="s">
        <v>2625</v>
      </c>
      <c r="G436" s="16" t="s">
        <v>2626</v>
      </c>
      <c r="H436" s="18" t="s">
        <v>2627</v>
      </c>
      <c r="I436" s="19">
        <v>44958</v>
      </c>
      <c r="J436" s="16" t="s">
        <v>133</v>
      </c>
      <c r="K436" s="16" t="s">
        <v>134</v>
      </c>
      <c r="L436" s="16" t="s">
        <v>135</v>
      </c>
      <c r="M436" s="16" t="s">
        <v>136</v>
      </c>
      <c r="N436" s="16" t="s">
        <v>208</v>
      </c>
      <c r="O436" s="16" t="s">
        <v>138</v>
      </c>
      <c r="P436" s="16" t="s">
        <v>2628</v>
      </c>
      <c r="Q436" s="16" t="s">
        <v>2629</v>
      </c>
      <c r="R436" s="16" t="s">
        <v>1283</v>
      </c>
      <c r="S436" s="16" t="s">
        <v>1284</v>
      </c>
      <c r="T436" s="20">
        <v>44963</v>
      </c>
      <c r="U436" s="21">
        <v>44966</v>
      </c>
      <c r="V436" s="21">
        <v>45208</v>
      </c>
      <c r="W436" s="22">
        <v>25528680</v>
      </c>
      <c r="X436" s="16" t="s">
        <v>143</v>
      </c>
      <c r="Y436" s="16" t="s">
        <v>144</v>
      </c>
      <c r="Z436" s="15">
        <v>8</v>
      </c>
      <c r="AA436" s="16" t="s">
        <v>145</v>
      </c>
      <c r="AB436" s="16" t="s">
        <v>1552</v>
      </c>
      <c r="AC436" s="16" t="s">
        <v>1286</v>
      </c>
      <c r="AD436" s="16" t="s">
        <v>1287</v>
      </c>
      <c r="AE436" s="16" t="s">
        <v>212</v>
      </c>
      <c r="AF436" s="16" t="s">
        <v>152</v>
      </c>
      <c r="AG436" s="16" t="s">
        <v>152</v>
      </c>
      <c r="AH436" s="15">
        <v>384</v>
      </c>
      <c r="AI436" s="15">
        <v>2023</v>
      </c>
      <c r="AJ436" s="16" t="s">
        <v>152</v>
      </c>
      <c r="AK436" s="22"/>
      <c r="AL436" s="16" t="s">
        <v>152</v>
      </c>
      <c r="AM436" s="16" t="s">
        <v>152</v>
      </c>
      <c r="AN436" s="22"/>
      <c r="AO436" s="16" t="s">
        <v>152</v>
      </c>
      <c r="AP436" s="22"/>
      <c r="AQ436" s="16" t="s">
        <v>153</v>
      </c>
      <c r="AR436" s="16" t="s">
        <v>154</v>
      </c>
      <c r="AS436" s="16" t="s">
        <v>1283</v>
      </c>
      <c r="AT436" s="16" t="s">
        <v>152</v>
      </c>
      <c r="AU436" s="16" t="s">
        <v>1288</v>
      </c>
      <c r="AV436" s="16" t="s">
        <v>156</v>
      </c>
      <c r="AW436" s="16" t="s">
        <v>157</v>
      </c>
      <c r="AX436" s="16" t="s">
        <v>158</v>
      </c>
      <c r="AY436" s="16" t="s">
        <v>159</v>
      </c>
      <c r="AZ436" s="16" t="s">
        <v>1655</v>
      </c>
      <c r="BA436" s="15"/>
      <c r="BB436" s="15">
        <v>8</v>
      </c>
      <c r="BC436" s="16" t="s">
        <v>161</v>
      </c>
      <c r="BD436" s="16" t="s">
        <v>162</v>
      </c>
      <c r="BE436" s="38" t="s">
        <v>2279</v>
      </c>
      <c r="BF436" s="4">
        <v>60</v>
      </c>
      <c r="BG436" s="4">
        <v>8143</v>
      </c>
      <c r="BH436" s="37">
        <v>45203</v>
      </c>
      <c r="BI436" s="4">
        <v>3211</v>
      </c>
      <c r="BJ436" s="37">
        <v>45189</v>
      </c>
      <c r="BK436" s="31">
        <f t="shared" si="19"/>
        <v>45268</v>
      </c>
      <c r="BL436" s="38"/>
      <c r="BM436" s="49">
        <v>2340129</v>
      </c>
      <c r="BN436" s="24">
        <v>22</v>
      </c>
      <c r="BO436" s="24">
        <v>9690</v>
      </c>
      <c r="BP436" s="25">
        <v>45260</v>
      </c>
      <c r="BQ436" s="24">
        <v>4154</v>
      </c>
      <c r="BR436" s="25">
        <v>45240</v>
      </c>
      <c r="BS436" s="25">
        <f>+BK436+BN436</f>
        <v>45290</v>
      </c>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8">
        <f t="shared" si="21"/>
        <v>31910850</v>
      </c>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row>
    <row r="437" spans="1:152" ht="15" customHeight="1" x14ac:dyDescent="0.25">
      <c r="A437" s="15">
        <v>435</v>
      </c>
      <c r="B437" s="15">
        <v>230</v>
      </c>
      <c r="C437" s="15">
        <v>2023</v>
      </c>
      <c r="D437" s="16" t="s">
        <v>129</v>
      </c>
      <c r="E437" s="15">
        <v>517</v>
      </c>
      <c r="F437" s="17" t="s">
        <v>2630</v>
      </c>
      <c r="G437" s="16" t="s">
        <v>2631</v>
      </c>
      <c r="H437" s="18" t="s">
        <v>2632</v>
      </c>
      <c r="I437" s="19">
        <v>44957</v>
      </c>
      <c r="J437" s="16" t="s">
        <v>133</v>
      </c>
      <c r="K437" s="16" t="s">
        <v>134</v>
      </c>
      <c r="L437" s="16" t="s">
        <v>135</v>
      </c>
      <c r="M437" s="16" t="s">
        <v>136</v>
      </c>
      <c r="N437" s="16" t="s">
        <v>208</v>
      </c>
      <c r="O437" s="16" t="s">
        <v>138</v>
      </c>
      <c r="P437" s="16" t="s">
        <v>2633</v>
      </c>
      <c r="Q437" s="16" t="s">
        <v>2634</v>
      </c>
      <c r="R437" s="16" t="s">
        <v>141</v>
      </c>
      <c r="S437" s="16" t="s">
        <v>201</v>
      </c>
      <c r="T437" s="20">
        <v>44963</v>
      </c>
      <c r="U437" s="21">
        <v>44967</v>
      </c>
      <c r="V437" s="21">
        <v>45087</v>
      </c>
      <c r="W437" s="22">
        <v>12764340</v>
      </c>
      <c r="X437" s="16" t="s">
        <v>143</v>
      </c>
      <c r="Y437" s="16" t="s">
        <v>144</v>
      </c>
      <c r="Z437" s="15">
        <v>4</v>
      </c>
      <c r="AA437" s="16" t="s">
        <v>145</v>
      </c>
      <c r="AB437" s="16" t="s">
        <v>2560</v>
      </c>
      <c r="AC437" s="16" t="s">
        <v>147</v>
      </c>
      <c r="AD437" s="16" t="s">
        <v>148</v>
      </c>
      <c r="AE437" s="16" t="s">
        <v>212</v>
      </c>
      <c r="AF437" s="16" t="s">
        <v>152</v>
      </c>
      <c r="AG437" s="16" t="s">
        <v>152</v>
      </c>
      <c r="AH437" s="15">
        <v>268</v>
      </c>
      <c r="AI437" s="15">
        <v>2023</v>
      </c>
      <c r="AJ437" s="16" t="s">
        <v>152</v>
      </c>
      <c r="AK437" s="22"/>
      <c r="AL437" s="16" t="s">
        <v>152</v>
      </c>
      <c r="AM437" s="16" t="s">
        <v>152</v>
      </c>
      <c r="AN437" s="22"/>
      <c r="AO437" s="16" t="s">
        <v>152</v>
      </c>
      <c r="AP437" s="22"/>
      <c r="AQ437" s="16" t="s">
        <v>153</v>
      </c>
      <c r="AR437" s="16" t="s">
        <v>249</v>
      </c>
      <c r="AS437" s="16" t="s">
        <v>141</v>
      </c>
      <c r="AT437" s="16" t="s">
        <v>2561</v>
      </c>
      <c r="AU437" s="16" t="s">
        <v>155</v>
      </c>
      <c r="AV437" s="16" t="s">
        <v>156</v>
      </c>
      <c r="AW437" s="16" t="s">
        <v>157</v>
      </c>
      <c r="AX437" s="16" t="s">
        <v>158</v>
      </c>
      <c r="AY437" s="16" t="s">
        <v>159</v>
      </c>
      <c r="AZ437" s="16" t="s">
        <v>1655</v>
      </c>
      <c r="BA437" s="15"/>
      <c r="BB437" s="15">
        <v>4</v>
      </c>
      <c r="BC437" s="16" t="s">
        <v>161</v>
      </c>
      <c r="BD437" s="16" t="s">
        <v>162</v>
      </c>
      <c r="BE437" s="23"/>
      <c r="BF437" s="24"/>
      <c r="BG437" s="24"/>
      <c r="BH437" s="24"/>
      <c r="BI437" s="24"/>
      <c r="BJ437" s="24"/>
      <c r="BK437" s="31">
        <f t="shared" si="19"/>
        <v>45087</v>
      </c>
      <c r="BL437" s="23"/>
      <c r="BM437" s="27"/>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8">
        <f t="shared" si="21"/>
        <v>12764340</v>
      </c>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row>
    <row r="438" spans="1:152" ht="15" customHeight="1" x14ac:dyDescent="0.25">
      <c r="A438" s="15">
        <v>436</v>
      </c>
      <c r="B438" s="15">
        <v>230</v>
      </c>
      <c r="C438" s="15">
        <v>2023</v>
      </c>
      <c r="D438" s="16" t="s">
        <v>129</v>
      </c>
      <c r="E438" s="15">
        <v>518</v>
      </c>
      <c r="F438" s="17" t="s">
        <v>2635</v>
      </c>
      <c r="G438" s="16" t="s">
        <v>2636</v>
      </c>
      <c r="H438" s="18" t="s">
        <v>2637</v>
      </c>
      <c r="I438" s="19">
        <v>44953</v>
      </c>
      <c r="J438" s="16" t="s">
        <v>133</v>
      </c>
      <c r="K438" s="16" t="s">
        <v>134</v>
      </c>
      <c r="L438" s="16" t="s">
        <v>135</v>
      </c>
      <c r="M438" s="16" t="s">
        <v>136</v>
      </c>
      <c r="N438" s="16" t="s">
        <v>208</v>
      </c>
      <c r="O438" s="16" t="s">
        <v>138</v>
      </c>
      <c r="P438" s="16" t="s">
        <v>2638</v>
      </c>
      <c r="Q438" s="16" t="s">
        <v>2639</v>
      </c>
      <c r="R438" s="16" t="s">
        <v>1283</v>
      </c>
      <c r="S438" s="16" t="s">
        <v>1284</v>
      </c>
      <c r="T438" s="20">
        <v>44963</v>
      </c>
      <c r="U438" s="21">
        <v>44966</v>
      </c>
      <c r="V438" s="21">
        <v>45208</v>
      </c>
      <c r="W438" s="22">
        <v>25528680</v>
      </c>
      <c r="X438" s="16" t="s">
        <v>143</v>
      </c>
      <c r="Y438" s="16" t="s">
        <v>144</v>
      </c>
      <c r="Z438" s="15">
        <v>8</v>
      </c>
      <c r="AA438" s="16" t="s">
        <v>145</v>
      </c>
      <c r="AB438" s="16" t="s">
        <v>2419</v>
      </c>
      <c r="AC438" s="16" t="s">
        <v>1286</v>
      </c>
      <c r="AD438" s="16" t="s">
        <v>1287</v>
      </c>
      <c r="AE438" s="16" t="s">
        <v>212</v>
      </c>
      <c r="AF438" s="16" t="s">
        <v>152</v>
      </c>
      <c r="AG438" s="16" t="s">
        <v>152</v>
      </c>
      <c r="AH438" s="15">
        <v>480</v>
      </c>
      <c r="AI438" s="15">
        <v>2023</v>
      </c>
      <c r="AJ438" s="16" t="s">
        <v>152</v>
      </c>
      <c r="AK438" s="22"/>
      <c r="AL438" s="16" t="s">
        <v>152</v>
      </c>
      <c r="AM438" s="16" t="s">
        <v>152</v>
      </c>
      <c r="AN438" s="22"/>
      <c r="AO438" s="16" t="s">
        <v>152</v>
      </c>
      <c r="AP438" s="22"/>
      <c r="AQ438" s="16" t="s">
        <v>153</v>
      </c>
      <c r="AR438" s="16" t="s">
        <v>249</v>
      </c>
      <c r="AS438" s="16" t="s">
        <v>1283</v>
      </c>
      <c r="AT438" s="16" t="s">
        <v>152</v>
      </c>
      <c r="AU438" s="16" t="s">
        <v>1288</v>
      </c>
      <c r="AV438" s="16" t="s">
        <v>156</v>
      </c>
      <c r="AW438" s="16" t="s">
        <v>157</v>
      </c>
      <c r="AX438" s="16" t="s">
        <v>158</v>
      </c>
      <c r="AY438" s="16" t="s">
        <v>159</v>
      </c>
      <c r="AZ438" s="16" t="s">
        <v>1655</v>
      </c>
      <c r="BA438" s="15"/>
      <c r="BB438" s="15">
        <v>8</v>
      </c>
      <c r="BC438" s="16" t="s">
        <v>161</v>
      </c>
      <c r="BD438" s="16" t="s">
        <v>162</v>
      </c>
      <c r="BE438" s="38" t="s">
        <v>2279</v>
      </c>
      <c r="BF438" s="4">
        <v>60</v>
      </c>
      <c r="BG438" s="4">
        <v>8249</v>
      </c>
      <c r="BH438" s="37">
        <v>45205</v>
      </c>
      <c r="BI438" s="4">
        <v>3222</v>
      </c>
      <c r="BJ438" s="37">
        <v>45189</v>
      </c>
      <c r="BK438" s="31">
        <f t="shared" si="19"/>
        <v>45268</v>
      </c>
      <c r="BL438" s="38"/>
      <c r="BM438" s="39">
        <v>1595542</v>
      </c>
      <c r="BN438" s="24">
        <v>15</v>
      </c>
      <c r="BO438" s="24">
        <v>9679</v>
      </c>
      <c r="BP438" s="25">
        <v>45260</v>
      </c>
      <c r="BQ438" s="24">
        <v>4148</v>
      </c>
      <c r="BR438" s="25">
        <v>45240</v>
      </c>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8">
        <f t="shared" si="21"/>
        <v>31910850</v>
      </c>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row>
    <row r="439" spans="1:152" ht="15" hidden="1" customHeight="1" x14ac:dyDescent="0.25">
      <c r="A439" s="15">
        <v>437</v>
      </c>
      <c r="B439" s="15">
        <v>230</v>
      </c>
      <c r="C439" s="15">
        <v>2023</v>
      </c>
      <c r="D439" s="16" t="s">
        <v>300</v>
      </c>
      <c r="E439" s="15">
        <v>519</v>
      </c>
      <c r="F439" s="17" t="s">
        <v>2640</v>
      </c>
      <c r="G439" s="16" t="s">
        <v>2641</v>
      </c>
      <c r="H439" s="18" t="s">
        <v>2642</v>
      </c>
      <c r="I439" s="19">
        <v>44958</v>
      </c>
      <c r="J439" s="16" t="s">
        <v>133</v>
      </c>
      <c r="K439" s="16" t="s">
        <v>134</v>
      </c>
      <c r="L439" s="16" t="s">
        <v>135</v>
      </c>
      <c r="M439" s="16" t="s">
        <v>136</v>
      </c>
      <c r="N439" s="16" t="s">
        <v>208</v>
      </c>
      <c r="O439" s="16" t="s">
        <v>138</v>
      </c>
      <c r="P439" s="16" t="s">
        <v>2643</v>
      </c>
      <c r="Q439" s="16" t="s">
        <v>2644</v>
      </c>
      <c r="R439" s="16" t="s">
        <v>141</v>
      </c>
      <c r="S439" s="16" t="s">
        <v>735</v>
      </c>
      <c r="T439" s="20">
        <v>45201</v>
      </c>
      <c r="U439" s="21">
        <v>45208</v>
      </c>
      <c r="V439" s="21">
        <v>45176</v>
      </c>
      <c r="W439" s="22">
        <v>22337595</v>
      </c>
      <c r="X439" s="16" t="s">
        <v>143</v>
      </c>
      <c r="Y439" s="16" t="s">
        <v>227</v>
      </c>
      <c r="Z439" s="15">
        <v>210</v>
      </c>
      <c r="AA439" s="16" t="s">
        <v>145</v>
      </c>
      <c r="AB439" s="16" t="s">
        <v>1891</v>
      </c>
      <c r="AC439" s="16" t="s">
        <v>1560</v>
      </c>
      <c r="AD439" s="16" t="s">
        <v>738</v>
      </c>
      <c r="AE439" s="16" t="s">
        <v>212</v>
      </c>
      <c r="AF439" s="16" t="s">
        <v>2645</v>
      </c>
      <c r="AG439" s="16" t="s">
        <v>152</v>
      </c>
      <c r="AH439" s="15">
        <v>553</v>
      </c>
      <c r="AI439" s="15">
        <v>2023</v>
      </c>
      <c r="AJ439" s="16" t="s">
        <v>152</v>
      </c>
      <c r="AK439" s="22"/>
      <c r="AL439" s="16" t="s">
        <v>152</v>
      </c>
      <c r="AM439" s="16" t="s">
        <v>152</v>
      </c>
      <c r="AN439" s="22"/>
      <c r="AO439" s="16" t="s">
        <v>152</v>
      </c>
      <c r="AP439" s="22"/>
      <c r="AQ439" s="16" t="s">
        <v>153</v>
      </c>
      <c r="AR439" s="16" t="s">
        <v>249</v>
      </c>
      <c r="AS439" s="16" t="s">
        <v>141</v>
      </c>
      <c r="AT439" s="16" t="s">
        <v>735</v>
      </c>
      <c r="AU439" s="16" t="s">
        <v>155</v>
      </c>
      <c r="AV439" s="16" t="s">
        <v>156</v>
      </c>
      <c r="AW439" s="16" t="s">
        <v>157</v>
      </c>
      <c r="AX439" s="16" t="s">
        <v>158</v>
      </c>
      <c r="AY439" s="16" t="s">
        <v>159</v>
      </c>
      <c r="AZ439" s="16" t="s">
        <v>1655</v>
      </c>
      <c r="BA439" s="15">
        <v>210</v>
      </c>
      <c r="BB439" s="15"/>
      <c r="BC439" s="16" t="s">
        <v>161</v>
      </c>
      <c r="BD439" s="16" t="s">
        <v>162</v>
      </c>
      <c r="BE439" s="23">
        <v>11168798</v>
      </c>
      <c r="BF439" s="24">
        <v>105</v>
      </c>
      <c r="BG439" s="24">
        <v>7414</v>
      </c>
      <c r="BH439" s="25">
        <v>45169</v>
      </c>
      <c r="BI439" s="24">
        <v>2642</v>
      </c>
      <c r="BJ439" s="25">
        <v>45160</v>
      </c>
      <c r="BK439" s="31">
        <f t="shared" si="19"/>
        <v>45281</v>
      </c>
      <c r="BL439" s="23"/>
      <c r="BM439" s="27"/>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8">
        <f t="shared" si="21"/>
        <v>33506393</v>
      </c>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row>
    <row r="440" spans="1:152" ht="15" customHeight="1" x14ac:dyDescent="0.25">
      <c r="A440" s="15">
        <v>438</v>
      </c>
      <c r="B440" s="15">
        <v>230</v>
      </c>
      <c r="C440" s="15">
        <v>2023</v>
      </c>
      <c r="D440" s="16" t="s">
        <v>129</v>
      </c>
      <c r="E440" s="15">
        <v>519</v>
      </c>
      <c r="F440" s="17" t="s">
        <v>2640</v>
      </c>
      <c r="G440" s="16" t="s">
        <v>2646</v>
      </c>
      <c r="H440" s="18" t="s">
        <v>2642</v>
      </c>
      <c r="I440" s="19">
        <v>44958</v>
      </c>
      <c r="J440" s="16" t="s">
        <v>133</v>
      </c>
      <c r="K440" s="16" t="s">
        <v>134</v>
      </c>
      <c r="L440" s="16" t="s">
        <v>135</v>
      </c>
      <c r="M440" s="16" t="s">
        <v>136</v>
      </c>
      <c r="N440" s="16" t="s">
        <v>208</v>
      </c>
      <c r="O440" s="16" t="s">
        <v>138</v>
      </c>
      <c r="P440" s="16" t="s">
        <v>2643</v>
      </c>
      <c r="Q440" s="16" t="s">
        <v>2644</v>
      </c>
      <c r="R440" s="16" t="s">
        <v>141</v>
      </c>
      <c r="S440" s="16" t="s">
        <v>735</v>
      </c>
      <c r="T440" s="20">
        <v>44963</v>
      </c>
      <c r="U440" s="21">
        <v>44964</v>
      </c>
      <c r="V440" s="21">
        <v>45176</v>
      </c>
      <c r="W440" s="22">
        <v>22337595</v>
      </c>
      <c r="X440" s="16" t="s">
        <v>143</v>
      </c>
      <c r="Y440" s="16" t="s">
        <v>227</v>
      </c>
      <c r="Z440" s="15">
        <v>210</v>
      </c>
      <c r="AA440" s="16" t="s">
        <v>145</v>
      </c>
      <c r="AB440" s="16" t="s">
        <v>1891</v>
      </c>
      <c r="AC440" s="16" t="s">
        <v>1560</v>
      </c>
      <c r="AD440" s="16" t="s">
        <v>738</v>
      </c>
      <c r="AE440" s="16" t="s">
        <v>212</v>
      </c>
      <c r="AF440" s="16" t="s">
        <v>2645</v>
      </c>
      <c r="AG440" s="16" t="s">
        <v>152</v>
      </c>
      <c r="AH440" s="15">
        <v>553</v>
      </c>
      <c r="AI440" s="15">
        <v>2023</v>
      </c>
      <c r="AJ440" s="16" t="s">
        <v>152</v>
      </c>
      <c r="AK440" s="22"/>
      <c r="AL440" s="16" t="s">
        <v>152</v>
      </c>
      <c r="AM440" s="16" t="s">
        <v>152</v>
      </c>
      <c r="AN440" s="22"/>
      <c r="AO440" s="16" t="s">
        <v>152</v>
      </c>
      <c r="AP440" s="22"/>
      <c r="AQ440" s="16" t="s">
        <v>153</v>
      </c>
      <c r="AR440" s="16" t="s">
        <v>249</v>
      </c>
      <c r="AS440" s="16" t="s">
        <v>141</v>
      </c>
      <c r="AT440" s="16" t="s">
        <v>735</v>
      </c>
      <c r="AU440" s="16" t="s">
        <v>155</v>
      </c>
      <c r="AV440" s="16" t="s">
        <v>156</v>
      </c>
      <c r="AW440" s="16" t="s">
        <v>157</v>
      </c>
      <c r="AX440" s="16" t="s">
        <v>158</v>
      </c>
      <c r="AY440" s="16" t="s">
        <v>159</v>
      </c>
      <c r="AZ440" s="16" t="s">
        <v>1655</v>
      </c>
      <c r="BA440" s="15">
        <v>210</v>
      </c>
      <c r="BB440" s="15"/>
      <c r="BC440" s="16" t="s">
        <v>161</v>
      </c>
      <c r="BD440" s="16" t="s">
        <v>162</v>
      </c>
      <c r="BE440" s="23">
        <v>11168798</v>
      </c>
      <c r="BF440" s="24">
        <v>105</v>
      </c>
      <c r="BG440" s="24">
        <v>7414</v>
      </c>
      <c r="BH440" s="25">
        <v>45169</v>
      </c>
      <c r="BI440" s="24">
        <v>2642</v>
      </c>
      <c r="BJ440" s="25">
        <v>45160</v>
      </c>
      <c r="BK440" s="31">
        <f t="shared" si="19"/>
        <v>45281</v>
      </c>
      <c r="BL440" s="23"/>
      <c r="BM440" s="27"/>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8">
        <f t="shared" si="21"/>
        <v>33506393</v>
      </c>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row>
    <row r="441" spans="1:152" ht="15" customHeight="1" x14ac:dyDescent="0.25">
      <c r="A441" s="15">
        <v>439</v>
      </c>
      <c r="B441" s="15">
        <v>230</v>
      </c>
      <c r="C441" s="15">
        <v>2023</v>
      </c>
      <c r="D441" s="16" t="s">
        <v>129</v>
      </c>
      <c r="E441" s="15">
        <v>520</v>
      </c>
      <c r="F441" s="17" t="s">
        <v>2647</v>
      </c>
      <c r="G441" s="16" t="s">
        <v>2648</v>
      </c>
      <c r="H441" s="18" t="s">
        <v>2649</v>
      </c>
      <c r="I441" s="19">
        <v>44957</v>
      </c>
      <c r="J441" s="16" t="s">
        <v>133</v>
      </c>
      <c r="K441" s="16" t="s">
        <v>134</v>
      </c>
      <c r="L441" s="16" t="s">
        <v>135</v>
      </c>
      <c r="M441" s="16" t="s">
        <v>136</v>
      </c>
      <c r="N441" s="16" t="s">
        <v>208</v>
      </c>
      <c r="O441" s="16" t="s">
        <v>138</v>
      </c>
      <c r="P441" s="16" t="s">
        <v>2650</v>
      </c>
      <c r="Q441" s="16" t="s">
        <v>2651</v>
      </c>
      <c r="R441" s="16" t="s">
        <v>141</v>
      </c>
      <c r="S441" s="16" t="s">
        <v>201</v>
      </c>
      <c r="T441" s="20">
        <v>44963</v>
      </c>
      <c r="U441" s="21">
        <v>44964</v>
      </c>
      <c r="V441" s="21">
        <v>45205</v>
      </c>
      <c r="W441" s="22">
        <v>51057352</v>
      </c>
      <c r="X441" s="16" t="s">
        <v>143</v>
      </c>
      <c r="Y441" s="16" t="s">
        <v>144</v>
      </c>
      <c r="Z441" s="15">
        <v>8</v>
      </c>
      <c r="AA441" s="16" t="s">
        <v>145</v>
      </c>
      <c r="AB441" s="16" t="s">
        <v>2560</v>
      </c>
      <c r="AC441" s="16" t="s">
        <v>147</v>
      </c>
      <c r="AD441" s="16" t="s">
        <v>148</v>
      </c>
      <c r="AE441" s="16" t="s">
        <v>149</v>
      </c>
      <c r="AF441" s="16" t="s">
        <v>233</v>
      </c>
      <c r="AG441" s="16" t="s">
        <v>2652</v>
      </c>
      <c r="AH441" s="15">
        <v>270</v>
      </c>
      <c r="AI441" s="15">
        <v>2023</v>
      </c>
      <c r="AJ441" s="16" t="s">
        <v>152</v>
      </c>
      <c r="AK441" s="22"/>
      <c r="AL441" s="16" t="s">
        <v>152</v>
      </c>
      <c r="AM441" s="16" t="s">
        <v>152</v>
      </c>
      <c r="AN441" s="22"/>
      <c r="AO441" s="16" t="s">
        <v>152</v>
      </c>
      <c r="AP441" s="22"/>
      <c r="AQ441" s="16" t="s">
        <v>153</v>
      </c>
      <c r="AR441" s="16" t="s">
        <v>249</v>
      </c>
      <c r="AS441" s="16" t="s">
        <v>141</v>
      </c>
      <c r="AT441" s="16" t="s">
        <v>2561</v>
      </c>
      <c r="AU441" s="16" t="s">
        <v>155</v>
      </c>
      <c r="AV441" s="16" t="s">
        <v>156</v>
      </c>
      <c r="AW441" s="16" t="s">
        <v>157</v>
      </c>
      <c r="AX441" s="16" t="s">
        <v>158</v>
      </c>
      <c r="AY441" s="16" t="s">
        <v>159</v>
      </c>
      <c r="AZ441" s="16" t="s">
        <v>1655</v>
      </c>
      <c r="BA441" s="15"/>
      <c r="BB441" s="15">
        <v>8</v>
      </c>
      <c r="BC441" s="16" t="s">
        <v>161</v>
      </c>
      <c r="BD441" s="16" t="s">
        <v>162</v>
      </c>
      <c r="BE441" s="38" t="s">
        <v>2653</v>
      </c>
      <c r="BF441" s="4">
        <v>100</v>
      </c>
      <c r="BG441" s="4">
        <v>8263</v>
      </c>
      <c r="BH441" s="37">
        <v>45209</v>
      </c>
      <c r="BI441" s="4">
        <v>3523</v>
      </c>
      <c r="BJ441" s="37">
        <v>45202</v>
      </c>
      <c r="BK441" s="31">
        <f t="shared" si="19"/>
        <v>45305</v>
      </c>
      <c r="BL441" s="38"/>
      <c r="BM441" s="39"/>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8">
        <f t="shared" si="21"/>
        <v>72331249</v>
      </c>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row>
    <row r="442" spans="1:152" ht="15" customHeight="1" x14ac:dyDescent="0.25">
      <c r="A442" s="15">
        <v>440</v>
      </c>
      <c r="B442" s="15">
        <v>230</v>
      </c>
      <c r="C442" s="15">
        <v>2023</v>
      </c>
      <c r="D442" s="16" t="s">
        <v>129</v>
      </c>
      <c r="E442" s="15">
        <v>521</v>
      </c>
      <c r="F442" s="17" t="s">
        <v>2654</v>
      </c>
      <c r="G442" s="16" t="s">
        <v>2655</v>
      </c>
      <c r="H442" s="18" t="s">
        <v>2656</v>
      </c>
      <c r="I442" s="19">
        <v>44959</v>
      </c>
      <c r="J442" s="16" t="s">
        <v>133</v>
      </c>
      <c r="K442" s="16" t="s">
        <v>134</v>
      </c>
      <c r="L442" s="16" t="s">
        <v>135</v>
      </c>
      <c r="M442" s="16" t="s">
        <v>136</v>
      </c>
      <c r="N442" s="16" t="s">
        <v>137</v>
      </c>
      <c r="O442" s="16" t="s">
        <v>138</v>
      </c>
      <c r="P442" s="16" t="s">
        <v>2657</v>
      </c>
      <c r="Q442" s="16" t="s">
        <v>2658</v>
      </c>
      <c r="R442" s="16" t="s">
        <v>141</v>
      </c>
      <c r="S442" s="16" t="s">
        <v>201</v>
      </c>
      <c r="T442" s="20">
        <v>44963</v>
      </c>
      <c r="U442" s="21">
        <v>44964</v>
      </c>
      <c r="V442" s="21">
        <v>45206</v>
      </c>
      <c r="W442" s="22">
        <v>39143984</v>
      </c>
      <c r="X442" s="16" t="s">
        <v>143</v>
      </c>
      <c r="Y442" s="16" t="s">
        <v>144</v>
      </c>
      <c r="Z442" s="15">
        <v>8</v>
      </c>
      <c r="AA442" s="16" t="s">
        <v>145</v>
      </c>
      <c r="AB442" s="16" t="s">
        <v>885</v>
      </c>
      <c r="AC442" s="16" t="s">
        <v>147</v>
      </c>
      <c r="AD442" s="16" t="s">
        <v>148</v>
      </c>
      <c r="AE442" s="16" t="s">
        <v>182</v>
      </c>
      <c r="AF442" s="16" t="s">
        <v>314</v>
      </c>
      <c r="AG442" s="16" t="s">
        <v>152</v>
      </c>
      <c r="AH442" s="15">
        <v>563</v>
      </c>
      <c r="AI442" s="15">
        <v>2023</v>
      </c>
      <c r="AJ442" s="16" t="s">
        <v>152</v>
      </c>
      <c r="AK442" s="22"/>
      <c r="AL442" s="16" t="s">
        <v>152</v>
      </c>
      <c r="AM442" s="16" t="s">
        <v>152</v>
      </c>
      <c r="AN442" s="22"/>
      <c r="AO442" s="16" t="s">
        <v>152</v>
      </c>
      <c r="AP442" s="22"/>
      <c r="AQ442" s="16" t="s">
        <v>153</v>
      </c>
      <c r="AR442" s="16" t="s">
        <v>249</v>
      </c>
      <c r="AS442" s="16" t="s">
        <v>141</v>
      </c>
      <c r="AT442" s="16" t="s">
        <v>1775</v>
      </c>
      <c r="AU442" s="16" t="s">
        <v>155</v>
      </c>
      <c r="AV442" s="16" t="s">
        <v>156</v>
      </c>
      <c r="AW442" s="16" t="s">
        <v>157</v>
      </c>
      <c r="AX442" s="16" t="s">
        <v>158</v>
      </c>
      <c r="AY442" s="16" t="s">
        <v>159</v>
      </c>
      <c r="AZ442" s="16" t="s">
        <v>1655</v>
      </c>
      <c r="BA442" s="15"/>
      <c r="BB442" s="15">
        <v>8</v>
      </c>
      <c r="BC442" s="16" t="s">
        <v>161</v>
      </c>
      <c r="BD442" s="16" t="s">
        <v>162</v>
      </c>
      <c r="BE442" s="38" t="s">
        <v>2659</v>
      </c>
      <c r="BF442" s="4">
        <v>99</v>
      </c>
      <c r="BG442" s="4">
        <v>8264</v>
      </c>
      <c r="BH442" s="37">
        <v>45205</v>
      </c>
      <c r="BI442" s="4">
        <v>3391</v>
      </c>
      <c r="BJ442" s="37">
        <v>45196</v>
      </c>
      <c r="BK442" s="31">
        <f t="shared" si="19"/>
        <v>45305</v>
      </c>
      <c r="BL442" s="38"/>
      <c r="BM442" s="39"/>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8">
        <f t="shared" si="21"/>
        <v>55290877</v>
      </c>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row>
    <row r="443" spans="1:152" ht="15" customHeight="1" x14ac:dyDescent="0.25">
      <c r="A443" s="15">
        <v>441</v>
      </c>
      <c r="B443" s="15">
        <v>230</v>
      </c>
      <c r="C443" s="15">
        <v>2023</v>
      </c>
      <c r="D443" s="16" t="s">
        <v>129</v>
      </c>
      <c r="E443" s="15">
        <v>522</v>
      </c>
      <c r="F443" s="17" t="s">
        <v>2660</v>
      </c>
      <c r="G443" s="16" t="s">
        <v>2661</v>
      </c>
      <c r="H443" s="18" t="s">
        <v>2662</v>
      </c>
      <c r="I443" s="19">
        <v>44958</v>
      </c>
      <c r="J443" s="16" t="s">
        <v>133</v>
      </c>
      <c r="K443" s="16" t="s">
        <v>134</v>
      </c>
      <c r="L443" s="16" t="s">
        <v>135</v>
      </c>
      <c r="M443" s="16" t="s">
        <v>136</v>
      </c>
      <c r="N443" s="16" t="s">
        <v>137</v>
      </c>
      <c r="O443" s="16" t="s">
        <v>138</v>
      </c>
      <c r="P443" s="16" t="s">
        <v>2663</v>
      </c>
      <c r="Q443" s="16" t="s">
        <v>2664</v>
      </c>
      <c r="R443" s="16" t="s">
        <v>141</v>
      </c>
      <c r="S443" s="16" t="s">
        <v>2012</v>
      </c>
      <c r="T443" s="20">
        <v>44963</v>
      </c>
      <c r="U443" s="21">
        <v>44972</v>
      </c>
      <c r="V443" s="21">
        <v>45208</v>
      </c>
      <c r="W443" s="22">
        <v>38165384</v>
      </c>
      <c r="X443" s="16" t="s">
        <v>143</v>
      </c>
      <c r="Y443" s="16" t="s">
        <v>227</v>
      </c>
      <c r="Z443" s="15">
        <v>234</v>
      </c>
      <c r="AA443" s="16" t="s">
        <v>145</v>
      </c>
      <c r="AB443" s="16" t="s">
        <v>2013</v>
      </c>
      <c r="AC443" s="16" t="s">
        <v>2014</v>
      </c>
      <c r="AD443" s="16" t="s">
        <v>2015</v>
      </c>
      <c r="AE443" s="16" t="s">
        <v>182</v>
      </c>
      <c r="AF443" s="16" t="s">
        <v>233</v>
      </c>
      <c r="AG443" s="16" t="s">
        <v>2665</v>
      </c>
      <c r="AH443" s="15">
        <v>695</v>
      </c>
      <c r="AI443" s="15">
        <v>2023</v>
      </c>
      <c r="AJ443" s="16" t="s">
        <v>152</v>
      </c>
      <c r="AK443" s="22"/>
      <c r="AL443" s="16" t="s">
        <v>152</v>
      </c>
      <c r="AM443" s="16" t="s">
        <v>152</v>
      </c>
      <c r="AN443" s="22"/>
      <c r="AO443" s="16" t="s">
        <v>152</v>
      </c>
      <c r="AP443" s="22"/>
      <c r="AQ443" s="16" t="s">
        <v>153</v>
      </c>
      <c r="AR443" s="16" t="s">
        <v>249</v>
      </c>
      <c r="AS443" s="16" t="s">
        <v>141</v>
      </c>
      <c r="AT443" s="16" t="s">
        <v>152</v>
      </c>
      <c r="AU443" s="16" t="s">
        <v>155</v>
      </c>
      <c r="AV443" s="16" t="s">
        <v>156</v>
      </c>
      <c r="AW443" s="16" t="s">
        <v>157</v>
      </c>
      <c r="AX443" s="16" t="s">
        <v>158</v>
      </c>
      <c r="AY443" s="16" t="s">
        <v>159</v>
      </c>
      <c r="AZ443" s="16" t="s">
        <v>1655</v>
      </c>
      <c r="BA443" s="15">
        <v>234</v>
      </c>
      <c r="BB443" s="15"/>
      <c r="BC443" s="16" t="s">
        <v>161</v>
      </c>
      <c r="BD443" s="16" t="s">
        <v>162</v>
      </c>
      <c r="BE443" s="23"/>
      <c r="BF443" s="24"/>
      <c r="BG443" s="24"/>
      <c r="BH443" s="24"/>
      <c r="BI443" s="24"/>
      <c r="BJ443" s="24"/>
      <c r="BK443" s="31">
        <f t="shared" si="19"/>
        <v>45208</v>
      </c>
      <c r="BL443" s="23"/>
      <c r="BM443" s="27"/>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8">
        <f t="shared" si="21"/>
        <v>38165384</v>
      </c>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row>
    <row r="444" spans="1:152" ht="15" customHeight="1" x14ac:dyDescent="0.25">
      <c r="A444" s="15">
        <v>442</v>
      </c>
      <c r="B444" s="15">
        <v>230</v>
      </c>
      <c r="C444" s="15">
        <v>2023</v>
      </c>
      <c r="D444" s="16" t="s">
        <v>129</v>
      </c>
      <c r="E444" s="15">
        <v>523</v>
      </c>
      <c r="F444" s="17" t="s">
        <v>2666</v>
      </c>
      <c r="G444" s="16" t="s">
        <v>2667</v>
      </c>
      <c r="H444" s="18" t="s">
        <v>2668</v>
      </c>
      <c r="I444" s="19">
        <v>44957</v>
      </c>
      <c r="J444" s="16" t="s">
        <v>133</v>
      </c>
      <c r="K444" s="16" t="s">
        <v>134</v>
      </c>
      <c r="L444" s="16" t="s">
        <v>135</v>
      </c>
      <c r="M444" s="16" t="s">
        <v>136</v>
      </c>
      <c r="N444" s="16" t="s">
        <v>208</v>
      </c>
      <c r="O444" s="16" t="s">
        <v>138</v>
      </c>
      <c r="P444" s="16" t="s">
        <v>2669</v>
      </c>
      <c r="Q444" s="16" t="s">
        <v>2670</v>
      </c>
      <c r="R444" s="16" t="s">
        <v>141</v>
      </c>
      <c r="S444" s="16" t="s">
        <v>201</v>
      </c>
      <c r="T444" s="20">
        <v>44963</v>
      </c>
      <c r="U444" s="21">
        <v>44964</v>
      </c>
      <c r="V444" s="21">
        <v>45084</v>
      </c>
      <c r="W444" s="22">
        <v>19571992</v>
      </c>
      <c r="X444" s="16" t="s">
        <v>143</v>
      </c>
      <c r="Y444" s="16" t="s">
        <v>144</v>
      </c>
      <c r="Z444" s="15">
        <v>4</v>
      </c>
      <c r="AA444" s="16" t="s">
        <v>145</v>
      </c>
      <c r="AB444" s="16" t="s">
        <v>2560</v>
      </c>
      <c r="AC444" s="16" t="s">
        <v>147</v>
      </c>
      <c r="AD444" s="16" t="s">
        <v>148</v>
      </c>
      <c r="AE444" s="16" t="s">
        <v>182</v>
      </c>
      <c r="AF444" s="16" t="s">
        <v>203</v>
      </c>
      <c r="AG444" s="16" t="s">
        <v>152</v>
      </c>
      <c r="AH444" s="15">
        <v>271</v>
      </c>
      <c r="AI444" s="15">
        <v>2023</v>
      </c>
      <c r="AJ444" s="16" t="s">
        <v>152</v>
      </c>
      <c r="AK444" s="22"/>
      <c r="AL444" s="16" t="s">
        <v>152</v>
      </c>
      <c r="AM444" s="16" t="s">
        <v>152</v>
      </c>
      <c r="AN444" s="22"/>
      <c r="AO444" s="16" t="s">
        <v>152</v>
      </c>
      <c r="AP444" s="22"/>
      <c r="AQ444" s="16" t="s">
        <v>153</v>
      </c>
      <c r="AR444" s="16" t="s">
        <v>249</v>
      </c>
      <c r="AS444" s="16" t="s">
        <v>141</v>
      </c>
      <c r="AT444" s="16" t="s">
        <v>2561</v>
      </c>
      <c r="AU444" s="16" t="s">
        <v>155</v>
      </c>
      <c r="AV444" s="16" t="s">
        <v>156</v>
      </c>
      <c r="AW444" s="16" t="s">
        <v>157</v>
      </c>
      <c r="AX444" s="16" t="s">
        <v>158</v>
      </c>
      <c r="AY444" s="16" t="s">
        <v>159</v>
      </c>
      <c r="AZ444" s="16" t="s">
        <v>1655</v>
      </c>
      <c r="BA444" s="15"/>
      <c r="BB444" s="15">
        <v>4</v>
      </c>
      <c r="BC444" s="16" t="s">
        <v>161</v>
      </c>
      <c r="BD444" s="16" t="s">
        <v>162</v>
      </c>
      <c r="BE444" s="23"/>
      <c r="BF444" s="24"/>
      <c r="BG444" s="24"/>
      <c r="BH444" s="24"/>
      <c r="BI444" s="24"/>
      <c r="BJ444" s="24"/>
      <c r="BK444" s="31">
        <f t="shared" si="19"/>
        <v>45084</v>
      </c>
      <c r="BL444" s="23"/>
      <c r="BM444" s="27"/>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8">
        <f t="shared" si="21"/>
        <v>19571992</v>
      </c>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row>
    <row r="445" spans="1:152" ht="15" customHeight="1" x14ac:dyDescent="0.25">
      <c r="A445" s="15">
        <v>443</v>
      </c>
      <c r="B445" s="15">
        <v>230</v>
      </c>
      <c r="C445" s="15">
        <v>2023</v>
      </c>
      <c r="D445" s="16" t="s">
        <v>129</v>
      </c>
      <c r="E445" s="15">
        <v>524</v>
      </c>
      <c r="F445" s="17" t="s">
        <v>2671</v>
      </c>
      <c r="G445" s="16" t="s">
        <v>2672</v>
      </c>
      <c r="H445" s="18" t="s">
        <v>2673</v>
      </c>
      <c r="I445" s="19">
        <v>44958</v>
      </c>
      <c r="J445" s="16" t="s">
        <v>133</v>
      </c>
      <c r="K445" s="16" t="s">
        <v>134</v>
      </c>
      <c r="L445" s="16" t="s">
        <v>135</v>
      </c>
      <c r="M445" s="16" t="s">
        <v>136</v>
      </c>
      <c r="N445" s="16" t="s">
        <v>137</v>
      </c>
      <c r="O445" s="16" t="s">
        <v>138</v>
      </c>
      <c r="P445" s="16" t="s">
        <v>2674</v>
      </c>
      <c r="Q445" s="16" t="s">
        <v>2675</v>
      </c>
      <c r="R445" s="16" t="s">
        <v>141</v>
      </c>
      <c r="S445" s="16" t="s">
        <v>2676</v>
      </c>
      <c r="T445" s="20">
        <v>44963</v>
      </c>
      <c r="U445" s="21">
        <v>44964</v>
      </c>
      <c r="V445" s="21">
        <v>45206</v>
      </c>
      <c r="W445" s="22">
        <v>39143984</v>
      </c>
      <c r="X445" s="16" t="s">
        <v>143</v>
      </c>
      <c r="Y445" s="16" t="s">
        <v>144</v>
      </c>
      <c r="Z445" s="15">
        <v>8</v>
      </c>
      <c r="AA445" s="16" t="s">
        <v>145</v>
      </c>
      <c r="AB445" s="16" t="s">
        <v>2677</v>
      </c>
      <c r="AC445" s="16" t="s">
        <v>483</v>
      </c>
      <c r="AD445" s="16" t="s">
        <v>484</v>
      </c>
      <c r="AE445" s="16" t="s">
        <v>182</v>
      </c>
      <c r="AF445" s="16" t="s">
        <v>277</v>
      </c>
      <c r="AG445" s="16" t="s">
        <v>152</v>
      </c>
      <c r="AH445" s="15">
        <v>692</v>
      </c>
      <c r="AI445" s="15">
        <v>2023</v>
      </c>
      <c r="AJ445" s="16" t="s">
        <v>152</v>
      </c>
      <c r="AK445" s="22"/>
      <c r="AL445" s="16" t="s">
        <v>152</v>
      </c>
      <c r="AM445" s="16" t="s">
        <v>152</v>
      </c>
      <c r="AN445" s="22"/>
      <c r="AO445" s="16" t="s">
        <v>152</v>
      </c>
      <c r="AP445" s="22"/>
      <c r="AQ445" s="16" t="s">
        <v>153</v>
      </c>
      <c r="AR445" s="16" t="s">
        <v>154</v>
      </c>
      <c r="AS445" s="16" t="s">
        <v>141</v>
      </c>
      <c r="AT445" s="16" t="s">
        <v>2676</v>
      </c>
      <c r="AU445" s="16" t="s">
        <v>155</v>
      </c>
      <c r="AV445" s="16" t="s">
        <v>156</v>
      </c>
      <c r="AW445" s="16" t="s">
        <v>157</v>
      </c>
      <c r="AX445" s="16" t="s">
        <v>158</v>
      </c>
      <c r="AY445" s="16" t="s">
        <v>159</v>
      </c>
      <c r="AZ445" s="16" t="s">
        <v>1655</v>
      </c>
      <c r="BA445" s="15"/>
      <c r="BB445" s="15">
        <v>8</v>
      </c>
      <c r="BC445" s="16" t="s">
        <v>161</v>
      </c>
      <c r="BD445" s="16" t="s">
        <v>162</v>
      </c>
      <c r="BE445" s="23">
        <v>17125493</v>
      </c>
      <c r="BF445" s="24">
        <v>105</v>
      </c>
      <c r="BG445" s="24">
        <v>7919</v>
      </c>
      <c r="BH445" s="25">
        <v>45194</v>
      </c>
      <c r="BI445" s="24">
        <v>2915</v>
      </c>
      <c r="BJ445" s="25">
        <v>45174</v>
      </c>
      <c r="BK445" s="31">
        <f t="shared" si="19"/>
        <v>45311</v>
      </c>
      <c r="BL445" s="23"/>
      <c r="BM445" s="27"/>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8">
        <f t="shared" si="21"/>
        <v>56269477</v>
      </c>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row>
    <row r="446" spans="1:152" ht="15" customHeight="1" x14ac:dyDescent="0.25">
      <c r="A446" s="15">
        <v>444</v>
      </c>
      <c r="B446" s="15">
        <v>230</v>
      </c>
      <c r="C446" s="15">
        <v>2023</v>
      </c>
      <c r="D446" s="16" t="s">
        <v>129</v>
      </c>
      <c r="E446" s="15">
        <v>525</v>
      </c>
      <c r="F446" s="17" t="s">
        <v>2678</v>
      </c>
      <c r="G446" s="16" t="s">
        <v>2679</v>
      </c>
      <c r="H446" s="18" t="s">
        <v>2680</v>
      </c>
      <c r="I446" s="19">
        <v>44957</v>
      </c>
      <c r="J446" s="16" t="s">
        <v>133</v>
      </c>
      <c r="K446" s="16" t="s">
        <v>134</v>
      </c>
      <c r="L446" s="16" t="s">
        <v>135</v>
      </c>
      <c r="M446" s="16" t="s">
        <v>136</v>
      </c>
      <c r="N446" s="16" t="s">
        <v>208</v>
      </c>
      <c r="O446" s="16" t="s">
        <v>138</v>
      </c>
      <c r="P446" s="16" t="s">
        <v>2681</v>
      </c>
      <c r="Q446" s="16" t="s">
        <v>2682</v>
      </c>
      <c r="R446" s="16" t="s">
        <v>141</v>
      </c>
      <c r="S446" s="16" t="s">
        <v>201</v>
      </c>
      <c r="T446" s="20">
        <v>44963</v>
      </c>
      <c r="U446" s="21">
        <v>44965</v>
      </c>
      <c r="V446" s="21">
        <v>45207</v>
      </c>
      <c r="W446" s="22">
        <v>39143984</v>
      </c>
      <c r="X446" s="16" t="s">
        <v>143</v>
      </c>
      <c r="Y446" s="16" t="s">
        <v>144</v>
      </c>
      <c r="Z446" s="15">
        <v>8</v>
      </c>
      <c r="AA446" s="16" t="s">
        <v>145</v>
      </c>
      <c r="AB446" s="16" t="s">
        <v>2560</v>
      </c>
      <c r="AC446" s="16" t="s">
        <v>147</v>
      </c>
      <c r="AD446" s="16" t="s">
        <v>148</v>
      </c>
      <c r="AE446" s="16" t="s">
        <v>182</v>
      </c>
      <c r="AF446" s="16" t="s">
        <v>203</v>
      </c>
      <c r="AG446" s="16" t="s">
        <v>2683</v>
      </c>
      <c r="AH446" s="15">
        <v>272</v>
      </c>
      <c r="AI446" s="15">
        <v>2023</v>
      </c>
      <c r="AJ446" s="16" t="s">
        <v>152</v>
      </c>
      <c r="AK446" s="22"/>
      <c r="AL446" s="16" t="s">
        <v>152</v>
      </c>
      <c r="AM446" s="16" t="s">
        <v>152</v>
      </c>
      <c r="AN446" s="22"/>
      <c r="AO446" s="16" t="s">
        <v>152</v>
      </c>
      <c r="AP446" s="22"/>
      <c r="AQ446" s="16" t="s">
        <v>153</v>
      </c>
      <c r="AR446" s="16" t="s">
        <v>154</v>
      </c>
      <c r="AS446" s="16" t="s">
        <v>141</v>
      </c>
      <c r="AT446" s="16" t="s">
        <v>2561</v>
      </c>
      <c r="AU446" s="16" t="s">
        <v>155</v>
      </c>
      <c r="AV446" s="16" t="s">
        <v>156</v>
      </c>
      <c r="AW446" s="16" t="s">
        <v>157</v>
      </c>
      <c r="AX446" s="16" t="s">
        <v>158</v>
      </c>
      <c r="AY446" s="16" t="s">
        <v>159</v>
      </c>
      <c r="AZ446" s="16" t="s">
        <v>1655</v>
      </c>
      <c r="BA446" s="15"/>
      <c r="BB446" s="15">
        <v>8</v>
      </c>
      <c r="BC446" s="16" t="s">
        <v>161</v>
      </c>
      <c r="BD446" s="16" t="s">
        <v>162</v>
      </c>
      <c r="BE446" s="23"/>
      <c r="BF446" s="24"/>
      <c r="BG446" s="24"/>
      <c r="BH446" s="24"/>
      <c r="BI446" s="24"/>
      <c r="BJ446" s="24"/>
      <c r="BK446" s="31">
        <f t="shared" si="19"/>
        <v>45207</v>
      </c>
      <c r="BL446" s="23"/>
      <c r="BM446" s="27"/>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8">
        <f t="shared" si="21"/>
        <v>39143984</v>
      </c>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row>
    <row r="447" spans="1:152" ht="15" customHeight="1" x14ac:dyDescent="0.25">
      <c r="A447" s="15">
        <v>445</v>
      </c>
      <c r="B447" s="15">
        <v>230</v>
      </c>
      <c r="C447" s="15">
        <v>2023</v>
      </c>
      <c r="D447" s="16" t="s">
        <v>129</v>
      </c>
      <c r="E447" s="15">
        <v>526</v>
      </c>
      <c r="F447" s="17" t="s">
        <v>2684</v>
      </c>
      <c r="G447" s="16" t="s">
        <v>2685</v>
      </c>
      <c r="H447" s="18" t="s">
        <v>2686</v>
      </c>
      <c r="I447" s="19">
        <v>44960</v>
      </c>
      <c r="J447" s="16" t="s">
        <v>133</v>
      </c>
      <c r="K447" s="16" t="s">
        <v>134</v>
      </c>
      <c r="L447" s="16" t="s">
        <v>135</v>
      </c>
      <c r="M447" s="16" t="s">
        <v>136</v>
      </c>
      <c r="N447" s="16" t="s">
        <v>137</v>
      </c>
      <c r="O447" s="16" t="s">
        <v>138</v>
      </c>
      <c r="P447" s="16" t="s">
        <v>2687</v>
      </c>
      <c r="Q447" s="16" t="s">
        <v>2688</v>
      </c>
      <c r="R447" s="16" t="s">
        <v>2689</v>
      </c>
      <c r="S447" s="16" t="s">
        <v>2690</v>
      </c>
      <c r="T447" s="20">
        <v>44963</v>
      </c>
      <c r="U447" s="21">
        <v>44967</v>
      </c>
      <c r="V447" s="21">
        <v>45209</v>
      </c>
      <c r="W447" s="22">
        <v>39143984</v>
      </c>
      <c r="X447" s="16" t="s">
        <v>143</v>
      </c>
      <c r="Y447" s="16" t="s">
        <v>144</v>
      </c>
      <c r="Z447" s="15">
        <v>8</v>
      </c>
      <c r="AA447" s="16" t="s">
        <v>145</v>
      </c>
      <c r="AB447" s="16" t="s">
        <v>2691</v>
      </c>
      <c r="AC447" s="16" t="s">
        <v>147</v>
      </c>
      <c r="AD447" s="16" t="s">
        <v>148</v>
      </c>
      <c r="AE447" s="16" t="s">
        <v>182</v>
      </c>
      <c r="AF447" s="16" t="s">
        <v>2692</v>
      </c>
      <c r="AG447" s="16" t="s">
        <v>2693</v>
      </c>
      <c r="AH447" s="15">
        <v>750</v>
      </c>
      <c r="AI447" s="15">
        <v>2023</v>
      </c>
      <c r="AJ447" s="16" t="s">
        <v>152</v>
      </c>
      <c r="AK447" s="22"/>
      <c r="AL447" s="16" t="s">
        <v>152</v>
      </c>
      <c r="AM447" s="16" t="s">
        <v>152</v>
      </c>
      <c r="AN447" s="22"/>
      <c r="AO447" s="16" t="s">
        <v>152</v>
      </c>
      <c r="AP447" s="22"/>
      <c r="AQ447" s="16" t="s">
        <v>153</v>
      </c>
      <c r="AR447" s="16" t="s">
        <v>154</v>
      </c>
      <c r="AS447" s="16" t="s">
        <v>2689</v>
      </c>
      <c r="AT447" s="16" t="s">
        <v>2690</v>
      </c>
      <c r="AU447" s="16" t="s">
        <v>2694</v>
      </c>
      <c r="AV447" s="16" t="s">
        <v>156</v>
      </c>
      <c r="AW447" s="16" t="s">
        <v>157</v>
      </c>
      <c r="AX447" s="16" t="s">
        <v>158</v>
      </c>
      <c r="AY447" s="16" t="s">
        <v>159</v>
      </c>
      <c r="AZ447" s="16" t="s">
        <v>1655</v>
      </c>
      <c r="BA447" s="15"/>
      <c r="BB447" s="15">
        <v>8</v>
      </c>
      <c r="BC447" s="16" t="s">
        <v>161</v>
      </c>
      <c r="BD447" s="16" t="s">
        <v>162</v>
      </c>
      <c r="BE447" s="38" t="s">
        <v>2695</v>
      </c>
      <c r="BF447" s="4">
        <v>83</v>
      </c>
      <c r="BG447" s="4">
        <v>8275</v>
      </c>
      <c r="BH447" s="37">
        <v>45205</v>
      </c>
      <c r="BI447" s="4">
        <v>3065</v>
      </c>
      <c r="BJ447" s="37">
        <v>45181</v>
      </c>
      <c r="BK447" s="31">
        <f t="shared" si="19"/>
        <v>45292</v>
      </c>
      <c r="BL447" s="38"/>
      <c r="BM447" s="39"/>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8">
        <f t="shared" si="21"/>
        <v>52681278</v>
      </c>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row>
    <row r="448" spans="1:152" ht="15" customHeight="1" x14ac:dyDescent="0.25">
      <c r="A448" s="15">
        <v>446</v>
      </c>
      <c r="B448" s="15">
        <v>230</v>
      </c>
      <c r="C448" s="15">
        <v>2023</v>
      </c>
      <c r="D448" s="16" t="s">
        <v>129</v>
      </c>
      <c r="E448" s="15">
        <v>527</v>
      </c>
      <c r="F448" s="17" t="s">
        <v>2696</v>
      </c>
      <c r="G448" s="16" t="s">
        <v>2697</v>
      </c>
      <c r="H448" s="18" t="s">
        <v>2698</v>
      </c>
      <c r="I448" s="19">
        <v>44963</v>
      </c>
      <c r="J448" s="16" t="s">
        <v>133</v>
      </c>
      <c r="K448" s="16" t="s">
        <v>134</v>
      </c>
      <c r="L448" s="16" t="s">
        <v>135</v>
      </c>
      <c r="M448" s="16" t="s">
        <v>136</v>
      </c>
      <c r="N448" s="16" t="s">
        <v>137</v>
      </c>
      <c r="O448" s="16" t="s">
        <v>138</v>
      </c>
      <c r="P448" s="16" t="s">
        <v>2699</v>
      </c>
      <c r="Q448" s="16" t="s">
        <v>2700</v>
      </c>
      <c r="R448" s="16" t="s">
        <v>141</v>
      </c>
      <c r="S448" s="16" t="s">
        <v>201</v>
      </c>
      <c r="T448" s="20">
        <v>44963</v>
      </c>
      <c r="U448" s="21">
        <v>44966</v>
      </c>
      <c r="V448" s="21">
        <v>45208</v>
      </c>
      <c r="W448" s="22">
        <v>39143984</v>
      </c>
      <c r="X448" s="16" t="s">
        <v>143</v>
      </c>
      <c r="Y448" s="16" t="s">
        <v>144</v>
      </c>
      <c r="Z448" s="15">
        <v>8</v>
      </c>
      <c r="AA448" s="16" t="s">
        <v>145</v>
      </c>
      <c r="AB448" s="16" t="s">
        <v>885</v>
      </c>
      <c r="AC448" s="16" t="s">
        <v>147</v>
      </c>
      <c r="AD448" s="16" t="s">
        <v>148</v>
      </c>
      <c r="AE448" s="16" t="s">
        <v>182</v>
      </c>
      <c r="AF448" s="16" t="s">
        <v>2701</v>
      </c>
      <c r="AG448" s="16" t="s">
        <v>152</v>
      </c>
      <c r="AH448" s="15">
        <v>562</v>
      </c>
      <c r="AI448" s="15">
        <v>2023</v>
      </c>
      <c r="AJ448" s="16" t="s">
        <v>152</v>
      </c>
      <c r="AK448" s="22"/>
      <c r="AL448" s="16" t="s">
        <v>152</v>
      </c>
      <c r="AM448" s="16" t="s">
        <v>152</v>
      </c>
      <c r="AN448" s="22"/>
      <c r="AO448" s="16" t="s">
        <v>152</v>
      </c>
      <c r="AP448" s="22"/>
      <c r="AQ448" s="16" t="s">
        <v>153</v>
      </c>
      <c r="AR448" s="16" t="s">
        <v>249</v>
      </c>
      <c r="AS448" s="16" t="s">
        <v>141</v>
      </c>
      <c r="AT448" s="16" t="s">
        <v>1775</v>
      </c>
      <c r="AU448" s="16" t="s">
        <v>155</v>
      </c>
      <c r="AV448" s="16" t="s">
        <v>156</v>
      </c>
      <c r="AW448" s="16" t="s">
        <v>157</v>
      </c>
      <c r="AX448" s="16" t="s">
        <v>158</v>
      </c>
      <c r="AY448" s="16" t="s">
        <v>159</v>
      </c>
      <c r="AZ448" s="16" t="s">
        <v>1655</v>
      </c>
      <c r="BA448" s="15"/>
      <c r="BB448" s="15">
        <v>8</v>
      </c>
      <c r="BC448" s="16" t="s">
        <v>161</v>
      </c>
      <c r="BD448" s="16" t="s">
        <v>162</v>
      </c>
      <c r="BE448" s="23"/>
      <c r="BF448" s="24"/>
      <c r="BG448" s="24"/>
      <c r="BH448" s="24"/>
      <c r="BI448" s="24"/>
      <c r="BJ448" s="24"/>
      <c r="BK448" s="31">
        <f t="shared" si="19"/>
        <v>45208</v>
      </c>
      <c r="BL448" s="23"/>
      <c r="BM448" s="27"/>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8">
        <f t="shared" si="21"/>
        <v>39143984</v>
      </c>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row>
    <row r="449" spans="1:152" ht="15" customHeight="1" x14ac:dyDescent="0.25">
      <c r="A449" s="15">
        <v>447</v>
      </c>
      <c r="B449" s="15">
        <v>230</v>
      </c>
      <c r="C449" s="15">
        <v>2023</v>
      </c>
      <c r="D449" s="16" t="s">
        <v>129</v>
      </c>
      <c r="E449" s="15">
        <v>528</v>
      </c>
      <c r="F449" s="17" t="s">
        <v>2702</v>
      </c>
      <c r="G449" s="16" t="s">
        <v>2703</v>
      </c>
      <c r="H449" s="18" t="s">
        <v>2704</v>
      </c>
      <c r="I449" s="19">
        <v>44953</v>
      </c>
      <c r="J449" s="16" t="s">
        <v>133</v>
      </c>
      <c r="K449" s="16" t="s">
        <v>134</v>
      </c>
      <c r="L449" s="16" t="s">
        <v>135</v>
      </c>
      <c r="M449" s="16" t="s">
        <v>136</v>
      </c>
      <c r="N449" s="16" t="s">
        <v>137</v>
      </c>
      <c r="O449" s="16" t="s">
        <v>138</v>
      </c>
      <c r="P449" s="16" t="s">
        <v>2705</v>
      </c>
      <c r="Q449" s="16" t="s">
        <v>2706</v>
      </c>
      <c r="R449" s="16" t="s">
        <v>141</v>
      </c>
      <c r="S449" s="16" t="s">
        <v>553</v>
      </c>
      <c r="T449" s="20">
        <v>44963</v>
      </c>
      <c r="U449" s="21">
        <v>44964</v>
      </c>
      <c r="V449" s="21">
        <v>45206</v>
      </c>
      <c r="W449" s="22">
        <v>39143984</v>
      </c>
      <c r="X449" s="16" t="s">
        <v>143</v>
      </c>
      <c r="Y449" s="16" t="s">
        <v>144</v>
      </c>
      <c r="Z449" s="15">
        <v>8</v>
      </c>
      <c r="AA449" s="16" t="s">
        <v>145</v>
      </c>
      <c r="AB449" s="16" t="s">
        <v>1926</v>
      </c>
      <c r="AC449" s="16" t="s">
        <v>555</v>
      </c>
      <c r="AD449" s="16" t="s">
        <v>556</v>
      </c>
      <c r="AE449" s="16" t="s">
        <v>182</v>
      </c>
      <c r="AF449" s="16" t="s">
        <v>2099</v>
      </c>
      <c r="AG449" s="16" t="s">
        <v>152</v>
      </c>
      <c r="AH449" s="15">
        <v>396</v>
      </c>
      <c r="AI449" s="15">
        <v>2023</v>
      </c>
      <c r="AJ449" s="16" t="s">
        <v>152</v>
      </c>
      <c r="AK449" s="22"/>
      <c r="AL449" s="16" t="s">
        <v>152</v>
      </c>
      <c r="AM449" s="16" t="s">
        <v>152</v>
      </c>
      <c r="AN449" s="22"/>
      <c r="AO449" s="16" t="s">
        <v>152</v>
      </c>
      <c r="AP449" s="22"/>
      <c r="AQ449" s="16" t="s">
        <v>153</v>
      </c>
      <c r="AR449" s="16" t="s">
        <v>249</v>
      </c>
      <c r="AS449" s="16" t="s">
        <v>1924</v>
      </c>
      <c r="AT449" s="16" t="s">
        <v>1925</v>
      </c>
      <c r="AU449" s="16" t="s">
        <v>1927</v>
      </c>
      <c r="AV449" s="16" t="s">
        <v>156</v>
      </c>
      <c r="AW449" s="16" t="s">
        <v>157</v>
      </c>
      <c r="AX449" s="16" t="s">
        <v>158</v>
      </c>
      <c r="AY449" s="16" t="s">
        <v>159</v>
      </c>
      <c r="AZ449" s="16" t="s">
        <v>1655</v>
      </c>
      <c r="BA449" s="15"/>
      <c r="BB449" s="15">
        <v>8</v>
      </c>
      <c r="BC449" s="16" t="s">
        <v>161</v>
      </c>
      <c r="BD449" s="16" t="s">
        <v>162</v>
      </c>
      <c r="BE449" s="23">
        <v>10764595</v>
      </c>
      <c r="BF449" s="24">
        <v>66</v>
      </c>
      <c r="BG449" s="24">
        <v>7690</v>
      </c>
      <c r="BH449" s="25">
        <v>45183</v>
      </c>
      <c r="BI449" s="24">
        <v>2731</v>
      </c>
      <c r="BJ449" s="25">
        <v>45197</v>
      </c>
      <c r="BK449" s="31">
        <f t="shared" si="19"/>
        <v>45272</v>
      </c>
      <c r="BL449" s="23"/>
      <c r="BM449" s="27"/>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8">
        <f t="shared" si="21"/>
        <v>49908579</v>
      </c>
      <c r="CW449" s="24"/>
      <c r="CX449" s="24"/>
      <c r="CY449" s="24"/>
      <c r="CZ449" s="24"/>
      <c r="DA449" s="24"/>
      <c r="DB449" s="24"/>
      <c r="DC449" s="24"/>
      <c r="DD449" s="24"/>
      <c r="DE449" s="24" t="s">
        <v>411</v>
      </c>
      <c r="DF449" s="25">
        <v>45104</v>
      </c>
      <c r="DG449" s="25">
        <v>45113</v>
      </c>
      <c r="DH449" s="25">
        <v>45114</v>
      </c>
      <c r="DI449" s="24">
        <f>+_xlfn.DAYS(DG449,DF449)</f>
        <v>9</v>
      </c>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row>
    <row r="450" spans="1:152" ht="15" customHeight="1" x14ac:dyDescent="0.25">
      <c r="A450" s="15">
        <v>448</v>
      </c>
      <c r="B450" s="15">
        <v>230</v>
      </c>
      <c r="C450" s="15">
        <v>2023</v>
      </c>
      <c r="D450" s="16" t="s">
        <v>129</v>
      </c>
      <c r="E450" s="15">
        <v>529</v>
      </c>
      <c r="F450" s="17" t="s">
        <v>2707</v>
      </c>
      <c r="G450" s="16" t="s">
        <v>2708</v>
      </c>
      <c r="H450" s="18" t="s">
        <v>2709</v>
      </c>
      <c r="I450" s="19">
        <v>44957</v>
      </c>
      <c r="J450" s="16" t="s">
        <v>133</v>
      </c>
      <c r="K450" s="16" t="s">
        <v>134</v>
      </c>
      <c r="L450" s="16" t="s">
        <v>135</v>
      </c>
      <c r="M450" s="16" t="s">
        <v>136</v>
      </c>
      <c r="N450" s="16" t="s">
        <v>208</v>
      </c>
      <c r="O450" s="16" t="s">
        <v>138</v>
      </c>
      <c r="P450" s="16" t="s">
        <v>2157</v>
      </c>
      <c r="Q450" s="16" t="s">
        <v>2710</v>
      </c>
      <c r="R450" s="16" t="s">
        <v>177</v>
      </c>
      <c r="S450" s="16" t="s">
        <v>857</v>
      </c>
      <c r="T450" s="20">
        <v>44964</v>
      </c>
      <c r="U450" s="21">
        <v>44966</v>
      </c>
      <c r="V450" s="21">
        <v>45173</v>
      </c>
      <c r="W450" s="22">
        <v>18260094</v>
      </c>
      <c r="X450" s="16" t="s">
        <v>143</v>
      </c>
      <c r="Y450" s="16" t="s">
        <v>227</v>
      </c>
      <c r="Z450" s="15">
        <v>206</v>
      </c>
      <c r="AA450" s="16" t="s">
        <v>145</v>
      </c>
      <c r="AB450" s="16" t="s">
        <v>856</v>
      </c>
      <c r="AC450" s="16" t="s">
        <v>1733</v>
      </c>
      <c r="AD450" s="16" t="s">
        <v>181</v>
      </c>
      <c r="AE450" s="16" t="s">
        <v>248</v>
      </c>
      <c r="AF450" s="16" t="s">
        <v>2711</v>
      </c>
      <c r="AG450" s="16" t="s">
        <v>152</v>
      </c>
      <c r="AH450" s="15">
        <v>528</v>
      </c>
      <c r="AI450" s="15">
        <v>2023</v>
      </c>
      <c r="AJ450" s="16" t="s">
        <v>152</v>
      </c>
      <c r="AK450" s="22"/>
      <c r="AL450" s="16" t="s">
        <v>152</v>
      </c>
      <c r="AM450" s="16" t="s">
        <v>152</v>
      </c>
      <c r="AN450" s="22"/>
      <c r="AO450" s="16" t="s">
        <v>152</v>
      </c>
      <c r="AP450" s="22"/>
      <c r="AQ450" s="16" t="s">
        <v>153</v>
      </c>
      <c r="AR450" s="16" t="s">
        <v>249</v>
      </c>
      <c r="AS450" s="16" t="s">
        <v>177</v>
      </c>
      <c r="AT450" s="16" t="s">
        <v>857</v>
      </c>
      <c r="AU450" s="16" t="s">
        <v>184</v>
      </c>
      <c r="AV450" s="16" t="s">
        <v>156</v>
      </c>
      <c r="AW450" s="16" t="s">
        <v>157</v>
      </c>
      <c r="AX450" s="16" t="s">
        <v>158</v>
      </c>
      <c r="AY450" s="16" t="s">
        <v>159</v>
      </c>
      <c r="AZ450" s="16" t="s">
        <v>1655</v>
      </c>
      <c r="BA450" s="15">
        <v>206</v>
      </c>
      <c r="BB450" s="15"/>
      <c r="BC450" s="16" t="s">
        <v>161</v>
      </c>
      <c r="BD450" s="16" t="s">
        <v>162</v>
      </c>
      <c r="BE450" s="23">
        <v>9130047</v>
      </c>
      <c r="BF450" s="24">
        <v>103</v>
      </c>
      <c r="BG450" s="24">
        <v>7466</v>
      </c>
      <c r="BH450" s="25">
        <v>45173</v>
      </c>
      <c r="BI450" s="24">
        <v>2557</v>
      </c>
      <c r="BJ450" s="25">
        <v>45152</v>
      </c>
      <c r="BK450" s="31">
        <f t="shared" ref="BK450:BK513" si="22">+V450+BF450</f>
        <v>45276</v>
      </c>
      <c r="BL450" s="23"/>
      <c r="BM450" s="27"/>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8">
        <f t="shared" si="21"/>
        <v>27390141</v>
      </c>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row>
    <row r="451" spans="1:152" ht="15" customHeight="1" x14ac:dyDescent="0.25">
      <c r="A451" s="15">
        <v>449</v>
      </c>
      <c r="B451" s="15">
        <v>230</v>
      </c>
      <c r="C451" s="15">
        <v>2023</v>
      </c>
      <c r="D451" s="16" t="s">
        <v>129</v>
      </c>
      <c r="E451" s="15">
        <v>530</v>
      </c>
      <c r="F451" s="17" t="s">
        <v>2712</v>
      </c>
      <c r="G451" s="16" t="s">
        <v>2713</v>
      </c>
      <c r="H451" s="18" t="s">
        <v>2714</v>
      </c>
      <c r="I451" s="19">
        <v>44960</v>
      </c>
      <c r="J451" s="16" t="s">
        <v>133</v>
      </c>
      <c r="K451" s="16" t="s">
        <v>134</v>
      </c>
      <c r="L451" s="16" t="s">
        <v>135</v>
      </c>
      <c r="M451" s="16" t="s">
        <v>136</v>
      </c>
      <c r="N451" s="16" t="s">
        <v>208</v>
      </c>
      <c r="O451" s="16" t="s">
        <v>138</v>
      </c>
      <c r="P451" s="16" t="s">
        <v>422</v>
      </c>
      <c r="Q451" s="16" t="s">
        <v>2715</v>
      </c>
      <c r="R451" s="16" t="s">
        <v>141</v>
      </c>
      <c r="S451" s="16" t="s">
        <v>201</v>
      </c>
      <c r="T451" s="20">
        <v>44964</v>
      </c>
      <c r="U451" s="21">
        <v>44965</v>
      </c>
      <c r="V451" s="21">
        <v>45206</v>
      </c>
      <c r="W451" s="22">
        <v>25528680</v>
      </c>
      <c r="X451" s="16" t="s">
        <v>143</v>
      </c>
      <c r="Y451" s="16" t="s">
        <v>144</v>
      </c>
      <c r="Z451" s="15">
        <v>8</v>
      </c>
      <c r="AA451" s="16" t="s">
        <v>145</v>
      </c>
      <c r="AB451" s="16" t="s">
        <v>2716</v>
      </c>
      <c r="AC451" s="16" t="s">
        <v>147</v>
      </c>
      <c r="AD451" s="16" t="s">
        <v>148</v>
      </c>
      <c r="AE451" s="16" t="s">
        <v>212</v>
      </c>
      <c r="AF451" s="16" t="s">
        <v>7</v>
      </c>
      <c r="AG451" s="16" t="s">
        <v>152</v>
      </c>
      <c r="AH451" s="15">
        <v>699</v>
      </c>
      <c r="AI451" s="15">
        <v>2023</v>
      </c>
      <c r="AJ451" s="16" t="s">
        <v>152</v>
      </c>
      <c r="AK451" s="22"/>
      <c r="AL451" s="16" t="s">
        <v>152</v>
      </c>
      <c r="AM451" s="16" t="s">
        <v>152</v>
      </c>
      <c r="AN451" s="22"/>
      <c r="AO451" s="16" t="s">
        <v>152</v>
      </c>
      <c r="AP451" s="22"/>
      <c r="AQ451" s="16" t="s">
        <v>153</v>
      </c>
      <c r="AR451" s="16" t="s">
        <v>249</v>
      </c>
      <c r="AS451" s="16" t="s">
        <v>141</v>
      </c>
      <c r="AT451" s="16" t="s">
        <v>384</v>
      </c>
      <c r="AU451" s="16" t="s">
        <v>155</v>
      </c>
      <c r="AV451" s="16" t="s">
        <v>156</v>
      </c>
      <c r="AW451" s="16" t="s">
        <v>157</v>
      </c>
      <c r="AX451" s="16" t="s">
        <v>158</v>
      </c>
      <c r="AY451" s="16" t="s">
        <v>159</v>
      </c>
      <c r="AZ451" s="16" t="s">
        <v>1655</v>
      </c>
      <c r="BA451" s="15"/>
      <c r="BB451" s="15">
        <v>8</v>
      </c>
      <c r="BC451" s="16" t="s">
        <v>161</v>
      </c>
      <c r="BD451" s="16" t="s">
        <v>162</v>
      </c>
      <c r="BE451" s="23">
        <v>7764974</v>
      </c>
      <c r="BF451" s="24">
        <v>73</v>
      </c>
      <c r="BG451" s="24">
        <v>7871</v>
      </c>
      <c r="BH451" s="25">
        <v>45191</v>
      </c>
      <c r="BI451" s="24">
        <v>2950</v>
      </c>
      <c r="BJ451" s="25">
        <v>45176</v>
      </c>
      <c r="BK451" s="31">
        <f t="shared" si="22"/>
        <v>45279</v>
      </c>
      <c r="BL451" s="23"/>
      <c r="BM451" s="27"/>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8">
        <f t="shared" si="21"/>
        <v>33293654</v>
      </c>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row>
    <row r="452" spans="1:152" ht="15" customHeight="1" x14ac:dyDescent="0.25">
      <c r="A452" s="15">
        <v>450</v>
      </c>
      <c r="B452" s="15">
        <v>230</v>
      </c>
      <c r="C452" s="15">
        <v>2023</v>
      </c>
      <c r="D452" s="16" t="s">
        <v>129</v>
      </c>
      <c r="E452" s="15">
        <v>531</v>
      </c>
      <c r="F452" s="17" t="s">
        <v>2717</v>
      </c>
      <c r="G452" s="16" t="s">
        <v>2718</v>
      </c>
      <c r="H452" s="18" t="s">
        <v>2719</v>
      </c>
      <c r="I452" s="19">
        <v>44960</v>
      </c>
      <c r="J452" s="16" t="s">
        <v>133</v>
      </c>
      <c r="K452" s="16" t="s">
        <v>134</v>
      </c>
      <c r="L452" s="16" t="s">
        <v>135</v>
      </c>
      <c r="M452" s="16" t="s">
        <v>136</v>
      </c>
      <c r="N452" s="16" t="s">
        <v>137</v>
      </c>
      <c r="O452" s="16" t="s">
        <v>138</v>
      </c>
      <c r="P452" s="16" t="s">
        <v>2720</v>
      </c>
      <c r="Q452" s="16" t="s">
        <v>2721</v>
      </c>
      <c r="R452" s="16" t="s">
        <v>716</v>
      </c>
      <c r="S452" s="16" t="s">
        <v>717</v>
      </c>
      <c r="T452" s="20">
        <v>44964</v>
      </c>
      <c r="U452" s="21">
        <v>44966</v>
      </c>
      <c r="V452" s="21">
        <v>45208</v>
      </c>
      <c r="W452" s="22">
        <v>39143984</v>
      </c>
      <c r="X452" s="16" t="s">
        <v>143</v>
      </c>
      <c r="Y452" s="16" t="s">
        <v>144</v>
      </c>
      <c r="Z452" s="15">
        <v>8</v>
      </c>
      <c r="AA452" s="16" t="s">
        <v>145</v>
      </c>
      <c r="AB452" s="16" t="s">
        <v>718</v>
      </c>
      <c r="AC452" s="16" t="s">
        <v>719</v>
      </c>
      <c r="AD452" s="16" t="s">
        <v>720</v>
      </c>
      <c r="AE452" s="16" t="s">
        <v>182</v>
      </c>
      <c r="AF452" s="16" t="s">
        <v>2722</v>
      </c>
      <c r="AG452" s="16" t="s">
        <v>152</v>
      </c>
      <c r="AH452" s="15">
        <v>548</v>
      </c>
      <c r="AI452" s="15">
        <v>2023</v>
      </c>
      <c r="AJ452" s="16" t="s">
        <v>152</v>
      </c>
      <c r="AK452" s="22"/>
      <c r="AL452" s="16" t="s">
        <v>152</v>
      </c>
      <c r="AM452" s="16" t="s">
        <v>152</v>
      </c>
      <c r="AN452" s="22"/>
      <c r="AO452" s="16" t="s">
        <v>152</v>
      </c>
      <c r="AP452" s="22"/>
      <c r="AQ452" s="16" t="s">
        <v>153</v>
      </c>
      <c r="AR452" s="16" t="s">
        <v>154</v>
      </c>
      <c r="AS452" s="16" t="s">
        <v>716</v>
      </c>
      <c r="AT452" s="16" t="s">
        <v>717</v>
      </c>
      <c r="AU452" s="16" t="s">
        <v>721</v>
      </c>
      <c r="AV452" s="16" t="s">
        <v>156</v>
      </c>
      <c r="AW452" s="16" t="s">
        <v>157</v>
      </c>
      <c r="AX452" s="16" t="s">
        <v>158</v>
      </c>
      <c r="AY452" s="16" t="s">
        <v>159</v>
      </c>
      <c r="AZ452" s="16" t="s">
        <v>1655</v>
      </c>
      <c r="BA452" s="15"/>
      <c r="BB452" s="15">
        <v>8</v>
      </c>
      <c r="BC452" s="16" t="s">
        <v>161</v>
      </c>
      <c r="BD452" s="16" t="s">
        <v>162</v>
      </c>
      <c r="BE452" s="38" t="s">
        <v>2723</v>
      </c>
      <c r="BF452" s="4">
        <v>67</v>
      </c>
      <c r="BG452" s="4">
        <v>8259</v>
      </c>
      <c r="BH452" s="37">
        <v>45205</v>
      </c>
      <c r="BI452" s="4">
        <v>3332</v>
      </c>
      <c r="BJ452" s="37">
        <v>45191</v>
      </c>
      <c r="BK452" s="31">
        <f t="shared" si="22"/>
        <v>45275</v>
      </c>
      <c r="BL452" s="38"/>
      <c r="BM452" s="39"/>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8">
        <f t="shared" si="21"/>
        <v>50071680</v>
      </c>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row>
    <row r="453" spans="1:152" ht="15" customHeight="1" x14ac:dyDescent="0.25">
      <c r="A453" s="15">
        <v>451</v>
      </c>
      <c r="B453" s="15">
        <v>230</v>
      </c>
      <c r="C453" s="15">
        <v>2023</v>
      </c>
      <c r="D453" s="16" t="s">
        <v>129</v>
      </c>
      <c r="E453" s="15">
        <v>532</v>
      </c>
      <c r="F453" s="17" t="s">
        <v>2724</v>
      </c>
      <c r="G453" s="16" t="s">
        <v>2725</v>
      </c>
      <c r="H453" s="18" t="s">
        <v>2726</v>
      </c>
      <c r="I453" s="19">
        <v>44959</v>
      </c>
      <c r="J453" s="16" t="s">
        <v>133</v>
      </c>
      <c r="K453" s="16" t="s">
        <v>134</v>
      </c>
      <c r="L453" s="16" t="s">
        <v>135</v>
      </c>
      <c r="M453" s="16" t="s">
        <v>136</v>
      </c>
      <c r="N453" s="16" t="s">
        <v>137</v>
      </c>
      <c r="O453" s="16" t="s">
        <v>138</v>
      </c>
      <c r="P453" s="16" t="s">
        <v>1773</v>
      </c>
      <c r="Q453" s="16" t="s">
        <v>2727</v>
      </c>
      <c r="R453" s="16" t="s">
        <v>141</v>
      </c>
      <c r="S453" s="16" t="s">
        <v>201</v>
      </c>
      <c r="T453" s="20">
        <v>44964</v>
      </c>
      <c r="U453" s="21">
        <v>44965</v>
      </c>
      <c r="V453" s="21">
        <v>45207</v>
      </c>
      <c r="W453" s="22">
        <v>39143984</v>
      </c>
      <c r="X453" s="16" t="s">
        <v>143</v>
      </c>
      <c r="Y453" s="16" t="s">
        <v>144</v>
      </c>
      <c r="Z453" s="15">
        <v>8</v>
      </c>
      <c r="AA453" s="16" t="s">
        <v>145</v>
      </c>
      <c r="AB453" s="16" t="s">
        <v>885</v>
      </c>
      <c r="AC453" s="16" t="s">
        <v>147</v>
      </c>
      <c r="AD453" s="16" t="s">
        <v>148</v>
      </c>
      <c r="AE453" s="16" t="s">
        <v>182</v>
      </c>
      <c r="AF453" s="16" t="s">
        <v>2728</v>
      </c>
      <c r="AG453" s="16" t="s">
        <v>152</v>
      </c>
      <c r="AH453" s="15">
        <v>557</v>
      </c>
      <c r="AI453" s="15">
        <v>2023</v>
      </c>
      <c r="AJ453" s="16" t="s">
        <v>152</v>
      </c>
      <c r="AK453" s="22"/>
      <c r="AL453" s="16" t="s">
        <v>152</v>
      </c>
      <c r="AM453" s="16" t="s">
        <v>152</v>
      </c>
      <c r="AN453" s="22"/>
      <c r="AO453" s="16" t="s">
        <v>152</v>
      </c>
      <c r="AP453" s="22"/>
      <c r="AQ453" s="16" t="s">
        <v>153</v>
      </c>
      <c r="AR453" s="16" t="s">
        <v>154</v>
      </c>
      <c r="AS453" s="16" t="s">
        <v>141</v>
      </c>
      <c r="AT453" s="16" t="s">
        <v>1775</v>
      </c>
      <c r="AU453" s="16" t="s">
        <v>155</v>
      </c>
      <c r="AV453" s="16" t="s">
        <v>156</v>
      </c>
      <c r="AW453" s="16" t="s">
        <v>157</v>
      </c>
      <c r="AX453" s="16" t="s">
        <v>158</v>
      </c>
      <c r="AY453" s="16" t="s">
        <v>159</v>
      </c>
      <c r="AZ453" s="16" t="s">
        <v>1655</v>
      </c>
      <c r="BA453" s="15"/>
      <c r="BB453" s="15">
        <v>8</v>
      </c>
      <c r="BC453" s="16" t="s">
        <v>161</v>
      </c>
      <c r="BD453" s="16" t="s">
        <v>162</v>
      </c>
      <c r="BE453" s="38" t="s">
        <v>2729</v>
      </c>
      <c r="BF453" s="4">
        <v>98</v>
      </c>
      <c r="BG453" s="4">
        <v>8261</v>
      </c>
      <c r="BH453" s="37">
        <v>45205</v>
      </c>
      <c r="BI453" s="4">
        <v>3395</v>
      </c>
      <c r="BJ453" s="37">
        <v>45196</v>
      </c>
      <c r="BK453" s="31">
        <f t="shared" si="22"/>
        <v>45305</v>
      </c>
      <c r="BL453" s="38"/>
      <c r="BM453" s="39"/>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8">
        <f t="shared" si="21"/>
        <v>55127777</v>
      </c>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row>
    <row r="454" spans="1:152" ht="15" customHeight="1" x14ac:dyDescent="0.25">
      <c r="A454" s="15">
        <v>452</v>
      </c>
      <c r="B454" s="15">
        <v>230</v>
      </c>
      <c r="C454" s="15">
        <v>2023</v>
      </c>
      <c r="D454" s="16" t="s">
        <v>129</v>
      </c>
      <c r="E454" s="15">
        <v>533</v>
      </c>
      <c r="F454" s="17" t="s">
        <v>2730</v>
      </c>
      <c r="G454" s="16" t="s">
        <v>2731</v>
      </c>
      <c r="H454" s="18" t="s">
        <v>2732</v>
      </c>
      <c r="I454" s="19">
        <v>44960</v>
      </c>
      <c r="J454" s="16" t="s">
        <v>133</v>
      </c>
      <c r="K454" s="16" t="s">
        <v>134</v>
      </c>
      <c r="L454" s="16" t="s">
        <v>135</v>
      </c>
      <c r="M454" s="16" t="s">
        <v>136</v>
      </c>
      <c r="N454" s="16" t="s">
        <v>137</v>
      </c>
      <c r="O454" s="16" t="s">
        <v>138</v>
      </c>
      <c r="P454" s="16" t="s">
        <v>2733</v>
      </c>
      <c r="Q454" s="16" t="s">
        <v>2734</v>
      </c>
      <c r="R454" s="16" t="s">
        <v>716</v>
      </c>
      <c r="S454" s="16" t="s">
        <v>717</v>
      </c>
      <c r="T454" s="20">
        <v>44964</v>
      </c>
      <c r="U454" s="21">
        <v>44966</v>
      </c>
      <c r="V454" s="21">
        <v>45208</v>
      </c>
      <c r="W454" s="22">
        <v>25528680</v>
      </c>
      <c r="X454" s="16" t="s">
        <v>143</v>
      </c>
      <c r="Y454" s="16" t="s">
        <v>144</v>
      </c>
      <c r="Z454" s="15">
        <v>8</v>
      </c>
      <c r="AA454" s="16" t="s">
        <v>145</v>
      </c>
      <c r="AB454" s="16" t="s">
        <v>718</v>
      </c>
      <c r="AC454" s="16" t="s">
        <v>719</v>
      </c>
      <c r="AD454" s="16" t="s">
        <v>720</v>
      </c>
      <c r="AE454" s="16" t="s">
        <v>212</v>
      </c>
      <c r="AF454" s="16" t="s">
        <v>2735</v>
      </c>
      <c r="AG454" s="16" t="s">
        <v>152</v>
      </c>
      <c r="AH454" s="15">
        <v>550</v>
      </c>
      <c r="AI454" s="15">
        <v>2023</v>
      </c>
      <c r="AJ454" s="16" t="s">
        <v>152</v>
      </c>
      <c r="AK454" s="22"/>
      <c r="AL454" s="16" t="s">
        <v>152</v>
      </c>
      <c r="AM454" s="16" t="s">
        <v>152</v>
      </c>
      <c r="AN454" s="22"/>
      <c r="AO454" s="16" t="s">
        <v>152</v>
      </c>
      <c r="AP454" s="22"/>
      <c r="AQ454" s="16" t="s">
        <v>153</v>
      </c>
      <c r="AR454" s="16" t="s">
        <v>154</v>
      </c>
      <c r="AS454" s="16" t="s">
        <v>716</v>
      </c>
      <c r="AT454" s="16" t="s">
        <v>717</v>
      </c>
      <c r="AU454" s="16" t="s">
        <v>721</v>
      </c>
      <c r="AV454" s="16" t="s">
        <v>156</v>
      </c>
      <c r="AW454" s="16" t="s">
        <v>157</v>
      </c>
      <c r="AX454" s="16" t="s">
        <v>158</v>
      </c>
      <c r="AY454" s="16" t="s">
        <v>159</v>
      </c>
      <c r="AZ454" s="16" t="s">
        <v>1655</v>
      </c>
      <c r="BA454" s="15"/>
      <c r="BB454" s="15">
        <v>8</v>
      </c>
      <c r="BC454" s="16" t="s">
        <v>161</v>
      </c>
      <c r="BD454" s="16" t="s">
        <v>162</v>
      </c>
      <c r="BE454" s="38" t="s">
        <v>2736</v>
      </c>
      <c r="BF454" s="4">
        <v>67</v>
      </c>
      <c r="BG454" s="4">
        <v>8257</v>
      </c>
      <c r="BH454" s="37">
        <v>45205</v>
      </c>
      <c r="BI454" s="4">
        <v>3333</v>
      </c>
      <c r="BJ454" s="37">
        <v>45191</v>
      </c>
      <c r="BK454" s="31">
        <f t="shared" si="22"/>
        <v>45275</v>
      </c>
      <c r="BL454" s="38"/>
      <c r="BM454" s="39"/>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8">
        <f t="shared" si="21"/>
        <v>32655437</v>
      </c>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row>
    <row r="455" spans="1:152" ht="15" customHeight="1" x14ac:dyDescent="0.25">
      <c r="A455" s="15">
        <v>453</v>
      </c>
      <c r="B455" s="15">
        <v>230</v>
      </c>
      <c r="C455" s="15">
        <v>2023</v>
      </c>
      <c r="D455" s="16" t="s">
        <v>129</v>
      </c>
      <c r="E455" s="15">
        <v>534</v>
      </c>
      <c r="F455" s="17" t="s">
        <v>2737</v>
      </c>
      <c r="G455" s="16" t="s">
        <v>2738</v>
      </c>
      <c r="H455" s="18" t="s">
        <v>2739</v>
      </c>
      <c r="I455" s="19">
        <v>44960</v>
      </c>
      <c r="J455" s="16" t="s">
        <v>133</v>
      </c>
      <c r="K455" s="16" t="s">
        <v>134</v>
      </c>
      <c r="L455" s="16" t="s">
        <v>135</v>
      </c>
      <c r="M455" s="16" t="s">
        <v>136</v>
      </c>
      <c r="N455" s="16" t="s">
        <v>137</v>
      </c>
      <c r="O455" s="16" t="s">
        <v>138</v>
      </c>
      <c r="P455" s="16" t="s">
        <v>2740</v>
      </c>
      <c r="Q455" s="16" t="s">
        <v>2741</v>
      </c>
      <c r="R455" s="16" t="s">
        <v>716</v>
      </c>
      <c r="S455" s="16" t="s">
        <v>717</v>
      </c>
      <c r="T455" s="20">
        <v>44964</v>
      </c>
      <c r="U455" s="21">
        <v>44965</v>
      </c>
      <c r="V455" s="21">
        <v>45207</v>
      </c>
      <c r="W455" s="22">
        <v>39143984</v>
      </c>
      <c r="X455" s="16" t="s">
        <v>143</v>
      </c>
      <c r="Y455" s="16" t="s">
        <v>144</v>
      </c>
      <c r="Z455" s="15">
        <v>8</v>
      </c>
      <c r="AA455" s="16" t="s">
        <v>145</v>
      </c>
      <c r="AB455" s="16" t="s">
        <v>718</v>
      </c>
      <c r="AC455" s="16" t="s">
        <v>719</v>
      </c>
      <c r="AD455" s="16" t="s">
        <v>720</v>
      </c>
      <c r="AE455" s="16" t="s">
        <v>182</v>
      </c>
      <c r="AF455" s="16" t="s">
        <v>267</v>
      </c>
      <c r="AG455" s="16" t="s">
        <v>152</v>
      </c>
      <c r="AH455" s="15">
        <v>549</v>
      </c>
      <c r="AI455" s="15">
        <v>2023</v>
      </c>
      <c r="AJ455" s="16" t="s">
        <v>152</v>
      </c>
      <c r="AK455" s="22"/>
      <c r="AL455" s="16" t="s">
        <v>152</v>
      </c>
      <c r="AM455" s="16" t="s">
        <v>152</v>
      </c>
      <c r="AN455" s="22"/>
      <c r="AO455" s="16" t="s">
        <v>152</v>
      </c>
      <c r="AP455" s="22"/>
      <c r="AQ455" s="16" t="s">
        <v>153</v>
      </c>
      <c r="AR455" s="16" t="s">
        <v>249</v>
      </c>
      <c r="AS455" s="16" t="s">
        <v>716</v>
      </c>
      <c r="AT455" s="16" t="s">
        <v>717</v>
      </c>
      <c r="AU455" s="16" t="s">
        <v>721</v>
      </c>
      <c r="AV455" s="16" t="s">
        <v>156</v>
      </c>
      <c r="AW455" s="16" t="s">
        <v>157</v>
      </c>
      <c r="AX455" s="16" t="s">
        <v>158</v>
      </c>
      <c r="AY455" s="16" t="s">
        <v>159</v>
      </c>
      <c r="AZ455" s="16" t="s">
        <v>1655</v>
      </c>
      <c r="BA455" s="15"/>
      <c r="BB455" s="15">
        <v>8</v>
      </c>
      <c r="BC455" s="16" t="s">
        <v>161</v>
      </c>
      <c r="BD455" s="16" t="s">
        <v>162</v>
      </c>
      <c r="BE455" s="38" t="s">
        <v>2742</v>
      </c>
      <c r="BF455" s="4">
        <v>68</v>
      </c>
      <c r="BG455" s="4">
        <v>8184</v>
      </c>
      <c r="BH455" s="37">
        <v>45204</v>
      </c>
      <c r="BI455" s="4">
        <v>3331</v>
      </c>
      <c r="BJ455" s="37">
        <v>45191</v>
      </c>
      <c r="BK455" s="31">
        <f t="shared" si="22"/>
        <v>45275</v>
      </c>
      <c r="BL455" s="38"/>
      <c r="BM455" s="39"/>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8">
        <f t="shared" si="21"/>
        <v>50234779</v>
      </c>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row>
    <row r="456" spans="1:152" ht="15" customHeight="1" x14ac:dyDescent="0.25">
      <c r="A456" s="15">
        <v>454</v>
      </c>
      <c r="B456" s="15">
        <v>230</v>
      </c>
      <c r="C456" s="15">
        <v>2023</v>
      </c>
      <c r="D456" s="16" t="s">
        <v>129</v>
      </c>
      <c r="E456" s="15">
        <v>535</v>
      </c>
      <c r="F456" s="17" t="s">
        <v>2743</v>
      </c>
      <c r="G456" s="16" t="s">
        <v>2744</v>
      </c>
      <c r="H456" s="18" t="s">
        <v>2745</v>
      </c>
      <c r="I456" s="19">
        <v>44953</v>
      </c>
      <c r="J456" s="16" t="s">
        <v>133</v>
      </c>
      <c r="K456" s="16" t="s">
        <v>134</v>
      </c>
      <c r="L456" s="16" t="s">
        <v>135</v>
      </c>
      <c r="M456" s="16" t="s">
        <v>136</v>
      </c>
      <c r="N456" s="16" t="s">
        <v>208</v>
      </c>
      <c r="O456" s="16" t="s">
        <v>138</v>
      </c>
      <c r="P456" s="16" t="s">
        <v>2746</v>
      </c>
      <c r="Q456" s="16" t="s">
        <v>2747</v>
      </c>
      <c r="R456" s="16" t="s">
        <v>1283</v>
      </c>
      <c r="S456" s="16" t="s">
        <v>1284</v>
      </c>
      <c r="T456" s="20">
        <v>44964</v>
      </c>
      <c r="U456" s="21">
        <v>44966</v>
      </c>
      <c r="V456" s="21">
        <v>45208</v>
      </c>
      <c r="W456" s="22">
        <v>25528680</v>
      </c>
      <c r="X456" s="16" t="s">
        <v>143</v>
      </c>
      <c r="Y456" s="16" t="s">
        <v>144</v>
      </c>
      <c r="Z456" s="15">
        <v>8</v>
      </c>
      <c r="AA456" s="16" t="s">
        <v>145</v>
      </c>
      <c r="AB456" s="16" t="s">
        <v>2006</v>
      </c>
      <c r="AC456" s="16" t="s">
        <v>1286</v>
      </c>
      <c r="AD456" s="16" t="s">
        <v>1287</v>
      </c>
      <c r="AE456" s="16" t="s">
        <v>212</v>
      </c>
      <c r="AF456" s="16" t="s">
        <v>2748</v>
      </c>
      <c r="AG456" s="16" t="s">
        <v>152</v>
      </c>
      <c r="AH456" s="15">
        <v>404</v>
      </c>
      <c r="AI456" s="15">
        <v>2023</v>
      </c>
      <c r="AJ456" s="16" t="s">
        <v>152</v>
      </c>
      <c r="AK456" s="22"/>
      <c r="AL456" s="16" t="s">
        <v>152</v>
      </c>
      <c r="AM456" s="16" t="s">
        <v>152</v>
      </c>
      <c r="AN456" s="22"/>
      <c r="AO456" s="16" t="s">
        <v>152</v>
      </c>
      <c r="AP456" s="22"/>
      <c r="AQ456" s="16" t="s">
        <v>153</v>
      </c>
      <c r="AR456" s="16" t="s">
        <v>249</v>
      </c>
      <c r="AS456" s="16" t="s">
        <v>1283</v>
      </c>
      <c r="AT456" s="16" t="s">
        <v>2005</v>
      </c>
      <c r="AU456" s="16" t="s">
        <v>1288</v>
      </c>
      <c r="AV456" s="16" t="s">
        <v>156</v>
      </c>
      <c r="AW456" s="16" t="s">
        <v>157</v>
      </c>
      <c r="AX456" s="16" t="s">
        <v>158</v>
      </c>
      <c r="AY456" s="16" t="s">
        <v>159</v>
      </c>
      <c r="AZ456" s="16" t="s">
        <v>1655</v>
      </c>
      <c r="BA456" s="15"/>
      <c r="BB456" s="15">
        <v>8</v>
      </c>
      <c r="BC456" s="16" t="s">
        <v>161</v>
      </c>
      <c r="BD456" s="16" t="s">
        <v>162</v>
      </c>
      <c r="BE456" s="38" t="s">
        <v>2749</v>
      </c>
      <c r="BF456" s="4">
        <v>60</v>
      </c>
      <c r="BG456" s="4">
        <v>8250</v>
      </c>
      <c r="BH456" s="37">
        <v>45205</v>
      </c>
      <c r="BI456" s="4">
        <v>3217</v>
      </c>
      <c r="BJ456" s="37">
        <v>45189</v>
      </c>
      <c r="BK456" s="31">
        <f t="shared" si="22"/>
        <v>45268</v>
      </c>
      <c r="BL456" s="24"/>
      <c r="BM456" s="48">
        <v>2340129</v>
      </c>
      <c r="BN456" s="24">
        <v>22</v>
      </c>
      <c r="BO456" s="24">
        <v>9663</v>
      </c>
      <c r="BP456" s="25">
        <v>45259</v>
      </c>
      <c r="BQ456" s="24">
        <v>4141</v>
      </c>
      <c r="BR456" s="25">
        <v>45240</v>
      </c>
      <c r="BS456" s="25">
        <f>BK456+BN456</f>
        <v>45290</v>
      </c>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8" t="e">
        <f>+CO456+CH456+CA456+BT456+#REF!+BE456+W456</f>
        <v>#REF!</v>
      </c>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row>
    <row r="457" spans="1:152" ht="15" customHeight="1" x14ac:dyDescent="0.25">
      <c r="A457" s="15">
        <v>455</v>
      </c>
      <c r="B457" s="15">
        <v>230</v>
      </c>
      <c r="C457" s="15">
        <v>2023</v>
      </c>
      <c r="D457" s="16" t="s">
        <v>129</v>
      </c>
      <c r="E457" s="15">
        <v>536</v>
      </c>
      <c r="F457" s="17" t="s">
        <v>2750</v>
      </c>
      <c r="G457" s="16" t="s">
        <v>2751</v>
      </c>
      <c r="H457" s="18" t="s">
        <v>2752</v>
      </c>
      <c r="I457" s="19">
        <v>44959</v>
      </c>
      <c r="J457" s="16" t="s">
        <v>133</v>
      </c>
      <c r="K457" s="16" t="s">
        <v>134</v>
      </c>
      <c r="L457" s="16" t="s">
        <v>135</v>
      </c>
      <c r="M457" s="16" t="s">
        <v>136</v>
      </c>
      <c r="N457" s="16" t="s">
        <v>208</v>
      </c>
      <c r="O457" s="16" t="s">
        <v>138</v>
      </c>
      <c r="P457" s="16" t="s">
        <v>2753</v>
      </c>
      <c r="Q457" s="16" t="s">
        <v>2754</v>
      </c>
      <c r="R457" s="16" t="s">
        <v>141</v>
      </c>
      <c r="S457" s="16" t="s">
        <v>404</v>
      </c>
      <c r="T457" s="20">
        <v>44964</v>
      </c>
      <c r="U457" s="21">
        <v>44965</v>
      </c>
      <c r="V457" s="21">
        <v>45146</v>
      </c>
      <c r="W457" s="22">
        <v>19146510</v>
      </c>
      <c r="X457" s="16" t="s">
        <v>143</v>
      </c>
      <c r="Y457" s="16" t="s">
        <v>144</v>
      </c>
      <c r="Z457" s="15">
        <v>6</v>
      </c>
      <c r="AA457" s="16" t="s">
        <v>145</v>
      </c>
      <c r="AB457" s="16" t="s">
        <v>2755</v>
      </c>
      <c r="AC457" s="16" t="s">
        <v>406</v>
      </c>
      <c r="AD457" s="16" t="s">
        <v>407</v>
      </c>
      <c r="AE457" s="16" t="s">
        <v>212</v>
      </c>
      <c r="AF457" s="16" t="s">
        <v>2756</v>
      </c>
      <c r="AG457" s="16" t="s">
        <v>152</v>
      </c>
      <c r="AH457" s="15">
        <v>665</v>
      </c>
      <c r="AI457" s="15">
        <v>2023</v>
      </c>
      <c r="AJ457" s="16" t="s">
        <v>152</v>
      </c>
      <c r="AK457" s="22"/>
      <c r="AL457" s="16" t="s">
        <v>152</v>
      </c>
      <c r="AM457" s="16" t="s">
        <v>152</v>
      </c>
      <c r="AN457" s="22"/>
      <c r="AO457" s="16" t="s">
        <v>152</v>
      </c>
      <c r="AP457" s="22"/>
      <c r="AQ457" s="16" t="s">
        <v>153</v>
      </c>
      <c r="AR457" s="16" t="s">
        <v>154</v>
      </c>
      <c r="AS457" s="16" t="s">
        <v>403</v>
      </c>
      <c r="AT457" s="16" t="s">
        <v>2757</v>
      </c>
      <c r="AU457" s="16" t="s">
        <v>410</v>
      </c>
      <c r="AV457" s="16" t="s">
        <v>156</v>
      </c>
      <c r="AW457" s="16" t="s">
        <v>157</v>
      </c>
      <c r="AX457" s="16" t="s">
        <v>158</v>
      </c>
      <c r="AY457" s="16" t="s">
        <v>159</v>
      </c>
      <c r="AZ457" s="16" t="s">
        <v>1655</v>
      </c>
      <c r="BA457" s="15"/>
      <c r="BB457" s="15">
        <v>6</v>
      </c>
      <c r="BC457" s="16" t="s">
        <v>161</v>
      </c>
      <c r="BD457" s="16" t="s">
        <v>162</v>
      </c>
      <c r="BE457" s="23"/>
      <c r="BF457" s="24"/>
      <c r="BG457" s="24"/>
      <c r="BH457" s="24"/>
      <c r="BI457" s="24"/>
      <c r="BJ457" s="24"/>
      <c r="BK457" s="31">
        <f t="shared" si="22"/>
        <v>45146</v>
      </c>
      <c r="BL457" s="23"/>
      <c r="BM457" s="27"/>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8">
        <f t="shared" ref="CV457:CV488" si="23">+CO457+CH457+CA457+BT457+BL457+BE457+W457</f>
        <v>19146510</v>
      </c>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row>
    <row r="458" spans="1:152" ht="15" customHeight="1" x14ac:dyDescent="0.25">
      <c r="A458" s="15">
        <v>456</v>
      </c>
      <c r="B458" s="15">
        <v>230</v>
      </c>
      <c r="C458" s="15">
        <v>2023</v>
      </c>
      <c r="D458" s="16" t="s">
        <v>129</v>
      </c>
      <c r="E458" s="15">
        <v>537</v>
      </c>
      <c r="F458" s="17" t="s">
        <v>2758</v>
      </c>
      <c r="G458" s="16" t="s">
        <v>2759</v>
      </c>
      <c r="H458" s="18" t="s">
        <v>2760</v>
      </c>
      <c r="I458" s="19">
        <v>44960</v>
      </c>
      <c r="J458" s="16" t="s">
        <v>133</v>
      </c>
      <c r="K458" s="16" t="s">
        <v>134</v>
      </c>
      <c r="L458" s="16" t="s">
        <v>135</v>
      </c>
      <c r="M458" s="16" t="s">
        <v>136</v>
      </c>
      <c r="N458" s="16" t="s">
        <v>137</v>
      </c>
      <c r="O458" s="16" t="s">
        <v>138</v>
      </c>
      <c r="P458" s="16" t="s">
        <v>2761</v>
      </c>
      <c r="Q458" s="16" t="s">
        <v>2762</v>
      </c>
      <c r="R458" s="16" t="s">
        <v>2689</v>
      </c>
      <c r="S458" s="16" t="s">
        <v>2690</v>
      </c>
      <c r="T458" s="20">
        <v>44964</v>
      </c>
      <c r="U458" s="21">
        <v>44967</v>
      </c>
      <c r="V458" s="21">
        <v>45209</v>
      </c>
      <c r="W458" s="22">
        <v>25528680</v>
      </c>
      <c r="X458" s="16" t="s">
        <v>143</v>
      </c>
      <c r="Y458" s="16" t="s">
        <v>144</v>
      </c>
      <c r="Z458" s="15">
        <v>8</v>
      </c>
      <c r="AA458" s="16" t="s">
        <v>145</v>
      </c>
      <c r="AB458" s="16" t="s">
        <v>2691</v>
      </c>
      <c r="AC458" s="16" t="s">
        <v>147</v>
      </c>
      <c r="AD458" s="16" t="s">
        <v>148</v>
      </c>
      <c r="AE458" s="16" t="s">
        <v>212</v>
      </c>
      <c r="AF458" s="16" t="s">
        <v>2763</v>
      </c>
      <c r="AG458" s="16" t="s">
        <v>152</v>
      </c>
      <c r="AH458" s="15">
        <v>751</v>
      </c>
      <c r="AI458" s="15">
        <v>2023</v>
      </c>
      <c r="AJ458" s="16" t="s">
        <v>152</v>
      </c>
      <c r="AK458" s="22"/>
      <c r="AL458" s="16" t="s">
        <v>152</v>
      </c>
      <c r="AM458" s="16" t="s">
        <v>152</v>
      </c>
      <c r="AN458" s="22"/>
      <c r="AO458" s="16" t="s">
        <v>152</v>
      </c>
      <c r="AP458" s="22"/>
      <c r="AQ458" s="16" t="s">
        <v>153</v>
      </c>
      <c r="AR458" s="16" t="s">
        <v>154</v>
      </c>
      <c r="AS458" s="16" t="s">
        <v>2689</v>
      </c>
      <c r="AT458" s="16" t="s">
        <v>2690</v>
      </c>
      <c r="AU458" s="16" t="s">
        <v>2694</v>
      </c>
      <c r="AV458" s="16" t="s">
        <v>156</v>
      </c>
      <c r="AW458" s="16" t="s">
        <v>157</v>
      </c>
      <c r="AX458" s="16" t="s">
        <v>158</v>
      </c>
      <c r="AY458" s="16" t="s">
        <v>159</v>
      </c>
      <c r="AZ458" s="16" t="s">
        <v>1655</v>
      </c>
      <c r="BA458" s="15"/>
      <c r="BB458" s="15">
        <v>8</v>
      </c>
      <c r="BC458" s="16" t="s">
        <v>161</v>
      </c>
      <c r="BD458" s="16" t="s">
        <v>162</v>
      </c>
      <c r="BE458" s="38" t="s">
        <v>2764</v>
      </c>
      <c r="BF458" s="4">
        <v>84</v>
      </c>
      <c r="BG458" s="4">
        <v>8273</v>
      </c>
      <c r="BH458" s="37">
        <v>45205</v>
      </c>
      <c r="BI458" s="4">
        <v>3064</v>
      </c>
      <c r="BJ458" s="37">
        <v>45181</v>
      </c>
      <c r="BK458" s="31">
        <f t="shared" si="22"/>
        <v>45293</v>
      </c>
      <c r="BL458" s="38"/>
      <c r="BM458" s="39"/>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8">
        <f t="shared" si="23"/>
        <v>34463718</v>
      </c>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row>
    <row r="459" spans="1:152" ht="15" customHeight="1" x14ac:dyDescent="0.25">
      <c r="A459" s="15">
        <v>457</v>
      </c>
      <c r="B459" s="15">
        <v>230</v>
      </c>
      <c r="C459" s="15">
        <v>2023</v>
      </c>
      <c r="D459" s="16" t="s">
        <v>129</v>
      </c>
      <c r="E459" s="15">
        <v>539</v>
      </c>
      <c r="F459" s="17" t="s">
        <v>2765</v>
      </c>
      <c r="G459" s="16" t="s">
        <v>2766</v>
      </c>
      <c r="H459" s="18" t="s">
        <v>2767</v>
      </c>
      <c r="I459" s="19">
        <v>44958</v>
      </c>
      <c r="J459" s="16" t="s">
        <v>133</v>
      </c>
      <c r="K459" s="16" t="s">
        <v>134</v>
      </c>
      <c r="L459" s="16" t="s">
        <v>135</v>
      </c>
      <c r="M459" s="16" t="s">
        <v>136</v>
      </c>
      <c r="N459" s="16" t="s">
        <v>208</v>
      </c>
      <c r="O459" s="16" t="s">
        <v>138</v>
      </c>
      <c r="P459" s="16" t="s">
        <v>2768</v>
      </c>
      <c r="Q459" s="16" t="s">
        <v>2769</v>
      </c>
      <c r="R459" s="16" t="s">
        <v>1283</v>
      </c>
      <c r="S459" s="16" t="s">
        <v>1284</v>
      </c>
      <c r="T459" s="20">
        <v>44964</v>
      </c>
      <c r="U459" s="21">
        <v>44966</v>
      </c>
      <c r="V459" s="21">
        <v>45208</v>
      </c>
      <c r="W459" s="22">
        <v>25528680</v>
      </c>
      <c r="X459" s="16" t="s">
        <v>143</v>
      </c>
      <c r="Y459" s="16" t="s">
        <v>144</v>
      </c>
      <c r="Z459" s="15">
        <v>8</v>
      </c>
      <c r="AA459" s="16" t="s">
        <v>145</v>
      </c>
      <c r="AB459" s="16" t="s">
        <v>2058</v>
      </c>
      <c r="AC459" s="16" t="s">
        <v>1286</v>
      </c>
      <c r="AD459" s="16" t="s">
        <v>1287</v>
      </c>
      <c r="AE459" s="16" t="s">
        <v>212</v>
      </c>
      <c r="AF459" s="16" t="s">
        <v>2770</v>
      </c>
      <c r="AG459" s="16" t="s">
        <v>152</v>
      </c>
      <c r="AH459" s="15">
        <v>394</v>
      </c>
      <c r="AI459" s="15">
        <v>2023</v>
      </c>
      <c r="AJ459" s="16" t="s">
        <v>152</v>
      </c>
      <c r="AK459" s="22"/>
      <c r="AL459" s="16" t="s">
        <v>152</v>
      </c>
      <c r="AM459" s="16" t="s">
        <v>152</v>
      </c>
      <c r="AN459" s="22"/>
      <c r="AO459" s="16" t="s">
        <v>152</v>
      </c>
      <c r="AP459" s="22"/>
      <c r="AQ459" s="16" t="s">
        <v>153</v>
      </c>
      <c r="AR459" s="16" t="s">
        <v>249</v>
      </c>
      <c r="AS459" s="16" t="s">
        <v>1283</v>
      </c>
      <c r="AT459" s="16" t="s">
        <v>2057</v>
      </c>
      <c r="AU459" s="16" t="s">
        <v>1288</v>
      </c>
      <c r="AV459" s="16" t="s">
        <v>156</v>
      </c>
      <c r="AW459" s="16" t="s">
        <v>157</v>
      </c>
      <c r="AX459" s="16" t="s">
        <v>158</v>
      </c>
      <c r="AY459" s="16" t="s">
        <v>159</v>
      </c>
      <c r="AZ459" s="16" t="s">
        <v>1655</v>
      </c>
      <c r="BA459" s="15"/>
      <c r="BB459" s="15">
        <v>8</v>
      </c>
      <c r="BC459" s="16" t="s">
        <v>161</v>
      </c>
      <c r="BD459" s="16" t="s">
        <v>162</v>
      </c>
      <c r="BE459" s="23"/>
      <c r="BF459" s="24"/>
      <c r="BG459" s="24"/>
      <c r="BH459" s="24"/>
      <c r="BI459" s="24"/>
      <c r="BJ459" s="24"/>
      <c r="BK459" s="31">
        <f t="shared" si="22"/>
        <v>45208</v>
      </c>
      <c r="BL459" s="23"/>
      <c r="BM459" s="27"/>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8">
        <f t="shared" si="23"/>
        <v>25528680</v>
      </c>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row>
    <row r="460" spans="1:152" ht="15" customHeight="1" x14ac:dyDescent="0.25">
      <c r="A460" s="15">
        <v>458</v>
      </c>
      <c r="B460" s="15">
        <v>230</v>
      </c>
      <c r="C460" s="15">
        <v>2023</v>
      </c>
      <c r="D460" s="16" t="s">
        <v>129</v>
      </c>
      <c r="E460" s="15">
        <v>540</v>
      </c>
      <c r="F460" s="17" t="s">
        <v>2771</v>
      </c>
      <c r="G460" s="16" t="s">
        <v>2772</v>
      </c>
      <c r="H460" s="18" t="s">
        <v>2773</v>
      </c>
      <c r="I460" s="19">
        <v>44955</v>
      </c>
      <c r="J460" s="16" t="s">
        <v>133</v>
      </c>
      <c r="K460" s="16" t="s">
        <v>134</v>
      </c>
      <c r="L460" s="16" t="s">
        <v>135</v>
      </c>
      <c r="M460" s="16" t="s">
        <v>136</v>
      </c>
      <c r="N460" s="16" t="s">
        <v>208</v>
      </c>
      <c r="O460" s="16" t="s">
        <v>138</v>
      </c>
      <c r="P460" s="16" t="s">
        <v>1805</v>
      </c>
      <c r="Q460" s="16" t="s">
        <v>2774</v>
      </c>
      <c r="R460" s="16" t="s">
        <v>141</v>
      </c>
      <c r="S460" s="16" t="s">
        <v>1775</v>
      </c>
      <c r="T460" s="20">
        <v>44964</v>
      </c>
      <c r="U460" s="21">
        <v>44967</v>
      </c>
      <c r="V460" s="21">
        <v>45056</v>
      </c>
      <c r="W460" s="22">
        <v>7977711</v>
      </c>
      <c r="X460" s="16" t="s">
        <v>143</v>
      </c>
      <c r="Y460" s="16" t="s">
        <v>144</v>
      </c>
      <c r="Z460" s="15">
        <v>3</v>
      </c>
      <c r="AA460" s="16" t="s">
        <v>145</v>
      </c>
      <c r="AB460" s="16" t="s">
        <v>885</v>
      </c>
      <c r="AC460" s="16" t="s">
        <v>147</v>
      </c>
      <c r="AD460" s="16" t="s">
        <v>148</v>
      </c>
      <c r="AE460" s="16" t="s">
        <v>248</v>
      </c>
      <c r="AF460" s="16" t="s">
        <v>152</v>
      </c>
      <c r="AG460" s="16" t="s">
        <v>152</v>
      </c>
      <c r="AH460" s="15">
        <v>499</v>
      </c>
      <c r="AI460" s="15">
        <v>2023</v>
      </c>
      <c r="AJ460" s="16" t="s">
        <v>152</v>
      </c>
      <c r="AK460" s="22"/>
      <c r="AL460" s="16" t="s">
        <v>152</v>
      </c>
      <c r="AM460" s="16" t="s">
        <v>152</v>
      </c>
      <c r="AN460" s="22"/>
      <c r="AO460" s="16" t="s">
        <v>152</v>
      </c>
      <c r="AP460" s="22"/>
      <c r="AQ460" s="16" t="s">
        <v>153</v>
      </c>
      <c r="AR460" s="16" t="s">
        <v>249</v>
      </c>
      <c r="AS460" s="16" t="s">
        <v>141</v>
      </c>
      <c r="AT460" s="16" t="s">
        <v>1775</v>
      </c>
      <c r="AU460" s="16" t="s">
        <v>155</v>
      </c>
      <c r="AV460" s="16" t="s">
        <v>156</v>
      </c>
      <c r="AW460" s="16" t="s">
        <v>157</v>
      </c>
      <c r="AX460" s="16" t="s">
        <v>158</v>
      </c>
      <c r="AY460" s="16" t="s">
        <v>159</v>
      </c>
      <c r="AZ460" s="16" t="s">
        <v>1655</v>
      </c>
      <c r="BA460" s="15"/>
      <c r="BB460" s="15">
        <v>3</v>
      </c>
      <c r="BC460" s="16" t="s">
        <v>161</v>
      </c>
      <c r="BD460" s="16" t="s">
        <v>162</v>
      </c>
      <c r="BE460" s="23"/>
      <c r="BF460" s="24"/>
      <c r="BG460" s="24"/>
      <c r="BH460" s="24"/>
      <c r="BI460" s="24"/>
      <c r="BJ460" s="24"/>
      <c r="BK460" s="31">
        <f t="shared" si="22"/>
        <v>45056</v>
      </c>
      <c r="BL460" s="23"/>
      <c r="BM460" s="27"/>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8">
        <f t="shared" si="23"/>
        <v>7977711</v>
      </c>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row>
    <row r="461" spans="1:152" ht="15" customHeight="1" x14ac:dyDescent="0.25">
      <c r="A461" s="15">
        <v>459</v>
      </c>
      <c r="B461" s="15">
        <v>230</v>
      </c>
      <c r="C461" s="15">
        <v>2023</v>
      </c>
      <c r="D461" s="16" t="s">
        <v>129</v>
      </c>
      <c r="E461" s="15">
        <v>541</v>
      </c>
      <c r="F461" s="17" t="s">
        <v>2775</v>
      </c>
      <c r="G461" s="16" t="s">
        <v>2776</v>
      </c>
      <c r="H461" s="18" t="s">
        <v>2777</v>
      </c>
      <c r="I461" s="19">
        <v>44958</v>
      </c>
      <c r="J461" s="16" t="s">
        <v>133</v>
      </c>
      <c r="K461" s="16" t="s">
        <v>134</v>
      </c>
      <c r="L461" s="16" t="s">
        <v>135</v>
      </c>
      <c r="M461" s="16" t="s">
        <v>136</v>
      </c>
      <c r="N461" s="16" t="s">
        <v>137</v>
      </c>
      <c r="O461" s="16" t="s">
        <v>138</v>
      </c>
      <c r="P461" s="16" t="s">
        <v>2778</v>
      </c>
      <c r="Q461" s="16" t="s">
        <v>2779</v>
      </c>
      <c r="R461" s="16" t="s">
        <v>141</v>
      </c>
      <c r="S461" s="16" t="s">
        <v>481</v>
      </c>
      <c r="T461" s="20">
        <v>44964</v>
      </c>
      <c r="U461" s="21">
        <v>44966</v>
      </c>
      <c r="V461" s="21">
        <v>45208</v>
      </c>
      <c r="W461" s="22">
        <v>39143984</v>
      </c>
      <c r="X461" s="16" t="s">
        <v>143</v>
      </c>
      <c r="Y461" s="16" t="s">
        <v>144</v>
      </c>
      <c r="Z461" s="15">
        <v>8</v>
      </c>
      <c r="AA461" s="16" t="s">
        <v>145</v>
      </c>
      <c r="AB461" s="16" t="s">
        <v>2780</v>
      </c>
      <c r="AC461" s="16" t="s">
        <v>483</v>
      </c>
      <c r="AD461" s="16" t="s">
        <v>484</v>
      </c>
      <c r="AE461" s="16" t="s">
        <v>182</v>
      </c>
      <c r="AF461" s="16" t="s">
        <v>1414</v>
      </c>
      <c r="AG461" s="16" t="s">
        <v>152</v>
      </c>
      <c r="AH461" s="15">
        <v>683</v>
      </c>
      <c r="AI461" s="15">
        <v>2023</v>
      </c>
      <c r="AJ461" s="16" t="s">
        <v>152</v>
      </c>
      <c r="AK461" s="22"/>
      <c r="AL461" s="16" t="s">
        <v>152</v>
      </c>
      <c r="AM461" s="16" t="s">
        <v>152</v>
      </c>
      <c r="AN461" s="22"/>
      <c r="AO461" s="16" t="s">
        <v>152</v>
      </c>
      <c r="AP461" s="22"/>
      <c r="AQ461" s="16" t="s">
        <v>153</v>
      </c>
      <c r="AR461" s="16" t="s">
        <v>154</v>
      </c>
      <c r="AS461" s="16" t="s">
        <v>1213</v>
      </c>
      <c r="AT461" s="16" t="s">
        <v>2781</v>
      </c>
      <c r="AU461" s="16" t="s">
        <v>1215</v>
      </c>
      <c r="AV461" s="16" t="s">
        <v>156</v>
      </c>
      <c r="AW461" s="16" t="s">
        <v>157</v>
      </c>
      <c r="AX461" s="16" t="s">
        <v>158</v>
      </c>
      <c r="AY461" s="16" t="s">
        <v>159</v>
      </c>
      <c r="AZ461" s="16" t="s">
        <v>1655</v>
      </c>
      <c r="BA461" s="15"/>
      <c r="BB461" s="15">
        <v>8</v>
      </c>
      <c r="BC461" s="16" t="s">
        <v>161</v>
      </c>
      <c r="BD461" s="16" t="s">
        <v>162</v>
      </c>
      <c r="BE461" s="23">
        <v>16473093</v>
      </c>
      <c r="BF461" s="24">
        <v>101</v>
      </c>
      <c r="BG461" s="24">
        <v>7997</v>
      </c>
      <c r="BH461" s="25">
        <v>45197</v>
      </c>
      <c r="BI461" s="24">
        <v>2922</v>
      </c>
      <c r="BJ461" s="25">
        <v>45174</v>
      </c>
      <c r="BK461" s="31">
        <f t="shared" si="22"/>
        <v>45309</v>
      </c>
      <c r="BL461" s="23"/>
      <c r="BM461" s="27"/>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8">
        <f t="shared" si="23"/>
        <v>55617077</v>
      </c>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row>
    <row r="462" spans="1:152" ht="15" customHeight="1" x14ac:dyDescent="0.25">
      <c r="A462" s="15">
        <v>460</v>
      </c>
      <c r="B462" s="15">
        <v>230</v>
      </c>
      <c r="C462" s="15">
        <v>2023</v>
      </c>
      <c r="D462" s="16" t="s">
        <v>129</v>
      </c>
      <c r="E462" s="15">
        <v>542</v>
      </c>
      <c r="F462" s="17" t="s">
        <v>2782</v>
      </c>
      <c r="G462" s="16" t="s">
        <v>2783</v>
      </c>
      <c r="H462" s="18" t="s">
        <v>2784</v>
      </c>
      <c r="I462" s="19">
        <v>44956</v>
      </c>
      <c r="J462" s="16" t="s">
        <v>133</v>
      </c>
      <c r="K462" s="16" t="s">
        <v>134</v>
      </c>
      <c r="L462" s="16" t="s">
        <v>135</v>
      </c>
      <c r="M462" s="16" t="s">
        <v>136</v>
      </c>
      <c r="N462" s="16" t="s">
        <v>137</v>
      </c>
      <c r="O462" s="16" t="s">
        <v>138</v>
      </c>
      <c r="P462" s="16" t="s">
        <v>2785</v>
      </c>
      <c r="Q462" s="16" t="s">
        <v>2786</v>
      </c>
      <c r="R462" s="16" t="s">
        <v>141</v>
      </c>
      <c r="S462" s="16" t="s">
        <v>553</v>
      </c>
      <c r="T462" s="20">
        <v>44964</v>
      </c>
      <c r="U462" s="21">
        <v>44965</v>
      </c>
      <c r="V462" s="21">
        <v>45207</v>
      </c>
      <c r="W462" s="22">
        <v>39143984</v>
      </c>
      <c r="X462" s="16" t="s">
        <v>143</v>
      </c>
      <c r="Y462" s="16" t="s">
        <v>144</v>
      </c>
      <c r="Z462" s="15">
        <v>8</v>
      </c>
      <c r="AA462" s="16" t="s">
        <v>145</v>
      </c>
      <c r="AB462" s="16" t="s">
        <v>1926</v>
      </c>
      <c r="AC462" s="16" t="s">
        <v>555</v>
      </c>
      <c r="AD462" s="16" t="s">
        <v>556</v>
      </c>
      <c r="AE462" s="16" t="s">
        <v>182</v>
      </c>
      <c r="AF462" s="16" t="s">
        <v>2787</v>
      </c>
      <c r="AG462" s="16" t="s">
        <v>152</v>
      </c>
      <c r="AH462" s="15">
        <v>465</v>
      </c>
      <c r="AI462" s="15">
        <v>2023</v>
      </c>
      <c r="AJ462" s="16" t="s">
        <v>152</v>
      </c>
      <c r="AK462" s="22"/>
      <c r="AL462" s="16" t="s">
        <v>152</v>
      </c>
      <c r="AM462" s="16" t="s">
        <v>152</v>
      </c>
      <c r="AN462" s="22"/>
      <c r="AO462" s="16" t="s">
        <v>152</v>
      </c>
      <c r="AP462" s="22"/>
      <c r="AQ462" s="16" t="s">
        <v>153</v>
      </c>
      <c r="AR462" s="16" t="s">
        <v>154</v>
      </c>
      <c r="AS462" s="16" t="s">
        <v>1924</v>
      </c>
      <c r="AT462" s="16" t="s">
        <v>1925</v>
      </c>
      <c r="AU462" s="16" t="s">
        <v>1927</v>
      </c>
      <c r="AV462" s="16" t="s">
        <v>156</v>
      </c>
      <c r="AW462" s="16" t="s">
        <v>157</v>
      </c>
      <c r="AX462" s="16" t="s">
        <v>158</v>
      </c>
      <c r="AY462" s="16" t="s">
        <v>159</v>
      </c>
      <c r="AZ462" s="16" t="s">
        <v>1655</v>
      </c>
      <c r="BA462" s="15"/>
      <c r="BB462" s="15">
        <v>8</v>
      </c>
      <c r="BC462" s="16" t="s">
        <v>161</v>
      </c>
      <c r="BD462" s="16" t="s">
        <v>162</v>
      </c>
      <c r="BE462" s="23">
        <v>12232496</v>
      </c>
      <c r="BF462" s="24">
        <v>75</v>
      </c>
      <c r="BG462" s="24">
        <v>7657</v>
      </c>
      <c r="BH462" s="25">
        <v>45181</v>
      </c>
      <c r="BI462" s="24">
        <v>2736</v>
      </c>
      <c r="BJ462" s="25">
        <v>45166</v>
      </c>
      <c r="BK462" s="31">
        <f t="shared" si="22"/>
        <v>45282</v>
      </c>
      <c r="BL462" s="23"/>
      <c r="BM462" s="27"/>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8">
        <f t="shared" si="23"/>
        <v>51376480</v>
      </c>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row>
    <row r="463" spans="1:152" ht="15" customHeight="1" x14ac:dyDescent="0.25">
      <c r="A463" s="15">
        <v>461</v>
      </c>
      <c r="B463" s="15">
        <v>230</v>
      </c>
      <c r="C463" s="15">
        <v>2023</v>
      </c>
      <c r="D463" s="16" t="s">
        <v>129</v>
      </c>
      <c r="E463" s="15">
        <v>543</v>
      </c>
      <c r="F463" s="17" t="s">
        <v>2788</v>
      </c>
      <c r="G463" s="16" t="s">
        <v>2789</v>
      </c>
      <c r="H463" s="18" t="s">
        <v>2790</v>
      </c>
      <c r="I463" s="19">
        <v>44953</v>
      </c>
      <c r="J463" s="16" t="s">
        <v>133</v>
      </c>
      <c r="K463" s="16" t="s">
        <v>134</v>
      </c>
      <c r="L463" s="16" t="s">
        <v>135</v>
      </c>
      <c r="M463" s="16" t="s">
        <v>136</v>
      </c>
      <c r="N463" s="16" t="s">
        <v>137</v>
      </c>
      <c r="O463" s="16" t="s">
        <v>138</v>
      </c>
      <c r="P463" s="16" t="s">
        <v>2791</v>
      </c>
      <c r="Q463" s="16" t="s">
        <v>2792</v>
      </c>
      <c r="R463" s="16" t="s">
        <v>141</v>
      </c>
      <c r="S463" s="16" t="s">
        <v>553</v>
      </c>
      <c r="T463" s="20">
        <v>44964</v>
      </c>
      <c r="U463" s="21">
        <v>44967</v>
      </c>
      <c r="V463" s="21">
        <v>45209</v>
      </c>
      <c r="W463" s="22">
        <v>51057352</v>
      </c>
      <c r="X463" s="16" t="s">
        <v>143</v>
      </c>
      <c r="Y463" s="16" t="s">
        <v>144</v>
      </c>
      <c r="Z463" s="15">
        <v>8</v>
      </c>
      <c r="AA463" s="16" t="s">
        <v>145</v>
      </c>
      <c r="AB463" s="16" t="s">
        <v>1949</v>
      </c>
      <c r="AC463" s="16" t="s">
        <v>555</v>
      </c>
      <c r="AD463" s="16" t="s">
        <v>556</v>
      </c>
      <c r="AE463" s="16" t="s">
        <v>149</v>
      </c>
      <c r="AF463" s="16" t="s">
        <v>2793</v>
      </c>
      <c r="AG463" s="16" t="s">
        <v>2794</v>
      </c>
      <c r="AH463" s="15">
        <v>423</v>
      </c>
      <c r="AI463" s="15">
        <v>2023</v>
      </c>
      <c r="AJ463" s="16" t="s">
        <v>152</v>
      </c>
      <c r="AK463" s="22"/>
      <c r="AL463" s="16" t="s">
        <v>152</v>
      </c>
      <c r="AM463" s="16" t="s">
        <v>152</v>
      </c>
      <c r="AN463" s="22"/>
      <c r="AO463" s="16" t="s">
        <v>152</v>
      </c>
      <c r="AP463" s="22"/>
      <c r="AQ463" s="16" t="s">
        <v>153</v>
      </c>
      <c r="AR463" s="16" t="s">
        <v>154</v>
      </c>
      <c r="AS463" s="16" t="s">
        <v>141</v>
      </c>
      <c r="AT463" s="16" t="s">
        <v>1948</v>
      </c>
      <c r="AU463" s="16" t="s">
        <v>155</v>
      </c>
      <c r="AV463" s="16" t="s">
        <v>156</v>
      </c>
      <c r="AW463" s="16" t="s">
        <v>157</v>
      </c>
      <c r="AX463" s="16" t="s">
        <v>158</v>
      </c>
      <c r="AY463" s="16" t="s">
        <v>159</v>
      </c>
      <c r="AZ463" s="16" t="s">
        <v>1655</v>
      </c>
      <c r="BA463" s="15"/>
      <c r="BB463" s="15">
        <v>8</v>
      </c>
      <c r="BC463" s="16" t="s">
        <v>161</v>
      </c>
      <c r="BD463" s="16" t="s">
        <v>162</v>
      </c>
      <c r="BE463" s="23">
        <v>15529945</v>
      </c>
      <c r="BF463" s="24">
        <v>73</v>
      </c>
      <c r="BG463" s="24">
        <v>8058</v>
      </c>
      <c r="BH463" s="25">
        <v>45198</v>
      </c>
      <c r="BI463" s="24">
        <v>3072</v>
      </c>
      <c r="BJ463" s="25">
        <v>45182</v>
      </c>
      <c r="BK463" s="31">
        <f t="shared" si="22"/>
        <v>45282</v>
      </c>
      <c r="BL463" s="23"/>
      <c r="BM463" s="27"/>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8">
        <f t="shared" si="23"/>
        <v>66587297</v>
      </c>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row>
    <row r="464" spans="1:152" ht="15" customHeight="1" x14ac:dyDescent="0.25">
      <c r="A464" s="15">
        <v>462</v>
      </c>
      <c r="B464" s="15">
        <v>230</v>
      </c>
      <c r="C464" s="15">
        <v>2023</v>
      </c>
      <c r="D464" s="16" t="s">
        <v>129</v>
      </c>
      <c r="E464" s="15">
        <v>544</v>
      </c>
      <c r="F464" s="17" t="s">
        <v>2795</v>
      </c>
      <c r="G464" s="16" t="s">
        <v>2796</v>
      </c>
      <c r="H464" s="18" t="s">
        <v>2797</v>
      </c>
      <c r="I464" s="19">
        <v>44959</v>
      </c>
      <c r="J464" s="16" t="s">
        <v>133</v>
      </c>
      <c r="K464" s="16" t="s">
        <v>134</v>
      </c>
      <c r="L464" s="16" t="s">
        <v>135</v>
      </c>
      <c r="M464" s="16" t="s">
        <v>136</v>
      </c>
      <c r="N464" s="16" t="s">
        <v>208</v>
      </c>
      <c r="O464" s="16" t="s">
        <v>138</v>
      </c>
      <c r="P464" s="16" t="s">
        <v>2798</v>
      </c>
      <c r="Q464" s="16" t="s">
        <v>2799</v>
      </c>
      <c r="R464" s="16" t="s">
        <v>403</v>
      </c>
      <c r="S464" s="16" t="s">
        <v>404</v>
      </c>
      <c r="T464" s="20">
        <v>44964</v>
      </c>
      <c r="U464" s="21">
        <v>44966</v>
      </c>
      <c r="V464" s="21">
        <v>45147</v>
      </c>
      <c r="W464" s="22">
        <v>19146510</v>
      </c>
      <c r="X464" s="16" t="s">
        <v>143</v>
      </c>
      <c r="Y464" s="16" t="s">
        <v>144</v>
      </c>
      <c r="Z464" s="15">
        <v>6</v>
      </c>
      <c r="AA464" s="16" t="s">
        <v>145</v>
      </c>
      <c r="AB464" s="16" t="s">
        <v>417</v>
      </c>
      <c r="AC464" s="16" t="s">
        <v>406</v>
      </c>
      <c r="AD464" s="16" t="s">
        <v>407</v>
      </c>
      <c r="AE464" s="16" t="s">
        <v>212</v>
      </c>
      <c r="AF464" s="16" t="s">
        <v>1277</v>
      </c>
      <c r="AG464" s="16" t="s">
        <v>152</v>
      </c>
      <c r="AH464" s="15">
        <v>675</v>
      </c>
      <c r="AI464" s="15">
        <v>2023</v>
      </c>
      <c r="AJ464" s="16" t="s">
        <v>152</v>
      </c>
      <c r="AK464" s="22"/>
      <c r="AL464" s="16" t="s">
        <v>152</v>
      </c>
      <c r="AM464" s="16" t="s">
        <v>152</v>
      </c>
      <c r="AN464" s="22"/>
      <c r="AO464" s="16" t="s">
        <v>152</v>
      </c>
      <c r="AP464" s="22"/>
      <c r="AQ464" s="16" t="s">
        <v>153</v>
      </c>
      <c r="AR464" s="16" t="s">
        <v>249</v>
      </c>
      <c r="AS464" s="16" t="s">
        <v>403</v>
      </c>
      <c r="AT464" s="16" t="s">
        <v>404</v>
      </c>
      <c r="AU464" s="16" t="s">
        <v>410</v>
      </c>
      <c r="AV464" s="16" t="s">
        <v>156</v>
      </c>
      <c r="AW464" s="16" t="s">
        <v>157</v>
      </c>
      <c r="AX464" s="16" t="s">
        <v>158</v>
      </c>
      <c r="AY464" s="16" t="s">
        <v>159</v>
      </c>
      <c r="AZ464" s="16" t="s">
        <v>1655</v>
      </c>
      <c r="BA464" s="15"/>
      <c r="BB464" s="15">
        <v>6</v>
      </c>
      <c r="BC464" s="16" t="s">
        <v>161</v>
      </c>
      <c r="BD464" s="16" t="s">
        <v>162</v>
      </c>
      <c r="BE464" s="23"/>
      <c r="BF464" s="24"/>
      <c r="BG464" s="24"/>
      <c r="BH464" s="24"/>
      <c r="BI464" s="24"/>
      <c r="BJ464" s="24"/>
      <c r="BK464" s="31">
        <f t="shared" si="22"/>
        <v>45147</v>
      </c>
      <c r="BL464" s="23"/>
      <c r="BM464" s="27"/>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8">
        <f t="shared" si="23"/>
        <v>19146510</v>
      </c>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row>
    <row r="465" spans="1:152" ht="15" customHeight="1" x14ac:dyDescent="0.25">
      <c r="A465" s="15">
        <v>463</v>
      </c>
      <c r="B465" s="15">
        <v>230</v>
      </c>
      <c r="C465" s="15">
        <v>2023</v>
      </c>
      <c r="D465" s="16" t="s">
        <v>129</v>
      </c>
      <c r="E465" s="15">
        <v>545</v>
      </c>
      <c r="F465" s="17" t="s">
        <v>2800</v>
      </c>
      <c r="G465" s="16" t="s">
        <v>2801</v>
      </c>
      <c r="H465" s="18" t="s">
        <v>2802</v>
      </c>
      <c r="I465" s="19">
        <v>44960</v>
      </c>
      <c r="J465" s="16" t="s">
        <v>133</v>
      </c>
      <c r="K465" s="16" t="s">
        <v>134</v>
      </c>
      <c r="L465" s="16" t="s">
        <v>135</v>
      </c>
      <c r="M465" s="16" t="s">
        <v>1273</v>
      </c>
      <c r="N465" s="16" t="s">
        <v>137</v>
      </c>
      <c r="O465" s="16" t="s">
        <v>138</v>
      </c>
      <c r="P465" s="16" t="s">
        <v>2803</v>
      </c>
      <c r="Q465" s="16" t="s">
        <v>2804</v>
      </c>
      <c r="R465" s="16" t="s">
        <v>141</v>
      </c>
      <c r="S465" s="16" t="s">
        <v>201</v>
      </c>
      <c r="T465" s="20">
        <v>44964</v>
      </c>
      <c r="U465" s="21">
        <v>44966</v>
      </c>
      <c r="V465" s="21">
        <v>45085</v>
      </c>
      <c r="W465" s="22">
        <v>19571992</v>
      </c>
      <c r="X465" s="16" t="s">
        <v>143</v>
      </c>
      <c r="Y465" s="16" t="s">
        <v>227</v>
      </c>
      <c r="Z465" s="15">
        <v>120</v>
      </c>
      <c r="AA465" s="16" t="s">
        <v>145</v>
      </c>
      <c r="AB465" s="16" t="s">
        <v>146</v>
      </c>
      <c r="AC465" s="16" t="s">
        <v>147</v>
      </c>
      <c r="AD465" s="16" t="s">
        <v>148</v>
      </c>
      <c r="AE465" s="16" t="s">
        <v>182</v>
      </c>
      <c r="AF465" s="16" t="s">
        <v>233</v>
      </c>
      <c r="AG465" s="16" t="s">
        <v>152</v>
      </c>
      <c r="AH465" s="15">
        <v>756</v>
      </c>
      <c r="AI465" s="15">
        <v>2023</v>
      </c>
      <c r="AJ465" s="16" t="s">
        <v>152</v>
      </c>
      <c r="AK465" s="22"/>
      <c r="AL465" s="16" t="s">
        <v>152</v>
      </c>
      <c r="AM465" s="16" t="s">
        <v>152</v>
      </c>
      <c r="AN465" s="22"/>
      <c r="AO465" s="16" t="s">
        <v>152</v>
      </c>
      <c r="AP465" s="22"/>
      <c r="AQ465" s="16" t="s">
        <v>153</v>
      </c>
      <c r="AR465" s="16" t="s">
        <v>249</v>
      </c>
      <c r="AS465" s="16" t="s">
        <v>141</v>
      </c>
      <c r="AT465" s="16" t="s">
        <v>142</v>
      </c>
      <c r="AU465" s="16" t="s">
        <v>155</v>
      </c>
      <c r="AV465" s="16" t="s">
        <v>156</v>
      </c>
      <c r="AW465" s="16" t="s">
        <v>157</v>
      </c>
      <c r="AX465" s="16" t="s">
        <v>158</v>
      </c>
      <c r="AY465" s="16" t="s">
        <v>159</v>
      </c>
      <c r="AZ465" s="16" t="s">
        <v>1655</v>
      </c>
      <c r="BA465" s="15">
        <v>120</v>
      </c>
      <c r="BB465" s="15"/>
      <c r="BC465" s="16" t="s">
        <v>161</v>
      </c>
      <c r="BD465" s="16" t="s">
        <v>162</v>
      </c>
      <c r="BE465" s="23"/>
      <c r="BF465" s="24"/>
      <c r="BG465" s="24"/>
      <c r="BH465" s="24"/>
      <c r="BI465" s="24"/>
      <c r="BJ465" s="24"/>
      <c r="BK465" s="31">
        <f t="shared" si="22"/>
        <v>45085</v>
      </c>
      <c r="BL465" s="23"/>
      <c r="BM465" s="27"/>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8">
        <f t="shared" si="23"/>
        <v>19571992</v>
      </c>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row>
    <row r="466" spans="1:152" ht="15" hidden="1" customHeight="1" x14ac:dyDescent="0.25">
      <c r="A466" s="15">
        <v>464</v>
      </c>
      <c r="B466" s="15">
        <v>230</v>
      </c>
      <c r="C466" s="15">
        <v>2023</v>
      </c>
      <c r="D466" s="16" t="s">
        <v>300</v>
      </c>
      <c r="E466" s="15">
        <v>545</v>
      </c>
      <c r="F466" s="17" t="s">
        <v>2800</v>
      </c>
      <c r="G466" s="16" t="s">
        <v>2805</v>
      </c>
      <c r="H466" s="18" t="s">
        <v>2802</v>
      </c>
      <c r="I466" s="19">
        <v>44960</v>
      </c>
      <c r="J466" s="16" t="s">
        <v>133</v>
      </c>
      <c r="K466" s="16" t="s">
        <v>134</v>
      </c>
      <c r="L466" s="16" t="s">
        <v>135</v>
      </c>
      <c r="M466" s="16" t="s">
        <v>1273</v>
      </c>
      <c r="N466" s="16" t="s">
        <v>137</v>
      </c>
      <c r="O466" s="16" t="s">
        <v>138</v>
      </c>
      <c r="P466" s="16" t="s">
        <v>2803</v>
      </c>
      <c r="Q466" s="16" t="s">
        <v>2804</v>
      </c>
      <c r="R466" s="16" t="s">
        <v>141</v>
      </c>
      <c r="S466" s="16" t="s">
        <v>201</v>
      </c>
      <c r="T466" s="20">
        <v>45035</v>
      </c>
      <c r="U466" s="21">
        <v>45035</v>
      </c>
      <c r="V466" s="21">
        <v>45085</v>
      </c>
      <c r="W466" s="22">
        <v>19571992</v>
      </c>
      <c r="X466" s="16" t="s">
        <v>143</v>
      </c>
      <c r="Y466" s="16" t="s">
        <v>227</v>
      </c>
      <c r="Z466" s="15">
        <v>120</v>
      </c>
      <c r="AA466" s="16" t="s">
        <v>145</v>
      </c>
      <c r="AB466" s="16" t="s">
        <v>146</v>
      </c>
      <c r="AC466" s="16" t="s">
        <v>147</v>
      </c>
      <c r="AD466" s="16" t="s">
        <v>148</v>
      </c>
      <c r="AE466" s="16" t="s">
        <v>182</v>
      </c>
      <c r="AF466" s="16" t="s">
        <v>233</v>
      </c>
      <c r="AG466" s="16" t="s">
        <v>152</v>
      </c>
      <c r="AH466" s="15">
        <v>756</v>
      </c>
      <c r="AI466" s="15">
        <v>2023</v>
      </c>
      <c r="AJ466" s="16" t="s">
        <v>152</v>
      </c>
      <c r="AK466" s="22"/>
      <c r="AL466" s="16" t="s">
        <v>152</v>
      </c>
      <c r="AM466" s="16" t="s">
        <v>152</v>
      </c>
      <c r="AN466" s="22"/>
      <c r="AO466" s="16" t="s">
        <v>152</v>
      </c>
      <c r="AP466" s="22"/>
      <c r="AQ466" s="16" t="s">
        <v>153</v>
      </c>
      <c r="AR466" s="16" t="s">
        <v>249</v>
      </c>
      <c r="AS466" s="16" t="s">
        <v>141</v>
      </c>
      <c r="AT466" s="16" t="s">
        <v>142</v>
      </c>
      <c r="AU466" s="16" t="s">
        <v>155</v>
      </c>
      <c r="AV466" s="16" t="s">
        <v>156</v>
      </c>
      <c r="AW466" s="16" t="s">
        <v>157</v>
      </c>
      <c r="AX466" s="16" t="s">
        <v>158</v>
      </c>
      <c r="AY466" s="16" t="s">
        <v>159</v>
      </c>
      <c r="AZ466" s="16" t="s">
        <v>643</v>
      </c>
      <c r="BA466" s="15">
        <v>120</v>
      </c>
      <c r="BB466" s="15"/>
      <c r="BC466" s="16" t="s">
        <v>161</v>
      </c>
      <c r="BD466" s="16" t="s">
        <v>162</v>
      </c>
      <c r="BE466" s="23"/>
      <c r="BF466" s="24"/>
      <c r="BG466" s="24"/>
      <c r="BH466" s="24"/>
      <c r="BI466" s="24"/>
      <c r="BJ466" s="24"/>
      <c r="BK466" s="31">
        <f t="shared" si="22"/>
        <v>45085</v>
      </c>
      <c r="BL466" s="23"/>
      <c r="BM466" s="27"/>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8">
        <f t="shared" si="23"/>
        <v>19571992</v>
      </c>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row>
    <row r="467" spans="1:152" ht="15" customHeight="1" x14ac:dyDescent="0.25">
      <c r="A467" s="15">
        <v>465</v>
      </c>
      <c r="B467" s="15">
        <v>230</v>
      </c>
      <c r="C467" s="15">
        <v>2023</v>
      </c>
      <c r="D467" s="16" t="s">
        <v>129</v>
      </c>
      <c r="E467" s="15">
        <v>546</v>
      </c>
      <c r="F467" s="17" t="s">
        <v>2806</v>
      </c>
      <c r="G467" s="16" t="s">
        <v>2807</v>
      </c>
      <c r="H467" s="18" t="s">
        <v>2808</v>
      </c>
      <c r="I467" s="19">
        <v>44959</v>
      </c>
      <c r="J467" s="16" t="s">
        <v>133</v>
      </c>
      <c r="K467" s="16" t="s">
        <v>134</v>
      </c>
      <c r="L467" s="16" t="s">
        <v>135</v>
      </c>
      <c r="M467" s="16" t="s">
        <v>136</v>
      </c>
      <c r="N467" s="16" t="s">
        <v>208</v>
      </c>
      <c r="O467" s="16" t="s">
        <v>138</v>
      </c>
      <c r="P467" s="16" t="s">
        <v>2809</v>
      </c>
      <c r="Q467" s="16" t="s">
        <v>2810</v>
      </c>
      <c r="R467" s="16" t="s">
        <v>403</v>
      </c>
      <c r="S467" s="16" t="s">
        <v>404</v>
      </c>
      <c r="T467" s="20">
        <v>44964</v>
      </c>
      <c r="U467" s="21">
        <v>44967</v>
      </c>
      <c r="V467" s="21">
        <v>45148</v>
      </c>
      <c r="W467" s="22">
        <v>19146510</v>
      </c>
      <c r="X467" s="16" t="s">
        <v>143</v>
      </c>
      <c r="Y467" s="16" t="s">
        <v>144</v>
      </c>
      <c r="Z467" s="15">
        <v>6</v>
      </c>
      <c r="AA467" s="16" t="s">
        <v>145</v>
      </c>
      <c r="AB467" s="16" t="s">
        <v>417</v>
      </c>
      <c r="AC467" s="16" t="s">
        <v>406</v>
      </c>
      <c r="AD467" s="16" t="s">
        <v>407</v>
      </c>
      <c r="AE467" s="16" t="s">
        <v>212</v>
      </c>
      <c r="AF467" s="16" t="s">
        <v>2811</v>
      </c>
      <c r="AG467" s="16" t="s">
        <v>152</v>
      </c>
      <c r="AH467" s="15">
        <v>676</v>
      </c>
      <c r="AI467" s="15">
        <v>2023</v>
      </c>
      <c r="AJ467" s="16" t="s">
        <v>152</v>
      </c>
      <c r="AK467" s="22"/>
      <c r="AL467" s="16" t="s">
        <v>152</v>
      </c>
      <c r="AM467" s="16" t="s">
        <v>152</v>
      </c>
      <c r="AN467" s="22"/>
      <c r="AO467" s="16" t="s">
        <v>152</v>
      </c>
      <c r="AP467" s="22"/>
      <c r="AQ467" s="16" t="s">
        <v>153</v>
      </c>
      <c r="AR467" s="16" t="s">
        <v>249</v>
      </c>
      <c r="AS467" s="16" t="s">
        <v>403</v>
      </c>
      <c r="AT467" s="16" t="s">
        <v>404</v>
      </c>
      <c r="AU467" s="16" t="s">
        <v>410</v>
      </c>
      <c r="AV467" s="16" t="s">
        <v>156</v>
      </c>
      <c r="AW467" s="16" t="s">
        <v>157</v>
      </c>
      <c r="AX467" s="16" t="s">
        <v>158</v>
      </c>
      <c r="AY467" s="16" t="s">
        <v>159</v>
      </c>
      <c r="AZ467" s="16" t="s">
        <v>1655</v>
      </c>
      <c r="BA467" s="15"/>
      <c r="BB467" s="15">
        <v>6</v>
      </c>
      <c r="BC467" s="16" t="s">
        <v>161</v>
      </c>
      <c r="BD467" s="16" t="s">
        <v>162</v>
      </c>
      <c r="BE467" s="23"/>
      <c r="BF467" s="24"/>
      <c r="BG467" s="24"/>
      <c r="BH467" s="24"/>
      <c r="BI467" s="24"/>
      <c r="BJ467" s="24"/>
      <c r="BK467" s="31">
        <f t="shared" si="22"/>
        <v>45148</v>
      </c>
      <c r="BL467" s="23"/>
      <c r="BM467" s="27"/>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8">
        <f t="shared" si="23"/>
        <v>19146510</v>
      </c>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row>
    <row r="468" spans="1:152" ht="15" customHeight="1" x14ac:dyDescent="0.25">
      <c r="A468" s="15">
        <v>466</v>
      </c>
      <c r="B468" s="15">
        <v>230</v>
      </c>
      <c r="C468" s="15">
        <v>2023</v>
      </c>
      <c r="D468" s="16" t="s">
        <v>129</v>
      </c>
      <c r="E468" s="15">
        <v>547</v>
      </c>
      <c r="F468" s="17" t="s">
        <v>2812</v>
      </c>
      <c r="G468" s="16" t="s">
        <v>2813</v>
      </c>
      <c r="H468" s="18" t="s">
        <v>2814</v>
      </c>
      <c r="I468" s="19">
        <v>44959</v>
      </c>
      <c r="J468" s="16" t="s">
        <v>133</v>
      </c>
      <c r="K468" s="16" t="s">
        <v>134</v>
      </c>
      <c r="L468" s="16" t="s">
        <v>135</v>
      </c>
      <c r="M468" s="16" t="s">
        <v>136</v>
      </c>
      <c r="N468" s="16" t="s">
        <v>208</v>
      </c>
      <c r="O468" s="16" t="s">
        <v>138</v>
      </c>
      <c r="P468" s="16" t="s">
        <v>2815</v>
      </c>
      <c r="Q468" s="16" t="s">
        <v>2816</v>
      </c>
      <c r="R468" s="16" t="s">
        <v>403</v>
      </c>
      <c r="S468" s="16" t="s">
        <v>404</v>
      </c>
      <c r="T468" s="20">
        <v>44964</v>
      </c>
      <c r="U468" s="21">
        <v>44966</v>
      </c>
      <c r="V468" s="21">
        <v>45147</v>
      </c>
      <c r="W468" s="22">
        <v>15955422</v>
      </c>
      <c r="X468" s="16" t="s">
        <v>143</v>
      </c>
      <c r="Y468" s="16" t="s">
        <v>144</v>
      </c>
      <c r="Z468" s="15">
        <v>6</v>
      </c>
      <c r="AA468" s="16" t="s">
        <v>145</v>
      </c>
      <c r="AB468" s="16" t="s">
        <v>417</v>
      </c>
      <c r="AC468" s="16" t="s">
        <v>406</v>
      </c>
      <c r="AD468" s="16" t="s">
        <v>407</v>
      </c>
      <c r="AE468" s="16" t="s">
        <v>248</v>
      </c>
      <c r="AF468" s="16" t="s">
        <v>152</v>
      </c>
      <c r="AG468" s="16" t="s">
        <v>152</v>
      </c>
      <c r="AH468" s="15">
        <v>677</v>
      </c>
      <c r="AI468" s="15">
        <v>2023</v>
      </c>
      <c r="AJ468" s="16" t="s">
        <v>152</v>
      </c>
      <c r="AK468" s="22"/>
      <c r="AL468" s="16" t="s">
        <v>152</v>
      </c>
      <c r="AM468" s="16" t="s">
        <v>152</v>
      </c>
      <c r="AN468" s="22"/>
      <c r="AO468" s="16" t="s">
        <v>152</v>
      </c>
      <c r="AP468" s="22"/>
      <c r="AQ468" s="16" t="s">
        <v>153</v>
      </c>
      <c r="AR468" s="16" t="s">
        <v>154</v>
      </c>
      <c r="AS468" s="16" t="s">
        <v>403</v>
      </c>
      <c r="AT468" s="16" t="s">
        <v>404</v>
      </c>
      <c r="AU468" s="16" t="s">
        <v>410</v>
      </c>
      <c r="AV468" s="16" t="s">
        <v>156</v>
      </c>
      <c r="AW468" s="16" t="s">
        <v>157</v>
      </c>
      <c r="AX468" s="16" t="s">
        <v>158</v>
      </c>
      <c r="AY468" s="16" t="s">
        <v>159</v>
      </c>
      <c r="AZ468" s="16" t="s">
        <v>1655</v>
      </c>
      <c r="BA468" s="15"/>
      <c r="BB468" s="15">
        <v>6</v>
      </c>
      <c r="BC468" s="16" t="s">
        <v>161</v>
      </c>
      <c r="BD468" s="16" t="s">
        <v>162</v>
      </c>
      <c r="BE468" s="23"/>
      <c r="BF468" s="24"/>
      <c r="BG468" s="24"/>
      <c r="BH468" s="24"/>
      <c r="BI468" s="24"/>
      <c r="BJ468" s="24"/>
      <c r="BK468" s="31">
        <f t="shared" si="22"/>
        <v>45147</v>
      </c>
      <c r="BL468" s="23"/>
      <c r="BM468" s="27"/>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8">
        <f t="shared" si="23"/>
        <v>15955422</v>
      </c>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row>
    <row r="469" spans="1:152" ht="15" customHeight="1" x14ac:dyDescent="0.25">
      <c r="A469" s="15">
        <v>467</v>
      </c>
      <c r="B469" s="15">
        <v>230</v>
      </c>
      <c r="C469" s="15">
        <v>2023</v>
      </c>
      <c r="D469" s="16" t="s">
        <v>129</v>
      </c>
      <c r="E469" s="15">
        <v>548</v>
      </c>
      <c r="F469" s="17" t="s">
        <v>2817</v>
      </c>
      <c r="G469" s="16" t="s">
        <v>2818</v>
      </c>
      <c r="H469" s="18" t="s">
        <v>2819</v>
      </c>
      <c r="I469" s="19">
        <v>44957</v>
      </c>
      <c r="J469" s="16" t="s">
        <v>133</v>
      </c>
      <c r="K469" s="16" t="s">
        <v>134</v>
      </c>
      <c r="L469" s="16" t="s">
        <v>135</v>
      </c>
      <c r="M469" s="16" t="s">
        <v>136</v>
      </c>
      <c r="N469" s="16" t="s">
        <v>208</v>
      </c>
      <c r="O469" s="16" t="s">
        <v>138</v>
      </c>
      <c r="P469" s="16" t="s">
        <v>2820</v>
      </c>
      <c r="Q469" s="16" t="s">
        <v>2821</v>
      </c>
      <c r="R469" s="16" t="s">
        <v>177</v>
      </c>
      <c r="S469" s="16" t="s">
        <v>178</v>
      </c>
      <c r="T469" s="20">
        <v>44964</v>
      </c>
      <c r="U469" s="21">
        <v>44966</v>
      </c>
      <c r="V469" s="21">
        <v>45147</v>
      </c>
      <c r="W469" s="22">
        <v>19146510</v>
      </c>
      <c r="X469" s="16" t="s">
        <v>143</v>
      </c>
      <c r="Y469" s="16" t="s">
        <v>144</v>
      </c>
      <c r="Z469" s="15">
        <v>6</v>
      </c>
      <c r="AA469" s="16" t="s">
        <v>145</v>
      </c>
      <c r="AB469" s="16" t="s">
        <v>856</v>
      </c>
      <c r="AC469" s="16" t="s">
        <v>1733</v>
      </c>
      <c r="AD469" s="16" t="s">
        <v>181</v>
      </c>
      <c r="AE469" s="16" t="s">
        <v>212</v>
      </c>
      <c r="AF469" s="16" t="s">
        <v>2811</v>
      </c>
      <c r="AG469" s="16" t="s">
        <v>152</v>
      </c>
      <c r="AH469" s="15">
        <v>520</v>
      </c>
      <c r="AI469" s="15">
        <v>2023</v>
      </c>
      <c r="AJ469" s="16" t="s">
        <v>152</v>
      </c>
      <c r="AK469" s="22"/>
      <c r="AL469" s="16" t="s">
        <v>152</v>
      </c>
      <c r="AM469" s="16" t="s">
        <v>152</v>
      </c>
      <c r="AN469" s="22"/>
      <c r="AO469" s="16" t="s">
        <v>152</v>
      </c>
      <c r="AP469" s="22"/>
      <c r="AQ469" s="16" t="s">
        <v>153</v>
      </c>
      <c r="AR469" s="16" t="s">
        <v>249</v>
      </c>
      <c r="AS469" s="16" t="s">
        <v>177</v>
      </c>
      <c r="AT469" s="16" t="s">
        <v>857</v>
      </c>
      <c r="AU469" s="16" t="s">
        <v>184</v>
      </c>
      <c r="AV469" s="16" t="s">
        <v>156</v>
      </c>
      <c r="AW469" s="16" t="s">
        <v>157</v>
      </c>
      <c r="AX469" s="16" t="s">
        <v>158</v>
      </c>
      <c r="AY469" s="16" t="s">
        <v>159</v>
      </c>
      <c r="AZ469" s="16" t="s">
        <v>1655</v>
      </c>
      <c r="BA469" s="15"/>
      <c r="BB469" s="15">
        <v>6</v>
      </c>
      <c r="BC469" s="16" t="s">
        <v>161</v>
      </c>
      <c r="BD469" s="16" t="s">
        <v>162</v>
      </c>
      <c r="BE469" s="23"/>
      <c r="BF469" s="24"/>
      <c r="BG469" s="24"/>
      <c r="BH469" s="24"/>
      <c r="BI469" s="24"/>
      <c r="BJ469" s="24"/>
      <c r="BK469" s="31">
        <f t="shared" si="22"/>
        <v>45147</v>
      </c>
      <c r="BL469" s="23"/>
      <c r="BM469" s="27"/>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8">
        <f t="shared" si="23"/>
        <v>19146510</v>
      </c>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row>
    <row r="470" spans="1:152" ht="15" customHeight="1" x14ac:dyDescent="0.25">
      <c r="A470" s="15">
        <v>468</v>
      </c>
      <c r="B470" s="15">
        <v>230</v>
      </c>
      <c r="C470" s="15">
        <v>2023</v>
      </c>
      <c r="D470" s="16" t="s">
        <v>129</v>
      </c>
      <c r="E470" s="15">
        <v>549</v>
      </c>
      <c r="F470" s="17" t="s">
        <v>2822</v>
      </c>
      <c r="G470" s="16" t="s">
        <v>2823</v>
      </c>
      <c r="H470" s="18" t="s">
        <v>2824</v>
      </c>
      <c r="I470" s="19">
        <v>44959</v>
      </c>
      <c r="J470" s="16" t="s">
        <v>133</v>
      </c>
      <c r="K470" s="16" t="s">
        <v>134</v>
      </c>
      <c r="L470" s="16" t="s">
        <v>135</v>
      </c>
      <c r="M470" s="16" t="s">
        <v>136</v>
      </c>
      <c r="N470" s="16" t="s">
        <v>208</v>
      </c>
      <c r="O470" s="16" t="s">
        <v>138</v>
      </c>
      <c r="P470" s="16" t="s">
        <v>2825</v>
      </c>
      <c r="Q470" s="16" t="s">
        <v>2826</v>
      </c>
      <c r="R470" s="16" t="s">
        <v>403</v>
      </c>
      <c r="S470" s="16" t="s">
        <v>404</v>
      </c>
      <c r="T470" s="20">
        <v>44964</v>
      </c>
      <c r="U470" s="21">
        <v>44967</v>
      </c>
      <c r="V470" s="21">
        <v>45148</v>
      </c>
      <c r="W470" s="22">
        <v>15955422</v>
      </c>
      <c r="X470" s="16" t="s">
        <v>143</v>
      </c>
      <c r="Y470" s="16" t="s">
        <v>144</v>
      </c>
      <c r="Z470" s="15">
        <v>6</v>
      </c>
      <c r="AA470" s="16" t="s">
        <v>145</v>
      </c>
      <c r="AB470" s="16" t="s">
        <v>417</v>
      </c>
      <c r="AC470" s="16" t="s">
        <v>406</v>
      </c>
      <c r="AD470" s="16" t="s">
        <v>407</v>
      </c>
      <c r="AE470" s="16" t="s">
        <v>248</v>
      </c>
      <c r="AF470" s="16" t="s">
        <v>2582</v>
      </c>
      <c r="AG470" s="16" t="s">
        <v>152</v>
      </c>
      <c r="AH470" s="15">
        <v>678</v>
      </c>
      <c r="AI470" s="15">
        <v>2023</v>
      </c>
      <c r="AJ470" s="16" t="s">
        <v>152</v>
      </c>
      <c r="AK470" s="22"/>
      <c r="AL470" s="16" t="s">
        <v>152</v>
      </c>
      <c r="AM470" s="16" t="s">
        <v>152</v>
      </c>
      <c r="AN470" s="22"/>
      <c r="AO470" s="16" t="s">
        <v>152</v>
      </c>
      <c r="AP470" s="22"/>
      <c r="AQ470" s="16" t="s">
        <v>153</v>
      </c>
      <c r="AR470" s="16" t="s">
        <v>249</v>
      </c>
      <c r="AS470" s="16" t="s">
        <v>403</v>
      </c>
      <c r="AT470" s="16" t="s">
        <v>404</v>
      </c>
      <c r="AU470" s="16" t="s">
        <v>410</v>
      </c>
      <c r="AV470" s="16" t="s">
        <v>156</v>
      </c>
      <c r="AW470" s="16" t="s">
        <v>157</v>
      </c>
      <c r="AX470" s="16" t="s">
        <v>158</v>
      </c>
      <c r="AY470" s="16" t="s">
        <v>159</v>
      </c>
      <c r="AZ470" s="16" t="s">
        <v>1655</v>
      </c>
      <c r="BA470" s="15"/>
      <c r="BB470" s="15">
        <v>6</v>
      </c>
      <c r="BC470" s="16" t="s">
        <v>161</v>
      </c>
      <c r="BD470" s="16" t="s">
        <v>162</v>
      </c>
      <c r="BE470" s="23"/>
      <c r="BF470" s="24"/>
      <c r="BG470" s="24"/>
      <c r="BH470" s="24"/>
      <c r="BI470" s="24"/>
      <c r="BJ470" s="24"/>
      <c r="BK470" s="31">
        <f t="shared" si="22"/>
        <v>45148</v>
      </c>
      <c r="BL470" s="23"/>
      <c r="BM470" s="27"/>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8">
        <f t="shared" si="23"/>
        <v>15955422</v>
      </c>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row>
    <row r="471" spans="1:152" ht="15" customHeight="1" x14ac:dyDescent="0.25">
      <c r="A471" s="15">
        <v>469</v>
      </c>
      <c r="B471" s="15">
        <v>230</v>
      </c>
      <c r="C471" s="15">
        <v>2023</v>
      </c>
      <c r="D471" s="16" t="s">
        <v>129</v>
      </c>
      <c r="E471" s="15">
        <v>550</v>
      </c>
      <c r="F471" s="17" t="s">
        <v>2827</v>
      </c>
      <c r="G471" s="16" t="s">
        <v>2828</v>
      </c>
      <c r="H471" s="18" t="s">
        <v>2829</v>
      </c>
      <c r="I471" s="19">
        <v>44953</v>
      </c>
      <c r="J471" s="16" t="s">
        <v>133</v>
      </c>
      <c r="K471" s="16" t="s">
        <v>134</v>
      </c>
      <c r="L471" s="16" t="s">
        <v>135</v>
      </c>
      <c r="M471" s="16" t="s">
        <v>136</v>
      </c>
      <c r="N471" s="16" t="s">
        <v>137</v>
      </c>
      <c r="O471" s="16" t="s">
        <v>138</v>
      </c>
      <c r="P471" s="16" t="s">
        <v>2830</v>
      </c>
      <c r="Q471" s="16" t="s">
        <v>2831</v>
      </c>
      <c r="R471" s="16" t="s">
        <v>141</v>
      </c>
      <c r="S471" s="16" t="s">
        <v>553</v>
      </c>
      <c r="T471" s="20">
        <v>44964</v>
      </c>
      <c r="U471" s="21">
        <v>44965</v>
      </c>
      <c r="V471" s="21">
        <v>45206</v>
      </c>
      <c r="W471" s="22">
        <v>39143984</v>
      </c>
      <c r="X471" s="16" t="s">
        <v>143</v>
      </c>
      <c r="Y471" s="16" t="s">
        <v>144</v>
      </c>
      <c r="Z471" s="15">
        <v>8</v>
      </c>
      <c r="AA471" s="16" t="s">
        <v>145</v>
      </c>
      <c r="AB471" s="16" t="s">
        <v>1926</v>
      </c>
      <c r="AC471" s="16" t="s">
        <v>555</v>
      </c>
      <c r="AD471" s="16" t="s">
        <v>556</v>
      </c>
      <c r="AE471" s="16" t="s">
        <v>182</v>
      </c>
      <c r="AF471" s="16" t="s">
        <v>2390</v>
      </c>
      <c r="AG471" s="16" t="s">
        <v>152</v>
      </c>
      <c r="AH471" s="15">
        <v>398</v>
      </c>
      <c r="AI471" s="15">
        <v>2023</v>
      </c>
      <c r="AJ471" s="16" t="s">
        <v>152</v>
      </c>
      <c r="AK471" s="22"/>
      <c r="AL471" s="16" t="s">
        <v>152</v>
      </c>
      <c r="AM471" s="16" t="s">
        <v>152</v>
      </c>
      <c r="AN471" s="22"/>
      <c r="AO471" s="16" t="s">
        <v>152</v>
      </c>
      <c r="AP471" s="22"/>
      <c r="AQ471" s="16" t="s">
        <v>153</v>
      </c>
      <c r="AR471" s="16" t="s">
        <v>154</v>
      </c>
      <c r="AS471" s="16" t="s">
        <v>1924</v>
      </c>
      <c r="AT471" s="16" t="s">
        <v>1925</v>
      </c>
      <c r="AU471" s="16" t="s">
        <v>1927</v>
      </c>
      <c r="AV471" s="16" t="s">
        <v>156</v>
      </c>
      <c r="AW471" s="16" t="s">
        <v>157</v>
      </c>
      <c r="AX471" s="16" t="s">
        <v>158</v>
      </c>
      <c r="AY471" s="16" t="s">
        <v>159</v>
      </c>
      <c r="AZ471" s="16" t="s">
        <v>1655</v>
      </c>
      <c r="BA471" s="15"/>
      <c r="BB471" s="15">
        <v>8</v>
      </c>
      <c r="BC471" s="16" t="s">
        <v>161</v>
      </c>
      <c r="BD471" s="16" t="s">
        <v>162</v>
      </c>
      <c r="BE471" s="23">
        <v>12232495</v>
      </c>
      <c r="BF471" s="24">
        <v>75</v>
      </c>
      <c r="BG471" s="24">
        <v>7789</v>
      </c>
      <c r="BH471" s="25">
        <v>45188</v>
      </c>
      <c r="BI471" s="24">
        <v>2729</v>
      </c>
      <c r="BJ471" s="25">
        <v>45166</v>
      </c>
      <c r="BK471" s="31">
        <f t="shared" si="22"/>
        <v>45281</v>
      </c>
      <c r="BL471" s="23"/>
      <c r="BM471" s="27"/>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8">
        <f t="shared" si="23"/>
        <v>51376479</v>
      </c>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row>
    <row r="472" spans="1:152" ht="15" customHeight="1" x14ac:dyDescent="0.25">
      <c r="A472" s="15">
        <v>470</v>
      </c>
      <c r="B472" s="15">
        <v>230</v>
      </c>
      <c r="C472" s="15">
        <v>2023</v>
      </c>
      <c r="D472" s="16" t="s">
        <v>129</v>
      </c>
      <c r="E472" s="15">
        <v>551</v>
      </c>
      <c r="F472" s="17" t="s">
        <v>2832</v>
      </c>
      <c r="G472" s="16" t="s">
        <v>2833</v>
      </c>
      <c r="H472" s="18" t="s">
        <v>2834</v>
      </c>
      <c r="I472" s="19">
        <v>44958</v>
      </c>
      <c r="J472" s="16" t="s">
        <v>133</v>
      </c>
      <c r="K472" s="16" t="s">
        <v>134</v>
      </c>
      <c r="L472" s="16" t="s">
        <v>135</v>
      </c>
      <c r="M472" s="16" t="s">
        <v>136</v>
      </c>
      <c r="N472" s="16" t="s">
        <v>208</v>
      </c>
      <c r="O472" s="16" t="s">
        <v>138</v>
      </c>
      <c r="P472" s="16" t="s">
        <v>2835</v>
      </c>
      <c r="Q472" s="16" t="s">
        <v>2836</v>
      </c>
      <c r="R472" s="16" t="s">
        <v>141</v>
      </c>
      <c r="S472" s="16" t="s">
        <v>553</v>
      </c>
      <c r="T472" s="20">
        <v>44964</v>
      </c>
      <c r="U472" s="21">
        <v>44967</v>
      </c>
      <c r="V472" s="21">
        <v>45270</v>
      </c>
      <c r="W472" s="22">
        <v>31910850</v>
      </c>
      <c r="X472" s="16" t="s">
        <v>143</v>
      </c>
      <c r="Y472" s="16" t="s">
        <v>144</v>
      </c>
      <c r="Z472" s="15">
        <v>10</v>
      </c>
      <c r="AA472" s="16" t="s">
        <v>145</v>
      </c>
      <c r="AB472" s="16" t="s">
        <v>1941</v>
      </c>
      <c r="AC472" s="16" t="s">
        <v>555</v>
      </c>
      <c r="AD472" s="16" t="s">
        <v>556</v>
      </c>
      <c r="AE472" s="16" t="s">
        <v>212</v>
      </c>
      <c r="AF472" s="16" t="s">
        <v>988</v>
      </c>
      <c r="AG472" s="16" t="s">
        <v>152</v>
      </c>
      <c r="AH472" s="15">
        <v>648</v>
      </c>
      <c r="AI472" s="15">
        <v>2023</v>
      </c>
      <c r="AJ472" s="16" t="s">
        <v>152</v>
      </c>
      <c r="AK472" s="22"/>
      <c r="AL472" s="16" t="s">
        <v>152</v>
      </c>
      <c r="AM472" s="16" t="s">
        <v>152</v>
      </c>
      <c r="AN472" s="22"/>
      <c r="AO472" s="16" t="s">
        <v>152</v>
      </c>
      <c r="AP472" s="22"/>
      <c r="AQ472" s="16" t="s">
        <v>153</v>
      </c>
      <c r="AR472" s="16" t="s">
        <v>154</v>
      </c>
      <c r="AS472" s="16" t="s">
        <v>141</v>
      </c>
      <c r="AT472" s="16" t="s">
        <v>1940</v>
      </c>
      <c r="AU472" s="16" t="s">
        <v>155</v>
      </c>
      <c r="AV472" s="16" t="s">
        <v>156</v>
      </c>
      <c r="AW472" s="16" t="s">
        <v>157</v>
      </c>
      <c r="AX472" s="16" t="s">
        <v>158</v>
      </c>
      <c r="AY472" s="16" t="s">
        <v>159</v>
      </c>
      <c r="AZ472" s="16" t="s">
        <v>1655</v>
      </c>
      <c r="BA472" s="15"/>
      <c r="BB472" s="15">
        <v>10</v>
      </c>
      <c r="BC472" s="16" t="s">
        <v>161</v>
      </c>
      <c r="BD472" s="16" t="s">
        <v>162</v>
      </c>
      <c r="BE472" s="23">
        <v>4573889</v>
      </c>
      <c r="BF472" s="24">
        <v>43</v>
      </c>
      <c r="BG472" s="24">
        <v>9386</v>
      </c>
      <c r="BH472" s="25">
        <v>45250</v>
      </c>
      <c r="BI472" s="24">
        <v>3876</v>
      </c>
      <c r="BJ472" s="25">
        <v>45225</v>
      </c>
      <c r="BK472" s="31">
        <f t="shared" si="22"/>
        <v>45313</v>
      </c>
      <c r="BL472" s="23">
        <v>45246</v>
      </c>
      <c r="BM472" s="27"/>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8">
        <f t="shared" si="23"/>
        <v>36529985</v>
      </c>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row>
    <row r="473" spans="1:152" ht="15" customHeight="1" x14ac:dyDescent="0.25">
      <c r="A473" s="15">
        <v>471</v>
      </c>
      <c r="B473" s="15">
        <v>230</v>
      </c>
      <c r="C473" s="15">
        <v>2023</v>
      </c>
      <c r="D473" s="16" t="s">
        <v>129</v>
      </c>
      <c r="E473" s="15">
        <v>552</v>
      </c>
      <c r="F473" s="17" t="s">
        <v>2837</v>
      </c>
      <c r="G473" s="16" t="s">
        <v>2838</v>
      </c>
      <c r="H473" s="18" t="s">
        <v>2839</v>
      </c>
      <c r="I473" s="19">
        <v>44958</v>
      </c>
      <c r="J473" s="16" t="s">
        <v>133</v>
      </c>
      <c r="K473" s="16" t="s">
        <v>134</v>
      </c>
      <c r="L473" s="16" t="s">
        <v>135</v>
      </c>
      <c r="M473" s="16" t="s">
        <v>136</v>
      </c>
      <c r="N473" s="16" t="s">
        <v>208</v>
      </c>
      <c r="O473" s="16" t="s">
        <v>138</v>
      </c>
      <c r="P473" s="16" t="s">
        <v>2840</v>
      </c>
      <c r="Q473" s="16" t="s">
        <v>2841</v>
      </c>
      <c r="R473" s="16" t="s">
        <v>141</v>
      </c>
      <c r="S473" s="16" t="s">
        <v>201</v>
      </c>
      <c r="T473" s="20">
        <v>44964</v>
      </c>
      <c r="U473" s="21">
        <v>44967</v>
      </c>
      <c r="V473" s="21">
        <v>45209</v>
      </c>
      <c r="W473" s="22">
        <v>25528680</v>
      </c>
      <c r="X473" s="16" t="s">
        <v>143</v>
      </c>
      <c r="Y473" s="16" t="s">
        <v>144</v>
      </c>
      <c r="Z473" s="15">
        <v>8</v>
      </c>
      <c r="AA473" s="16" t="s">
        <v>145</v>
      </c>
      <c r="AB473" s="16" t="s">
        <v>2716</v>
      </c>
      <c r="AC473" s="16" t="s">
        <v>147</v>
      </c>
      <c r="AD473" s="16" t="s">
        <v>148</v>
      </c>
      <c r="AE473" s="16" t="s">
        <v>212</v>
      </c>
      <c r="AF473" s="16" t="s">
        <v>190</v>
      </c>
      <c r="AG473" s="16" t="s">
        <v>152</v>
      </c>
      <c r="AH473" s="15">
        <v>700</v>
      </c>
      <c r="AI473" s="15">
        <v>2023</v>
      </c>
      <c r="AJ473" s="16" t="s">
        <v>152</v>
      </c>
      <c r="AK473" s="22"/>
      <c r="AL473" s="16" t="s">
        <v>152</v>
      </c>
      <c r="AM473" s="16" t="s">
        <v>152</v>
      </c>
      <c r="AN473" s="22"/>
      <c r="AO473" s="16" t="s">
        <v>152</v>
      </c>
      <c r="AP473" s="22"/>
      <c r="AQ473" s="16" t="s">
        <v>153</v>
      </c>
      <c r="AR473" s="16" t="s">
        <v>154</v>
      </c>
      <c r="AS473" s="16" t="s">
        <v>141</v>
      </c>
      <c r="AT473" s="16" t="s">
        <v>384</v>
      </c>
      <c r="AU473" s="16" t="s">
        <v>155</v>
      </c>
      <c r="AV473" s="16" t="s">
        <v>156</v>
      </c>
      <c r="AW473" s="16" t="s">
        <v>157</v>
      </c>
      <c r="AX473" s="16" t="s">
        <v>158</v>
      </c>
      <c r="AY473" s="16" t="s">
        <v>159</v>
      </c>
      <c r="AZ473" s="16" t="s">
        <v>1655</v>
      </c>
      <c r="BA473" s="15"/>
      <c r="BB473" s="15">
        <v>8</v>
      </c>
      <c r="BC473" s="16" t="s">
        <v>161</v>
      </c>
      <c r="BD473" s="16" t="s">
        <v>162</v>
      </c>
      <c r="BE473" s="23">
        <v>8615930</v>
      </c>
      <c r="BF473" s="24">
        <v>81</v>
      </c>
      <c r="BG473" s="24">
        <v>8190</v>
      </c>
      <c r="BH473" s="25">
        <v>45204</v>
      </c>
      <c r="BI473" s="24">
        <v>2945</v>
      </c>
      <c r="BJ473" s="25">
        <v>45176</v>
      </c>
      <c r="BK473" s="31">
        <f t="shared" si="22"/>
        <v>45290</v>
      </c>
      <c r="BL473" s="23"/>
      <c r="BM473" s="27"/>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8">
        <f t="shared" si="23"/>
        <v>34144610</v>
      </c>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row>
    <row r="474" spans="1:152" ht="15" customHeight="1" x14ac:dyDescent="0.25">
      <c r="A474" s="15">
        <v>472</v>
      </c>
      <c r="B474" s="15">
        <v>230</v>
      </c>
      <c r="C474" s="15">
        <v>2023</v>
      </c>
      <c r="D474" s="16" t="s">
        <v>129</v>
      </c>
      <c r="E474" s="15">
        <v>553</v>
      </c>
      <c r="F474" s="17" t="s">
        <v>2842</v>
      </c>
      <c r="G474" s="16" t="s">
        <v>2843</v>
      </c>
      <c r="H474" s="18" t="s">
        <v>2844</v>
      </c>
      <c r="I474" s="19">
        <v>44957</v>
      </c>
      <c r="J474" s="16" t="s">
        <v>133</v>
      </c>
      <c r="K474" s="16" t="s">
        <v>134</v>
      </c>
      <c r="L474" s="16" t="s">
        <v>135</v>
      </c>
      <c r="M474" s="16" t="s">
        <v>136</v>
      </c>
      <c r="N474" s="16" t="s">
        <v>137</v>
      </c>
      <c r="O474" s="16" t="s">
        <v>138</v>
      </c>
      <c r="P474" s="16" t="s">
        <v>2845</v>
      </c>
      <c r="Q474" s="16" t="s">
        <v>2846</v>
      </c>
      <c r="R474" s="16" t="s">
        <v>141</v>
      </c>
      <c r="S474" s="16" t="s">
        <v>553</v>
      </c>
      <c r="T474" s="20">
        <v>44964</v>
      </c>
      <c r="U474" s="21">
        <v>44966</v>
      </c>
      <c r="V474" s="21">
        <v>45269</v>
      </c>
      <c r="W474" s="22">
        <v>48929980</v>
      </c>
      <c r="X474" s="16" t="s">
        <v>143</v>
      </c>
      <c r="Y474" s="16" t="s">
        <v>144</v>
      </c>
      <c r="Z474" s="15">
        <v>10</v>
      </c>
      <c r="AA474" s="16" t="s">
        <v>145</v>
      </c>
      <c r="AB474" s="16" t="s">
        <v>1941</v>
      </c>
      <c r="AC474" s="16" t="s">
        <v>555</v>
      </c>
      <c r="AD474" s="16" t="s">
        <v>556</v>
      </c>
      <c r="AE474" s="16" t="s">
        <v>182</v>
      </c>
      <c r="AF474" s="16" t="s">
        <v>418</v>
      </c>
      <c r="AG474" s="16" t="s">
        <v>152</v>
      </c>
      <c r="AH474" s="15">
        <v>612</v>
      </c>
      <c r="AI474" s="15">
        <v>2023</v>
      </c>
      <c r="AJ474" s="16" t="s">
        <v>152</v>
      </c>
      <c r="AK474" s="22"/>
      <c r="AL474" s="16" t="s">
        <v>152</v>
      </c>
      <c r="AM474" s="16" t="s">
        <v>152</v>
      </c>
      <c r="AN474" s="22"/>
      <c r="AO474" s="16" t="s">
        <v>152</v>
      </c>
      <c r="AP474" s="22"/>
      <c r="AQ474" s="16" t="s">
        <v>153</v>
      </c>
      <c r="AR474" s="16" t="s">
        <v>154</v>
      </c>
      <c r="AS474" s="16" t="s">
        <v>141</v>
      </c>
      <c r="AT474" s="16" t="s">
        <v>1940</v>
      </c>
      <c r="AU474" s="16" t="s">
        <v>155</v>
      </c>
      <c r="AV474" s="16" t="s">
        <v>156</v>
      </c>
      <c r="AW474" s="16" t="s">
        <v>157</v>
      </c>
      <c r="AX474" s="16" t="s">
        <v>158</v>
      </c>
      <c r="AY474" s="16" t="s">
        <v>159</v>
      </c>
      <c r="AZ474" s="16" t="s">
        <v>1655</v>
      </c>
      <c r="BA474" s="15"/>
      <c r="BB474" s="15">
        <v>10</v>
      </c>
      <c r="BC474" s="16" t="s">
        <v>161</v>
      </c>
      <c r="BD474" s="16" t="s">
        <v>162</v>
      </c>
      <c r="BE474" s="23">
        <v>7176397</v>
      </c>
      <c r="BF474" s="24">
        <v>44</v>
      </c>
      <c r="BG474" s="24">
        <v>9389</v>
      </c>
      <c r="BH474" s="25">
        <v>45250</v>
      </c>
      <c r="BI474" s="24">
        <v>3871</v>
      </c>
      <c r="BJ474" s="25">
        <v>45225</v>
      </c>
      <c r="BK474" s="31">
        <f t="shared" si="22"/>
        <v>45313</v>
      </c>
      <c r="BL474" s="23">
        <v>45246</v>
      </c>
      <c r="BM474" s="27"/>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8">
        <f t="shared" si="23"/>
        <v>56151623</v>
      </c>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row>
    <row r="475" spans="1:152" ht="15" customHeight="1" x14ac:dyDescent="0.25">
      <c r="A475" s="15">
        <v>473</v>
      </c>
      <c r="B475" s="15">
        <v>230</v>
      </c>
      <c r="C475" s="15">
        <v>2023</v>
      </c>
      <c r="D475" s="16" t="s">
        <v>129</v>
      </c>
      <c r="E475" s="15">
        <v>554</v>
      </c>
      <c r="F475" s="17" t="s">
        <v>2847</v>
      </c>
      <c r="G475" s="52" t="s">
        <v>2848</v>
      </c>
      <c r="H475" s="18" t="s">
        <v>2849</v>
      </c>
      <c r="I475" s="19">
        <v>44953</v>
      </c>
      <c r="J475" s="16" t="s">
        <v>133</v>
      </c>
      <c r="K475" s="16" t="s">
        <v>134</v>
      </c>
      <c r="L475" s="16" t="s">
        <v>135</v>
      </c>
      <c r="M475" s="16" t="s">
        <v>136</v>
      </c>
      <c r="N475" s="16" t="s">
        <v>208</v>
      </c>
      <c r="O475" s="16" t="s">
        <v>138</v>
      </c>
      <c r="P475" s="16" t="s">
        <v>2850</v>
      </c>
      <c r="Q475" s="16" t="s">
        <v>2851</v>
      </c>
      <c r="R475" s="16" t="s">
        <v>1283</v>
      </c>
      <c r="S475" s="16" t="s">
        <v>1284</v>
      </c>
      <c r="T475" s="20">
        <v>44964</v>
      </c>
      <c r="U475" s="21">
        <v>44966</v>
      </c>
      <c r="V475" s="21">
        <v>45208</v>
      </c>
      <c r="W475" s="22">
        <v>25528680</v>
      </c>
      <c r="X475" s="16" t="s">
        <v>143</v>
      </c>
      <c r="Y475" s="16" t="s">
        <v>144</v>
      </c>
      <c r="Z475" s="15">
        <v>8</v>
      </c>
      <c r="AA475" s="16" t="s">
        <v>145</v>
      </c>
      <c r="AB475" s="16" t="s">
        <v>2419</v>
      </c>
      <c r="AC475" s="16" t="s">
        <v>1286</v>
      </c>
      <c r="AD475" s="16" t="s">
        <v>1287</v>
      </c>
      <c r="AE475" s="16" t="s">
        <v>212</v>
      </c>
      <c r="AF475" s="16" t="s">
        <v>2852</v>
      </c>
      <c r="AG475" s="16" t="s">
        <v>152</v>
      </c>
      <c r="AH475" s="15">
        <v>478</v>
      </c>
      <c r="AI475" s="15">
        <v>2023</v>
      </c>
      <c r="AJ475" s="16" t="s">
        <v>152</v>
      </c>
      <c r="AK475" s="22"/>
      <c r="AL475" s="16" t="s">
        <v>152</v>
      </c>
      <c r="AM475" s="16" t="s">
        <v>152</v>
      </c>
      <c r="AN475" s="22"/>
      <c r="AO475" s="16" t="s">
        <v>152</v>
      </c>
      <c r="AP475" s="22"/>
      <c r="AQ475" s="16" t="s">
        <v>153</v>
      </c>
      <c r="AR475" s="16" t="s">
        <v>249</v>
      </c>
      <c r="AS475" s="16" t="s">
        <v>1283</v>
      </c>
      <c r="AT475" s="16" t="s">
        <v>2418</v>
      </c>
      <c r="AU475" s="16" t="s">
        <v>1288</v>
      </c>
      <c r="AV475" s="16" t="s">
        <v>156</v>
      </c>
      <c r="AW475" s="16" t="s">
        <v>157</v>
      </c>
      <c r="AX475" s="16" t="s">
        <v>158</v>
      </c>
      <c r="AY475" s="16" t="s">
        <v>159</v>
      </c>
      <c r="AZ475" s="16" t="s">
        <v>1655</v>
      </c>
      <c r="BA475" s="15"/>
      <c r="BB475" s="15">
        <v>8</v>
      </c>
      <c r="BC475" s="16" t="s">
        <v>161</v>
      </c>
      <c r="BD475" s="16" t="s">
        <v>162</v>
      </c>
      <c r="BE475" s="38" t="s">
        <v>2279</v>
      </c>
      <c r="BF475" s="4">
        <v>60</v>
      </c>
      <c r="BG475" s="4">
        <v>8251</v>
      </c>
      <c r="BH475" s="37">
        <v>45205</v>
      </c>
      <c r="BI475" s="4">
        <v>3248</v>
      </c>
      <c r="BJ475" s="37">
        <v>45189</v>
      </c>
      <c r="BK475" s="31">
        <f t="shared" si="22"/>
        <v>45268</v>
      </c>
      <c r="BL475" s="38"/>
      <c r="BM475" s="39"/>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8">
        <f t="shared" si="23"/>
        <v>31910850</v>
      </c>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row>
    <row r="476" spans="1:152" ht="15" hidden="1" customHeight="1" x14ac:dyDescent="0.25">
      <c r="A476" s="15">
        <v>473</v>
      </c>
      <c r="B476" s="15">
        <v>230</v>
      </c>
      <c r="C476" s="15">
        <v>2023</v>
      </c>
      <c r="D476" s="16" t="s">
        <v>300</v>
      </c>
      <c r="E476" s="15">
        <v>554</v>
      </c>
      <c r="F476" s="17" t="s">
        <v>2847</v>
      </c>
      <c r="G476" s="32" t="s">
        <v>2853</v>
      </c>
      <c r="H476" s="18" t="s">
        <v>2849</v>
      </c>
      <c r="I476" s="19">
        <v>44953</v>
      </c>
      <c r="J476" s="16" t="s">
        <v>133</v>
      </c>
      <c r="K476" s="16" t="s">
        <v>134</v>
      </c>
      <c r="L476" s="16" t="s">
        <v>135</v>
      </c>
      <c r="M476" s="16" t="s">
        <v>136</v>
      </c>
      <c r="N476" s="16" t="s">
        <v>208</v>
      </c>
      <c r="O476" s="16" t="s">
        <v>138</v>
      </c>
      <c r="P476" s="16" t="s">
        <v>2850</v>
      </c>
      <c r="Q476" s="16" t="s">
        <v>2851</v>
      </c>
      <c r="R476" s="16" t="s">
        <v>1283</v>
      </c>
      <c r="S476" s="16" t="s">
        <v>1284</v>
      </c>
      <c r="T476" s="20">
        <v>45244</v>
      </c>
      <c r="U476" s="20">
        <v>45244</v>
      </c>
      <c r="V476" s="21">
        <v>45208</v>
      </c>
      <c r="W476" s="22">
        <v>25528680</v>
      </c>
      <c r="X476" s="16" t="s">
        <v>143</v>
      </c>
      <c r="Y476" s="16" t="s">
        <v>144</v>
      </c>
      <c r="Z476" s="15">
        <v>8</v>
      </c>
      <c r="AA476" s="16" t="s">
        <v>145</v>
      </c>
      <c r="AB476" s="16" t="s">
        <v>2419</v>
      </c>
      <c r="AC476" s="16" t="s">
        <v>1286</v>
      </c>
      <c r="AD476" s="16" t="s">
        <v>1287</v>
      </c>
      <c r="AE476" s="16" t="s">
        <v>212</v>
      </c>
      <c r="AF476" s="16" t="s">
        <v>2852</v>
      </c>
      <c r="AG476" s="16" t="s">
        <v>152</v>
      </c>
      <c r="AH476" s="15">
        <v>478</v>
      </c>
      <c r="AI476" s="15">
        <v>2023</v>
      </c>
      <c r="AJ476" s="16" t="s">
        <v>152</v>
      </c>
      <c r="AK476" s="22"/>
      <c r="AL476" s="16" t="s">
        <v>152</v>
      </c>
      <c r="AM476" s="16" t="s">
        <v>152</v>
      </c>
      <c r="AN476" s="22"/>
      <c r="AO476" s="16" t="s">
        <v>152</v>
      </c>
      <c r="AP476" s="22"/>
      <c r="AQ476" s="16" t="s">
        <v>153</v>
      </c>
      <c r="AR476" s="16" t="s">
        <v>249</v>
      </c>
      <c r="AS476" s="16" t="s">
        <v>1283</v>
      </c>
      <c r="AT476" s="16" t="s">
        <v>2418</v>
      </c>
      <c r="AU476" s="16" t="s">
        <v>1288</v>
      </c>
      <c r="AV476" s="16" t="s">
        <v>156</v>
      </c>
      <c r="AW476" s="16" t="s">
        <v>157</v>
      </c>
      <c r="AX476" s="16" t="s">
        <v>158</v>
      </c>
      <c r="AY476" s="16" t="s">
        <v>159</v>
      </c>
      <c r="AZ476" s="16" t="s">
        <v>1655</v>
      </c>
      <c r="BA476" s="15"/>
      <c r="BB476" s="15">
        <v>8</v>
      </c>
      <c r="BC476" s="16" t="s">
        <v>161</v>
      </c>
      <c r="BD476" s="16" t="s">
        <v>162</v>
      </c>
      <c r="BE476" s="38" t="s">
        <v>2279</v>
      </c>
      <c r="BF476" s="4">
        <v>60</v>
      </c>
      <c r="BG476" s="4">
        <v>8251</v>
      </c>
      <c r="BH476" s="37">
        <v>45205</v>
      </c>
      <c r="BI476" s="4">
        <v>3248</v>
      </c>
      <c r="BJ476" s="37">
        <v>45189</v>
      </c>
      <c r="BK476" s="31">
        <f t="shared" si="22"/>
        <v>45268</v>
      </c>
      <c r="BL476" s="38"/>
      <c r="BM476" s="49">
        <v>2340129</v>
      </c>
      <c r="BN476" s="24">
        <v>22</v>
      </c>
      <c r="BO476" s="24">
        <v>9703</v>
      </c>
      <c r="BP476" s="25">
        <v>45261</v>
      </c>
      <c r="BQ476" s="24">
        <v>4253</v>
      </c>
      <c r="BR476" s="25">
        <v>45246</v>
      </c>
      <c r="BS476" s="25">
        <f>+BK476+BN476</f>
        <v>45290</v>
      </c>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8">
        <f t="shared" si="23"/>
        <v>31910850</v>
      </c>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row>
    <row r="477" spans="1:152" ht="15" customHeight="1" x14ac:dyDescent="0.25">
      <c r="A477" s="15">
        <v>474</v>
      </c>
      <c r="B477" s="15">
        <v>230</v>
      </c>
      <c r="C477" s="15">
        <v>2023</v>
      </c>
      <c r="D477" s="16" t="s">
        <v>129</v>
      </c>
      <c r="E477" s="15">
        <v>555</v>
      </c>
      <c r="F477" s="17" t="s">
        <v>2854</v>
      </c>
      <c r="G477" s="16" t="s">
        <v>2855</v>
      </c>
      <c r="H477" s="18" t="s">
        <v>2856</v>
      </c>
      <c r="I477" s="19">
        <v>44956</v>
      </c>
      <c r="J477" s="16" t="s">
        <v>133</v>
      </c>
      <c r="K477" s="16" t="s">
        <v>134</v>
      </c>
      <c r="L477" s="16" t="s">
        <v>135</v>
      </c>
      <c r="M477" s="16" t="s">
        <v>136</v>
      </c>
      <c r="N477" s="16" t="s">
        <v>208</v>
      </c>
      <c r="O477" s="16" t="s">
        <v>138</v>
      </c>
      <c r="P477" s="16" t="s">
        <v>2857</v>
      </c>
      <c r="Q477" s="16" t="s">
        <v>2858</v>
      </c>
      <c r="R477" s="16" t="s">
        <v>141</v>
      </c>
      <c r="S477" s="16" t="s">
        <v>201</v>
      </c>
      <c r="T477" s="20">
        <v>44964</v>
      </c>
      <c r="U477" s="21">
        <v>44966</v>
      </c>
      <c r="V477" s="21">
        <v>45086</v>
      </c>
      <c r="W477" s="22">
        <v>19571992</v>
      </c>
      <c r="X477" s="16" t="s">
        <v>143</v>
      </c>
      <c r="Y477" s="16" t="s">
        <v>144</v>
      </c>
      <c r="Z477" s="15">
        <v>4</v>
      </c>
      <c r="AA477" s="16" t="s">
        <v>145</v>
      </c>
      <c r="AB477" s="16" t="s">
        <v>146</v>
      </c>
      <c r="AC477" s="16" t="s">
        <v>147</v>
      </c>
      <c r="AD477" s="16" t="s">
        <v>148</v>
      </c>
      <c r="AE477" s="16" t="s">
        <v>182</v>
      </c>
      <c r="AF477" s="16" t="s">
        <v>233</v>
      </c>
      <c r="AG477" s="16" t="s">
        <v>2859</v>
      </c>
      <c r="AH477" s="15">
        <v>574</v>
      </c>
      <c r="AI477" s="15">
        <v>2023</v>
      </c>
      <c r="AJ477" s="16" t="s">
        <v>152</v>
      </c>
      <c r="AK477" s="22"/>
      <c r="AL477" s="16" t="s">
        <v>152</v>
      </c>
      <c r="AM477" s="16" t="s">
        <v>152</v>
      </c>
      <c r="AN477" s="22"/>
      <c r="AO477" s="16" t="s">
        <v>152</v>
      </c>
      <c r="AP477" s="22"/>
      <c r="AQ477" s="16" t="s">
        <v>153</v>
      </c>
      <c r="AR477" s="16" t="s">
        <v>249</v>
      </c>
      <c r="AS477" s="16" t="s">
        <v>141</v>
      </c>
      <c r="AT477" s="16" t="s">
        <v>201</v>
      </c>
      <c r="AU477" s="16" t="s">
        <v>155</v>
      </c>
      <c r="AV477" s="16" t="s">
        <v>156</v>
      </c>
      <c r="AW477" s="16" t="s">
        <v>157</v>
      </c>
      <c r="AX477" s="16" t="s">
        <v>158</v>
      </c>
      <c r="AY477" s="16" t="s">
        <v>159</v>
      </c>
      <c r="AZ477" s="16" t="s">
        <v>1655</v>
      </c>
      <c r="BA477" s="15"/>
      <c r="BB477" s="15">
        <v>4</v>
      </c>
      <c r="BC477" s="16" t="s">
        <v>161</v>
      </c>
      <c r="BD477" s="16" t="s">
        <v>162</v>
      </c>
      <c r="BE477" s="23"/>
      <c r="BF477" s="24"/>
      <c r="BG477" s="24"/>
      <c r="BH477" s="24"/>
      <c r="BI477" s="24"/>
      <c r="BJ477" s="24"/>
      <c r="BK477" s="31">
        <f t="shared" si="22"/>
        <v>45086</v>
      </c>
      <c r="BL477" s="23"/>
      <c r="BM477" s="27"/>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8">
        <f t="shared" si="23"/>
        <v>19571992</v>
      </c>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row>
    <row r="478" spans="1:152" ht="15" customHeight="1" x14ac:dyDescent="0.25">
      <c r="A478" s="15">
        <v>475</v>
      </c>
      <c r="B478" s="15">
        <v>230</v>
      </c>
      <c r="C478" s="15">
        <v>2023</v>
      </c>
      <c r="D478" s="16" t="s">
        <v>129</v>
      </c>
      <c r="E478" s="15">
        <v>556</v>
      </c>
      <c r="F478" s="17" t="s">
        <v>2860</v>
      </c>
      <c r="G478" s="16" t="s">
        <v>2861</v>
      </c>
      <c r="H478" s="18" t="s">
        <v>2862</v>
      </c>
      <c r="I478" s="19">
        <v>44958</v>
      </c>
      <c r="J478" s="16" t="s">
        <v>133</v>
      </c>
      <c r="K478" s="16" t="s">
        <v>134</v>
      </c>
      <c r="L478" s="16" t="s">
        <v>135</v>
      </c>
      <c r="M478" s="16" t="s">
        <v>136</v>
      </c>
      <c r="N478" s="16" t="s">
        <v>137</v>
      </c>
      <c r="O478" s="16" t="s">
        <v>138</v>
      </c>
      <c r="P478" s="16" t="s">
        <v>2863</v>
      </c>
      <c r="Q478" s="16" t="s">
        <v>2864</v>
      </c>
      <c r="R478" s="16" t="s">
        <v>141</v>
      </c>
      <c r="S478" s="16" t="s">
        <v>481</v>
      </c>
      <c r="T478" s="20">
        <v>44964</v>
      </c>
      <c r="U478" s="21">
        <v>44965</v>
      </c>
      <c r="V478" s="21">
        <v>45207</v>
      </c>
      <c r="W478" s="22">
        <v>39143984</v>
      </c>
      <c r="X478" s="16" t="s">
        <v>143</v>
      </c>
      <c r="Y478" s="16" t="s">
        <v>144</v>
      </c>
      <c r="Z478" s="15">
        <v>8</v>
      </c>
      <c r="AA478" s="16" t="s">
        <v>145</v>
      </c>
      <c r="AB478" s="16" t="s">
        <v>2780</v>
      </c>
      <c r="AC478" s="16" t="s">
        <v>483</v>
      </c>
      <c r="AD478" s="16" t="s">
        <v>484</v>
      </c>
      <c r="AE478" s="16" t="s">
        <v>182</v>
      </c>
      <c r="AF478" s="16" t="s">
        <v>621</v>
      </c>
      <c r="AG478" s="16" t="s">
        <v>152</v>
      </c>
      <c r="AH478" s="15">
        <v>684</v>
      </c>
      <c r="AI478" s="15">
        <v>2023</v>
      </c>
      <c r="AJ478" s="16" t="s">
        <v>152</v>
      </c>
      <c r="AK478" s="22"/>
      <c r="AL478" s="16" t="s">
        <v>152</v>
      </c>
      <c r="AM478" s="16" t="s">
        <v>152</v>
      </c>
      <c r="AN478" s="22"/>
      <c r="AO478" s="16" t="s">
        <v>152</v>
      </c>
      <c r="AP478" s="22"/>
      <c r="AQ478" s="16" t="s">
        <v>153</v>
      </c>
      <c r="AR478" s="16" t="s">
        <v>154</v>
      </c>
      <c r="AS478" s="16" t="s">
        <v>1213</v>
      </c>
      <c r="AT478" s="16" t="s">
        <v>2781</v>
      </c>
      <c r="AU478" s="16" t="s">
        <v>1215</v>
      </c>
      <c r="AV478" s="16" t="s">
        <v>156</v>
      </c>
      <c r="AW478" s="16" t="s">
        <v>157</v>
      </c>
      <c r="AX478" s="16" t="s">
        <v>158</v>
      </c>
      <c r="AY478" s="16" t="s">
        <v>159</v>
      </c>
      <c r="AZ478" s="16" t="s">
        <v>1655</v>
      </c>
      <c r="BA478" s="15"/>
      <c r="BB478" s="15">
        <v>8</v>
      </c>
      <c r="BC478" s="16" t="s">
        <v>161</v>
      </c>
      <c r="BD478" s="16" t="s">
        <v>162</v>
      </c>
      <c r="BE478" s="23">
        <v>16636193</v>
      </c>
      <c r="BF478" s="24">
        <v>102</v>
      </c>
      <c r="BG478" s="24">
        <v>7963</v>
      </c>
      <c r="BH478" s="25">
        <v>45196</v>
      </c>
      <c r="BI478" s="24">
        <v>2921</v>
      </c>
      <c r="BJ478" s="25">
        <v>45174</v>
      </c>
      <c r="BK478" s="31">
        <f t="shared" si="22"/>
        <v>45309</v>
      </c>
      <c r="BL478" s="23"/>
      <c r="BM478" s="27"/>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8">
        <f t="shared" si="23"/>
        <v>55780177</v>
      </c>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row>
    <row r="479" spans="1:152" ht="15" customHeight="1" x14ac:dyDescent="0.25">
      <c r="A479" s="15">
        <v>476</v>
      </c>
      <c r="B479" s="15">
        <v>230</v>
      </c>
      <c r="C479" s="15">
        <v>2023</v>
      </c>
      <c r="D479" s="16" t="s">
        <v>129</v>
      </c>
      <c r="E479" s="15">
        <v>557</v>
      </c>
      <c r="F479" s="17" t="s">
        <v>2865</v>
      </c>
      <c r="G479" s="16" t="s">
        <v>2866</v>
      </c>
      <c r="H479" s="18" t="s">
        <v>2867</v>
      </c>
      <c r="I479" s="19">
        <v>44953</v>
      </c>
      <c r="J479" s="16" t="s">
        <v>133</v>
      </c>
      <c r="K479" s="16" t="s">
        <v>134</v>
      </c>
      <c r="L479" s="16" t="s">
        <v>135</v>
      </c>
      <c r="M479" s="16" t="s">
        <v>136</v>
      </c>
      <c r="N479" s="16" t="s">
        <v>208</v>
      </c>
      <c r="O479" s="16" t="s">
        <v>138</v>
      </c>
      <c r="P479" s="16" t="s">
        <v>2868</v>
      </c>
      <c r="Q479" s="16" t="s">
        <v>2869</v>
      </c>
      <c r="R479" s="16" t="s">
        <v>1283</v>
      </c>
      <c r="S479" s="16" t="s">
        <v>1284</v>
      </c>
      <c r="T479" s="20">
        <v>44964</v>
      </c>
      <c r="U479" s="21">
        <v>44966</v>
      </c>
      <c r="V479" s="21">
        <v>45208</v>
      </c>
      <c r="W479" s="22">
        <v>25528680</v>
      </c>
      <c r="X479" s="16" t="s">
        <v>143</v>
      </c>
      <c r="Y479" s="16" t="s">
        <v>144</v>
      </c>
      <c r="Z479" s="15">
        <v>8</v>
      </c>
      <c r="AA479" s="16" t="s">
        <v>145</v>
      </c>
      <c r="AB479" s="16" t="s">
        <v>2006</v>
      </c>
      <c r="AC479" s="16" t="s">
        <v>1286</v>
      </c>
      <c r="AD479" s="16" t="s">
        <v>1287</v>
      </c>
      <c r="AE479" s="16" t="s">
        <v>212</v>
      </c>
      <c r="AF479" s="16" t="s">
        <v>2072</v>
      </c>
      <c r="AG479" s="16" t="s">
        <v>152</v>
      </c>
      <c r="AH479" s="15">
        <v>406</v>
      </c>
      <c r="AI479" s="15">
        <v>2023</v>
      </c>
      <c r="AJ479" s="16" t="s">
        <v>152</v>
      </c>
      <c r="AK479" s="22"/>
      <c r="AL479" s="16" t="s">
        <v>152</v>
      </c>
      <c r="AM479" s="16" t="s">
        <v>152</v>
      </c>
      <c r="AN479" s="22"/>
      <c r="AO479" s="16" t="s">
        <v>152</v>
      </c>
      <c r="AP479" s="22"/>
      <c r="AQ479" s="16" t="s">
        <v>153</v>
      </c>
      <c r="AR479" s="16" t="s">
        <v>249</v>
      </c>
      <c r="AS479" s="16" t="s">
        <v>1283</v>
      </c>
      <c r="AT479" s="16" t="s">
        <v>2005</v>
      </c>
      <c r="AU479" s="16" t="s">
        <v>1288</v>
      </c>
      <c r="AV479" s="16" t="s">
        <v>156</v>
      </c>
      <c r="AW479" s="16" t="s">
        <v>157</v>
      </c>
      <c r="AX479" s="16" t="s">
        <v>158</v>
      </c>
      <c r="AY479" s="16" t="s">
        <v>159</v>
      </c>
      <c r="AZ479" s="16" t="s">
        <v>1655</v>
      </c>
      <c r="BA479" s="15"/>
      <c r="BB479" s="15">
        <v>8</v>
      </c>
      <c r="BC479" s="16" t="s">
        <v>161</v>
      </c>
      <c r="BD479" s="16" t="s">
        <v>162</v>
      </c>
      <c r="BE479" s="23">
        <v>6382170</v>
      </c>
      <c r="BF479" s="24">
        <v>60</v>
      </c>
      <c r="BG479" s="24">
        <v>8016</v>
      </c>
      <c r="BH479" s="25">
        <v>45197</v>
      </c>
      <c r="BI479" s="24">
        <v>3219</v>
      </c>
      <c r="BJ479" s="25">
        <v>45189</v>
      </c>
      <c r="BK479" s="31">
        <f t="shared" si="22"/>
        <v>45268</v>
      </c>
      <c r="BL479" s="23"/>
      <c r="BM479" s="48">
        <v>2340129</v>
      </c>
      <c r="BN479" s="24">
        <v>22</v>
      </c>
      <c r="BO479" s="24">
        <v>9732</v>
      </c>
      <c r="BP479" s="25">
        <v>45264</v>
      </c>
      <c r="BQ479" s="24">
        <v>4142</v>
      </c>
      <c r="BR479" s="25">
        <v>45240</v>
      </c>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8">
        <f t="shared" si="23"/>
        <v>31910850</v>
      </c>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row>
    <row r="480" spans="1:152" ht="15" customHeight="1" x14ac:dyDescent="0.25">
      <c r="A480" s="15">
        <v>477</v>
      </c>
      <c r="B480" s="15">
        <v>230</v>
      </c>
      <c r="C480" s="15">
        <v>2023</v>
      </c>
      <c r="D480" s="16" t="s">
        <v>129</v>
      </c>
      <c r="E480" s="15">
        <v>558</v>
      </c>
      <c r="F480" s="17" t="s">
        <v>2870</v>
      </c>
      <c r="G480" s="16" t="s">
        <v>2871</v>
      </c>
      <c r="H480" s="18" t="s">
        <v>2872</v>
      </c>
      <c r="I480" s="19">
        <v>44959</v>
      </c>
      <c r="J480" s="16" t="s">
        <v>133</v>
      </c>
      <c r="K480" s="16" t="s">
        <v>134</v>
      </c>
      <c r="L480" s="16" t="s">
        <v>135</v>
      </c>
      <c r="M480" s="16" t="s">
        <v>136</v>
      </c>
      <c r="N480" s="16" t="s">
        <v>208</v>
      </c>
      <c r="O480" s="16" t="s">
        <v>138</v>
      </c>
      <c r="P480" s="16" t="s">
        <v>2873</v>
      </c>
      <c r="Q480" s="16" t="s">
        <v>2874</v>
      </c>
      <c r="R480" s="16" t="s">
        <v>141</v>
      </c>
      <c r="S480" s="16" t="s">
        <v>201</v>
      </c>
      <c r="T480" s="20">
        <v>44964</v>
      </c>
      <c r="U480" s="21">
        <v>44966</v>
      </c>
      <c r="V480" s="21">
        <v>45208</v>
      </c>
      <c r="W480" s="22">
        <v>25528680</v>
      </c>
      <c r="X480" s="16" t="s">
        <v>143</v>
      </c>
      <c r="Y480" s="16" t="s">
        <v>227</v>
      </c>
      <c r="Z480" s="15">
        <v>240</v>
      </c>
      <c r="AA480" s="16" t="s">
        <v>145</v>
      </c>
      <c r="AB480" s="16" t="s">
        <v>885</v>
      </c>
      <c r="AC480" s="16" t="s">
        <v>147</v>
      </c>
      <c r="AD480" s="16" t="s">
        <v>148</v>
      </c>
      <c r="AE480" s="16" t="s">
        <v>212</v>
      </c>
      <c r="AF480" s="16" t="s">
        <v>2875</v>
      </c>
      <c r="AG480" s="16" t="s">
        <v>152</v>
      </c>
      <c r="AH480" s="15">
        <v>579</v>
      </c>
      <c r="AI480" s="15">
        <v>2023</v>
      </c>
      <c r="AJ480" s="16" t="s">
        <v>152</v>
      </c>
      <c r="AK480" s="22"/>
      <c r="AL480" s="16" t="s">
        <v>152</v>
      </c>
      <c r="AM480" s="16" t="s">
        <v>152</v>
      </c>
      <c r="AN480" s="22"/>
      <c r="AO480" s="16" t="s">
        <v>152</v>
      </c>
      <c r="AP480" s="22"/>
      <c r="AQ480" s="16" t="s">
        <v>153</v>
      </c>
      <c r="AR480" s="16" t="s">
        <v>154</v>
      </c>
      <c r="AS480" s="16" t="s">
        <v>141</v>
      </c>
      <c r="AT480" s="16" t="s">
        <v>1775</v>
      </c>
      <c r="AU480" s="16" t="s">
        <v>155</v>
      </c>
      <c r="AV480" s="16" t="s">
        <v>156</v>
      </c>
      <c r="AW480" s="16" t="s">
        <v>157</v>
      </c>
      <c r="AX480" s="16" t="s">
        <v>158</v>
      </c>
      <c r="AY480" s="16" t="s">
        <v>159</v>
      </c>
      <c r="AZ480" s="16" t="s">
        <v>1655</v>
      </c>
      <c r="BA480" s="15">
        <v>240</v>
      </c>
      <c r="BB480" s="15"/>
      <c r="BC480" s="16" t="s">
        <v>161</v>
      </c>
      <c r="BD480" s="16" t="s">
        <v>162</v>
      </c>
      <c r="BE480" s="38" t="s">
        <v>2876</v>
      </c>
      <c r="BF480" s="4">
        <v>97</v>
      </c>
      <c r="BG480" s="4">
        <v>8258</v>
      </c>
      <c r="BH480" s="37">
        <v>45205</v>
      </c>
      <c r="BI480" s="4">
        <v>3390</v>
      </c>
      <c r="BJ480" s="37">
        <v>45196</v>
      </c>
      <c r="BK480" s="31">
        <f t="shared" si="22"/>
        <v>45305</v>
      </c>
      <c r="BL480" s="38"/>
      <c r="BM480" s="39"/>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8">
        <f t="shared" si="23"/>
        <v>35846522</v>
      </c>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row>
    <row r="481" spans="1:152" ht="15" customHeight="1" x14ac:dyDescent="0.25">
      <c r="A481" s="15">
        <v>478</v>
      </c>
      <c r="B481" s="15">
        <v>230</v>
      </c>
      <c r="C481" s="15">
        <v>2023</v>
      </c>
      <c r="D481" s="16" t="s">
        <v>129</v>
      </c>
      <c r="E481" s="15">
        <v>559</v>
      </c>
      <c r="F481" s="17">
        <v>1011</v>
      </c>
      <c r="G481" s="16" t="s">
        <v>2877</v>
      </c>
      <c r="H481" s="18" t="s">
        <v>2878</v>
      </c>
      <c r="I481" s="19">
        <v>44960</v>
      </c>
      <c r="J481" s="16" t="s">
        <v>133</v>
      </c>
      <c r="K481" s="16" t="s">
        <v>134</v>
      </c>
      <c r="L481" s="16" t="s">
        <v>135</v>
      </c>
      <c r="M481" s="16" t="s">
        <v>136</v>
      </c>
      <c r="N481" s="16" t="s">
        <v>137</v>
      </c>
      <c r="O481" s="16" t="s">
        <v>138</v>
      </c>
      <c r="P481" s="16" t="s">
        <v>2879</v>
      </c>
      <c r="Q481" s="16" t="s">
        <v>2880</v>
      </c>
      <c r="R481" s="16" t="s">
        <v>141</v>
      </c>
      <c r="S481" s="16" t="s">
        <v>2561</v>
      </c>
      <c r="T481" s="20">
        <v>44964</v>
      </c>
      <c r="U481" s="21">
        <v>44967</v>
      </c>
      <c r="V481" s="21">
        <v>45208</v>
      </c>
      <c r="W481" s="22">
        <v>25528680</v>
      </c>
      <c r="X481" s="16" t="s">
        <v>143</v>
      </c>
      <c r="Y481" s="16" t="s">
        <v>144</v>
      </c>
      <c r="Z481" s="15">
        <v>8</v>
      </c>
      <c r="AA481" s="16" t="s">
        <v>145</v>
      </c>
      <c r="AB481" s="16" t="s">
        <v>2560</v>
      </c>
      <c r="AC481" s="16" t="s">
        <v>147</v>
      </c>
      <c r="AD481" s="16" t="s">
        <v>148</v>
      </c>
      <c r="AE481" s="16" t="s">
        <v>212</v>
      </c>
      <c r="AF481" s="16" t="s">
        <v>2881</v>
      </c>
      <c r="AG481" s="16" t="s">
        <v>152</v>
      </c>
      <c r="AH481" s="15">
        <v>657</v>
      </c>
      <c r="AI481" s="15">
        <v>2023</v>
      </c>
      <c r="AJ481" s="16" t="s">
        <v>152</v>
      </c>
      <c r="AK481" s="22"/>
      <c r="AL481" s="16" t="s">
        <v>152</v>
      </c>
      <c r="AM481" s="16" t="s">
        <v>152</v>
      </c>
      <c r="AN481" s="22"/>
      <c r="AO481" s="16" t="s">
        <v>152</v>
      </c>
      <c r="AP481" s="22"/>
      <c r="AQ481" s="16" t="s">
        <v>153</v>
      </c>
      <c r="AR481" s="16" t="s">
        <v>154</v>
      </c>
      <c r="AS481" s="16" t="s">
        <v>141</v>
      </c>
      <c r="AT481" s="16" t="s">
        <v>2561</v>
      </c>
      <c r="AU481" s="16" t="s">
        <v>155</v>
      </c>
      <c r="AV481" s="16" t="s">
        <v>156</v>
      </c>
      <c r="AW481" s="16" t="s">
        <v>157</v>
      </c>
      <c r="AX481" s="16" t="s">
        <v>158</v>
      </c>
      <c r="AY481" s="16" t="s">
        <v>159</v>
      </c>
      <c r="AZ481" s="16" t="s">
        <v>1655</v>
      </c>
      <c r="BA481" s="15"/>
      <c r="BB481" s="15">
        <v>8</v>
      </c>
      <c r="BC481" s="16" t="s">
        <v>161</v>
      </c>
      <c r="BD481" s="16" t="s">
        <v>162</v>
      </c>
      <c r="BE481" s="23">
        <v>8615930</v>
      </c>
      <c r="BF481" s="24">
        <v>81</v>
      </c>
      <c r="BG481" s="24">
        <v>8325</v>
      </c>
      <c r="BH481" s="25">
        <v>45209</v>
      </c>
      <c r="BI481" s="24">
        <v>3527</v>
      </c>
      <c r="BJ481" s="25">
        <v>45202</v>
      </c>
      <c r="BK481" s="31">
        <f t="shared" si="22"/>
        <v>45289</v>
      </c>
      <c r="BL481" s="23"/>
      <c r="BM481" s="27"/>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8">
        <f t="shared" si="23"/>
        <v>34144610</v>
      </c>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row>
    <row r="482" spans="1:152" ht="15" customHeight="1" x14ac:dyDescent="0.25">
      <c r="A482" s="15">
        <v>479</v>
      </c>
      <c r="B482" s="15">
        <v>230</v>
      </c>
      <c r="C482" s="15">
        <v>2023</v>
      </c>
      <c r="D482" s="16" t="s">
        <v>129</v>
      </c>
      <c r="E482" s="15">
        <v>560</v>
      </c>
      <c r="F482" s="17" t="s">
        <v>2882</v>
      </c>
      <c r="G482" s="16" t="s">
        <v>2883</v>
      </c>
      <c r="H482" s="18" t="s">
        <v>2884</v>
      </c>
      <c r="I482" s="19">
        <v>44959</v>
      </c>
      <c r="J482" s="16" t="s">
        <v>133</v>
      </c>
      <c r="K482" s="16" t="s">
        <v>134</v>
      </c>
      <c r="L482" s="16" t="s">
        <v>135</v>
      </c>
      <c r="M482" s="16" t="s">
        <v>136</v>
      </c>
      <c r="N482" s="16" t="s">
        <v>137</v>
      </c>
      <c r="O482" s="16" t="s">
        <v>138</v>
      </c>
      <c r="P482" s="16" t="s">
        <v>2885</v>
      </c>
      <c r="Q482" s="16" t="s">
        <v>2886</v>
      </c>
      <c r="R482" s="16" t="s">
        <v>2689</v>
      </c>
      <c r="S482" s="16" t="s">
        <v>2887</v>
      </c>
      <c r="T482" s="20">
        <v>44964</v>
      </c>
      <c r="U482" s="21">
        <v>44984</v>
      </c>
      <c r="V482" s="21">
        <v>45195</v>
      </c>
      <c r="W482" s="22">
        <v>34250986</v>
      </c>
      <c r="X482" s="16" t="s">
        <v>143</v>
      </c>
      <c r="Y482" s="16" t="s">
        <v>144</v>
      </c>
      <c r="Z482" s="15">
        <v>7</v>
      </c>
      <c r="AA482" s="16" t="s">
        <v>145</v>
      </c>
      <c r="AB482" s="16" t="s">
        <v>1836</v>
      </c>
      <c r="AC482" s="16" t="s">
        <v>555</v>
      </c>
      <c r="AD482" s="16" t="s">
        <v>556</v>
      </c>
      <c r="AE482" s="16" t="s">
        <v>182</v>
      </c>
      <c r="AF482" s="16" t="s">
        <v>2888</v>
      </c>
      <c r="AG482" s="16" t="s">
        <v>152</v>
      </c>
      <c r="AH482" s="15">
        <v>590</v>
      </c>
      <c r="AI482" s="15">
        <v>2023</v>
      </c>
      <c r="AJ482" s="16" t="s">
        <v>152</v>
      </c>
      <c r="AK482" s="22"/>
      <c r="AL482" s="16" t="s">
        <v>152</v>
      </c>
      <c r="AM482" s="16" t="s">
        <v>152</v>
      </c>
      <c r="AN482" s="22"/>
      <c r="AO482" s="16" t="s">
        <v>152</v>
      </c>
      <c r="AP482" s="22"/>
      <c r="AQ482" s="16" t="s">
        <v>153</v>
      </c>
      <c r="AR482" s="16" t="s">
        <v>154</v>
      </c>
      <c r="AS482" s="16" t="s">
        <v>2689</v>
      </c>
      <c r="AT482" s="16" t="s">
        <v>2887</v>
      </c>
      <c r="AU482" s="16" t="s">
        <v>2694</v>
      </c>
      <c r="AV482" s="16" t="s">
        <v>156</v>
      </c>
      <c r="AW482" s="16" t="s">
        <v>157</v>
      </c>
      <c r="AX482" s="16" t="s">
        <v>158</v>
      </c>
      <c r="AY482" s="16" t="s">
        <v>159</v>
      </c>
      <c r="AZ482" s="16" t="s">
        <v>1655</v>
      </c>
      <c r="BA482" s="15"/>
      <c r="BB482" s="15">
        <v>7</v>
      </c>
      <c r="BC482" s="16" t="s">
        <v>161</v>
      </c>
      <c r="BD482" s="16" t="s">
        <v>162</v>
      </c>
      <c r="BE482" s="23">
        <v>12884895</v>
      </c>
      <c r="BF482" s="24">
        <v>79</v>
      </c>
      <c r="BG482" s="24">
        <v>7203</v>
      </c>
      <c r="BH482" s="25">
        <v>45156</v>
      </c>
      <c r="BI482" s="24">
        <v>2411</v>
      </c>
      <c r="BJ482" s="25">
        <v>45139</v>
      </c>
      <c r="BK482" s="31">
        <f t="shared" si="22"/>
        <v>45274</v>
      </c>
      <c r="BL482" s="23"/>
      <c r="BM482" s="27"/>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8">
        <f t="shared" si="23"/>
        <v>47135881</v>
      </c>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row>
    <row r="483" spans="1:152" ht="15" customHeight="1" x14ac:dyDescent="0.25">
      <c r="A483" s="15">
        <v>480</v>
      </c>
      <c r="B483" s="15">
        <v>230</v>
      </c>
      <c r="C483" s="15">
        <v>2023</v>
      </c>
      <c r="D483" s="16" t="s">
        <v>129</v>
      </c>
      <c r="E483" s="15">
        <v>561</v>
      </c>
      <c r="F483" s="17">
        <v>1001</v>
      </c>
      <c r="G483" s="16" t="s">
        <v>2889</v>
      </c>
      <c r="H483" s="18" t="s">
        <v>2890</v>
      </c>
      <c r="I483" s="19">
        <v>44964</v>
      </c>
      <c r="J483" s="16" t="s">
        <v>133</v>
      </c>
      <c r="K483" s="16" t="s">
        <v>134</v>
      </c>
      <c r="L483" s="16" t="s">
        <v>135</v>
      </c>
      <c r="M483" s="16" t="s">
        <v>136</v>
      </c>
      <c r="N483" s="16" t="s">
        <v>137</v>
      </c>
      <c r="O483" s="16" t="s">
        <v>138</v>
      </c>
      <c r="P483" s="16" t="s">
        <v>2891</v>
      </c>
      <c r="Q483" s="16" t="s">
        <v>2892</v>
      </c>
      <c r="R483" s="16" t="s">
        <v>141</v>
      </c>
      <c r="S483" s="16" t="s">
        <v>2561</v>
      </c>
      <c r="T483" s="20">
        <v>44964</v>
      </c>
      <c r="U483" s="21">
        <v>44979</v>
      </c>
      <c r="V483" s="21">
        <v>45098</v>
      </c>
      <c r="W483" s="22">
        <v>10636948</v>
      </c>
      <c r="X483" s="16" t="s">
        <v>143</v>
      </c>
      <c r="Y483" s="16" t="s">
        <v>144</v>
      </c>
      <c r="Z483" s="15">
        <v>4</v>
      </c>
      <c r="AA483" s="16" t="s">
        <v>145</v>
      </c>
      <c r="AB483" s="16" t="s">
        <v>2560</v>
      </c>
      <c r="AC483" s="16" t="s">
        <v>147</v>
      </c>
      <c r="AD483" s="16" t="s">
        <v>148</v>
      </c>
      <c r="AE483" s="16" t="s">
        <v>248</v>
      </c>
      <c r="AF483" s="16" t="s">
        <v>152</v>
      </c>
      <c r="AG483" s="16" t="s">
        <v>152</v>
      </c>
      <c r="AH483" s="15">
        <v>654</v>
      </c>
      <c r="AI483" s="15">
        <v>2023</v>
      </c>
      <c r="AJ483" s="16" t="s">
        <v>152</v>
      </c>
      <c r="AK483" s="22"/>
      <c r="AL483" s="16" t="s">
        <v>152</v>
      </c>
      <c r="AM483" s="16" t="s">
        <v>152</v>
      </c>
      <c r="AN483" s="22"/>
      <c r="AO483" s="16" t="s">
        <v>152</v>
      </c>
      <c r="AP483" s="22"/>
      <c r="AQ483" s="16" t="s">
        <v>153</v>
      </c>
      <c r="AR483" s="16" t="s">
        <v>154</v>
      </c>
      <c r="AS483" s="16" t="s">
        <v>141</v>
      </c>
      <c r="AT483" s="16" t="s">
        <v>2561</v>
      </c>
      <c r="AU483" s="16" t="s">
        <v>155</v>
      </c>
      <c r="AV483" s="16" t="s">
        <v>156</v>
      </c>
      <c r="AW483" s="16" t="s">
        <v>157</v>
      </c>
      <c r="AX483" s="16" t="s">
        <v>158</v>
      </c>
      <c r="AY483" s="16" t="s">
        <v>159</v>
      </c>
      <c r="AZ483" s="16" t="s">
        <v>1655</v>
      </c>
      <c r="BA483" s="15"/>
      <c r="BB483" s="15">
        <v>4</v>
      </c>
      <c r="BC483" s="16" t="s">
        <v>161</v>
      </c>
      <c r="BD483" s="16" t="s">
        <v>162</v>
      </c>
      <c r="BE483" s="23"/>
      <c r="BF483" s="24"/>
      <c r="BG483" s="24"/>
      <c r="BH483" s="24"/>
      <c r="BI483" s="24"/>
      <c r="BJ483" s="24"/>
      <c r="BK483" s="31">
        <f t="shared" si="22"/>
        <v>45098</v>
      </c>
      <c r="BL483" s="23"/>
      <c r="BM483" s="27"/>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8">
        <f t="shared" si="23"/>
        <v>10636948</v>
      </c>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row>
    <row r="484" spans="1:152" ht="15" customHeight="1" x14ac:dyDescent="0.25">
      <c r="A484" s="15">
        <v>481</v>
      </c>
      <c r="B484" s="15">
        <v>230</v>
      </c>
      <c r="C484" s="15">
        <v>2023</v>
      </c>
      <c r="D484" s="16" t="s">
        <v>300</v>
      </c>
      <c r="E484" s="15">
        <v>562</v>
      </c>
      <c r="F484" s="17" t="s">
        <v>2893</v>
      </c>
      <c r="G484" s="53" t="s">
        <v>2894</v>
      </c>
      <c r="H484" s="18" t="s">
        <v>2895</v>
      </c>
      <c r="I484" s="19">
        <v>44954</v>
      </c>
      <c r="J484" s="16" t="s">
        <v>133</v>
      </c>
      <c r="K484" s="16" t="s">
        <v>134</v>
      </c>
      <c r="L484" s="16" t="s">
        <v>135</v>
      </c>
      <c r="M484" s="16" t="s">
        <v>136</v>
      </c>
      <c r="N484" s="16" t="s">
        <v>208</v>
      </c>
      <c r="O484" s="16" t="s">
        <v>138</v>
      </c>
      <c r="P484" s="16" t="s">
        <v>2896</v>
      </c>
      <c r="Q484" s="16" t="s">
        <v>2897</v>
      </c>
      <c r="R484" s="16" t="s">
        <v>1283</v>
      </c>
      <c r="S484" s="16" t="s">
        <v>1551</v>
      </c>
      <c r="T484" s="20">
        <v>44964</v>
      </c>
      <c r="U484" s="20">
        <v>44964</v>
      </c>
      <c r="V484" s="21">
        <v>45178</v>
      </c>
      <c r="W484" s="22">
        <v>18614659</v>
      </c>
      <c r="X484" s="16" t="s">
        <v>143</v>
      </c>
      <c r="Y484" s="16" t="s">
        <v>144</v>
      </c>
      <c r="Z484" s="15">
        <v>7</v>
      </c>
      <c r="AA484" s="16" t="s">
        <v>145</v>
      </c>
      <c r="AB484" s="16" t="s">
        <v>1552</v>
      </c>
      <c r="AC484" s="16" t="s">
        <v>1286</v>
      </c>
      <c r="AD484" s="16" t="s">
        <v>1287</v>
      </c>
      <c r="AE484" s="16" t="s">
        <v>248</v>
      </c>
      <c r="AF484" s="16" t="s">
        <v>152</v>
      </c>
      <c r="AG484" s="16" t="s">
        <v>152</v>
      </c>
      <c r="AH484" s="15">
        <v>371</v>
      </c>
      <c r="AI484" s="15">
        <v>2023</v>
      </c>
      <c r="AJ484" s="16" t="s">
        <v>152</v>
      </c>
      <c r="AK484" s="22"/>
      <c r="AL484" s="16" t="s">
        <v>152</v>
      </c>
      <c r="AM484" s="16" t="s">
        <v>152</v>
      </c>
      <c r="AN484" s="22"/>
      <c r="AO484" s="16" t="s">
        <v>152</v>
      </c>
      <c r="AP484" s="22"/>
      <c r="AQ484" s="16" t="s">
        <v>153</v>
      </c>
      <c r="AR484" s="16" t="s">
        <v>249</v>
      </c>
      <c r="AS484" s="16" t="s">
        <v>1283</v>
      </c>
      <c r="AT484" s="16" t="s">
        <v>1551</v>
      </c>
      <c r="AU484" s="16" t="s">
        <v>1288</v>
      </c>
      <c r="AV484" s="16" t="s">
        <v>156</v>
      </c>
      <c r="AW484" s="16" t="s">
        <v>157</v>
      </c>
      <c r="AX484" s="16" t="s">
        <v>158</v>
      </c>
      <c r="AY484" s="16" t="s">
        <v>159</v>
      </c>
      <c r="AZ484" s="16" t="s">
        <v>1655</v>
      </c>
      <c r="BA484" s="15"/>
      <c r="BB484" s="15">
        <v>7</v>
      </c>
      <c r="BC484" s="16" t="s">
        <v>161</v>
      </c>
      <c r="BD484" s="16" t="s">
        <v>162</v>
      </c>
      <c r="BE484" s="23">
        <v>9307329</v>
      </c>
      <c r="BF484" s="24">
        <v>105</v>
      </c>
      <c r="BG484" s="24">
        <v>7543</v>
      </c>
      <c r="BH484" s="25">
        <v>45175</v>
      </c>
      <c r="BI484" s="24">
        <v>2826</v>
      </c>
      <c r="BJ484" s="25">
        <v>45139</v>
      </c>
      <c r="BK484" s="31">
        <f t="shared" si="22"/>
        <v>45283</v>
      </c>
      <c r="BL484" s="23"/>
      <c r="BM484" s="27"/>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8">
        <f t="shared" si="23"/>
        <v>27921988</v>
      </c>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row>
    <row r="485" spans="1:152" ht="15" customHeight="1" x14ac:dyDescent="0.25">
      <c r="A485" s="15">
        <v>481</v>
      </c>
      <c r="B485" s="15">
        <v>230</v>
      </c>
      <c r="C485" s="15">
        <v>2023</v>
      </c>
      <c r="D485" s="16" t="s">
        <v>129</v>
      </c>
      <c r="E485" s="15">
        <v>562</v>
      </c>
      <c r="F485" s="17" t="s">
        <v>2893</v>
      </c>
      <c r="G485" s="16" t="s">
        <v>2898</v>
      </c>
      <c r="H485" s="18" t="s">
        <v>2895</v>
      </c>
      <c r="I485" s="19">
        <v>44954</v>
      </c>
      <c r="J485" s="16" t="s">
        <v>133</v>
      </c>
      <c r="K485" s="16" t="s">
        <v>134</v>
      </c>
      <c r="L485" s="16" t="s">
        <v>135</v>
      </c>
      <c r="M485" s="16" t="s">
        <v>136</v>
      </c>
      <c r="N485" s="16" t="s">
        <v>208</v>
      </c>
      <c r="O485" s="16" t="s">
        <v>138</v>
      </c>
      <c r="P485" s="16" t="s">
        <v>2896</v>
      </c>
      <c r="Q485" s="16" t="s">
        <v>2897</v>
      </c>
      <c r="R485" s="16" t="s">
        <v>1283</v>
      </c>
      <c r="S485" s="16" t="s">
        <v>1551</v>
      </c>
      <c r="T485" s="20">
        <v>44964</v>
      </c>
      <c r="U485" s="21">
        <v>44966</v>
      </c>
      <c r="V485" s="21">
        <v>45178</v>
      </c>
      <c r="W485" s="22">
        <v>18614659</v>
      </c>
      <c r="X485" s="16" t="s">
        <v>143</v>
      </c>
      <c r="Y485" s="16" t="s">
        <v>144</v>
      </c>
      <c r="Z485" s="15">
        <v>7</v>
      </c>
      <c r="AA485" s="16" t="s">
        <v>145</v>
      </c>
      <c r="AB485" s="16" t="s">
        <v>1552</v>
      </c>
      <c r="AC485" s="16" t="s">
        <v>1286</v>
      </c>
      <c r="AD485" s="16" t="s">
        <v>1287</v>
      </c>
      <c r="AE485" s="16" t="s">
        <v>248</v>
      </c>
      <c r="AF485" s="16" t="s">
        <v>152</v>
      </c>
      <c r="AG485" s="16" t="s">
        <v>152</v>
      </c>
      <c r="AH485" s="15">
        <v>371</v>
      </c>
      <c r="AI485" s="15">
        <v>2023</v>
      </c>
      <c r="AJ485" s="16" t="s">
        <v>152</v>
      </c>
      <c r="AK485" s="22"/>
      <c r="AL485" s="16" t="s">
        <v>152</v>
      </c>
      <c r="AM485" s="16" t="s">
        <v>152</v>
      </c>
      <c r="AN485" s="22"/>
      <c r="AO485" s="16" t="s">
        <v>152</v>
      </c>
      <c r="AP485" s="22"/>
      <c r="AQ485" s="16" t="s">
        <v>153</v>
      </c>
      <c r="AR485" s="16" t="s">
        <v>249</v>
      </c>
      <c r="AS485" s="16" t="s">
        <v>1283</v>
      </c>
      <c r="AT485" s="16" t="s">
        <v>1551</v>
      </c>
      <c r="AU485" s="16" t="s">
        <v>1288</v>
      </c>
      <c r="AV485" s="16" t="s">
        <v>156</v>
      </c>
      <c r="AW485" s="16" t="s">
        <v>157</v>
      </c>
      <c r="AX485" s="16" t="s">
        <v>158</v>
      </c>
      <c r="AY485" s="16" t="s">
        <v>159</v>
      </c>
      <c r="AZ485" s="16" t="s">
        <v>1655</v>
      </c>
      <c r="BA485" s="15"/>
      <c r="BB485" s="15">
        <v>7</v>
      </c>
      <c r="BC485" s="16" t="s">
        <v>161</v>
      </c>
      <c r="BD485" s="16" t="s">
        <v>162</v>
      </c>
      <c r="BE485" s="23">
        <v>9307329</v>
      </c>
      <c r="BF485" s="24">
        <v>105</v>
      </c>
      <c r="BG485" s="24">
        <v>7543</v>
      </c>
      <c r="BH485" s="25">
        <v>45175</v>
      </c>
      <c r="BI485" s="24">
        <v>2826</v>
      </c>
      <c r="BJ485" s="25">
        <v>45139</v>
      </c>
      <c r="BK485" s="31">
        <f t="shared" si="22"/>
        <v>45283</v>
      </c>
      <c r="BL485" s="23"/>
      <c r="BM485" s="27"/>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8">
        <f t="shared" si="23"/>
        <v>27921988</v>
      </c>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row>
    <row r="486" spans="1:152" ht="15" customHeight="1" x14ac:dyDescent="0.25">
      <c r="A486" s="15">
        <v>482</v>
      </c>
      <c r="B486" s="15">
        <v>230</v>
      </c>
      <c r="C486" s="15">
        <v>2023</v>
      </c>
      <c r="D486" s="16" t="s">
        <v>129</v>
      </c>
      <c r="E486" s="15">
        <v>563</v>
      </c>
      <c r="F486" s="17" t="s">
        <v>2899</v>
      </c>
      <c r="G486" s="16" t="s">
        <v>2900</v>
      </c>
      <c r="H486" s="18" t="s">
        <v>2901</v>
      </c>
      <c r="I486" s="19">
        <v>44959</v>
      </c>
      <c r="J486" s="16" t="s">
        <v>133</v>
      </c>
      <c r="K486" s="16" t="s">
        <v>134</v>
      </c>
      <c r="L486" s="16" t="s">
        <v>135</v>
      </c>
      <c r="M486" s="16" t="s">
        <v>136</v>
      </c>
      <c r="N486" s="16" t="s">
        <v>208</v>
      </c>
      <c r="O486" s="16" t="s">
        <v>138</v>
      </c>
      <c r="P486" s="16" t="s">
        <v>2902</v>
      </c>
      <c r="Q486" s="16" t="s">
        <v>2903</v>
      </c>
      <c r="R486" s="16" t="s">
        <v>403</v>
      </c>
      <c r="S486" s="16" t="s">
        <v>404</v>
      </c>
      <c r="T486" s="20">
        <v>44964</v>
      </c>
      <c r="U486" s="21">
        <v>44966</v>
      </c>
      <c r="V486" s="21">
        <v>45147</v>
      </c>
      <c r="W486" s="22">
        <v>19146510</v>
      </c>
      <c r="X486" s="16" t="s">
        <v>143</v>
      </c>
      <c r="Y486" s="16" t="s">
        <v>144</v>
      </c>
      <c r="Z486" s="15">
        <v>6</v>
      </c>
      <c r="AA486" s="16" t="s">
        <v>145</v>
      </c>
      <c r="AB486" s="16" t="s">
        <v>417</v>
      </c>
      <c r="AC486" s="16" t="s">
        <v>406</v>
      </c>
      <c r="AD486" s="16" t="s">
        <v>407</v>
      </c>
      <c r="AE486" s="16" t="s">
        <v>212</v>
      </c>
      <c r="AF486" s="16" t="s">
        <v>152</v>
      </c>
      <c r="AG486" s="16" t="s">
        <v>152</v>
      </c>
      <c r="AH486" s="15">
        <v>673</v>
      </c>
      <c r="AI486" s="15">
        <v>2023</v>
      </c>
      <c r="AJ486" s="16" t="s">
        <v>152</v>
      </c>
      <c r="AK486" s="22"/>
      <c r="AL486" s="16" t="s">
        <v>152</v>
      </c>
      <c r="AM486" s="16" t="s">
        <v>152</v>
      </c>
      <c r="AN486" s="22"/>
      <c r="AO486" s="16" t="s">
        <v>152</v>
      </c>
      <c r="AP486" s="22"/>
      <c r="AQ486" s="16" t="s">
        <v>153</v>
      </c>
      <c r="AR486" s="16" t="s">
        <v>249</v>
      </c>
      <c r="AS486" s="16" t="s">
        <v>403</v>
      </c>
      <c r="AT486" s="16" t="s">
        <v>404</v>
      </c>
      <c r="AU486" s="16" t="s">
        <v>410</v>
      </c>
      <c r="AV486" s="16" t="s">
        <v>156</v>
      </c>
      <c r="AW486" s="16" t="s">
        <v>157</v>
      </c>
      <c r="AX486" s="16" t="s">
        <v>158</v>
      </c>
      <c r="AY486" s="16" t="s">
        <v>159</v>
      </c>
      <c r="AZ486" s="16" t="s">
        <v>1655</v>
      </c>
      <c r="BA486" s="15"/>
      <c r="BB486" s="15">
        <v>6</v>
      </c>
      <c r="BC486" s="16" t="s">
        <v>161</v>
      </c>
      <c r="BD486" s="16" t="s">
        <v>162</v>
      </c>
      <c r="BE486" s="23"/>
      <c r="BF486" s="24"/>
      <c r="BG486" s="24"/>
      <c r="BH486" s="24"/>
      <c r="BI486" s="24"/>
      <c r="BJ486" s="24"/>
      <c r="BK486" s="31">
        <f t="shared" si="22"/>
        <v>45147</v>
      </c>
      <c r="BL486" s="23"/>
      <c r="BM486" s="27"/>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8">
        <f t="shared" si="23"/>
        <v>19146510</v>
      </c>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row>
    <row r="487" spans="1:152" ht="15" customHeight="1" x14ac:dyDescent="0.25">
      <c r="A487" s="15">
        <v>483</v>
      </c>
      <c r="B487" s="15">
        <v>230</v>
      </c>
      <c r="C487" s="15">
        <v>2023</v>
      </c>
      <c r="D487" s="16" t="s">
        <v>129</v>
      </c>
      <c r="E487" s="15">
        <v>564</v>
      </c>
      <c r="F487" s="17" t="s">
        <v>2904</v>
      </c>
      <c r="G487" s="16" t="s">
        <v>2905</v>
      </c>
      <c r="H487" s="18" t="s">
        <v>2906</v>
      </c>
      <c r="I487" s="19">
        <v>44958</v>
      </c>
      <c r="J487" s="16" t="s">
        <v>133</v>
      </c>
      <c r="K487" s="16" t="s">
        <v>134</v>
      </c>
      <c r="L487" s="16" t="s">
        <v>135</v>
      </c>
      <c r="M487" s="16" t="s">
        <v>136</v>
      </c>
      <c r="N487" s="16" t="s">
        <v>208</v>
      </c>
      <c r="O487" s="16" t="s">
        <v>138</v>
      </c>
      <c r="P487" s="16" t="s">
        <v>1805</v>
      </c>
      <c r="Q487" s="16" t="s">
        <v>2907</v>
      </c>
      <c r="R487" s="16" t="s">
        <v>141</v>
      </c>
      <c r="S487" s="16" t="s">
        <v>201</v>
      </c>
      <c r="T487" s="20">
        <v>44964</v>
      </c>
      <c r="U487" s="21">
        <v>44967</v>
      </c>
      <c r="V487" s="21">
        <v>45056</v>
      </c>
      <c r="W487" s="22">
        <v>7977711</v>
      </c>
      <c r="X487" s="16" t="s">
        <v>143</v>
      </c>
      <c r="Y487" s="16" t="s">
        <v>227</v>
      </c>
      <c r="Z487" s="15">
        <v>90</v>
      </c>
      <c r="AA487" s="16" t="s">
        <v>145</v>
      </c>
      <c r="AB487" s="16" t="s">
        <v>885</v>
      </c>
      <c r="AC487" s="16" t="s">
        <v>147</v>
      </c>
      <c r="AD487" s="16" t="s">
        <v>148</v>
      </c>
      <c r="AE487" s="16" t="s">
        <v>248</v>
      </c>
      <c r="AF487" s="16" t="s">
        <v>152</v>
      </c>
      <c r="AG487" s="16" t="s">
        <v>152</v>
      </c>
      <c r="AH487" s="15">
        <v>496</v>
      </c>
      <c r="AI487" s="15">
        <v>2023</v>
      </c>
      <c r="AJ487" s="16" t="s">
        <v>152</v>
      </c>
      <c r="AK487" s="22"/>
      <c r="AL487" s="16" t="s">
        <v>152</v>
      </c>
      <c r="AM487" s="16" t="s">
        <v>152</v>
      </c>
      <c r="AN487" s="22"/>
      <c r="AO487" s="16" t="s">
        <v>152</v>
      </c>
      <c r="AP487" s="22"/>
      <c r="AQ487" s="16" t="s">
        <v>153</v>
      </c>
      <c r="AR487" s="16" t="s">
        <v>249</v>
      </c>
      <c r="AS487" s="16" t="s">
        <v>141</v>
      </c>
      <c r="AT487" s="16" t="s">
        <v>1775</v>
      </c>
      <c r="AU487" s="16" t="s">
        <v>155</v>
      </c>
      <c r="AV487" s="16" t="s">
        <v>156</v>
      </c>
      <c r="AW487" s="16" t="s">
        <v>157</v>
      </c>
      <c r="AX487" s="16" t="s">
        <v>158</v>
      </c>
      <c r="AY487" s="16" t="s">
        <v>159</v>
      </c>
      <c r="AZ487" s="16" t="s">
        <v>1655</v>
      </c>
      <c r="BA487" s="15">
        <v>90</v>
      </c>
      <c r="BB487" s="15"/>
      <c r="BC487" s="16" t="s">
        <v>161</v>
      </c>
      <c r="BD487" s="16" t="s">
        <v>162</v>
      </c>
      <c r="BE487" s="23"/>
      <c r="BF487" s="24"/>
      <c r="BG487" s="24"/>
      <c r="BH487" s="24"/>
      <c r="BI487" s="24"/>
      <c r="BJ487" s="24"/>
      <c r="BK487" s="31">
        <f t="shared" si="22"/>
        <v>45056</v>
      </c>
      <c r="BL487" s="23"/>
      <c r="BM487" s="27"/>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8">
        <f t="shared" si="23"/>
        <v>7977711</v>
      </c>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row>
    <row r="488" spans="1:152" ht="15" customHeight="1" x14ac:dyDescent="0.25">
      <c r="A488" s="15">
        <v>484</v>
      </c>
      <c r="B488" s="15">
        <v>230</v>
      </c>
      <c r="C488" s="15">
        <v>2023</v>
      </c>
      <c r="D488" s="16" t="s">
        <v>129</v>
      </c>
      <c r="E488" s="15">
        <v>565</v>
      </c>
      <c r="F488" s="17" t="s">
        <v>2908</v>
      </c>
      <c r="G488" s="16" t="s">
        <v>2909</v>
      </c>
      <c r="H488" s="18" t="s">
        <v>2910</v>
      </c>
      <c r="I488" s="19">
        <v>44963</v>
      </c>
      <c r="J488" s="16" t="s">
        <v>133</v>
      </c>
      <c r="K488" s="16" t="s">
        <v>134</v>
      </c>
      <c r="L488" s="16" t="s">
        <v>135</v>
      </c>
      <c r="M488" s="16" t="s">
        <v>136</v>
      </c>
      <c r="N488" s="16" t="s">
        <v>137</v>
      </c>
      <c r="O488" s="16" t="s">
        <v>138</v>
      </c>
      <c r="P488" s="16" t="s">
        <v>2911</v>
      </c>
      <c r="Q488" s="16" t="s">
        <v>2912</v>
      </c>
      <c r="R488" s="16" t="s">
        <v>141</v>
      </c>
      <c r="S488" s="16" t="s">
        <v>1940</v>
      </c>
      <c r="T488" s="20">
        <v>44964</v>
      </c>
      <c r="U488" s="21">
        <v>44971</v>
      </c>
      <c r="V488" s="21">
        <v>45213</v>
      </c>
      <c r="W488" s="22">
        <v>39143984</v>
      </c>
      <c r="X488" s="16" t="s">
        <v>143</v>
      </c>
      <c r="Y488" s="16" t="s">
        <v>144</v>
      </c>
      <c r="Z488" s="15">
        <v>8</v>
      </c>
      <c r="AA488" s="16" t="s">
        <v>145</v>
      </c>
      <c r="AB488" s="16" t="s">
        <v>1941</v>
      </c>
      <c r="AC488" s="16" t="s">
        <v>555</v>
      </c>
      <c r="AD488" s="16" t="s">
        <v>556</v>
      </c>
      <c r="AE488" s="16" t="s">
        <v>182</v>
      </c>
      <c r="AF488" s="16" t="s">
        <v>152</v>
      </c>
      <c r="AG488" s="16" t="s">
        <v>152</v>
      </c>
      <c r="AH488" s="15">
        <v>841</v>
      </c>
      <c r="AI488" s="15">
        <v>2023</v>
      </c>
      <c r="AJ488" s="16" t="s">
        <v>152</v>
      </c>
      <c r="AK488" s="22"/>
      <c r="AL488" s="16" t="s">
        <v>152</v>
      </c>
      <c r="AM488" s="16" t="s">
        <v>152</v>
      </c>
      <c r="AN488" s="22"/>
      <c r="AO488" s="16" t="s">
        <v>152</v>
      </c>
      <c r="AP488" s="22"/>
      <c r="AQ488" s="16" t="s">
        <v>153</v>
      </c>
      <c r="AR488" s="16" t="s">
        <v>154</v>
      </c>
      <c r="AS488" s="16" t="s">
        <v>141</v>
      </c>
      <c r="AT488" s="16" t="s">
        <v>1940</v>
      </c>
      <c r="AU488" s="16" t="s">
        <v>155</v>
      </c>
      <c r="AV488" s="16" t="s">
        <v>156</v>
      </c>
      <c r="AW488" s="16" t="s">
        <v>157</v>
      </c>
      <c r="AX488" s="16" t="s">
        <v>158</v>
      </c>
      <c r="AY488" s="16" t="s">
        <v>159</v>
      </c>
      <c r="AZ488" s="16" t="s">
        <v>1655</v>
      </c>
      <c r="BA488" s="15"/>
      <c r="BB488" s="15">
        <v>8</v>
      </c>
      <c r="BC488" s="16" t="s">
        <v>161</v>
      </c>
      <c r="BD488" s="16" t="s">
        <v>162</v>
      </c>
      <c r="BE488" s="4" t="s">
        <v>2913</v>
      </c>
      <c r="BF488" s="4">
        <v>55</v>
      </c>
      <c r="BG488" s="4">
        <v>8385</v>
      </c>
      <c r="BH488" s="37">
        <v>45211</v>
      </c>
      <c r="BI488" s="4">
        <v>3442</v>
      </c>
      <c r="BJ488" s="37">
        <v>45197</v>
      </c>
      <c r="BK488" s="31">
        <f t="shared" si="22"/>
        <v>45268</v>
      </c>
      <c r="BL488" s="23"/>
      <c r="BM488" s="27"/>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8">
        <f t="shared" si="23"/>
        <v>48114480</v>
      </c>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row>
    <row r="489" spans="1:152" ht="15" customHeight="1" x14ac:dyDescent="0.25">
      <c r="A489" s="15">
        <v>485</v>
      </c>
      <c r="B489" s="15">
        <v>230</v>
      </c>
      <c r="C489" s="15">
        <v>2023</v>
      </c>
      <c r="D489" s="16" t="s">
        <v>129</v>
      </c>
      <c r="E489" s="15">
        <v>566</v>
      </c>
      <c r="F489" s="17" t="s">
        <v>2914</v>
      </c>
      <c r="G489" s="16" t="s">
        <v>2915</v>
      </c>
      <c r="H489" s="18" t="s">
        <v>2916</v>
      </c>
      <c r="I489" s="19">
        <v>44956</v>
      </c>
      <c r="J489" s="16" t="s">
        <v>133</v>
      </c>
      <c r="K489" s="16" t="s">
        <v>134</v>
      </c>
      <c r="L489" s="16" t="s">
        <v>135</v>
      </c>
      <c r="M489" s="16" t="s">
        <v>136</v>
      </c>
      <c r="N489" s="16" t="s">
        <v>137</v>
      </c>
      <c r="O489" s="16" t="s">
        <v>2917</v>
      </c>
      <c r="P489" s="16" t="s">
        <v>2918</v>
      </c>
      <c r="Q489" s="16" t="s">
        <v>2919</v>
      </c>
      <c r="R489" s="16" t="s">
        <v>141</v>
      </c>
      <c r="S489" s="16" t="s">
        <v>2920</v>
      </c>
      <c r="T489" s="20">
        <v>44964</v>
      </c>
      <c r="U489" s="21">
        <v>44984</v>
      </c>
      <c r="V489" s="21">
        <v>45225</v>
      </c>
      <c r="W489" s="22">
        <v>39143984</v>
      </c>
      <c r="X489" s="16" t="s">
        <v>143</v>
      </c>
      <c r="Y489" s="16" t="s">
        <v>144</v>
      </c>
      <c r="Z489" s="15">
        <v>8</v>
      </c>
      <c r="AA489" s="16" t="s">
        <v>145</v>
      </c>
      <c r="AB489" s="16" t="s">
        <v>2921</v>
      </c>
      <c r="AC489" s="16" t="s">
        <v>147</v>
      </c>
      <c r="AD489" s="16" t="s">
        <v>148</v>
      </c>
      <c r="AE489" s="16" t="s">
        <v>182</v>
      </c>
      <c r="AF489" s="16" t="s">
        <v>2922</v>
      </c>
      <c r="AG489" s="16" t="s">
        <v>152</v>
      </c>
      <c r="AH489" s="15">
        <v>439</v>
      </c>
      <c r="AI489" s="15">
        <v>2023</v>
      </c>
      <c r="AJ489" s="16" t="s">
        <v>152</v>
      </c>
      <c r="AK489" s="22"/>
      <c r="AL489" s="16" t="s">
        <v>152</v>
      </c>
      <c r="AM489" s="16" t="s">
        <v>152</v>
      </c>
      <c r="AN489" s="22"/>
      <c r="AO489" s="16" t="s">
        <v>152</v>
      </c>
      <c r="AP489" s="22"/>
      <c r="AQ489" s="16" t="s">
        <v>153</v>
      </c>
      <c r="AR489" s="16" t="s">
        <v>249</v>
      </c>
      <c r="AS489" s="16" t="s">
        <v>141</v>
      </c>
      <c r="AT489" s="16" t="s">
        <v>2920</v>
      </c>
      <c r="AU489" s="16" t="s">
        <v>155</v>
      </c>
      <c r="AV489" s="16" t="s">
        <v>156</v>
      </c>
      <c r="AW489" s="16" t="s">
        <v>157</v>
      </c>
      <c r="AX489" s="16" t="s">
        <v>158</v>
      </c>
      <c r="AY489" s="16" t="s">
        <v>159</v>
      </c>
      <c r="AZ489" s="16" t="s">
        <v>1655</v>
      </c>
      <c r="BA489" s="15"/>
      <c r="BB489" s="15">
        <v>8</v>
      </c>
      <c r="BC489" s="16" t="s">
        <v>161</v>
      </c>
      <c r="BD489" s="16" t="s">
        <v>162</v>
      </c>
      <c r="BE489" s="23">
        <v>10438396</v>
      </c>
      <c r="BF489" s="24">
        <v>64</v>
      </c>
      <c r="BG489" s="24">
        <v>8613</v>
      </c>
      <c r="BH489" s="25">
        <v>45222</v>
      </c>
      <c r="BI489" s="24">
        <v>3285</v>
      </c>
      <c r="BJ489" s="25">
        <v>45189</v>
      </c>
      <c r="BK489" s="31">
        <f t="shared" si="22"/>
        <v>45289</v>
      </c>
      <c r="BL489" s="23">
        <v>45211</v>
      </c>
      <c r="BM489" s="27"/>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8">
        <f t="shared" ref="CV489:CV520" si="24">+CO489+CH489+CA489+BT489+BL489+BE489+W489</f>
        <v>49627591</v>
      </c>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row>
    <row r="490" spans="1:152" ht="15" customHeight="1" x14ac:dyDescent="0.25">
      <c r="A490" s="15">
        <v>486</v>
      </c>
      <c r="B490" s="15">
        <v>230</v>
      </c>
      <c r="C490" s="15">
        <v>2023</v>
      </c>
      <c r="D490" s="16" t="s">
        <v>129</v>
      </c>
      <c r="E490" s="15">
        <v>567</v>
      </c>
      <c r="F490" s="17" t="s">
        <v>2923</v>
      </c>
      <c r="G490" s="16" t="s">
        <v>2924</v>
      </c>
      <c r="H490" s="18" t="s">
        <v>2925</v>
      </c>
      <c r="I490" s="19">
        <v>44957</v>
      </c>
      <c r="J490" s="16" t="s">
        <v>133</v>
      </c>
      <c r="K490" s="16" t="s">
        <v>134</v>
      </c>
      <c r="L490" s="16" t="s">
        <v>135</v>
      </c>
      <c r="M490" s="16" t="s">
        <v>136</v>
      </c>
      <c r="N490" s="16" t="s">
        <v>137</v>
      </c>
      <c r="O490" s="16" t="s">
        <v>138</v>
      </c>
      <c r="P490" s="16" t="s">
        <v>2926</v>
      </c>
      <c r="Q490" s="16" t="s">
        <v>2927</v>
      </c>
      <c r="R490" s="16" t="s">
        <v>141</v>
      </c>
      <c r="S490" s="16" t="s">
        <v>2920</v>
      </c>
      <c r="T490" s="20">
        <v>44964</v>
      </c>
      <c r="U490" s="21">
        <v>44978</v>
      </c>
      <c r="V490" s="21">
        <v>45219</v>
      </c>
      <c r="W490" s="22">
        <v>25528680</v>
      </c>
      <c r="X490" s="16" t="s">
        <v>143</v>
      </c>
      <c r="Y490" s="16" t="s">
        <v>144</v>
      </c>
      <c r="Z490" s="15">
        <v>8</v>
      </c>
      <c r="AA490" s="16" t="s">
        <v>145</v>
      </c>
      <c r="AB490" s="16" t="s">
        <v>2921</v>
      </c>
      <c r="AC490" s="16" t="s">
        <v>147</v>
      </c>
      <c r="AD490" s="16" t="s">
        <v>148</v>
      </c>
      <c r="AE490" s="16" t="s">
        <v>212</v>
      </c>
      <c r="AF490" s="16" t="s">
        <v>674</v>
      </c>
      <c r="AG490" s="16" t="s">
        <v>152</v>
      </c>
      <c r="AH490" s="15">
        <v>441</v>
      </c>
      <c r="AI490" s="15">
        <v>2023</v>
      </c>
      <c r="AJ490" s="16" t="s">
        <v>152</v>
      </c>
      <c r="AK490" s="22"/>
      <c r="AL490" s="16" t="s">
        <v>152</v>
      </c>
      <c r="AM490" s="16" t="s">
        <v>152</v>
      </c>
      <c r="AN490" s="22"/>
      <c r="AO490" s="16" t="s">
        <v>152</v>
      </c>
      <c r="AP490" s="22"/>
      <c r="AQ490" s="16" t="s">
        <v>153</v>
      </c>
      <c r="AR490" s="16" t="s">
        <v>249</v>
      </c>
      <c r="AS490" s="16" t="s">
        <v>141</v>
      </c>
      <c r="AT490" s="16" t="s">
        <v>2920</v>
      </c>
      <c r="AU490" s="16" t="s">
        <v>155</v>
      </c>
      <c r="AV490" s="16" t="s">
        <v>156</v>
      </c>
      <c r="AW490" s="16" t="s">
        <v>157</v>
      </c>
      <c r="AX490" s="16" t="s">
        <v>158</v>
      </c>
      <c r="AY490" s="16" t="s">
        <v>159</v>
      </c>
      <c r="AZ490" s="16" t="s">
        <v>1655</v>
      </c>
      <c r="BA490" s="15"/>
      <c r="BB490" s="15">
        <v>8</v>
      </c>
      <c r="BC490" s="16" t="s">
        <v>161</v>
      </c>
      <c r="BD490" s="16" t="s">
        <v>162</v>
      </c>
      <c r="BE490" s="23">
        <v>7445865</v>
      </c>
      <c r="BF490" s="24">
        <v>70</v>
      </c>
      <c r="BG490" s="24">
        <v>8285</v>
      </c>
      <c r="BH490" s="25">
        <v>45208</v>
      </c>
      <c r="BI490" s="24">
        <v>3284</v>
      </c>
      <c r="BJ490" s="25">
        <v>45555</v>
      </c>
      <c r="BK490" s="31">
        <f t="shared" si="22"/>
        <v>45289</v>
      </c>
      <c r="BL490" s="23"/>
      <c r="BM490" s="27"/>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8">
        <f t="shared" si="24"/>
        <v>32974545</v>
      </c>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row>
    <row r="491" spans="1:152" ht="15" customHeight="1" x14ac:dyDescent="0.25">
      <c r="A491" s="15">
        <v>487</v>
      </c>
      <c r="B491" s="15">
        <v>230</v>
      </c>
      <c r="C491" s="15">
        <v>2023</v>
      </c>
      <c r="D491" s="16" t="s">
        <v>129</v>
      </c>
      <c r="E491" s="15">
        <v>568</v>
      </c>
      <c r="F491" s="17" t="s">
        <v>2928</v>
      </c>
      <c r="G491" s="16" t="s">
        <v>2929</v>
      </c>
      <c r="H491" s="18" t="s">
        <v>2930</v>
      </c>
      <c r="I491" s="19">
        <v>44959</v>
      </c>
      <c r="J491" s="16" t="s">
        <v>133</v>
      </c>
      <c r="K491" s="16" t="s">
        <v>134</v>
      </c>
      <c r="L491" s="16" t="s">
        <v>135</v>
      </c>
      <c r="M491" s="16" t="s">
        <v>136</v>
      </c>
      <c r="N491" s="16" t="s">
        <v>208</v>
      </c>
      <c r="O491" s="16" t="s">
        <v>138</v>
      </c>
      <c r="P491" s="16" t="s">
        <v>1805</v>
      </c>
      <c r="Q491" s="16" t="s">
        <v>2931</v>
      </c>
      <c r="R491" s="16" t="s">
        <v>141</v>
      </c>
      <c r="S491" s="16" t="s">
        <v>201</v>
      </c>
      <c r="T491" s="20">
        <v>44964</v>
      </c>
      <c r="U491" s="21">
        <v>44967</v>
      </c>
      <c r="V491" s="21">
        <v>45056</v>
      </c>
      <c r="W491" s="22">
        <v>7977711</v>
      </c>
      <c r="X491" s="16" t="s">
        <v>143</v>
      </c>
      <c r="Y491" s="16" t="s">
        <v>227</v>
      </c>
      <c r="Z491" s="15">
        <v>90</v>
      </c>
      <c r="AA491" s="16" t="s">
        <v>145</v>
      </c>
      <c r="AB491" s="16" t="s">
        <v>885</v>
      </c>
      <c r="AC491" s="16" t="s">
        <v>147</v>
      </c>
      <c r="AD491" s="16" t="s">
        <v>148</v>
      </c>
      <c r="AE491" s="16" t="s">
        <v>248</v>
      </c>
      <c r="AF491" s="16" t="s">
        <v>152</v>
      </c>
      <c r="AG491" s="16" t="s">
        <v>152</v>
      </c>
      <c r="AH491" s="15">
        <v>491</v>
      </c>
      <c r="AI491" s="15">
        <v>2023</v>
      </c>
      <c r="AJ491" s="16" t="s">
        <v>152</v>
      </c>
      <c r="AK491" s="22"/>
      <c r="AL491" s="16" t="s">
        <v>152</v>
      </c>
      <c r="AM491" s="16" t="s">
        <v>152</v>
      </c>
      <c r="AN491" s="22"/>
      <c r="AO491" s="16" t="s">
        <v>152</v>
      </c>
      <c r="AP491" s="22"/>
      <c r="AQ491" s="16" t="s">
        <v>153</v>
      </c>
      <c r="AR491" s="16" t="s">
        <v>249</v>
      </c>
      <c r="AS491" s="16" t="s">
        <v>141</v>
      </c>
      <c r="AT491" s="16" t="s">
        <v>1775</v>
      </c>
      <c r="AU491" s="16" t="s">
        <v>155</v>
      </c>
      <c r="AV491" s="16" t="s">
        <v>156</v>
      </c>
      <c r="AW491" s="16" t="s">
        <v>157</v>
      </c>
      <c r="AX491" s="16" t="s">
        <v>158</v>
      </c>
      <c r="AY491" s="16" t="s">
        <v>159</v>
      </c>
      <c r="AZ491" s="16" t="s">
        <v>1655</v>
      </c>
      <c r="BA491" s="15">
        <v>90</v>
      </c>
      <c r="BB491" s="15"/>
      <c r="BC491" s="16" t="s">
        <v>161</v>
      </c>
      <c r="BD491" s="16" t="s">
        <v>162</v>
      </c>
      <c r="BE491" s="23"/>
      <c r="BF491" s="24"/>
      <c r="BG491" s="24"/>
      <c r="BH491" s="24"/>
      <c r="BI491" s="24"/>
      <c r="BJ491" s="24"/>
      <c r="BK491" s="31">
        <f t="shared" si="22"/>
        <v>45056</v>
      </c>
      <c r="BL491" s="23"/>
      <c r="BM491" s="27"/>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8">
        <f t="shared" si="24"/>
        <v>7977711</v>
      </c>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row>
    <row r="492" spans="1:152" ht="15" customHeight="1" x14ac:dyDescent="0.25">
      <c r="A492" s="15">
        <v>488</v>
      </c>
      <c r="B492" s="15">
        <v>230</v>
      </c>
      <c r="C492" s="15">
        <v>2023</v>
      </c>
      <c r="D492" s="16" t="s">
        <v>129</v>
      </c>
      <c r="E492" s="15">
        <v>569</v>
      </c>
      <c r="F492" s="17" t="s">
        <v>2932</v>
      </c>
      <c r="G492" s="16" t="s">
        <v>2933</v>
      </c>
      <c r="H492" s="18" t="s">
        <v>2934</v>
      </c>
      <c r="I492" s="19">
        <v>44957</v>
      </c>
      <c r="J492" s="16" t="s">
        <v>133</v>
      </c>
      <c r="K492" s="16" t="s">
        <v>134</v>
      </c>
      <c r="L492" s="16" t="s">
        <v>135</v>
      </c>
      <c r="M492" s="16" t="s">
        <v>136</v>
      </c>
      <c r="N492" s="16" t="s">
        <v>137</v>
      </c>
      <c r="O492" s="16" t="s">
        <v>138</v>
      </c>
      <c r="P492" s="16" t="s">
        <v>2935</v>
      </c>
      <c r="Q492" s="16" t="s">
        <v>2936</v>
      </c>
      <c r="R492" s="16" t="s">
        <v>141</v>
      </c>
      <c r="S492" s="16" t="s">
        <v>2920</v>
      </c>
      <c r="T492" s="20">
        <v>44964</v>
      </c>
      <c r="U492" s="21">
        <v>44970</v>
      </c>
      <c r="V492" s="21">
        <v>45212</v>
      </c>
      <c r="W492" s="22">
        <v>25528680</v>
      </c>
      <c r="X492" s="16" t="s">
        <v>143</v>
      </c>
      <c r="Y492" s="16" t="s">
        <v>144</v>
      </c>
      <c r="Z492" s="15">
        <v>8</v>
      </c>
      <c r="AA492" s="16" t="s">
        <v>145</v>
      </c>
      <c r="AB492" s="16" t="s">
        <v>2921</v>
      </c>
      <c r="AC492" s="16" t="s">
        <v>147</v>
      </c>
      <c r="AD492" s="16" t="s">
        <v>148</v>
      </c>
      <c r="AE492" s="16" t="s">
        <v>212</v>
      </c>
      <c r="AF492" s="16" t="s">
        <v>2937</v>
      </c>
      <c r="AG492" s="16" t="s">
        <v>152</v>
      </c>
      <c r="AH492" s="15">
        <v>444</v>
      </c>
      <c r="AI492" s="15">
        <v>2023</v>
      </c>
      <c r="AJ492" s="16" t="s">
        <v>152</v>
      </c>
      <c r="AK492" s="22"/>
      <c r="AL492" s="16" t="s">
        <v>152</v>
      </c>
      <c r="AM492" s="16" t="s">
        <v>152</v>
      </c>
      <c r="AN492" s="22"/>
      <c r="AO492" s="16" t="s">
        <v>152</v>
      </c>
      <c r="AP492" s="22"/>
      <c r="AQ492" s="16" t="s">
        <v>153</v>
      </c>
      <c r="AR492" s="16" t="s">
        <v>154</v>
      </c>
      <c r="AS492" s="16" t="s">
        <v>141</v>
      </c>
      <c r="AT492" s="16" t="s">
        <v>2920</v>
      </c>
      <c r="AU492" s="16" t="s">
        <v>155</v>
      </c>
      <c r="AV492" s="16" t="s">
        <v>156</v>
      </c>
      <c r="AW492" s="16" t="s">
        <v>157</v>
      </c>
      <c r="AX492" s="16" t="s">
        <v>158</v>
      </c>
      <c r="AY492" s="16" t="s">
        <v>159</v>
      </c>
      <c r="AZ492" s="16" t="s">
        <v>1655</v>
      </c>
      <c r="BA492" s="15"/>
      <c r="BB492" s="15">
        <v>8</v>
      </c>
      <c r="BC492" s="16" t="s">
        <v>161</v>
      </c>
      <c r="BD492" s="16" t="s">
        <v>162</v>
      </c>
      <c r="BE492" s="23">
        <v>8615930</v>
      </c>
      <c r="BF492" s="24">
        <v>81</v>
      </c>
      <c r="BG492" s="24">
        <v>8192</v>
      </c>
      <c r="BH492" s="25">
        <v>45204</v>
      </c>
      <c r="BI492" s="24">
        <v>3276</v>
      </c>
      <c r="BJ492" s="25">
        <v>45189</v>
      </c>
      <c r="BK492" s="31">
        <f t="shared" si="22"/>
        <v>45293</v>
      </c>
      <c r="BL492" s="23"/>
      <c r="BM492" s="27"/>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8">
        <f t="shared" si="24"/>
        <v>34144610</v>
      </c>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row>
    <row r="493" spans="1:152" ht="15" customHeight="1" x14ac:dyDescent="0.25">
      <c r="A493" s="15">
        <v>489</v>
      </c>
      <c r="B493" s="15">
        <v>230</v>
      </c>
      <c r="C493" s="15">
        <v>2023</v>
      </c>
      <c r="D493" s="16" t="s">
        <v>129</v>
      </c>
      <c r="E493" s="15">
        <v>570</v>
      </c>
      <c r="F493" s="17" t="s">
        <v>2938</v>
      </c>
      <c r="G493" s="16" t="s">
        <v>2939</v>
      </c>
      <c r="H493" s="18" t="s">
        <v>2940</v>
      </c>
      <c r="I493" s="19">
        <v>44959</v>
      </c>
      <c r="J493" s="16" t="s">
        <v>133</v>
      </c>
      <c r="K493" s="16" t="s">
        <v>134</v>
      </c>
      <c r="L493" s="16" t="s">
        <v>135</v>
      </c>
      <c r="M493" s="16" t="s">
        <v>136</v>
      </c>
      <c r="N493" s="16" t="s">
        <v>137</v>
      </c>
      <c r="O493" s="16" t="s">
        <v>138</v>
      </c>
      <c r="P493" s="16" t="s">
        <v>2941</v>
      </c>
      <c r="Q493" s="16" t="s">
        <v>2942</v>
      </c>
      <c r="R493" s="16" t="s">
        <v>141</v>
      </c>
      <c r="S493" s="16" t="s">
        <v>142</v>
      </c>
      <c r="T493" s="20">
        <v>44964</v>
      </c>
      <c r="U493" s="21">
        <v>44977</v>
      </c>
      <c r="V493" s="21">
        <v>45219</v>
      </c>
      <c r="W493" s="22">
        <v>39143984</v>
      </c>
      <c r="X493" s="16" t="s">
        <v>143</v>
      </c>
      <c r="Y493" s="16" t="s">
        <v>144</v>
      </c>
      <c r="Z493" s="15">
        <v>8</v>
      </c>
      <c r="AA493" s="16" t="s">
        <v>145</v>
      </c>
      <c r="AB493" s="16" t="s">
        <v>146</v>
      </c>
      <c r="AC493" s="16" t="s">
        <v>147</v>
      </c>
      <c r="AD493" s="16" t="s">
        <v>148</v>
      </c>
      <c r="AE493" s="16" t="s">
        <v>182</v>
      </c>
      <c r="AF493" s="16" t="s">
        <v>2943</v>
      </c>
      <c r="AG493" s="16" t="s">
        <v>152</v>
      </c>
      <c r="AH493" s="15">
        <v>723</v>
      </c>
      <c r="AI493" s="15">
        <v>2023</v>
      </c>
      <c r="AJ493" s="16" t="s">
        <v>152</v>
      </c>
      <c r="AK493" s="22"/>
      <c r="AL493" s="16" t="s">
        <v>152</v>
      </c>
      <c r="AM493" s="16" t="s">
        <v>152</v>
      </c>
      <c r="AN493" s="22"/>
      <c r="AO493" s="16" t="s">
        <v>152</v>
      </c>
      <c r="AP493" s="22"/>
      <c r="AQ493" s="16" t="s">
        <v>153</v>
      </c>
      <c r="AR493" s="16" t="s">
        <v>154</v>
      </c>
      <c r="AS493" s="16" t="s">
        <v>141</v>
      </c>
      <c r="AT493" s="16" t="s">
        <v>142</v>
      </c>
      <c r="AU493" s="16" t="s">
        <v>155</v>
      </c>
      <c r="AV493" s="16" t="s">
        <v>156</v>
      </c>
      <c r="AW493" s="16" t="s">
        <v>157</v>
      </c>
      <c r="AX493" s="16" t="s">
        <v>158</v>
      </c>
      <c r="AY493" s="16" t="s">
        <v>159</v>
      </c>
      <c r="AZ493" s="16" t="s">
        <v>1655</v>
      </c>
      <c r="BA493" s="15"/>
      <c r="BB493" s="15">
        <v>8</v>
      </c>
      <c r="BC493" s="16" t="s">
        <v>161</v>
      </c>
      <c r="BD493" s="16" t="s">
        <v>162</v>
      </c>
      <c r="BE493" s="23">
        <v>11580095</v>
      </c>
      <c r="BF493" s="24">
        <v>71</v>
      </c>
      <c r="BG493" s="24">
        <v>8544</v>
      </c>
      <c r="BH493" s="25">
        <v>45219</v>
      </c>
      <c r="BI493" s="24">
        <v>3569</v>
      </c>
      <c r="BJ493" s="25">
        <v>45204</v>
      </c>
      <c r="BK493" s="31">
        <f t="shared" si="22"/>
        <v>45290</v>
      </c>
      <c r="BL493" s="23">
        <v>45218</v>
      </c>
      <c r="BM493" s="27"/>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8">
        <f t="shared" si="24"/>
        <v>50769297</v>
      </c>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row>
    <row r="494" spans="1:152" ht="15" customHeight="1" x14ac:dyDescent="0.25">
      <c r="A494" s="15">
        <v>490</v>
      </c>
      <c r="B494" s="15">
        <v>230</v>
      </c>
      <c r="C494" s="15">
        <v>2023</v>
      </c>
      <c r="D494" s="16" t="s">
        <v>129</v>
      </c>
      <c r="E494" s="15">
        <v>571</v>
      </c>
      <c r="F494" s="17">
        <v>1077</v>
      </c>
      <c r="G494" s="16" t="s">
        <v>2944</v>
      </c>
      <c r="H494" s="18" t="s">
        <v>2945</v>
      </c>
      <c r="I494" s="19">
        <v>44956</v>
      </c>
      <c r="J494" s="16" t="s">
        <v>133</v>
      </c>
      <c r="K494" s="16" t="s">
        <v>134</v>
      </c>
      <c r="L494" s="16" t="s">
        <v>135</v>
      </c>
      <c r="M494" s="16" t="s">
        <v>136</v>
      </c>
      <c r="N494" s="16" t="s">
        <v>137</v>
      </c>
      <c r="O494" s="16" t="s">
        <v>138</v>
      </c>
      <c r="P494" s="16" t="s">
        <v>2946</v>
      </c>
      <c r="Q494" s="16" t="s">
        <v>2947</v>
      </c>
      <c r="R494" s="16" t="s">
        <v>403</v>
      </c>
      <c r="S494" s="16" t="s">
        <v>404</v>
      </c>
      <c r="T494" s="20">
        <v>44965</v>
      </c>
      <c r="U494" s="21">
        <v>44967</v>
      </c>
      <c r="V494" s="21">
        <v>45147</v>
      </c>
      <c r="W494" s="22">
        <v>19146510</v>
      </c>
      <c r="X494" s="16" t="s">
        <v>143</v>
      </c>
      <c r="Y494" s="16" t="s">
        <v>144</v>
      </c>
      <c r="Z494" s="15">
        <v>6</v>
      </c>
      <c r="AA494" s="16" t="s">
        <v>145</v>
      </c>
      <c r="AB494" s="16" t="s">
        <v>417</v>
      </c>
      <c r="AC494" s="16" t="s">
        <v>406</v>
      </c>
      <c r="AD494" s="16" t="s">
        <v>407</v>
      </c>
      <c r="AE494" s="16" t="s">
        <v>212</v>
      </c>
      <c r="AF494" s="16" t="s">
        <v>152</v>
      </c>
      <c r="AG494" s="16" t="s">
        <v>152</v>
      </c>
      <c r="AH494" s="15">
        <v>569</v>
      </c>
      <c r="AI494" s="15">
        <v>2023</v>
      </c>
      <c r="AJ494" s="16" t="s">
        <v>152</v>
      </c>
      <c r="AK494" s="22"/>
      <c r="AL494" s="16" t="s">
        <v>152</v>
      </c>
      <c r="AM494" s="16" t="s">
        <v>152</v>
      </c>
      <c r="AN494" s="22"/>
      <c r="AO494" s="16" t="s">
        <v>152</v>
      </c>
      <c r="AP494" s="22"/>
      <c r="AQ494" s="16" t="s">
        <v>153</v>
      </c>
      <c r="AR494" s="16" t="s">
        <v>249</v>
      </c>
      <c r="AS494" s="16" t="s">
        <v>403</v>
      </c>
      <c r="AT494" s="16" t="s">
        <v>404</v>
      </c>
      <c r="AU494" s="16" t="s">
        <v>410</v>
      </c>
      <c r="AV494" s="16" t="s">
        <v>156</v>
      </c>
      <c r="AW494" s="16" t="s">
        <v>157</v>
      </c>
      <c r="AX494" s="16" t="s">
        <v>158</v>
      </c>
      <c r="AY494" s="16" t="s">
        <v>159</v>
      </c>
      <c r="AZ494" s="16" t="s">
        <v>1655</v>
      </c>
      <c r="BA494" s="15"/>
      <c r="BB494" s="15">
        <v>6</v>
      </c>
      <c r="BC494" s="16" t="s">
        <v>161</v>
      </c>
      <c r="BD494" s="16" t="s">
        <v>162</v>
      </c>
      <c r="BE494" s="23"/>
      <c r="BF494" s="24"/>
      <c r="BG494" s="24"/>
      <c r="BH494" s="24"/>
      <c r="BI494" s="24"/>
      <c r="BJ494" s="24"/>
      <c r="BK494" s="31">
        <f t="shared" si="22"/>
        <v>45147</v>
      </c>
      <c r="BL494" s="23"/>
      <c r="BM494" s="27"/>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8">
        <f t="shared" si="24"/>
        <v>19146510</v>
      </c>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row>
    <row r="495" spans="1:152" ht="15" customHeight="1" x14ac:dyDescent="0.25">
      <c r="A495" s="15">
        <v>491</v>
      </c>
      <c r="B495" s="15">
        <v>230</v>
      </c>
      <c r="C495" s="15">
        <v>2023</v>
      </c>
      <c r="D495" s="16" t="s">
        <v>129</v>
      </c>
      <c r="E495" s="15">
        <v>572</v>
      </c>
      <c r="F495" s="17">
        <v>1084</v>
      </c>
      <c r="G495" s="16" t="s">
        <v>2948</v>
      </c>
      <c r="H495" s="18" t="s">
        <v>2949</v>
      </c>
      <c r="I495" s="19">
        <v>44956</v>
      </c>
      <c r="J495" s="16" t="s">
        <v>133</v>
      </c>
      <c r="K495" s="16" t="s">
        <v>134</v>
      </c>
      <c r="L495" s="16" t="s">
        <v>135</v>
      </c>
      <c r="M495" s="16" t="s">
        <v>136</v>
      </c>
      <c r="N495" s="16" t="s">
        <v>137</v>
      </c>
      <c r="O495" s="16" t="s">
        <v>138</v>
      </c>
      <c r="P495" s="16" t="s">
        <v>2946</v>
      </c>
      <c r="Q495" s="16" t="s">
        <v>2950</v>
      </c>
      <c r="R495" s="16" t="s">
        <v>403</v>
      </c>
      <c r="S495" s="16" t="s">
        <v>404</v>
      </c>
      <c r="T495" s="20">
        <v>44965</v>
      </c>
      <c r="U495" s="21">
        <v>44970</v>
      </c>
      <c r="V495" s="21">
        <v>45150</v>
      </c>
      <c r="W495" s="22">
        <v>19146510</v>
      </c>
      <c r="X495" s="16" t="s">
        <v>143</v>
      </c>
      <c r="Y495" s="16" t="s">
        <v>144</v>
      </c>
      <c r="Z495" s="15">
        <v>6</v>
      </c>
      <c r="AA495" s="16" t="s">
        <v>145</v>
      </c>
      <c r="AB495" s="16" t="s">
        <v>417</v>
      </c>
      <c r="AC495" s="16" t="s">
        <v>406</v>
      </c>
      <c r="AD495" s="16" t="s">
        <v>407</v>
      </c>
      <c r="AE495" s="16" t="s">
        <v>212</v>
      </c>
      <c r="AF495" s="16" t="s">
        <v>152</v>
      </c>
      <c r="AG495" s="16" t="s">
        <v>152</v>
      </c>
      <c r="AH495" s="15">
        <v>571</v>
      </c>
      <c r="AI495" s="15">
        <v>2023</v>
      </c>
      <c r="AJ495" s="16" t="s">
        <v>152</v>
      </c>
      <c r="AK495" s="22"/>
      <c r="AL495" s="16" t="s">
        <v>152</v>
      </c>
      <c r="AM495" s="16" t="s">
        <v>152</v>
      </c>
      <c r="AN495" s="22"/>
      <c r="AO495" s="16" t="s">
        <v>152</v>
      </c>
      <c r="AP495" s="22"/>
      <c r="AQ495" s="16" t="s">
        <v>153</v>
      </c>
      <c r="AR495" s="16" t="s">
        <v>249</v>
      </c>
      <c r="AS495" s="16" t="s">
        <v>403</v>
      </c>
      <c r="AT495" s="16" t="s">
        <v>404</v>
      </c>
      <c r="AU495" s="16" t="s">
        <v>410</v>
      </c>
      <c r="AV495" s="16" t="s">
        <v>156</v>
      </c>
      <c r="AW495" s="16" t="s">
        <v>157</v>
      </c>
      <c r="AX495" s="16" t="s">
        <v>158</v>
      </c>
      <c r="AY495" s="16" t="s">
        <v>159</v>
      </c>
      <c r="AZ495" s="16" t="s">
        <v>1655</v>
      </c>
      <c r="BA495" s="15"/>
      <c r="BB495" s="15">
        <v>6</v>
      </c>
      <c r="BC495" s="16" t="s">
        <v>161</v>
      </c>
      <c r="BD495" s="16" t="s">
        <v>162</v>
      </c>
      <c r="BE495" s="23"/>
      <c r="BF495" s="24"/>
      <c r="BG495" s="24"/>
      <c r="BH495" s="24"/>
      <c r="BI495" s="24"/>
      <c r="BJ495" s="24"/>
      <c r="BK495" s="31">
        <f t="shared" si="22"/>
        <v>45150</v>
      </c>
      <c r="BL495" s="23"/>
      <c r="BM495" s="27"/>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8">
        <f t="shared" si="24"/>
        <v>19146510</v>
      </c>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row>
    <row r="496" spans="1:152" ht="15" customHeight="1" x14ac:dyDescent="0.25">
      <c r="A496" s="15">
        <v>492</v>
      </c>
      <c r="B496" s="15">
        <v>230</v>
      </c>
      <c r="C496" s="15">
        <v>2023</v>
      </c>
      <c r="D496" s="16" t="s">
        <v>129</v>
      </c>
      <c r="E496" s="15">
        <v>573</v>
      </c>
      <c r="F496" s="17" t="s">
        <v>2951</v>
      </c>
      <c r="G496" s="16" t="s">
        <v>2952</v>
      </c>
      <c r="H496" s="18" t="s">
        <v>2953</v>
      </c>
      <c r="I496" s="19">
        <v>44956</v>
      </c>
      <c r="J496" s="16" t="s">
        <v>133</v>
      </c>
      <c r="K496" s="16" t="s">
        <v>134</v>
      </c>
      <c r="L496" s="16" t="s">
        <v>135</v>
      </c>
      <c r="M496" s="16" t="s">
        <v>136</v>
      </c>
      <c r="N496" s="16" t="s">
        <v>137</v>
      </c>
      <c r="O496" s="16" t="s">
        <v>138</v>
      </c>
      <c r="P496" s="16" t="s">
        <v>2946</v>
      </c>
      <c r="Q496" s="16" t="s">
        <v>2954</v>
      </c>
      <c r="R496" s="16" t="s">
        <v>403</v>
      </c>
      <c r="S496" s="16" t="s">
        <v>404</v>
      </c>
      <c r="T496" s="20">
        <v>44965</v>
      </c>
      <c r="U496" s="21">
        <v>44967</v>
      </c>
      <c r="V496" s="21">
        <v>45147</v>
      </c>
      <c r="W496" s="22">
        <v>19146510</v>
      </c>
      <c r="X496" s="16" t="s">
        <v>143</v>
      </c>
      <c r="Y496" s="16" t="s">
        <v>144</v>
      </c>
      <c r="Z496" s="15">
        <v>6</v>
      </c>
      <c r="AA496" s="16" t="s">
        <v>145</v>
      </c>
      <c r="AB496" s="16" t="s">
        <v>417</v>
      </c>
      <c r="AC496" s="16" t="s">
        <v>406</v>
      </c>
      <c r="AD496" s="16" t="s">
        <v>407</v>
      </c>
      <c r="AE496" s="16" t="s">
        <v>212</v>
      </c>
      <c r="AF496" s="16" t="s">
        <v>2645</v>
      </c>
      <c r="AG496" s="16" t="s">
        <v>152</v>
      </c>
      <c r="AH496" s="15">
        <v>575</v>
      </c>
      <c r="AI496" s="15">
        <v>2023</v>
      </c>
      <c r="AJ496" s="16" t="s">
        <v>152</v>
      </c>
      <c r="AK496" s="22"/>
      <c r="AL496" s="16" t="s">
        <v>152</v>
      </c>
      <c r="AM496" s="16" t="s">
        <v>152</v>
      </c>
      <c r="AN496" s="22"/>
      <c r="AO496" s="16" t="s">
        <v>152</v>
      </c>
      <c r="AP496" s="22"/>
      <c r="AQ496" s="16" t="s">
        <v>1447</v>
      </c>
      <c r="AR496" s="16" t="s">
        <v>249</v>
      </c>
      <c r="AS496" s="16" t="s">
        <v>403</v>
      </c>
      <c r="AT496" s="16" t="s">
        <v>404</v>
      </c>
      <c r="AU496" s="16" t="s">
        <v>410</v>
      </c>
      <c r="AV496" s="16" t="s">
        <v>156</v>
      </c>
      <c r="AW496" s="16" t="s">
        <v>157</v>
      </c>
      <c r="AX496" s="16" t="s">
        <v>158</v>
      </c>
      <c r="AY496" s="16" t="s">
        <v>159</v>
      </c>
      <c r="AZ496" s="16" t="s">
        <v>1655</v>
      </c>
      <c r="BA496" s="15"/>
      <c r="BB496" s="15">
        <v>6</v>
      </c>
      <c r="BC496" s="16" t="s">
        <v>161</v>
      </c>
      <c r="BD496" s="16" t="s">
        <v>162</v>
      </c>
      <c r="BE496" s="23"/>
      <c r="BF496" s="24"/>
      <c r="BG496" s="24"/>
      <c r="BH496" s="24"/>
      <c r="BI496" s="24"/>
      <c r="BJ496" s="24"/>
      <c r="BK496" s="31">
        <f t="shared" si="22"/>
        <v>45147</v>
      </c>
      <c r="BL496" s="23"/>
      <c r="BM496" s="27"/>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8">
        <f t="shared" si="24"/>
        <v>19146510</v>
      </c>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row>
    <row r="497" spans="1:152" ht="15" customHeight="1" x14ac:dyDescent="0.25">
      <c r="A497" s="15">
        <v>493</v>
      </c>
      <c r="B497" s="15">
        <v>230</v>
      </c>
      <c r="C497" s="15">
        <v>2023</v>
      </c>
      <c r="D497" s="16" t="s">
        <v>129</v>
      </c>
      <c r="E497" s="15">
        <v>574</v>
      </c>
      <c r="F497" s="17" t="s">
        <v>2955</v>
      </c>
      <c r="G497" s="16" t="s">
        <v>2956</v>
      </c>
      <c r="H497" s="18" t="s">
        <v>2957</v>
      </c>
      <c r="I497" s="19">
        <v>44959</v>
      </c>
      <c r="J497" s="16" t="s">
        <v>133</v>
      </c>
      <c r="K497" s="16" t="s">
        <v>134</v>
      </c>
      <c r="L497" s="16" t="s">
        <v>135</v>
      </c>
      <c r="M497" s="16" t="s">
        <v>136</v>
      </c>
      <c r="N497" s="16" t="s">
        <v>208</v>
      </c>
      <c r="O497" s="16" t="s">
        <v>138</v>
      </c>
      <c r="P497" s="16" t="s">
        <v>2958</v>
      </c>
      <c r="Q497" s="16" t="s">
        <v>2959</v>
      </c>
      <c r="R497" s="16" t="s">
        <v>716</v>
      </c>
      <c r="S497" s="16" t="s">
        <v>717</v>
      </c>
      <c r="T497" s="20">
        <v>44964</v>
      </c>
      <c r="U497" s="21">
        <v>44966</v>
      </c>
      <c r="V497" s="21">
        <v>45208</v>
      </c>
      <c r="W497" s="22">
        <v>21273896</v>
      </c>
      <c r="X497" s="16" t="s">
        <v>143</v>
      </c>
      <c r="Y497" s="16" t="s">
        <v>227</v>
      </c>
      <c r="Z497" s="15">
        <v>240</v>
      </c>
      <c r="AA497" s="16" t="s">
        <v>145</v>
      </c>
      <c r="AB497" s="16" t="s">
        <v>2960</v>
      </c>
      <c r="AC497" s="16" t="s">
        <v>719</v>
      </c>
      <c r="AD497" s="16" t="s">
        <v>720</v>
      </c>
      <c r="AE497" s="16" t="s">
        <v>248</v>
      </c>
      <c r="AF497" s="16" t="s">
        <v>152</v>
      </c>
      <c r="AG497" s="16" t="s">
        <v>152</v>
      </c>
      <c r="AH497" s="15">
        <v>290</v>
      </c>
      <c r="AI497" s="15">
        <v>2023</v>
      </c>
      <c r="AJ497" s="16" t="s">
        <v>152</v>
      </c>
      <c r="AK497" s="22"/>
      <c r="AL497" s="16" t="s">
        <v>152</v>
      </c>
      <c r="AM497" s="16" t="s">
        <v>152</v>
      </c>
      <c r="AN497" s="22"/>
      <c r="AO497" s="16" t="s">
        <v>152</v>
      </c>
      <c r="AP497" s="22"/>
      <c r="AQ497" s="16" t="s">
        <v>153</v>
      </c>
      <c r="AR497" s="16" t="s">
        <v>154</v>
      </c>
      <c r="AS497" s="16" t="s">
        <v>716</v>
      </c>
      <c r="AT497" s="16" t="s">
        <v>2961</v>
      </c>
      <c r="AU497" s="16" t="s">
        <v>721</v>
      </c>
      <c r="AV497" s="16" t="s">
        <v>156</v>
      </c>
      <c r="AW497" s="16" t="s">
        <v>157</v>
      </c>
      <c r="AX497" s="16" t="s">
        <v>158</v>
      </c>
      <c r="AY497" s="16" t="s">
        <v>159</v>
      </c>
      <c r="AZ497" s="16" t="s">
        <v>1655</v>
      </c>
      <c r="BA497" s="15">
        <v>240</v>
      </c>
      <c r="BB497" s="15"/>
      <c r="BC497" s="16" t="s">
        <v>161</v>
      </c>
      <c r="BD497" s="16" t="s">
        <v>162</v>
      </c>
      <c r="BE497" s="38" t="s">
        <v>2962</v>
      </c>
      <c r="BF497" s="4">
        <v>74</v>
      </c>
      <c r="BG497" s="4">
        <v>8227</v>
      </c>
      <c r="BH497" s="37">
        <v>45205</v>
      </c>
      <c r="BI497" s="4">
        <v>3303</v>
      </c>
      <c r="BJ497" s="37">
        <v>45190</v>
      </c>
      <c r="BK497" s="31">
        <f t="shared" si="22"/>
        <v>45282</v>
      </c>
      <c r="BL497" s="38"/>
      <c r="BM497" s="39"/>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8">
        <f t="shared" si="24"/>
        <v>27833347</v>
      </c>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row>
    <row r="498" spans="1:152" ht="15" customHeight="1" x14ac:dyDescent="0.25">
      <c r="A498" s="15">
        <v>494</v>
      </c>
      <c r="B498" s="15">
        <v>230</v>
      </c>
      <c r="C498" s="15">
        <v>2023</v>
      </c>
      <c r="D498" s="16" t="s">
        <v>129</v>
      </c>
      <c r="E498" s="15">
        <v>575</v>
      </c>
      <c r="F498" s="17">
        <v>1090</v>
      </c>
      <c r="G498" s="16" t="s">
        <v>2963</v>
      </c>
      <c r="H498" s="18" t="s">
        <v>2964</v>
      </c>
      <c r="I498" s="19">
        <v>44956</v>
      </c>
      <c r="J498" s="16" t="s">
        <v>133</v>
      </c>
      <c r="K498" s="16" t="s">
        <v>134</v>
      </c>
      <c r="L498" s="16" t="s">
        <v>135</v>
      </c>
      <c r="M498" s="16" t="s">
        <v>136</v>
      </c>
      <c r="N498" s="16" t="s">
        <v>137</v>
      </c>
      <c r="O498" s="16" t="s">
        <v>138</v>
      </c>
      <c r="P498" s="16" t="s">
        <v>2946</v>
      </c>
      <c r="Q498" s="16" t="s">
        <v>2965</v>
      </c>
      <c r="R498" s="16" t="s">
        <v>403</v>
      </c>
      <c r="S498" s="16" t="s">
        <v>404</v>
      </c>
      <c r="T498" s="20">
        <v>44965</v>
      </c>
      <c r="U498" s="21">
        <v>44970</v>
      </c>
      <c r="V498" s="21">
        <v>45150</v>
      </c>
      <c r="W498" s="22">
        <v>19146510</v>
      </c>
      <c r="X498" s="16" t="s">
        <v>143</v>
      </c>
      <c r="Y498" s="16" t="s">
        <v>144</v>
      </c>
      <c r="Z498" s="15">
        <v>6</v>
      </c>
      <c r="AA498" s="16" t="s">
        <v>145</v>
      </c>
      <c r="AB498" s="16" t="s">
        <v>417</v>
      </c>
      <c r="AC498" s="16" t="s">
        <v>406</v>
      </c>
      <c r="AD498" s="16" t="s">
        <v>407</v>
      </c>
      <c r="AE498" s="16" t="s">
        <v>212</v>
      </c>
      <c r="AF498" s="16" t="s">
        <v>2645</v>
      </c>
      <c r="AG498" s="16" t="s">
        <v>152</v>
      </c>
      <c r="AH498" s="15">
        <v>577</v>
      </c>
      <c r="AI498" s="15">
        <v>2023</v>
      </c>
      <c r="AJ498" s="16" t="s">
        <v>152</v>
      </c>
      <c r="AK498" s="22"/>
      <c r="AL498" s="16" t="s">
        <v>152</v>
      </c>
      <c r="AM498" s="16" t="s">
        <v>152</v>
      </c>
      <c r="AN498" s="22"/>
      <c r="AO498" s="16" t="s">
        <v>152</v>
      </c>
      <c r="AP498" s="22"/>
      <c r="AQ498" s="16" t="s">
        <v>153</v>
      </c>
      <c r="AR498" s="16" t="s">
        <v>249</v>
      </c>
      <c r="AS498" s="16" t="s">
        <v>403</v>
      </c>
      <c r="AT498" s="16" t="s">
        <v>404</v>
      </c>
      <c r="AU498" s="16" t="s">
        <v>410</v>
      </c>
      <c r="AV498" s="16" t="s">
        <v>156</v>
      </c>
      <c r="AW498" s="16" t="s">
        <v>157</v>
      </c>
      <c r="AX498" s="16" t="s">
        <v>158</v>
      </c>
      <c r="AY498" s="16" t="s">
        <v>159</v>
      </c>
      <c r="AZ498" s="16" t="s">
        <v>1655</v>
      </c>
      <c r="BA498" s="15"/>
      <c r="BB498" s="15">
        <v>6</v>
      </c>
      <c r="BC498" s="16" t="s">
        <v>161</v>
      </c>
      <c r="BD498" s="16" t="s">
        <v>162</v>
      </c>
      <c r="BE498" s="23"/>
      <c r="BF498" s="24"/>
      <c r="BG498" s="24"/>
      <c r="BH498" s="24"/>
      <c r="BI498" s="24"/>
      <c r="BJ498" s="24"/>
      <c r="BK498" s="31">
        <f t="shared" si="22"/>
        <v>45150</v>
      </c>
      <c r="BL498" s="23"/>
      <c r="BM498" s="27"/>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8">
        <f t="shared" si="24"/>
        <v>19146510</v>
      </c>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row>
    <row r="499" spans="1:152" ht="15" customHeight="1" x14ac:dyDescent="0.25">
      <c r="A499" s="15">
        <v>495</v>
      </c>
      <c r="B499" s="15">
        <v>230</v>
      </c>
      <c r="C499" s="15">
        <v>2023</v>
      </c>
      <c r="D499" s="16" t="s">
        <v>300</v>
      </c>
      <c r="E499" s="15">
        <v>575</v>
      </c>
      <c r="F499" s="17">
        <v>1090</v>
      </c>
      <c r="G499" s="32" t="s">
        <v>2966</v>
      </c>
      <c r="H499" s="18" t="s">
        <v>2964</v>
      </c>
      <c r="I499" s="19">
        <v>44956</v>
      </c>
      <c r="J499" s="16" t="s">
        <v>133</v>
      </c>
      <c r="K499" s="16" t="s">
        <v>134</v>
      </c>
      <c r="L499" s="16" t="s">
        <v>135</v>
      </c>
      <c r="M499" s="16" t="s">
        <v>136</v>
      </c>
      <c r="N499" s="16" t="s">
        <v>137</v>
      </c>
      <c r="O499" s="16" t="s">
        <v>138</v>
      </c>
      <c r="P499" s="16" t="s">
        <v>2946</v>
      </c>
      <c r="Q499" s="16" t="s">
        <v>2965</v>
      </c>
      <c r="R499" s="16" t="s">
        <v>403</v>
      </c>
      <c r="S499" s="16" t="s">
        <v>404</v>
      </c>
      <c r="T499" s="20">
        <v>44998</v>
      </c>
      <c r="U499" s="21">
        <v>44986</v>
      </c>
      <c r="V499" s="21">
        <v>45150</v>
      </c>
      <c r="W499" s="22">
        <v>19146510</v>
      </c>
      <c r="X499" s="16" t="s">
        <v>143</v>
      </c>
      <c r="Y499" s="16" t="s">
        <v>144</v>
      </c>
      <c r="Z499" s="15">
        <v>6</v>
      </c>
      <c r="AA499" s="16" t="s">
        <v>145</v>
      </c>
      <c r="AB499" s="16" t="s">
        <v>417</v>
      </c>
      <c r="AC499" s="16" t="s">
        <v>406</v>
      </c>
      <c r="AD499" s="16" t="s">
        <v>407</v>
      </c>
      <c r="AE499" s="16" t="s">
        <v>212</v>
      </c>
      <c r="AF499" s="16" t="s">
        <v>2645</v>
      </c>
      <c r="AG499" s="16" t="s">
        <v>152</v>
      </c>
      <c r="AH499" s="15">
        <v>577</v>
      </c>
      <c r="AI499" s="15">
        <v>2023</v>
      </c>
      <c r="AJ499" s="16" t="s">
        <v>152</v>
      </c>
      <c r="AK499" s="22"/>
      <c r="AL499" s="16" t="s">
        <v>152</v>
      </c>
      <c r="AM499" s="16" t="s">
        <v>152</v>
      </c>
      <c r="AN499" s="22"/>
      <c r="AO499" s="16" t="s">
        <v>152</v>
      </c>
      <c r="AP499" s="22"/>
      <c r="AQ499" s="16" t="s">
        <v>153</v>
      </c>
      <c r="AR499" s="16"/>
      <c r="AS499" s="16" t="s">
        <v>403</v>
      </c>
      <c r="AT499" s="16" t="s">
        <v>404</v>
      </c>
      <c r="AU499" s="16" t="s">
        <v>410</v>
      </c>
      <c r="AV499" s="16" t="s">
        <v>156</v>
      </c>
      <c r="AW499" s="16" t="s">
        <v>157</v>
      </c>
      <c r="AX499" s="16" t="s">
        <v>158</v>
      </c>
      <c r="AY499" s="16" t="s">
        <v>159</v>
      </c>
      <c r="AZ499" s="16" t="s">
        <v>308</v>
      </c>
      <c r="BA499" s="15"/>
      <c r="BB499" s="15">
        <v>6</v>
      </c>
      <c r="BC499" s="16" t="s">
        <v>161</v>
      </c>
      <c r="BD499" s="16" t="s">
        <v>162</v>
      </c>
      <c r="BE499" s="23"/>
      <c r="BF499" s="24"/>
      <c r="BG499" s="24"/>
      <c r="BH499" s="24"/>
      <c r="BI499" s="24"/>
      <c r="BJ499" s="24"/>
      <c r="BK499" s="31">
        <f t="shared" si="22"/>
        <v>45150</v>
      </c>
      <c r="BL499" s="23"/>
      <c r="BM499" s="27"/>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8">
        <f t="shared" si="24"/>
        <v>19146510</v>
      </c>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row>
    <row r="500" spans="1:152" ht="15" customHeight="1" x14ac:dyDescent="0.25">
      <c r="A500" s="15">
        <v>496</v>
      </c>
      <c r="B500" s="15">
        <v>230</v>
      </c>
      <c r="C500" s="15">
        <v>2023</v>
      </c>
      <c r="D500" s="16" t="s">
        <v>129</v>
      </c>
      <c r="E500" s="15">
        <v>576</v>
      </c>
      <c r="F500" s="17" t="s">
        <v>2967</v>
      </c>
      <c r="G500" s="16" t="s">
        <v>2968</v>
      </c>
      <c r="H500" s="18" t="s">
        <v>2969</v>
      </c>
      <c r="I500" s="19">
        <v>44960</v>
      </c>
      <c r="J500" s="16" t="s">
        <v>133</v>
      </c>
      <c r="K500" s="16" t="s">
        <v>134</v>
      </c>
      <c r="L500" s="16" t="s">
        <v>135</v>
      </c>
      <c r="M500" s="16" t="s">
        <v>136</v>
      </c>
      <c r="N500" s="16" t="s">
        <v>137</v>
      </c>
      <c r="O500" s="16" t="s">
        <v>138</v>
      </c>
      <c r="P500" s="16" t="s">
        <v>2970</v>
      </c>
      <c r="Q500" s="16" t="s">
        <v>2971</v>
      </c>
      <c r="R500" s="16" t="s">
        <v>141</v>
      </c>
      <c r="S500" s="16" t="s">
        <v>142</v>
      </c>
      <c r="T500" s="20">
        <v>44964</v>
      </c>
      <c r="U500" s="21">
        <v>44966</v>
      </c>
      <c r="V500" s="21">
        <v>45086</v>
      </c>
      <c r="W500" s="22">
        <v>19571992</v>
      </c>
      <c r="X500" s="16" t="s">
        <v>143</v>
      </c>
      <c r="Y500" s="16" t="s">
        <v>144</v>
      </c>
      <c r="Z500" s="15">
        <v>4</v>
      </c>
      <c r="AA500" s="16" t="s">
        <v>145</v>
      </c>
      <c r="AB500" s="16" t="s">
        <v>146</v>
      </c>
      <c r="AC500" s="16" t="s">
        <v>147</v>
      </c>
      <c r="AD500" s="16" t="s">
        <v>148</v>
      </c>
      <c r="AE500" s="16" t="s">
        <v>182</v>
      </c>
      <c r="AF500" s="16" t="s">
        <v>1496</v>
      </c>
      <c r="AG500" s="16" t="s">
        <v>152</v>
      </c>
      <c r="AH500" s="15">
        <v>754</v>
      </c>
      <c r="AI500" s="15">
        <v>2023</v>
      </c>
      <c r="AJ500" s="16" t="s">
        <v>152</v>
      </c>
      <c r="AK500" s="22"/>
      <c r="AL500" s="16" t="s">
        <v>152</v>
      </c>
      <c r="AM500" s="16" t="s">
        <v>152</v>
      </c>
      <c r="AN500" s="22"/>
      <c r="AO500" s="16" t="s">
        <v>152</v>
      </c>
      <c r="AP500" s="22"/>
      <c r="AQ500" s="16" t="s">
        <v>153</v>
      </c>
      <c r="AR500" s="16" t="s">
        <v>249</v>
      </c>
      <c r="AS500" s="16" t="s">
        <v>141</v>
      </c>
      <c r="AT500" s="16" t="s">
        <v>142</v>
      </c>
      <c r="AU500" s="16" t="s">
        <v>155</v>
      </c>
      <c r="AV500" s="16" t="s">
        <v>156</v>
      </c>
      <c r="AW500" s="16" t="s">
        <v>157</v>
      </c>
      <c r="AX500" s="16" t="s">
        <v>158</v>
      </c>
      <c r="AY500" s="16" t="s">
        <v>159</v>
      </c>
      <c r="AZ500" s="16" t="s">
        <v>1655</v>
      </c>
      <c r="BA500" s="15"/>
      <c r="BB500" s="15">
        <v>4</v>
      </c>
      <c r="BC500" s="16" t="s">
        <v>161</v>
      </c>
      <c r="BD500" s="16" t="s">
        <v>162</v>
      </c>
      <c r="BE500" s="23"/>
      <c r="BF500" s="24"/>
      <c r="BG500" s="24"/>
      <c r="BH500" s="24"/>
      <c r="BI500" s="24"/>
      <c r="BJ500" s="24"/>
      <c r="BK500" s="31">
        <f t="shared" si="22"/>
        <v>45086</v>
      </c>
      <c r="BL500" s="23"/>
      <c r="BM500" s="27"/>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8">
        <f t="shared" si="24"/>
        <v>19571992</v>
      </c>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row>
    <row r="501" spans="1:152" ht="15" customHeight="1" x14ac:dyDescent="0.25">
      <c r="A501" s="15">
        <v>497</v>
      </c>
      <c r="B501" s="15">
        <v>230</v>
      </c>
      <c r="C501" s="15">
        <v>2023</v>
      </c>
      <c r="D501" s="16" t="s">
        <v>129</v>
      </c>
      <c r="E501" s="15">
        <v>577</v>
      </c>
      <c r="F501" s="17" t="s">
        <v>2972</v>
      </c>
      <c r="G501" s="16" t="s">
        <v>2973</v>
      </c>
      <c r="H501" s="18" t="s">
        <v>2974</v>
      </c>
      <c r="I501" s="19">
        <v>44959</v>
      </c>
      <c r="J501" s="16" t="s">
        <v>133</v>
      </c>
      <c r="K501" s="16" t="s">
        <v>134</v>
      </c>
      <c r="L501" s="16" t="s">
        <v>135</v>
      </c>
      <c r="M501" s="16" t="s">
        <v>136</v>
      </c>
      <c r="N501" s="16" t="s">
        <v>137</v>
      </c>
      <c r="O501" s="16" t="s">
        <v>138</v>
      </c>
      <c r="P501" s="16" t="s">
        <v>2975</v>
      </c>
      <c r="Q501" s="16" t="s">
        <v>2976</v>
      </c>
      <c r="R501" s="16" t="s">
        <v>716</v>
      </c>
      <c r="S501" s="16" t="s">
        <v>717</v>
      </c>
      <c r="T501" s="20">
        <v>44964</v>
      </c>
      <c r="U501" s="21">
        <v>44966</v>
      </c>
      <c r="V501" s="21">
        <v>45208</v>
      </c>
      <c r="W501" s="22">
        <v>39143984</v>
      </c>
      <c r="X501" s="16" t="s">
        <v>143</v>
      </c>
      <c r="Y501" s="16" t="s">
        <v>227</v>
      </c>
      <c r="Z501" s="15">
        <v>240</v>
      </c>
      <c r="AA501" s="16" t="s">
        <v>145</v>
      </c>
      <c r="AB501" s="16" t="s">
        <v>2960</v>
      </c>
      <c r="AC501" s="16" t="s">
        <v>719</v>
      </c>
      <c r="AD501" s="16" t="s">
        <v>720</v>
      </c>
      <c r="AE501" s="16" t="s">
        <v>182</v>
      </c>
      <c r="AF501" s="16" t="s">
        <v>2977</v>
      </c>
      <c r="AG501" s="16" t="s">
        <v>152</v>
      </c>
      <c r="AH501" s="15">
        <v>293</v>
      </c>
      <c r="AI501" s="15">
        <v>2023</v>
      </c>
      <c r="AJ501" s="16" t="s">
        <v>152</v>
      </c>
      <c r="AK501" s="22"/>
      <c r="AL501" s="16" t="s">
        <v>152</v>
      </c>
      <c r="AM501" s="16" t="s">
        <v>152</v>
      </c>
      <c r="AN501" s="22"/>
      <c r="AO501" s="16" t="s">
        <v>152</v>
      </c>
      <c r="AP501" s="22"/>
      <c r="AQ501" s="16" t="s">
        <v>153</v>
      </c>
      <c r="AR501" s="16" t="s">
        <v>154</v>
      </c>
      <c r="AS501" s="16" t="s">
        <v>716</v>
      </c>
      <c r="AT501" s="16" t="s">
        <v>2961</v>
      </c>
      <c r="AU501" s="16" t="s">
        <v>721</v>
      </c>
      <c r="AV501" s="16" t="s">
        <v>156</v>
      </c>
      <c r="AW501" s="16" t="s">
        <v>157</v>
      </c>
      <c r="AX501" s="16" t="s">
        <v>158</v>
      </c>
      <c r="AY501" s="16" t="s">
        <v>159</v>
      </c>
      <c r="AZ501" s="16" t="s">
        <v>1655</v>
      </c>
      <c r="BA501" s="15">
        <v>240</v>
      </c>
      <c r="BB501" s="15"/>
      <c r="BC501" s="16" t="s">
        <v>161</v>
      </c>
      <c r="BD501" s="16" t="s">
        <v>162</v>
      </c>
      <c r="BE501" s="38" t="s">
        <v>2408</v>
      </c>
      <c r="BF501" s="4">
        <v>74</v>
      </c>
      <c r="BG501" s="4">
        <v>8292</v>
      </c>
      <c r="BH501" s="37">
        <v>45208</v>
      </c>
      <c r="BI501" s="4">
        <v>3302</v>
      </c>
      <c r="BJ501" s="37">
        <v>45190</v>
      </c>
      <c r="BK501" s="31">
        <f t="shared" si="22"/>
        <v>45282</v>
      </c>
      <c r="BL501" s="38"/>
      <c r="BM501" s="39"/>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8">
        <f t="shared" si="24"/>
        <v>51213379</v>
      </c>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row>
    <row r="502" spans="1:152" ht="15" customHeight="1" x14ac:dyDescent="0.25">
      <c r="A502" s="15">
        <v>498</v>
      </c>
      <c r="B502" s="15">
        <v>230</v>
      </c>
      <c r="C502" s="15">
        <v>2023</v>
      </c>
      <c r="D502" s="16" t="s">
        <v>129</v>
      </c>
      <c r="E502" s="15">
        <v>578</v>
      </c>
      <c r="F502" s="17" t="s">
        <v>2978</v>
      </c>
      <c r="G502" s="16" t="s">
        <v>2979</v>
      </c>
      <c r="H502" s="18" t="s">
        <v>2980</v>
      </c>
      <c r="I502" s="19">
        <v>44963</v>
      </c>
      <c r="J502" s="16" t="s">
        <v>133</v>
      </c>
      <c r="K502" s="16" t="s">
        <v>134</v>
      </c>
      <c r="L502" s="16" t="s">
        <v>135</v>
      </c>
      <c r="M502" s="16" t="s">
        <v>136</v>
      </c>
      <c r="N502" s="16" t="s">
        <v>137</v>
      </c>
      <c r="O502" s="16" t="s">
        <v>138</v>
      </c>
      <c r="P502" s="16" t="s">
        <v>2911</v>
      </c>
      <c r="Q502" s="16" t="s">
        <v>2912</v>
      </c>
      <c r="R502" s="16" t="s">
        <v>141</v>
      </c>
      <c r="S502" s="16" t="s">
        <v>1940</v>
      </c>
      <c r="T502" s="20">
        <v>44964</v>
      </c>
      <c r="U502" s="21">
        <v>44967</v>
      </c>
      <c r="V502" s="21">
        <v>45209</v>
      </c>
      <c r="W502" s="22">
        <v>39143984</v>
      </c>
      <c r="X502" s="16" t="s">
        <v>143</v>
      </c>
      <c r="Y502" s="16" t="s">
        <v>144</v>
      </c>
      <c r="Z502" s="15">
        <v>8</v>
      </c>
      <c r="AA502" s="16" t="s">
        <v>145</v>
      </c>
      <c r="AB502" s="16" t="s">
        <v>1941</v>
      </c>
      <c r="AC502" s="16" t="s">
        <v>555</v>
      </c>
      <c r="AD502" s="16" t="s">
        <v>556</v>
      </c>
      <c r="AE502" s="16" t="s">
        <v>182</v>
      </c>
      <c r="AF502" s="16" t="s">
        <v>2981</v>
      </c>
      <c r="AG502" s="16" t="s">
        <v>152</v>
      </c>
      <c r="AH502" s="15">
        <v>840</v>
      </c>
      <c r="AI502" s="15">
        <v>2023</v>
      </c>
      <c r="AJ502" s="16" t="s">
        <v>152</v>
      </c>
      <c r="AK502" s="22"/>
      <c r="AL502" s="16" t="s">
        <v>152</v>
      </c>
      <c r="AM502" s="16" t="s">
        <v>152</v>
      </c>
      <c r="AN502" s="22"/>
      <c r="AO502" s="16" t="s">
        <v>152</v>
      </c>
      <c r="AP502" s="22"/>
      <c r="AQ502" s="16" t="s">
        <v>153</v>
      </c>
      <c r="AR502" s="16" t="s">
        <v>154</v>
      </c>
      <c r="AS502" s="16" t="s">
        <v>141</v>
      </c>
      <c r="AT502" s="16" t="s">
        <v>1940</v>
      </c>
      <c r="AU502" s="16" t="s">
        <v>155</v>
      </c>
      <c r="AV502" s="16" t="s">
        <v>156</v>
      </c>
      <c r="AW502" s="16" t="s">
        <v>157</v>
      </c>
      <c r="AX502" s="16" t="s">
        <v>158</v>
      </c>
      <c r="AY502" s="16" t="s">
        <v>159</v>
      </c>
      <c r="AZ502" s="16" t="s">
        <v>1655</v>
      </c>
      <c r="BA502" s="15"/>
      <c r="BB502" s="15">
        <v>8</v>
      </c>
      <c r="BC502" s="16" t="s">
        <v>161</v>
      </c>
      <c r="BD502" s="16" t="s">
        <v>162</v>
      </c>
      <c r="BE502" s="23">
        <v>9622896</v>
      </c>
      <c r="BF502" s="24">
        <v>59</v>
      </c>
      <c r="BG502" s="24">
        <v>8312</v>
      </c>
      <c r="BH502" s="25">
        <v>45209</v>
      </c>
      <c r="BI502" s="24">
        <v>3307</v>
      </c>
      <c r="BJ502" s="25">
        <v>45191</v>
      </c>
      <c r="BK502" s="31">
        <f t="shared" si="22"/>
        <v>45268</v>
      </c>
      <c r="BL502" s="23"/>
      <c r="BM502" s="27"/>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8">
        <f t="shared" si="24"/>
        <v>48766880</v>
      </c>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row>
    <row r="503" spans="1:152" ht="15" customHeight="1" x14ac:dyDescent="0.25">
      <c r="A503" s="15">
        <v>499</v>
      </c>
      <c r="B503" s="15">
        <v>230</v>
      </c>
      <c r="C503" s="15">
        <v>2023</v>
      </c>
      <c r="D503" s="16" t="s">
        <v>129</v>
      </c>
      <c r="E503" s="15">
        <v>579</v>
      </c>
      <c r="F503" s="17" t="s">
        <v>2982</v>
      </c>
      <c r="G503" s="16" t="s">
        <v>2983</v>
      </c>
      <c r="H503" s="18" t="s">
        <v>2984</v>
      </c>
      <c r="I503" s="19">
        <v>44959</v>
      </c>
      <c r="J503" s="16" t="s">
        <v>133</v>
      </c>
      <c r="K503" s="16" t="s">
        <v>134</v>
      </c>
      <c r="L503" s="16" t="s">
        <v>135</v>
      </c>
      <c r="M503" s="16" t="s">
        <v>136</v>
      </c>
      <c r="N503" s="16" t="s">
        <v>137</v>
      </c>
      <c r="O503" s="16" t="s">
        <v>138</v>
      </c>
      <c r="P503" s="16" t="s">
        <v>2985</v>
      </c>
      <c r="Q503" s="16" t="s">
        <v>2986</v>
      </c>
      <c r="R503" s="16" t="s">
        <v>716</v>
      </c>
      <c r="S503" s="16" t="s">
        <v>717</v>
      </c>
      <c r="T503" s="20">
        <v>44964</v>
      </c>
      <c r="U503" s="21">
        <v>44966</v>
      </c>
      <c r="V503" s="21">
        <v>45208</v>
      </c>
      <c r="W503" s="22">
        <v>39143984</v>
      </c>
      <c r="X503" s="16" t="s">
        <v>143</v>
      </c>
      <c r="Y503" s="16" t="s">
        <v>227</v>
      </c>
      <c r="Z503" s="15">
        <v>240</v>
      </c>
      <c r="AA503" s="16" t="s">
        <v>145</v>
      </c>
      <c r="AB503" s="16" t="s">
        <v>2960</v>
      </c>
      <c r="AC503" s="16" t="s">
        <v>719</v>
      </c>
      <c r="AD503" s="16" t="s">
        <v>720</v>
      </c>
      <c r="AE503" s="16" t="s">
        <v>182</v>
      </c>
      <c r="AF503" s="16" t="s">
        <v>1670</v>
      </c>
      <c r="AG503" s="16" t="s">
        <v>2987</v>
      </c>
      <c r="AH503" s="15">
        <v>292</v>
      </c>
      <c r="AI503" s="15">
        <v>2023</v>
      </c>
      <c r="AJ503" s="16" t="s">
        <v>152</v>
      </c>
      <c r="AK503" s="22"/>
      <c r="AL503" s="16" t="s">
        <v>152</v>
      </c>
      <c r="AM503" s="16" t="s">
        <v>152</v>
      </c>
      <c r="AN503" s="22"/>
      <c r="AO503" s="16" t="s">
        <v>152</v>
      </c>
      <c r="AP503" s="22"/>
      <c r="AQ503" s="16" t="s">
        <v>153</v>
      </c>
      <c r="AR503" s="16" t="s">
        <v>154</v>
      </c>
      <c r="AS503" s="16" t="s">
        <v>716</v>
      </c>
      <c r="AT503" s="16" t="s">
        <v>2961</v>
      </c>
      <c r="AU503" s="16" t="s">
        <v>721</v>
      </c>
      <c r="AV503" s="16" t="s">
        <v>156</v>
      </c>
      <c r="AW503" s="16" t="s">
        <v>157</v>
      </c>
      <c r="AX503" s="16" t="s">
        <v>158</v>
      </c>
      <c r="AY503" s="16" t="s">
        <v>159</v>
      </c>
      <c r="AZ503" s="16" t="s">
        <v>1655</v>
      </c>
      <c r="BA503" s="15">
        <v>240</v>
      </c>
      <c r="BB503" s="15"/>
      <c r="BC503" s="16" t="s">
        <v>161</v>
      </c>
      <c r="BD503" s="16" t="s">
        <v>162</v>
      </c>
      <c r="BE503" s="38" t="s">
        <v>2408</v>
      </c>
      <c r="BF503" s="4">
        <v>74</v>
      </c>
      <c r="BG503" s="4">
        <v>8134</v>
      </c>
      <c r="BH503" s="37">
        <v>45203</v>
      </c>
      <c r="BI503" s="4">
        <v>3341</v>
      </c>
      <c r="BJ503" s="37">
        <v>45194</v>
      </c>
      <c r="BK503" s="31">
        <f t="shared" si="22"/>
        <v>45282</v>
      </c>
      <c r="BL503" s="38"/>
      <c r="BM503" s="39"/>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8">
        <f t="shared" si="24"/>
        <v>51213379</v>
      </c>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row>
    <row r="504" spans="1:152" ht="15" customHeight="1" x14ac:dyDescent="0.25">
      <c r="A504" s="15">
        <v>500</v>
      </c>
      <c r="B504" s="15">
        <v>230</v>
      </c>
      <c r="C504" s="15">
        <v>2023</v>
      </c>
      <c r="D504" s="16" t="s">
        <v>129</v>
      </c>
      <c r="E504" s="15">
        <v>580</v>
      </c>
      <c r="F504" s="17" t="s">
        <v>2988</v>
      </c>
      <c r="G504" s="16" t="s">
        <v>2989</v>
      </c>
      <c r="H504" s="18" t="s">
        <v>2990</v>
      </c>
      <c r="I504" s="19">
        <v>44963</v>
      </c>
      <c r="J504" s="16" t="s">
        <v>133</v>
      </c>
      <c r="K504" s="16" t="s">
        <v>134</v>
      </c>
      <c r="L504" s="16" t="s">
        <v>135</v>
      </c>
      <c r="M504" s="16" t="s">
        <v>136</v>
      </c>
      <c r="N504" s="16" t="s">
        <v>137</v>
      </c>
      <c r="O504" s="16" t="s">
        <v>138</v>
      </c>
      <c r="P504" s="16" t="s">
        <v>2991</v>
      </c>
      <c r="Q504" s="16" t="s">
        <v>2992</v>
      </c>
      <c r="R504" s="16" t="s">
        <v>141</v>
      </c>
      <c r="S504" s="16" t="s">
        <v>1940</v>
      </c>
      <c r="T504" s="20">
        <v>44964</v>
      </c>
      <c r="U504" s="21">
        <v>44970</v>
      </c>
      <c r="V504" s="21">
        <v>45212</v>
      </c>
      <c r="W504" s="22">
        <v>21273896</v>
      </c>
      <c r="X504" s="16" t="s">
        <v>143</v>
      </c>
      <c r="Y504" s="16" t="s">
        <v>144</v>
      </c>
      <c r="Z504" s="15">
        <v>8</v>
      </c>
      <c r="AA504" s="16" t="s">
        <v>145</v>
      </c>
      <c r="AB504" s="16" t="s">
        <v>1941</v>
      </c>
      <c r="AC504" s="16" t="s">
        <v>555</v>
      </c>
      <c r="AD504" s="16" t="s">
        <v>556</v>
      </c>
      <c r="AE504" s="16" t="s">
        <v>248</v>
      </c>
      <c r="AF504" s="16" t="s">
        <v>152</v>
      </c>
      <c r="AG504" s="16" t="s">
        <v>152</v>
      </c>
      <c r="AH504" s="15">
        <v>834</v>
      </c>
      <c r="AI504" s="15">
        <v>2023</v>
      </c>
      <c r="AJ504" s="16" t="s">
        <v>152</v>
      </c>
      <c r="AK504" s="22"/>
      <c r="AL504" s="16" t="s">
        <v>152</v>
      </c>
      <c r="AM504" s="16" t="s">
        <v>152</v>
      </c>
      <c r="AN504" s="22"/>
      <c r="AO504" s="16" t="s">
        <v>152</v>
      </c>
      <c r="AP504" s="22"/>
      <c r="AQ504" s="16" t="s">
        <v>153</v>
      </c>
      <c r="AR504" s="16" t="s">
        <v>154</v>
      </c>
      <c r="AS504" s="16" t="s">
        <v>141</v>
      </c>
      <c r="AT504" s="16" t="s">
        <v>1940</v>
      </c>
      <c r="AU504" s="16" t="s">
        <v>155</v>
      </c>
      <c r="AV504" s="16" t="s">
        <v>156</v>
      </c>
      <c r="AW504" s="16" t="s">
        <v>157</v>
      </c>
      <c r="AX504" s="16" t="s">
        <v>158</v>
      </c>
      <c r="AY504" s="16" t="s">
        <v>159</v>
      </c>
      <c r="AZ504" s="16" t="s">
        <v>1655</v>
      </c>
      <c r="BA504" s="15"/>
      <c r="BB504" s="15">
        <v>8</v>
      </c>
      <c r="BC504" s="16" t="s">
        <v>161</v>
      </c>
      <c r="BD504" s="16" t="s">
        <v>162</v>
      </c>
      <c r="BE504" s="38" t="s">
        <v>2993</v>
      </c>
      <c r="BF504" s="4">
        <v>56</v>
      </c>
      <c r="BG504" s="4">
        <v>8245</v>
      </c>
      <c r="BH504" s="37">
        <v>45205</v>
      </c>
      <c r="BI504" s="4">
        <v>3431</v>
      </c>
      <c r="BJ504" s="37">
        <v>45197</v>
      </c>
      <c r="BK504" s="31">
        <f t="shared" si="22"/>
        <v>45268</v>
      </c>
      <c r="BL504" s="38"/>
      <c r="BM504" s="39"/>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8">
        <f t="shared" si="24"/>
        <v>26237805</v>
      </c>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row>
    <row r="505" spans="1:152" ht="15" customHeight="1" x14ac:dyDescent="0.25">
      <c r="A505" s="15">
        <v>501</v>
      </c>
      <c r="B505" s="15">
        <v>230</v>
      </c>
      <c r="C505" s="15">
        <v>2023</v>
      </c>
      <c r="D505" s="16" t="s">
        <v>129</v>
      </c>
      <c r="E505" s="15">
        <v>581</v>
      </c>
      <c r="F505" s="17" t="s">
        <v>2994</v>
      </c>
      <c r="G505" s="16" t="s">
        <v>2995</v>
      </c>
      <c r="H505" s="18" t="s">
        <v>2996</v>
      </c>
      <c r="I505" s="19">
        <v>44960</v>
      </c>
      <c r="J505" s="16" t="s">
        <v>133</v>
      </c>
      <c r="K505" s="16" t="s">
        <v>134</v>
      </c>
      <c r="L505" s="16" t="s">
        <v>135</v>
      </c>
      <c r="M505" s="16" t="s">
        <v>136</v>
      </c>
      <c r="N505" s="16" t="s">
        <v>137</v>
      </c>
      <c r="O505" s="16" t="s">
        <v>138</v>
      </c>
      <c r="P505" s="16" t="s">
        <v>2997</v>
      </c>
      <c r="Q505" s="16" t="s">
        <v>2998</v>
      </c>
      <c r="R505" s="16" t="s">
        <v>141</v>
      </c>
      <c r="S505" s="16" t="s">
        <v>2887</v>
      </c>
      <c r="T505" s="20">
        <v>44964</v>
      </c>
      <c r="U505" s="21">
        <v>44970</v>
      </c>
      <c r="V505" s="21">
        <v>45181</v>
      </c>
      <c r="W505" s="22">
        <v>34250986</v>
      </c>
      <c r="X505" s="16" t="s">
        <v>143</v>
      </c>
      <c r="Y505" s="16" t="s">
        <v>144</v>
      </c>
      <c r="Z505" s="15">
        <v>7</v>
      </c>
      <c r="AA505" s="16" t="s">
        <v>145</v>
      </c>
      <c r="AB505" s="16" t="s">
        <v>1836</v>
      </c>
      <c r="AC505" s="16" t="s">
        <v>555</v>
      </c>
      <c r="AD505" s="16" t="s">
        <v>556</v>
      </c>
      <c r="AE505" s="16" t="s">
        <v>182</v>
      </c>
      <c r="AF505" s="16" t="s">
        <v>2999</v>
      </c>
      <c r="AG505" s="16" t="s">
        <v>152</v>
      </c>
      <c r="AH505" s="15">
        <v>783</v>
      </c>
      <c r="AI505" s="15">
        <v>2023</v>
      </c>
      <c r="AJ505" s="16" t="s">
        <v>152</v>
      </c>
      <c r="AK505" s="22"/>
      <c r="AL505" s="16" t="s">
        <v>152</v>
      </c>
      <c r="AM505" s="16" t="s">
        <v>152</v>
      </c>
      <c r="AN505" s="22"/>
      <c r="AO505" s="16" t="s">
        <v>152</v>
      </c>
      <c r="AP505" s="22"/>
      <c r="AQ505" s="16" t="s">
        <v>153</v>
      </c>
      <c r="AR505" s="16" t="s">
        <v>154</v>
      </c>
      <c r="AS505" s="16" t="s">
        <v>141</v>
      </c>
      <c r="AT505" s="16" t="s">
        <v>2887</v>
      </c>
      <c r="AU505" s="16" t="s">
        <v>155</v>
      </c>
      <c r="AV505" s="16" t="s">
        <v>156</v>
      </c>
      <c r="AW505" s="16" t="s">
        <v>157</v>
      </c>
      <c r="AX505" s="16" t="s">
        <v>158</v>
      </c>
      <c r="AY505" s="16" t="s">
        <v>159</v>
      </c>
      <c r="AZ505" s="16" t="s">
        <v>1655</v>
      </c>
      <c r="BA505" s="15"/>
      <c r="BB505" s="15">
        <v>7</v>
      </c>
      <c r="BC505" s="16" t="s">
        <v>161</v>
      </c>
      <c r="BD505" s="16" t="s">
        <v>162</v>
      </c>
      <c r="BE505" s="23">
        <v>15168294</v>
      </c>
      <c r="BF505" s="24">
        <v>93</v>
      </c>
      <c r="BG505" s="24">
        <v>7320</v>
      </c>
      <c r="BH505" s="25">
        <v>45163</v>
      </c>
      <c r="BI505" s="24">
        <v>2416</v>
      </c>
      <c r="BJ505" s="25">
        <v>45139</v>
      </c>
      <c r="BK505" s="31">
        <f t="shared" si="22"/>
        <v>45274</v>
      </c>
      <c r="BL505" s="23"/>
      <c r="BM505" s="27"/>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8">
        <f t="shared" si="24"/>
        <v>49419280</v>
      </c>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row>
    <row r="506" spans="1:152" ht="15" customHeight="1" x14ac:dyDescent="0.25">
      <c r="A506" s="15">
        <v>502</v>
      </c>
      <c r="B506" s="15">
        <v>230</v>
      </c>
      <c r="C506" s="15">
        <v>2023</v>
      </c>
      <c r="D506" s="16" t="s">
        <v>129</v>
      </c>
      <c r="E506" s="15">
        <v>582</v>
      </c>
      <c r="F506" s="17" t="s">
        <v>3000</v>
      </c>
      <c r="G506" s="16" t="s">
        <v>3001</v>
      </c>
      <c r="H506" s="18" t="s">
        <v>3002</v>
      </c>
      <c r="I506" s="19">
        <v>44946</v>
      </c>
      <c r="J506" s="16" t="s">
        <v>133</v>
      </c>
      <c r="K506" s="16" t="s">
        <v>134</v>
      </c>
      <c r="L506" s="16" t="s">
        <v>135</v>
      </c>
      <c r="M506" s="16" t="s">
        <v>136</v>
      </c>
      <c r="N506" s="16" t="s">
        <v>137</v>
      </c>
      <c r="O506" s="16" t="s">
        <v>138</v>
      </c>
      <c r="P506" s="16" t="s">
        <v>3003</v>
      </c>
      <c r="Q506" s="16" t="s">
        <v>3004</v>
      </c>
      <c r="R506" s="16" t="s">
        <v>141</v>
      </c>
      <c r="S506" s="16" t="s">
        <v>201</v>
      </c>
      <c r="T506" s="20">
        <v>44965</v>
      </c>
      <c r="U506" s="21">
        <v>44967</v>
      </c>
      <c r="V506" s="21">
        <v>45209</v>
      </c>
      <c r="W506" s="22">
        <v>39143984</v>
      </c>
      <c r="X506" s="16" t="s">
        <v>143</v>
      </c>
      <c r="Y506" s="16" t="s">
        <v>144</v>
      </c>
      <c r="Z506" s="15">
        <v>8</v>
      </c>
      <c r="AA506" s="16" t="s">
        <v>145</v>
      </c>
      <c r="AB506" s="16" t="s">
        <v>355</v>
      </c>
      <c r="AC506" s="16" t="s">
        <v>147</v>
      </c>
      <c r="AD506" s="16" t="s">
        <v>148</v>
      </c>
      <c r="AE506" s="16" t="s">
        <v>182</v>
      </c>
      <c r="AF506" s="16" t="s">
        <v>203</v>
      </c>
      <c r="AG506" s="16" t="s">
        <v>152</v>
      </c>
      <c r="AH506" s="15">
        <v>153</v>
      </c>
      <c r="AI506" s="15">
        <v>2023</v>
      </c>
      <c r="AJ506" s="16" t="s">
        <v>152</v>
      </c>
      <c r="AK506" s="22"/>
      <c r="AL506" s="16" t="s">
        <v>152</v>
      </c>
      <c r="AM506" s="16" t="s">
        <v>152</v>
      </c>
      <c r="AN506" s="22"/>
      <c r="AO506" s="16" t="s">
        <v>152</v>
      </c>
      <c r="AP506" s="22"/>
      <c r="AQ506" s="16" t="s">
        <v>153</v>
      </c>
      <c r="AR506" s="16" t="s">
        <v>154</v>
      </c>
      <c r="AS506" s="16" t="s">
        <v>141</v>
      </c>
      <c r="AT506" s="16" t="s">
        <v>201</v>
      </c>
      <c r="AU506" s="16" t="s">
        <v>155</v>
      </c>
      <c r="AV506" s="16" t="s">
        <v>156</v>
      </c>
      <c r="AW506" s="16" t="s">
        <v>157</v>
      </c>
      <c r="AX506" s="16" t="s">
        <v>158</v>
      </c>
      <c r="AY506" s="16" t="s">
        <v>159</v>
      </c>
      <c r="AZ506" s="16" t="s">
        <v>1655</v>
      </c>
      <c r="BA506" s="15"/>
      <c r="BB506" s="15">
        <v>8</v>
      </c>
      <c r="BC506" s="16" t="s">
        <v>161</v>
      </c>
      <c r="BD506" s="16" t="s">
        <v>162</v>
      </c>
      <c r="BE506" s="23">
        <v>13211095</v>
      </c>
      <c r="BF506" s="24">
        <v>81</v>
      </c>
      <c r="BG506" s="24">
        <v>8323</v>
      </c>
      <c r="BH506" s="25">
        <v>45209</v>
      </c>
      <c r="BI506" s="24">
        <v>3545</v>
      </c>
      <c r="BJ506" s="25">
        <v>45203</v>
      </c>
      <c r="BK506" s="31">
        <f t="shared" si="22"/>
        <v>45290</v>
      </c>
      <c r="BL506" s="23"/>
      <c r="BM506" s="27"/>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8">
        <f t="shared" si="24"/>
        <v>52355079</v>
      </c>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row>
    <row r="507" spans="1:152" ht="15" customHeight="1" x14ac:dyDescent="0.25">
      <c r="A507" s="15">
        <v>503</v>
      </c>
      <c r="B507" s="15">
        <v>230</v>
      </c>
      <c r="C507" s="15">
        <v>2023</v>
      </c>
      <c r="D507" s="16" t="s">
        <v>129</v>
      </c>
      <c r="E507" s="15">
        <v>583</v>
      </c>
      <c r="F507" s="17" t="s">
        <v>3005</v>
      </c>
      <c r="G507" s="16" t="s">
        <v>3006</v>
      </c>
      <c r="H507" s="18" t="s">
        <v>3007</v>
      </c>
      <c r="I507" s="19">
        <v>44963</v>
      </c>
      <c r="J507" s="16" t="s">
        <v>133</v>
      </c>
      <c r="K507" s="16" t="s">
        <v>134</v>
      </c>
      <c r="L507" s="16" t="s">
        <v>135</v>
      </c>
      <c r="M507" s="16" t="s">
        <v>136</v>
      </c>
      <c r="N507" s="16" t="s">
        <v>208</v>
      </c>
      <c r="O507" s="16" t="s">
        <v>138</v>
      </c>
      <c r="P507" s="16" t="s">
        <v>2991</v>
      </c>
      <c r="Q507" s="16" t="s">
        <v>3008</v>
      </c>
      <c r="R507" s="16" t="s">
        <v>141</v>
      </c>
      <c r="S507" s="16" t="s">
        <v>1940</v>
      </c>
      <c r="T507" s="20">
        <v>44965</v>
      </c>
      <c r="U507" s="21">
        <v>44971</v>
      </c>
      <c r="V507" s="21">
        <v>45213</v>
      </c>
      <c r="W507" s="22">
        <v>21273896</v>
      </c>
      <c r="X507" s="16" t="s">
        <v>143</v>
      </c>
      <c r="Y507" s="16" t="s">
        <v>144</v>
      </c>
      <c r="Z507" s="15">
        <v>8</v>
      </c>
      <c r="AA507" s="16" t="s">
        <v>145</v>
      </c>
      <c r="AB507" s="16" t="s">
        <v>1941</v>
      </c>
      <c r="AC507" s="16" t="s">
        <v>555</v>
      </c>
      <c r="AD507" s="16" t="s">
        <v>556</v>
      </c>
      <c r="AE507" s="16" t="s">
        <v>248</v>
      </c>
      <c r="AF507" s="16" t="s">
        <v>3009</v>
      </c>
      <c r="AG507" s="16" t="s">
        <v>152</v>
      </c>
      <c r="AH507" s="15">
        <v>838</v>
      </c>
      <c r="AI507" s="15">
        <v>2023</v>
      </c>
      <c r="AJ507" s="16" t="s">
        <v>152</v>
      </c>
      <c r="AK507" s="22"/>
      <c r="AL507" s="16" t="s">
        <v>152</v>
      </c>
      <c r="AM507" s="16" t="s">
        <v>152</v>
      </c>
      <c r="AN507" s="22"/>
      <c r="AO507" s="16" t="s">
        <v>152</v>
      </c>
      <c r="AP507" s="22"/>
      <c r="AQ507" s="16" t="s">
        <v>153</v>
      </c>
      <c r="AR507" s="16" t="s">
        <v>154</v>
      </c>
      <c r="AS507" s="16" t="s">
        <v>141</v>
      </c>
      <c r="AT507" s="16" t="s">
        <v>1940</v>
      </c>
      <c r="AU507" s="16" t="s">
        <v>155</v>
      </c>
      <c r="AV507" s="16" t="s">
        <v>156</v>
      </c>
      <c r="AW507" s="16" t="s">
        <v>157</v>
      </c>
      <c r="AX507" s="16" t="s">
        <v>158</v>
      </c>
      <c r="AY507" s="16" t="s">
        <v>159</v>
      </c>
      <c r="AZ507" s="16" t="s">
        <v>1655</v>
      </c>
      <c r="BA507" s="15"/>
      <c r="BB507" s="15">
        <v>8</v>
      </c>
      <c r="BC507" s="16" t="s">
        <v>161</v>
      </c>
      <c r="BD507" s="16" t="s">
        <v>162</v>
      </c>
      <c r="BE507" s="4" t="s">
        <v>3010</v>
      </c>
      <c r="BF507" s="4">
        <v>55</v>
      </c>
      <c r="BG507" s="4">
        <v>8399</v>
      </c>
      <c r="BH507" s="37">
        <v>45212</v>
      </c>
      <c r="BI507" s="4">
        <v>3428</v>
      </c>
      <c r="BJ507" s="37">
        <v>45171</v>
      </c>
      <c r="BK507" s="31">
        <f t="shared" si="22"/>
        <v>45268</v>
      </c>
      <c r="BL507" s="23"/>
      <c r="BM507" s="27"/>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8">
        <f t="shared" si="24"/>
        <v>26149164</v>
      </c>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row>
    <row r="508" spans="1:152" ht="15" customHeight="1" x14ac:dyDescent="0.25">
      <c r="A508" s="15">
        <v>504</v>
      </c>
      <c r="B508" s="15">
        <v>230</v>
      </c>
      <c r="C508" s="15">
        <v>2023</v>
      </c>
      <c r="D508" s="16" t="s">
        <v>129</v>
      </c>
      <c r="E508" s="15">
        <v>584</v>
      </c>
      <c r="F508" s="17" t="s">
        <v>3011</v>
      </c>
      <c r="G508" s="16" t="s">
        <v>3012</v>
      </c>
      <c r="H508" s="18" t="s">
        <v>3013</v>
      </c>
      <c r="I508" s="19">
        <v>44964</v>
      </c>
      <c r="J508" s="16" t="s">
        <v>133</v>
      </c>
      <c r="K508" s="16" t="s">
        <v>134</v>
      </c>
      <c r="L508" s="16" t="s">
        <v>135</v>
      </c>
      <c r="M508" s="16" t="s">
        <v>136</v>
      </c>
      <c r="N508" s="16" t="s">
        <v>208</v>
      </c>
      <c r="O508" s="16" t="s">
        <v>138</v>
      </c>
      <c r="P508" s="16" t="s">
        <v>3014</v>
      </c>
      <c r="Q508" s="16" t="s">
        <v>3015</v>
      </c>
      <c r="R508" s="16" t="s">
        <v>716</v>
      </c>
      <c r="S508" s="16" t="s">
        <v>3016</v>
      </c>
      <c r="T508" s="20">
        <v>44965</v>
      </c>
      <c r="U508" s="21">
        <v>44967</v>
      </c>
      <c r="V508" s="21">
        <v>45209</v>
      </c>
      <c r="W508" s="22">
        <v>21273896</v>
      </c>
      <c r="X508" s="16" t="s">
        <v>143</v>
      </c>
      <c r="Y508" s="16" t="s">
        <v>144</v>
      </c>
      <c r="Z508" s="15">
        <v>8</v>
      </c>
      <c r="AA508" s="16" t="s">
        <v>145</v>
      </c>
      <c r="AB508" s="16" t="s">
        <v>3017</v>
      </c>
      <c r="AC508" s="16" t="s">
        <v>719</v>
      </c>
      <c r="AD508" s="16" t="s">
        <v>720</v>
      </c>
      <c r="AE508" s="16" t="s">
        <v>248</v>
      </c>
      <c r="AF508" s="16" t="s">
        <v>152</v>
      </c>
      <c r="AG508" s="16" t="s">
        <v>152</v>
      </c>
      <c r="AH508" s="15">
        <v>289</v>
      </c>
      <c r="AI508" s="15">
        <v>2023</v>
      </c>
      <c r="AJ508" s="16" t="s">
        <v>152</v>
      </c>
      <c r="AK508" s="22"/>
      <c r="AL508" s="16" t="s">
        <v>152</v>
      </c>
      <c r="AM508" s="16" t="s">
        <v>152</v>
      </c>
      <c r="AN508" s="22"/>
      <c r="AO508" s="16" t="s">
        <v>152</v>
      </c>
      <c r="AP508" s="22"/>
      <c r="AQ508" s="16" t="s">
        <v>153</v>
      </c>
      <c r="AR508" s="16" t="s">
        <v>249</v>
      </c>
      <c r="AS508" s="16" t="s">
        <v>716</v>
      </c>
      <c r="AT508" s="16" t="s">
        <v>3016</v>
      </c>
      <c r="AU508" s="16" t="s">
        <v>721</v>
      </c>
      <c r="AV508" s="16" t="s">
        <v>156</v>
      </c>
      <c r="AW508" s="16" t="s">
        <v>157</v>
      </c>
      <c r="AX508" s="16" t="s">
        <v>158</v>
      </c>
      <c r="AY508" s="16" t="s">
        <v>159</v>
      </c>
      <c r="AZ508" s="16" t="s">
        <v>1655</v>
      </c>
      <c r="BA508" s="15"/>
      <c r="BB508" s="15">
        <v>8</v>
      </c>
      <c r="BC508" s="16" t="s">
        <v>161</v>
      </c>
      <c r="BD508" s="16" t="s">
        <v>162</v>
      </c>
      <c r="BE508" s="23"/>
      <c r="BF508" s="24"/>
      <c r="BG508" s="24"/>
      <c r="BH508" s="24"/>
      <c r="BI508" s="24"/>
      <c r="BJ508" s="24"/>
      <c r="BK508" s="31">
        <f t="shared" si="22"/>
        <v>45209</v>
      </c>
      <c r="BL508" s="23"/>
      <c r="BM508" s="27"/>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8">
        <f t="shared" si="24"/>
        <v>21273896</v>
      </c>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row>
    <row r="509" spans="1:152" ht="15" customHeight="1" x14ac:dyDescent="0.25">
      <c r="A509" s="15">
        <v>505</v>
      </c>
      <c r="B509" s="15">
        <v>230</v>
      </c>
      <c r="C509" s="15">
        <v>2023</v>
      </c>
      <c r="D509" s="16" t="s">
        <v>129</v>
      </c>
      <c r="E509" s="15">
        <v>585</v>
      </c>
      <c r="F509" s="17" t="s">
        <v>3018</v>
      </c>
      <c r="G509" s="16" t="s">
        <v>3019</v>
      </c>
      <c r="H509" s="18" t="s">
        <v>3020</v>
      </c>
      <c r="I509" s="19">
        <v>44964</v>
      </c>
      <c r="J509" s="16" t="s">
        <v>133</v>
      </c>
      <c r="K509" s="16" t="s">
        <v>134</v>
      </c>
      <c r="L509" s="16" t="s">
        <v>135</v>
      </c>
      <c r="M509" s="16" t="s">
        <v>136</v>
      </c>
      <c r="N509" s="16" t="s">
        <v>137</v>
      </c>
      <c r="O509" s="16" t="s">
        <v>138</v>
      </c>
      <c r="P509" s="16" t="s">
        <v>3021</v>
      </c>
      <c r="Q509" s="16" t="s">
        <v>3022</v>
      </c>
      <c r="R509" s="16" t="s">
        <v>716</v>
      </c>
      <c r="S509" s="16" t="s">
        <v>3023</v>
      </c>
      <c r="T509" s="20">
        <v>44965</v>
      </c>
      <c r="U509" s="21">
        <v>44965</v>
      </c>
      <c r="V509" s="21">
        <v>45207</v>
      </c>
      <c r="W509" s="22">
        <v>39143984</v>
      </c>
      <c r="X509" s="16" t="s">
        <v>143</v>
      </c>
      <c r="Y509" s="16" t="s">
        <v>144</v>
      </c>
      <c r="Z509" s="15">
        <v>8</v>
      </c>
      <c r="AA509" s="16" t="s">
        <v>145</v>
      </c>
      <c r="AB509" s="16" t="s">
        <v>3024</v>
      </c>
      <c r="AC509" s="16" t="s">
        <v>719</v>
      </c>
      <c r="AD509" s="16" t="s">
        <v>720</v>
      </c>
      <c r="AE509" s="16" t="s">
        <v>182</v>
      </c>
      <c r="AF509" s="16" t="s">
        <v>2231</v>
      </c>
      <c r="AG509" s="16" t="s">
        <v>152</v>
      </c>
      <c r="AH509" s="15">
        <v>804</v>
      </c>
      <c r="AI509" s="15">
        <v>2023</v>
      </c>
      <c r="AJ509" s="16" t="s">
        <v>152</v>
      </c>
      <c r="AK509" s="22"/>
      <c r="AL509" s="16" t="s">
        <v>152</v>
      </c>
      <c r="AM509" s="16" t="s">
        <v>152</v>
      </c>
      <c r="AN509" s="22"/>
      <c r="AO509" s="16" t="s">
        <v>152</v>
      </c>
      <c r="AP509" s="22"/>
      <c r="AQ509" s="16" t="s">
        <v>153</v>
      </c>
      <c r="AR509" s="16" t="s">
        <v>154</v>
      </c>
      <c r="AS509" s="16" t="s">
        <v>716</v>
      </c>
      <c r="AT509" s="16" t="s">
        <v>3023</v>
      </c>
      <c r="AU509" s="16" t="s">
        <v>721</v>
      </c>
      <c r="AV509" s="16" t="s">
        <v>156</v>
      </c>
      <c r="AW509" s="16" t="s">
        <v>157</v>
      </c>
      <c r="AX509" s="16" t="s">
        <v>158</v>
      </c>
      <c r="AY509" s="16" t="s">
        <v>159</v>
      </c>
      <c r="AZ509" s="16" t="s">
        <v>1655</v>
      </c>
      <c r="BA509" s="15"/>
      <c r="BB509" s="15">
        <v>8</v>
      </c>
      <c r="BC509" s="16" t="s">
        <v>161</v>
      </c>
      <c r="BD509" s="16" t="s">
        <v>162</v>
      </c>
      <c r="BE509" s="23"/>
      <c r="BF509" s="24"/>
      <c r="BG509" s="24"/>
      <c r="BH509" s="24"/>
      <c r="BI509" s="24"/>
      <c r="BJ509" s="24"/>
      <c r="BK509" s="31">
        <f t="shared" si="22"/>
        <v>45207</v>
      </c>
      <c r="BL509" s="23"/>
      <c r="BM509" s="27"/>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8">
        <f t="shared" si="24"/>
        <v>39143984</v>
      </c>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row>
    <row r="510" spans="1:152" ht="15" customHeight="1" x14ac:dyDescent="0.25">
      <c r="A510" s="15">
        <v>506</v>
      </c>
      <c r="B510" s="15">
        <v>230</v>
      </c>
      <c r="C510" s="15">
        <v>2023</v>
      </c>
      <c r="D510" s="16" t="s">
        <v>129</v>
      </c>
      <c r="E510" s="15">
        <v>586</v>
      </c>
      <c r="F510" s="17" t="s">
        <v>3025</v>
      </c>
      <c r="G510" s="16" t="s">
        <v>3026</v>
      </c>
      <c r="H510" s="18" t="s">
        <v>3027</v>
      </c>
      <c r="I510" s="19">
        <v>44964</v>
      </c>
      <c r="J510" s="16" t="s">
        <v>133</v>
      </c>
      <c r="K510" s="16" t="s">
        <v>134</v>
      </c>
      <c r="L510" s="16" t="s">
        <v>135</v>
      </c>
      <c r="M510" s="16" t="s">
        <v>136</v>
      </c>
      <c r="N510" s="16" t="s">
        <v>208</v>
      </c>
      <c r="O510" s="16" t="s">
        <v>138</v>
      </c>
      <c r="P510" s="16" t="s">
        <v>3028</v>
      </c>
      <c r="Q510" s="16" t="s">
        <v>3029</v>
      </c>
      <c r="R510" s="16" t="s">
        <v>716</v>
      </c>
      <c r="S510" s="16" t="s">
        <v>3023</v>
      </c>
      <c r="T510" s="20">
        <v>44965</v>
      </c>
      <c r="U510" s="21">
        <v>44966</v>
      </c>
      <c r="V510" s="21">
        <v>45208</v>
      </c>
      <c r="W510" s="22">
        <v>25528680</v>
      </c>
      <c r="X510" s="16" t="s">
        <v>143</v>
      </c>
      <c r="Y510" s="16" t="s">
        <v>144</v>
      </c>
      <c r="Z510" s="15">
        <v>8</v>
      </c>
      <c r="AA510" s="16" t="s">
        <v>145</v>
      </c>
      <c r="AB510" s="16" t="s">
        <v>3024</v>
      </c>
      <c r="AC510" s="16" t="s">
        <v>719</v>
      </c>
      <c r="AD510" s="16" t="s">
        <v>720</v>
      </c>
      <c r="AE510" s="16" t="s">
        <v>212</v>
      </c>
      <c r="AF510" s="16" t="s">
        <v>3030</v>
      </c>
      <c r="AG510" s="16" t="s">
        <v>152</v>
      </c>
      <c r="AH510" s="15">
        <v>860</v>
      </c>
      <c r="AI510" s="15">
        <v>2023</v>
      </c>
      <c r="AJ510" s="16" t="s">
        <v>152</v>
      </c>
      <c r="AK510" s="22"/>
      <c r="AL510" s="16" t="s">
        <v>152</v>
      </c>
      <c r="AM510" s="16" t="s">
        <v>152</v>
      </c>
      <c r="AN510" s="22"/>
      <c r="AO510" s="16" t="s">
        <v>152</v>
      </c>
      <c r="AP510" s="22"/>
      <c r="AQ510" s="16" t="s">
        <v>153</v>
      </c>
      <c r="AR510" s="16" t="s">
        <v>249</v>
      </c>
      <c r="AS510" s="16" t="s">
        <v>716</v>
      </c>
      <c r="AT510" s="16" t="s">
        <v>3023</v>
      </c>
      <c r="AU510" s="16" t="s">
        <v>721</v>
      </c>
      <c r="AV510" s="16" t="s">
        <v>156</v>
      </c>
      <c r="AW510" s="16" t="s">
        <v>157</v>
      </c>
      <c r="AX510" s="16" t="s">
        <v>158</v>
      </c>
      <c r="AY510" s="16" t="s">
        <v>159</v>
      </c>
      <c r="AZ510" s="16" t="s">
        <v>1655</v>
      </c>
      <c r="BA510" s="15"/>
      <c r="BB510" s="15">
        <v>8</v>
      </c>
      <c r="BC510" s="16" t="s">
        <v>161</v>
      </c>
      <c r="BD510" s="16" t="s">
        <v>162</v>
      </c>
      <c r="BE510" s="38" t="s">
        <v>3031</v>
      </c>
      <c r="BF510" s="4">
        <v>104</v>
      </c>
      <c r="BG510" s="4">
        <v>8220</v>
      </c>
      <c r="BH510" s="37">
        <v>45205</v>
      </c>
      <c r="BI510" s="4">
        <v>3342</v>
      </c>
      <c r="BJ510" s="37">
        <v>45194</v>
      </c>
      <c r="BK510" s="31">
        <f t="shared" si="22"/>
        <v>45312</v>
      </c>
      <c r="BL510" s="38"/>
      <c r="BM510" s="39"/>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8">
        <f t="shared" si="24"/>
        <v>36591108</v>
      </c>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row>
    <row r="511" spans="1:152" ht="15" customHeight="1" x14ac:dyDescent="0.25">
      <c r="A511" s="15">
        <v>507</v>
      </c>
      <c r="B511" s="15">
        <v>230</v>
      </c>
      <c r="C511" s="15">
        <v>2023</v>
      </c>
      <c r="D511" s="16" t="s">
        <v>129</v>
      </c>
      <c r="E511" s="15">
        <v>587</v>
      </c>
      <c r="F511" s="17" t="s">
        <v>3032</v>
      </c>
      <c r="G511" s="16" t="s">
        <v>3033</v>
      </c>
      <c r="H511" s="18" t="s">
        <v>3034</v>
      </c>
      <c r="I511" s="19">
        <v>44955</v>
      </c>
      <c r="J511" s="16" t="s">
        <v>133</v>
      </c>
      <c r="K511" s="16" t="s">
        <v>134</v>
      </c>
      <c r="L511" s="16" t="s">
        <v>135</v>
      </c>
      <c r="M511" s="16" t="s">
        <v>136</v>
      </c>
      <c r="N511" s="16" t="s">
        <v>208</v>
      </c>
      <c r="O511" s="16" t="s">
        <v>138</v>
      </c>
      <c r="P511" s="16" t="s">
        <v>1805</v>
      </c>
      <c r="Q511" s="16" t="s">
        <v>3035</v>
      </c>
      <c r="R511" s="16" t="s">
        <v>141</v>
      </c>
      <c r="S511" s="16" t="s">
        <v>201</v>
      </c>
      <c r="T511" s="20">
        <v>44965</v>
      </c>
      <c r="U511" s="21">
        <v>44966</v>
      </c>
      <c r="V511" s="21">
        <v>45055</v>
      </c>
      <c r="W511" s="22">
        <v>7977711</v>
      </c>
      <c r="X511" s="16" t="s">
        <v>143</v>
      </c>
      <c r="Y511" s="16" t="s">
        <v>144</v>
      </c>
      <c r="Z511" s="15">
        <v>3</v>
      </c>
      <c r="AA511" s="16" t="s">
        <v>145</v>
      </c>
      <c r="AB511" s="16" t="s">
        <v>885</v>
      </c>
      <c r="AC511" s="16" t="s">
        <v>147</v>
      </c>
      <c r="AD511" s="16" t="s">
        <v>148</v>
      </c>
      <c r="AE511" s="16" t="s">
        <v>248</v>
      </c>
      <c r="AF511" s="16" t="s">
        <v>152</v>
      </c>
      <c r="AG511" s="16" t="s">
        <v>152</v>
      </c>
      <c r="AH511" s="15">
        <v>505</v>
      </c>
      <c r="AI511" s="15">
        <v>2023</v>
      </c>
      <c r="AJ511" s="16" t="s">
        <v>152</v>
      </c>
      <c r="AK511" s="22"/>
      <c r="AL511" s="16" t="s">
        <v>152</v>
      </c>
      <c r="AM511" s="16" t="s">
        <v>152</v>
      </c>
      <c r="AN511" s="22"/>
      <c r="AO511" s="16" t="s">
        <v>152</v>
      </c>
      <c r="AP511" s="22"/>
      <c r="AQ511" s="16" t="s">
        <v>153</v>
      </c>
      <c r="AR511" s="16" t="s">
        <v>249</v>
      </c>
      <c r="AS511" s="16" t="s">
        <v>141</v>
      </c>
      <c r="AT511" s="16" t="s">
        <v>1775</v>
      </c>
      <c r="AU511" s="16" t="s">
        <v>155</v>
      </c>
      <c r="AV511" s="16" t="s">
        <v>156</v>
      </c>
      <c r="AW511" s="16" t="s">
        <v>157</v>
      </c>
      <c r="AX511" s="16" t="s">
        <v>158</v>
      </c>
      <c r="AY511" s="16" t="s">
        <v>159</v>
      </c>
      <c r="AZ511" s="16" t="s">
        <v>1655</v>
      </c>
      <c r="BA511" s="15"/>
      <c r="BB511" s="15">
        <v>3</v>
      </c>
      <c r="BC511" s="16" t="s">
        <v>161</v>
      </c>
      <c r="BD511" s="16" t="s">
        <v>162</v>
      </c>
      <c r="BE511" s="23"/>
      <c r="BF511" s="24"/>
      <c r="BG511" s="24"/>
      <c r="BH511" s="24"/>
      <c r="BI511" s="24"/>
      <c r="BJ511" s="24"/>
      <c r="BK511" s="31">
        <f t="shared" si="22"/>
        <v>45055</v>
      </c>
      <c r="BL511" s="23"/>
      <c r="BM511" s="27"/>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8">
        <f t="shared" si="24"/>
        <v>7977711</v>
      </c>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row>
    <row r="512" spans="1:152" ht="15" customHeight="1" x14ac:dyDescent="0.25">
      <c r="A512" s="15">
        <v>508</v>
      </c>
      <c r="B512" s="15">
        <v>230</v>
      </c>
      <c r="C512" s="15">
        <v>2023</v>
      </c>
      <c r="D512" s="16" t="s">
        <v>129</v>
      </c>
      <c r="E512" s="15">
        <v>588</v>
      </c>
      <c r="F512" s="17" t="s">
        <v>3036</v>
      </c>
      <c r="G512" s="16" t="s">
        <v>3037</v>
      </c>
      <c r="H512" s="18" t="s">
        <v>809</v>
      </c>
      <c r="I512" s="19">
        <v>44956</v>
      </c>
      <c r="J512" s="16" t="s">
        <v>133</v>
      </c>
      <c r="K512" s="16" t="s">
        <v>134</v>
      </c>
      <c r="L512" s="16" t="s">
        <v>135</v>
      </c>
      <c r="M512" s="16" t="s">
        <v>136</v>
      </c>
      <c r="N512" s="16" t="s">
        <v>208</v>
      </c>
      <c r="O512" s="16" t="s">
        <v>138</v>
      </c>
      <c r="P512" s="16" t="s">
        <v>2946</v>
      </c>
      <c r="Q512" s="16" t="s">
        <v>3038</v>
      </c>
      <c r="R512" s="16" t="s">
        <v>2339</v>
      </c>
      <c r="S512" s="16" t="s">
        <v>404</v>
      </c>
      <c r="T512" s="20">
        <v>44965</v>
      </c>
      <c r="U512" s="21">
        <v>44967</v>
      </c>
      <c r="V512" s="21">
        <v>45148</v>
      </c>
      <c r="W512" s="22">
        <v>19146510</v>
      </c>
      <c r="X512" s="16" t="s">
        <v>143</v>
      </c>
      <c r="Y512" s="16" t="s">
        <v>144</v>
      </c>
      <c r="Z512" s="15">
        <v>6</v>
      </c>
      <c r="AA512" s="16" t="s">
        <v>145</v>
      </c>
      <c r="AB512" s="16" t="s">
        <v>417</v>
      </c>
      <c r="AC512" s="16" t="s">
        <v>406</v>
      </c>
      <c r="AD512" s="16" t="s">
        <v>407</v>
      </c>
      <c r="AE512" s="16" t="s">
        <v>212</v>
      </c>
      <c r="AF512" s="16" t="s">
        <v>152</v>
      </c>
      <c r="AG512" s="16" t="s">
        <v>152</v>
      </c>
      <c r="AH512" s="15">
        <v>566</v>
      </c>
      <c r="AI512" s="15">
        <v>2023</v>
      </c>
      <c r="AJ512" s="16" t="s">
        <v>152</v>
      </c>
      <c r="AK512" s="22"/>
      <c r="AL512" s="16" t="s">
        <v>152</v>
      </c>
      <c r="AM512" s="16" t="s">
        <v>152</v>
      </c>
      <c r="AN512" s="22"/>
      <c r="AO512" s="16" t="s">
        <v>152</v>
      </c>
      <c r="AP512" s="22"/>
      <c r="AQ512" s="16" t="s">
        <v>153</v>
      </c>
      <c r="AR512" s="16" t="s">
        <v>249</v>
      </c>
      <c r="AS512" s="16" t="s">
        <v>2339</v>
      </c>
      <c r="AT512" s="16" t="s">
        <v>404</v>
      </c>
      <c r="AU512" s="16" t="s">
        <v>2344</v>
      </c>
      <c r="AV512" s="16" t="s">
        <v>156</v>
      </c>
      <c r="AW512" s="16" t="s">
        <v>157</v>
      </c>
      <c r="AX512" s="16" t="s">
        <v>158</v>
      </c>
      <c r="AY512" s="16" t="s">
        <v>159</v>
      </c>
      <c r="AZ512" s="16" t="s">
        <v>1655</v>
      </c>
      <c r="BA512" s="15"/>
      <c r="BB512" s="15">
        <v>6</v>
      </c>
      <c r="BC512" s="16" t="s">
        <v>161</v>
      </c>
      <c r="BD512" s="16" t="s">
        <v>162</v>
      </c>
      <c r="BE512" s="23"/>
      <c r="BF512" s="24"/>
      <c r="BG512" s="24"/>
      <c r="BH512" s="24"/>
      <c r="BI512" s="24"/>
      <c r="BJ512" s="24"/>
      <c r="BK512" s="31">
        <f t="shared" si="22"/>
        <v>45148</v>
      </c>
      <c r="BL512" s="23"/>
      <c r="BM512" s="27"/>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8">
        <f t="shared" si="24"/>
        <v>19146510</v>
      </c>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row>
    <row r="513" spans="1:152" ht="15" customHeight="1" x14ac:dyDescent="0.25">
      <c r="A513" s="15">
        <v>509</v>
      </c>
      <c r="B513" s="15">
        <v>230</v>
      </c>
      <c r="C513" s="15">
        <v>2023</v>
      </c>
      <c r="D513" s="16" t="s">
        <v>129</v>
      </c>
      <c r="E513" s="15">
        <v>589</v>
      </c>
      <c r="F513" s="17" t="s">
        <v>3039</v>
      </c>
      <c r="G513" s="16" t="s">
        <v>3040</v>
      </c>
      <c r="H513" s="18" t="s">
        <v>3041</v>
      </c>
      <c r="I513" s="19">
        <v>44959</v>
      </c>
      <c r="J513" s="16" t="s">
        <v>133</v>
      </c>
      <c r="K513" s="16" t="s">
        <v>134</v>
      </c>
      <c r="L513" s="16" t="s">
        <v>135</v>
      </c>
      <c r="M513" s="16" t="s">
        <v>136</v>
      </c>
      <c r="N513" s="16" t="s">
        <v>208</v>
      </c>
      <c r="O513" s="16" t="s">
        <v>138</v>
      </c>
      <c r="P513" s="16" t="s">
        <v>3042</v>
      </c>
      <c r="Q513" s="16" t="s">
        <v>3043</v>
      </c>
      <c r="R513" s="16" t="s">
        <v>141</v>
      </c>
      <c r="S513" s="16" t="s">
        <v>201</v>
      </c>
      <c r="T513" s="20">
        <v>44965</v>
      </c>
      <c r="U513" s="21">
        <v>44967</v>
      </c>
      <c r="V513" s="21">
        <v>45087</v>
      </c>
      <c r="W513" s="22">
        <v>12764340</v>
      </c>
      <c r="X513" s="16" t="s">
        <v>143</v>
      </c>
      <c r="Y513" s="16" t="s">
        <v>144</v>
      </c>
      <c r="Z513" s="15">
        <v>4</v>
      </c>
      <c r="AA513" s="16" t="s">
        <v>145</v>
      </c>
      <c r="AB513" s="16" t="s">
        <v>146</v>
      </c>
      <c r="AC513" s="16" t="s">
        <v>147</v>
      </c>
      <c r="AD513" s="16" t="s">
        <v>148</v>
      </c>
      <c r="AE513" s="16" t="s">
        <v>212</v>
      </c>
      <c r="AF513" s="16" t="s">
        <v>3044</v>
      </c>
      <c r="AG513" s="16" t="s">
        <v>152</v>
      </c>
      <c r="AH513" s="15">
        <v>721</v>
      </c>
      <c r="AI513" s="15">
        <v>2023</v>
      </c>
      <c r="AJ513" s="16" t="s">
        <v>152</v>
      </c>
      <c r="AK513" s="22"/>
      <c r="AL513" s="16" t="s">
        <v>152</v>
      </c>
      <c r="AM513" s="16" t="s">
        <v>152</v>
      </c>
      <c r="AN513" s="22"/>
      <c r="AO513" s="16" t="s">
        <v>152</v>
      </c>
      <c r="AP513" s="22"/>
      <c r="AQ513" s="16" t="s">
        <v>153</v>
      </c>
      <c r="AR513" s="16" t="s">
        <v>249</v>
      </c>
      <c r="AS513" s="16" t="s">
        <v>141</v>
      </c>
      <c r="AT513" s="16" t="s">
        <v>142</v>
      </c>
      <c r="AU513" s="16" t="s">
        <v>155</v>
      </c>
      <c r="AV513" s="16" t="s">
        <v>156</v>
      </c>
      <c r="AW513" s="16" t="s">
        <v>157</v>
      </c>
      <c r="AX513" s="16" t="s">
        <v>158</v>
      </c>
      <c r="AY513" s="16" t="s">
        <v>159</v>
      </c>
      <c r="AZ513" s="16" t="s">
        <v>1655</v>
      </c>
      <c r="BA513" s="15"/>
      <c r="BB513" s="15">
        <v>4</v>
      </c>
      <c r="BC513" s="16" t="s">
        <v>161</v>
      </c>
      <c r="BD513" s="16" t="s">
        <v>162</v>
      </c>
      <c r="BE513" s="23"/>
      <c r="BF513" s="24"/>
      <c r="BG513" s="24"/>
      <c r="BH513" s="24"/>
      <c r="BI513" s="24"/>
      <c r="BJ513" s="24"/>
      <c r="BK513" s="31">
        <f t="shared" si="22"/>
        <v>45087</v>
      </c>
      <c r="BL513" s="23"/>
      <c r="BM513" s="27"/>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8">
        <f t="shared" si="24"/>
        <v>12764340</v>
      </c>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row>
    <row r="514" spans="1:152" ht="15" customHeight="1" x14ac:dyDescent="0.25">
      <c r="A514" s="15">
        <v>510</v>
      </c>
      <c r="B514" s="15">
        <v>230</v>
      </c>
      <c r="C514" s="15">
        <v>2023</v>
      </c>
      <c r="D514" s="16" t="s">
        <v>129</v>
      </c>
      <c r="E514" s="15">
        <v>590</v>
      </c>
      <c r="F514" s="17" t="s">
        <v>3045</v>
      </c>
      <c r="G514" s="16" t="s">
        <v>3046</v>
      </c>
      <c r="H514" s="18" t="s">
        <v>3047</v>
      </c>
      <c r="I514" s="19">
        <v>44958</v>
      </c>
      <c r="J514" s="16" t="s">
        <v>133</v>
      </c>
      <c r="K514" s="16" t="s">
        <v>134</v>
      </c>
      <c r="L514" s="16" t="s">
        <v>135</v>
      </c>
      <c r="M514" s="16" t="s">
        <v>136</v>
      </c>
      <c r="N514" s="16" t="s">
        <v>208</v>
      </c>
      <c r="O514" s="16" t="s">
        <v>138</v>
      </c>
      <c r="P514" s="16" t="s">
        <v>3048</v>
      </c>
      <c r="Q514" s="16" t="s">
        <v>3049</v>
      </c>
      <c r="R514" s="16" t="s">
        <v>1283</v>
      </c>
      <c r="S514" s="16" t="s">
        <v>2195</v>
      </c>
      <c r="T514" s="20">
        <v>44965</v>
      </c>
      <c r="U514" s="21">
        <v>44966</v>
      </c>
      <c r="V514" s="21">
        <v>45178</v>
      </c>
      <c r="W514" s="22">
        <v>22337595</v>
      </c>
      <c r="X514" s="16" t="s">
        <v>143</v>
      </c>
      <c r="Y514" s="16" t="s">
        <v>144</v>
      </c>
      <c r="Z514" s="15">
        <v>7</v>
      </c>
      <c r="AA514" s="16" t="s">
        <v>145</v>
      </c>
      <c r="AB514" s="16" t="s">
        <v>2196</v>
      </c>
      <c r="AC514" s="16" t="s">
        <v>1286</v>
      </c>
      <c r="AD514" s="16" t="s">
        <v>1287</v>
      </c>
      <c r="AE514" s="16" t="s">
        <v>212</v>
      </c>
      <c r="AF514" s="16" t="s">
        <v>152</v>
      </c>
      <c r="AG514" s="16" t="s">
        <v>152</v>
      </c>
      <c r="AH514" s="15">
        <v>477</v>
      </c>
      <c r="AI514" s="15">
        <v>2023</v>
      </c>
      <c r="AJ514" s="16" t="s">
        <v>152</v>
      </c>
      <c r="AK514" s="22"/>
      <c r="AL514" s="16" t="s">
        <v>152</v>
      </c>
      <c r="AM514" s="16" t="s">
        <v>152</v>
      </c>
      <c r="AN514" s="22"/>
      <c r="AO514" s="16" t="s">
        <v>152</v>
      </c>
      <c r="AP514" s="22"/>
      <c r="AQ514" s="16" t="s">
        <v>153</v>
      </c>
      <c r="AR514" s="16" t="s">
        <v>154</v>
      </c>
      <c r="AS514" s="16" t="s">
        <v>1283</v>
      </c>
      <c r="AT514" s="16" t="s">
        <v>2195</v>
      </c>
      <c r="AU514" s="16" t="s">
        <v>1288</v>
      </c>
      <c r="AV514" s="16" t="s">
        <v>156</v>
      </c>
      <c r="AW514" s="16" t="s">
        <v>157</v>
      </c>
      <c r="AX514" s="16" t="s">
        <v>158</v>
      </c>
      <c r="AY514" s="16" t="s">
        <v>159</v>
      </c>
      <c r="AZ514" s="16" t="s">
        <v>1655</v>
      </c>
      <c r="BA514" s="15"/>
      <c r="BB514" s="15">
        <v>7</v>
      </c>
      <c r="BC514" s="16" t="s">
        <v>161</v>
      </c>
      <c r="BD514" s="16" t="s">
        <v>162</v>
      </c>
      <c r="BE514" s="23">
        <v>11168797</v>
      </c>
      <c r="BF514" s="24">
        <v>105</v>
      </c>
      <c r="BG514" s="24">
        <v>7598</v>
      </c>
      <c r="BH514" s="25">
        <v>45177</v>
      </c>
      <c r="BI514" s="24">
        <v>2836</v>
      </c>
      <c r="BJ514" s="25">
        <v>45170</v>
      </c>
      <c r="BK514" s="31">
        <f t="shared" ref="BK514:BK577" si="25">+V514+BF514</f>
        <v>45283</v>
      </c>
      <c r="BL514" s="23"/>
      <c r="BM514" s="27"/>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8">
        <f t="shared" si="24"/>
        <v>33506392</v>
      </c>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row>
    <row r="515" spans="1:152" ht="15" customHeight="1" x14ac:dyDescent="0.25">
      <c r="A515" s="15">
        <v>511</v>
      </c>
      <c r="B515" s="15">
        <v>230</v>
      </c>
      <c r="C515" s="15">
        <v>2023</v>
      </c>
      <c r="D515" s="16" t="s">
        <v>129</v>
      </c>
      <c r="E515" s="15">
        <v>591</v>
      </c>
      <c r="F515" s="17" t="s">
        <v>3050</v>
      </c>
      <c r="G515" s="16" t="s">
        <v>3051</v>
      </c>
      <c r="H515" s="18" t="s">
        <v>3052</v>
      </c>
      <c r="I515" s="19">
        <v>44964</v>
      </c>
      <c r="J515" s="16" t="s">
        <v>133</v>
      </c>
      <c r="K515" s="16" t="s">
        <v>134</v>
      </c>
      <c r="L515" s="16" t="s">
        <v>135</v>
      </c>
      <c r="M515" s="16" t="s">
        <v>136</v>
      </c>
      <c r="N515" s="16" t="s">
        <v>208</v>
      </c>
      <c r="O515" s="16" t="s">
        <v>138</v>
      </c>
      <c r="P515" s="16" t="s">
        <v>3053</v>
      </c>
      <c r="Q515" s="16" t="s">
        <v>3054</v>
      </c>
      <c r="R515" s="16" t="s">
        <v>716</v>
      </c>
      <c r="S515" s="16" t="s">
        <v>3023</v>
      </c>
      <c r="T515" s="20">
        <v>44965</v>
      </c>
      <c r="U515" s="21">
        <v>44966</v>
      </c>
      <c r="V515" s="21">
        <v>45208</v>
      </c>
      <c r="W515" s="22">
        <v>25528680</v>
      </c>
      <c r="X515" s="16" t="s">
        <v>143</v>
      </c>
      <c r="Y515" s="16" t="s">
        <v>144</v>
      </c>
      <c r="Z515" s="15">
        <v>8</v>
      </c>
      <c r="AA515" s="16" t="s">
        <v>145</v>
      </c>
      <c r="AB515" s="16" t="s">
        <v>3024</v>
      </c>
      <c r="AC515" s="16" t="s">
        <v>719</v>
      </c>
      <c r="AD515" s="16" t="s">
        <v>720</v>
      </c>
      <c r="AE515" s="16" t="s">
        <v>212</v>
      </c>
      <c r="AF515" s="16" t="s">
        <v>3055</v>
      </c>
      <c r="AG515" s="16" t="s">
        <v>152</v>
      </c>
      <c r="AH515" s="15">
        <v>806</v>
      </c>
      <c r="AI515" s="15">
        <v>2023</v>
      </c>
      <c r="AJ515" s="16" t="s">
        <v>152</v>
      </c>
      <c r="AK515" s="22"/>
      <c r="AL515" s="16" t="s">
        <v>152</v>
      </c>
      <c r="AM515" s="16" t="s">
        <v>152</v>
      </c>
      <c r="AN515" s="22"/>
      <c r="AO515" s="16" t="s">
        <v>152</v>
      </c>
      <c r="AP515" s="22"/>
      <c r="AQ515" s="16" t="s">
        <v>153</v>
      </c>
      <c r="AR515" s="16" t="s">
        <v>249</v>
      </c>
      <c r="AS515" s="16" t="s">
        <v>716</v>
      </c>
      <c r="AT515" s="16" t="s">
        <v>3023</v>
      </c>
      <c r="AU515" s="16" t="s">
        <v>721</v>
      </c>
      <c r="AV515" s="16" t="s">
        <v>156</v>
      </c>
      <c r="AW515" s="16" t="s">
        <v>157</v>
      </c>
      <c r="AX515" s="16" t="s">
        <v>158</v>
      </c>
      <c r="AY515" s="16" t="s">
        <v>159</v>
      </c>
      <c r="AZ515" s="16" t="s">
        <v>1655</v>
      </c>
      <c r="BA515" s="15"/>
      <c r="BB515" s="15">
        <v>8</v>
      </c>
      <c r="BC515" s="16" t="s">
        <v>161</v>
      </c>
      <c r="BD515" s="16" t="s">
        <v>162</v>
      </c>
      <c r="BE515" s="38" t="s">
        <v>3056</v>
      </c>
      <c r="BF515" s="4">
        <v>74</v>
      </c>
      <c r="BG515" s="4">
        <v>8278</v>
      </c>
      <c r="BH515" s="37">
        <v>45205</v>
      </c>
      <c r="BI515" s="4">
        <v>3343</v>
      </c>
      <c r="BJ515" s="37">
        <v>45194</v>
      </c>
      <c r="BK515" s="31">
        <f t="shared" si="25"/>
        <v>45282</v>
      </c>
      <c r="BL515" s="38"/>
      <c r="BM515" s="39"/>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8">
        <f t="shared" si="24"/>
        <v>33400023</v>
      </c>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row>
    <row r="516" spans="1:152" ht="15" customHeight="1" x14ac:dyDescent="0.25">
      <c r="A516" s="15">
        <v>512</v>
      </c>
      <c r="B516" s="15">
        <v>230</v>
      </c>
      <c r="C516" s="15">
        <v>2023</v>
      </c>
      <c r="D516" s="16" t="s">
        <v>129</v>
      </c>
      <c r="E516" s="15">
        <v>592</v>
      </c>
      <c r="F516" s="17" t="s">
        <v>3057</v>
      </c>
      <c r="G516" s="16" t="s">
        <v>3058</v>
      </c>
      <c r="H516" s="18" t="s">
        <v>3059</v>
      </c>
      <c r="I516" s="19">
        <v>44956</v>
      </c>
      <c r="J516" s="16" t="s">
        <v>133</v>
      </c>
      <c r="K516" s="16" t="s">
        <v>134</v>
      </c>
      <c r="L516" s="16" t="s">
        <v>135</v>
      </c>
      <c r="M516" s="16" t="s">
        <v>136</v>
      </c>
      <c r="N516" s="16" t="s">
        <v>137</v>
      </c>
      <c r="O516" s="16" t="s">
        <v>138</v>
      </c>
      <c r="P516" s="16" t="s">
        <v>3060</v>
      </c>
      <c r="Q516" s="16" t="s">
        <v>3061</v>
      </c>
      <c r="R516" s="16" t="s">
        <v>141</v>
      </c>
      <c r="S516" s="16" t="s">
        <v>2920</v>
      </c>
      <c r="T516" s="20">
        <v>44965</v>
      </c>
      <c r="U516" s="21">
        <v>44965</v>
      </c>
      <c r="V516" s="21">
        <v>45207</v>
      </c>
      <c r="W516" s="22">
        <v>39143984</v>
      </c>
      <c r="X516" s="16" t="s">
        <v>143</v>
      </c>
      <c r="Y516" s="16" t="s">
        <v>144</v>
      </c>
      <c r="Z516" s="15">
        <v>8</v>
      </c>
      <c r="AA516" s="16" t="s">
        <v>145</v>
      </c>
      <c r="AB516" s="16" t="s">
        <v>2921</v>
      </c>
      <c r="AC516" s="16" t="s">
        <v>147</v>
      </c>
      <c r="AD516" s="16" t="s">
        <v>148</v>
      </c>
      <c r="AE516" s="16" t="s">
        <v>182</v>
      </c>
      <c r="AF516" s="16" t="s">
        <v>674</v>
      </c>
      <c r="AG516" s="16" t="s">
        <v>152</v>
      </c>
      <c r="AH516" s="15">
        <v>435</v>
      </c>
      <c r="AI516" s="15">
        <v>2023</v>
      </c>
      <c r="AJ516" s="16" t="s">
        <v>152</v>
      </c>
      <c r="AK516" s="22"/>
      <c r="AL516" s="16" t="s">
        <v>152</v>
      </c>
      <c r="AM516" s="16" t="s">
        <v>152</v>
      </c>
      <c r="AN516" s="22"/>
      <c r="AO516" s="16" t="s">
        <v>152</v>
      </c>
      <c r="AP516" s="22"/>
      <c r="AQ516" s="16" t="s">
        <v>153</v>
      </c>
      <c r="AR516" s="16" t="s">
        <v>249</v>
      </c>
      <c r="AS516" s="16" t="s">
        <v>141</v>
      </c>
      <c r="AT516" s="16" t="s">
        <v>2920</v>
      </c>
      <c r="AU516" s="16" t="s">
        <v>155</v>
      </c>
      <c r="AV516" s="16" t="s">
        <v>156</v>
      </c>
      <c r="AW516" s="16" t="s">
        <v>157</v>
      </c>
      <c r="AX516" s="16" t="s">
        <v>158</v>
      </c>
      <c r="AY516" s="16" t="s">
        <v>159</v>
      </c>
      <c r="AZ516" s="16" t="s">
        <v>1655</v>
      </c>
      <c r="BA516" s="15"/>
      <c r="BB516" s="15">
        <v>8</v>
      </c>
      <c r="BC516" s="16" t="s">
        <v>161</v>
      </c>
      <c r="BD516" s="16" t="s">
        <v>162</v>
      </c>
      <c r="BE516" s="38" t="s">
        <v>2695</v>
      </c>
      <c r="BF516" s="4">
        <v>83</v>
      </c>
      <c r="BG516" s="4">
        <v>8202</v>
      </c>
      <c r="BH516" s="37">
        <v>45204</v>
      </c>
      <c r="BI516" s="4">
        <v>3273</v>
      </c>
      <c r="BJ516" s="37">
        <v>45189</v>
      </c>
      <c r="BK516" s="31">
        <f t="shared" si="25"/>
        <v>45290</v>
      </c>
      <c r="BL516" s="38"/>
      <c r="BM516" s="39"/>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8">
        <f t="shared" si="24"/>
        <v>52681278</v>
      </c>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row>
    <row r="517" spans="1:152" ht="15" customHeight="1" x14ac:dyDescent="0.25">
      <c r="A517" s="15">
        <v>513</v>
      </c>
      <c r="B517" s="15">
        <v>230</v>
      </c>
      <c r="C517" s="15">
        <v>2023</v>
      </c>
      <c r="D517" s="16" t="s">
        <v>129</v>
      </c>
      <c r="E517" s="15">
        <v>593</v>
      </c>
      <c r="F517" s="17" t="s">
        <v>3062</v>
      </c>
      <c r="G517" s="16" t="s">
        <v>3063</v>
      </c>
      <c r="H517" s="18" t="s">
        <v>3064</v>
      </c>
      <c r="I517" s="19">
        <v>44963</v>
      </c>
      <c r="J517" s="16" t="s">
        <v>133</v>
      </c>
      <c r="K517" s="16" t="s">
        <v>134</v>
      </c>
      <c r="L517" s="16" t="s">
        <v>135</v>
      </c>
      <c r="M517" s="16" t="s">
        <v>136</v>
      </c>
      <c r="N517" s="16" t="s">
        <v>137</v>
      </c>
      <c r="O517" s="16" t="s">
        <v>138</v>
      </c>
      <c r="P517" s="16" t="s">
        <v>3065</v>
      </c>
      <c r="Q517" s="16" t="s">
        <v>3066</v>
      </c>
      <c r="R517" s="16" t="s">
        <v>2339</v>
      </c>
      <c r="S517" s="16" t="s">
        <v>404</v>
      </c>
      <c r="T517" s="20">
        <v>44965</v>
      </c>
      <c r="U517" s="21">
        <v>44967</v>
      </c>
      <c r="V517" s="21">
        <v>45148</v>
      </c>
      <c r="W517" s="22">
        <v>38293014</v>
      </c>
      <c r="X517" s="16" t="s">
        <v>143</v>
      </c>
      <c r="Y517" s="16" t="s">
        <v>144</v>
      </c>
      <c r="Z517" s="15">
        <v>6</v>
      </c>
      <c r="AA517" s="16" t="s">
        <v>145</v>
      </c>
      <c r="AB517" s="16" t="s">
        <v>3067</v>
      </c>
      <c r="AC517" s="16" t="s">
        <v>406</v>
      </c>
      <c r="AD517" s="16" t="s">
        <v>407</v>
      </c>
      <c r="AE517" s="16" t="s">
        <v>149</v>
      </c>
      <c r="AF517" s="16" t="s">
        <v>3068</v>
      </c>
      <c r="AG517" s="16" t="s">
        <v>152</v>
      </c>
      <c r="AH517" s="15">
        <v>713</v>
      </c>
      <c r="AI517" s="15">
        <v>2023</v>
      </c>
      <c r="AJ517" s="16" t="s">
        <v>152</v>
      </c>
      <c r="AK517" s="22"/>
      <c r="AL517" s="16" t="s">
        <v>152</v>
      </c>
      <c r="AM517" s="16" t="s">
        <v>152</v>
      </c>
      <c r="AN517" s="22"/>
      <c r="AO517" s="16" t="s">
        <v>152</v>
      </c>
      <c r="AP517" s="22"/>
      <c r="AQ517" s="16" t="s">
        <v>153</v>
      </c>
      <c r="AR517" s="16" t="s">
        <v>249</v>
      </c>
      <c r="AS517" s="16" t="s">
        <v>2339</v>
      </c>
      <c r="AT517" s="16" t="s">
        <v>3069</v>
      </c>
      <c r="AU517" s="16" t="s">
        <v>2344</v>
      </c>
      <c r="AV517" s="16" t="s">
        <v>156</v>
      </c>
      <c r="AW517" s="16" t="s">
        <v>157</v>
      </c>
      <c r="AX517" s="16" t="s">
        <v>158</v>
      </c>
      <c r="AY517" s="16" t="s">
        <v>159</v>
      </c>
      <c r="AZ517" s="16" t="s">
        <v>1655</v>
      </c>
      <c r="BA517" s="15"/>
      <c r="BB517" s="15">
        <v>6</v>
      </c>
      <c r="BC517" s="16" t="s">
        <v>161</v>
      </c>
      <c r="BD517" s="16" t="s">
        <v>162</v>
      </c>
      <c r="BE517" s="23"/>
      <c r="BF517" s="24"/>
      <c r="BG517" s="24"/>
      <c r="BH517" s="24"/>
      <c r="BI517" s="24"/>
      <c r="BJ517" s="24"/>
      <c r="BK517" s="31">
        <f t="shared" si="25"/>
        <v>45148</v>
      </c>
      <c r="BL517" s="23"/>
      <c r="BM517" s="27"/>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8">
        <f t="shared" si="24"/>
        <v>38293014</v>
      </c>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row>
    <row r="518" spans="1:152" ht="15" customHeight="1" x14ac:dyDescent="0.25">
      <c r="A518" s="15">
        <v>514</v>
      </c>
      <c r="B518" s="15">
        <v>230</v>
      </c>
      <c r="C518" s="15">
        <v>2023</v>
      </c>
      <c r="D518" s="16" t="s">
        <v>129</v>
      </c>
      <c r="E518" s="15">
        <v>594</v>
      </c>
      <c r="F518" s="17" t="s">
        <v>3070</v>
      </c>
      <c r="G518" s="16" t="s">
        <v>3071</v>
      </c>
      <c r="H518" s="18" t="s">
        <v>3072</v>
      </c>
      <c r="I518" s="19">
        <v>44964</v>
      </c>
      <c r="J518" s="16" t="s">
        <v>133</v>
      </c>
      <c r="K518" s="16" t="s">
        <v>134</v>
      </c>
      <c r="L518" s="16" t="s">
        <v>135</v>
      </c>
      <c r="M518" s="16" t="s">
        <v>136</v>
      </c>
      <c r="N518" s="16" t="s">
        <v>208</v>
      </c>
      <c r="O518" s="16" t="s">
        <v>138</v>
      </c>
      <c r="P518" s="16" t="s">
        <v>3073</v>
      </c>
      <c r="Q518" s="16" t="s">
        <v>3074</v>
      </c>
      <c r="R518" s="16" t="s">
        <v>716</v>
      </c>
      <c r="S518" s="16" t="s">
        <v>3023</v>
      </c>
      <c r="T518" s="20">
        <v>44965</v>
      </c>
      <c r="U518" s="21">
        <v>44966</v>
      </c>
      <c r="V518" s="21">
        <v>45208</v>
      </c>
      <c r="W518" s="22">
        <v>21273896</v>
      </c>
      <c r="X518" s="16" t="s">
        <v>143</v>
      </c>
      <c r="Y518" s="16" t="s">
        <v>144</v>
      </c>
      <c r="Z518" s="15">
        <v>8</v>
      </c>
      <c r="AA518" s="16" t="s">
        <v>145</v>
      </c>
      <c r="AB518" s="16" t="s">
        <v>3024</v>
      </c>
      <c r="AC518" s="16" t="s">
        <v>719</v>
      </c>
      <c r="AD518" s="16" t="s">
        <v>720</v>
      </c>
      <c r="AE518" s="16" t="s">
        <v>248</v>
      </c>
      <c r="AF518" s="16" t="s">
        <v>152</v>
      </c>
      <c r="AG518" s="16" t="s">
        <v>152</v>
      </c>
      <c r="AH518" s="15">
        <v>807</v>
      </c>
      <c r="AI518" s="15">
        <v>2023</v>
      </c>
      <c r="AJ518" s="16" t="s">
        <v>152</v>
      </c>
      <c r="AK518" s="22"/>
      <c r="AL518" s="16" t="s">
        <v>152</v>
      </c>
      <c r="AM518" s="16" t="s">
        <v>152</v>
      </c>
      <c r="AN518" s="22"/>
      <c r="AO518" s="16" t="s">
        <v>152</v>
      </c>
      <c r="AP518" s="22"/>
      <c r="AQ518" s="16" t="s">
        <v>153</v>
      </c>
      <c r="AR518" s="16" t="s">
        <v>249</v>
      </c>
      <c r="AS518" s="16" t="s">
        <v>716</v>
      </c>
      <c r="AT518" s="16" t="s">
        <v>3023</v>
      </c>
      <c r="AU518" s="16" t="s">
        <v>721</v>
      </c>
      <c r="AV518" s="16" t="s">
        <v>156</v>
      </c>
      <c r="AW518" s="16" t="s">
        <v>157</v>
      </c>
      <c r="AX518" s="16" t="s">
        <v>158</v>
      </c>
      <c r="AY518" s="16" t="s">
        <v>159</v>
      </c>
      <c r="AZ518" s="16" t="s">
        <v>1655</v>
      </c>
      <c r="BA518" s="15"/>
      <c r="BB518" s="15">
        <v>8</v>
      </c>
      <c r="BC518" s="16" t="s">
        <v>161</v>
      </c>
      <c r="BD518" s="16" t="s">
        <v>162</v>
      </c>
      <c r="BE518" s="38" t="s">
        <v>2962</v>
      </c>
      <c r="BF518" s="4">
        <v>74</v>
      </c>
      <c r="BG518" s="4">
        <v>8276</v>
      </c>
      <c r="BH518" s="37">
        <v>45205</v>
      </c>
      <c r="BI518" s="4">
        <v>3343</v>
      </c>
      <c r="BJ518" s="37">
        <v>45194</v>
      </c>
      <c r="BK518" s="31">
        <f t="shared" si="25"/>
        <v>45282</v>
      </c>
      <c r="BL518" s="38"/>
      <c r="BM518" s="39"/>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8">
        <f t="shared" si="24"/>
        <v>27833347</v>
      </c>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row>
    <row r="519" spans="1:152" ht="15" customHeight="1" x14ac:dyDescent="0.25">
      <c r="A519" s="15">
        <v>515</v>
      </c>
      <c r="B519" s="15">
        <v>230</v>
      </c>
      <c r="C519" s="15">
        <v>2023</v>
      </c>
      <c r="D519" s="16" t="s">
        <v>129</v>
      </c>
      <c r="E519" s="15">
        <v>595</v>
      </c>
      <c r="F519" s="17" t="s">
        <v>3075</v>
      </c>
      <c r="G519" s="16" t="s">
        <v>3076</v>
      </c>
      <c r="H519" s="18" t="s">
        <v>3077</v>
      </c>
      <c r="I519" s="19">
        <v>44963</v>
      </c>
      <c r="J519" s="16" t="s">
        <v>133</v>
      </c>
      <c r="K519" s="16" t="s">
        <v>134</v>
      </c>
      <c r="L519" s="16" t="s">
        <v>135</v>
      </c>
      <c r="M519" s="16" t="s">
        <v>136</v>
      </c>
      <c r="N519" s="16" t="s">
        <v>208</v>
      </c>
      <c r="O519" s="16" t="s">
        <v>138</v>
      </c>
      <c r="P519" s="16" t="s">
        <v>2643</v>
      </c>
      <c r="Q519" s="16" t="s">
        <v>3078</v>
      </c>
      <c r="R519" s="16" t="s">
        <v>141</v>
      </c>
      <c r="S519" s="16" t="s">
        <v>735</v>
      </c>
      <c r="T519" s="20">
        <v>44965</v>
      </c>
      <c r="U519" s="21">
        <v>44966</v>
      </c>
      <c r="V519" s="21">
        <v>45178</v>
      </c>
      <c r="W519" s="22">
        <v>22337595</v>
      </c>
      <c r="X519" s="16" t="s">
        <v>143</v>
      </c>
      <c r="Y519" s="16" t="s">
        <v>144</v>
      </c>
      <c r="Z519" s="15">
        <v>7</v>
      </c>
      <c r="AA519" s="16" t="s">
        <v>145</v>
      </c>
      <c r="AB519" s="16" t="s">
        <v>1891</v>
      </c>
      <c r="AC519" s="16" t="s">
        <v>1560</v>
      </c>
      <c r="AD519" s="16" t="s">
        <v>738</v>
      </c>
      <c r="AE519" s="16" t="s">
        <v>212</v>
      </c>
      <c r="AF519" s="16" t="s">
        <v>1277</v>
      </c>
      <c r="AG519" s="16" t="s">
        <v>152</v>
      </c>
      <c r="AH519" s="15">
        <v>743</v>
      </c>
      <c r="AI519" s="15">
        <v>2023</v>
      </c>
      <c r="AJ519" s="16" t="s">
        <v>152</v>
      </c>
      <c r="AK519" s="22"/>
      <c r="AL519" s="16" t="s">
        <v>152</v>
      </c>
      <c r="AM519" s="16" t="s">
        <v>152</v>
      </c>
      <c r="AN519" s="22"/>
      <c r="AO519" s="16" t="s">
        <v>152</v>
      </c>
      <c r="AP519" s="22"/>
      <c r="AQ519" s="16" t="s">
        <v>153</v>
      </c>
      <c r="AR519" s="16" t="s">
        <v>249</v>
      </c>
      <c r="AS519" s="16" t="s">
        <v>141</v>
      </c>
      <c r="AT519" s="16" t="s">
        <v>1890</v>
      </c>
      <c r="AU519" s="16" t="s">
        <v>155</v>
      </c>
      <c r="AV519" s="16" t="s">
        <v>156</v>
      </c>
      <c r="AW519" s="16" t="s">
        <v>157</v>
      </c>
      <c r="AX519" s="16" t="s">
        <v>158</v>
      </c>
      <c r="AY519" s="16" t="s">
        <v>159</v>
      </c>
      <c r="AZ519" s="16" t="s">
        <v>1655</v>
      </c>
      <c r="BA519" s="15"/>
      <c r="BB519" s="15">
        <v>7</v>
      </c>
      <c r="BC519" s="16" t="s">
        <v>161</v>
      </c>
      <c r="BD519" s="16" t="s">
        <v>162</v>
      </c>
      <c r="BE519" s="23">
        <v>11168797</v>
      </c>
      <c r="BF519" s="24">
        <v>105</v>
      </c>
      <c r="BG519" s="24">
        <v>7500</v>
      </c>
      <c r="BH519" s="25">
        <v>45174</v>
      </c>
      <c r="BI519" s="24">
        <v>2640</v>
      </c>
      <c r="BJ519" s="25">
        <v>45160</v>
      </c>
      <c r="BK519" s="31">
        <f t="shared" si="25"/>
        <v>45283</v>
      </c>
      <c r="BL519" s="23"/>
      <c r="BM519" s="27"/>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8">
        <f t="shared" si="24"/>
        <v>33506392</v>
      </c>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row>
    <row r="520" spans="1:152" ht="15" customHeight="1" x14ac:dyDescent="0.25">
      <c r="A520" s="15">
        <v>516</v>
      </c>
      <c r="B520" s="15">
        <v>230</v>
      </c>
      <c r="C520" s="15">
        <v>2023</v>
      </c>
      <c r="D520" s="16" t="s">
        <v>129</v>
      </c>
      <c r="E520" s="15">
        <v>596</v>
      </c>
      <c r="F520" s="17" t="s">
        <v>3079</v>
      </c>
      <c r="G520" s="16" t="s">
        <v>3080</v>
      </c>
      <c r="H520" s="18" t="s">
        <v>3081</v>
      </c>
      <c r="I520" s="19">
        <v>44956</v>
      </c>
      <c r="J520" s="16" t="s">
        <v>133</v>
      </c>
      <c r="K520" s="16" t="s">
        <v>134</v>
      </c>
      <c r="L520" s="16" t="s">
        <v>135</v>
      </c>
      <c r="M520" s="16" t="s">
        <v>136</v>
      </c>
      <c r="N520" s="16" t="s">
        <v>137</v>
      </c>
      <c r="O520" s="16" t="s">
        <v>138</v>
      </c>
      <c r="P520" s="16" t="s">
        <v>3082</v>
      </c>
      <c r="Q520" s="16" t="s">
        <v>3083</v>
      </c>
      <c r="R520" s="16" t="s">
        <v>141</v>
      </c>
      <c r="S520" s="16" t="s">
        <v>2920</v>
      </c>
      <c r="T520" s="20">
        <v>44965</v>
      </c>
      <c r="U520" s="21">
        <v>44970</v>
      </c>
      <c r="V520" s="21">
        <v>45212</v>
      </c>
      <c r="W520" s="22">
        <v>39143984</v>
      </c>
      <c r="X520" s="16" t="s">
        <v>143</v>
      </c>
      <c r="Y520" s="16" t="s">
        <v>144</v>
      </c>
      <c r="Z520" s="15">
        <v>8</v>
      </c>
      <c r="AA520" s="16" t="s">
        <v>145</v>
      </c>
      <c r="AB520" s="16" t="s">
        <v>2921</v>
      </c>
      <c r="AC520" s="16" t="s">
        <v>147</v>
      </c>
      <c r="AD520" s="16" t="s">
        <v>148</v>
      </c>
      <c r="AE520" s="16" t="s">
        <v>182</v>
      </c>
      <c r="AF520" s="16" t="s">
        <v>1140</v>
      </c>
      <c r="AG520" s="16" t="s">
        <v>152</v>
      </c>
      <c r="AH520" s="15">
        <v>438</v>
      </c>
      <c r="AI520" s="15">
        <v>2023</v>
      </c>
      <c r="AJ520" s="16" t="s">
        <v>152</v>
      </c>
      <c r="AK520" s="22"/>
      <c r="AL520" s="16" t="s">
        <v>152</v>
      </c>
      <c r="AM520" s="16" t="s">
        <v>152</v>
      </c>
      <c r="AN520" s="22"/>
      <c r="AO520" s="16" t="s">
        <v>152</v>
      </c>
      <c r="AP520" s="22"/>
      <c r="AQ520" s="16" t="s">
        <v>153</v>
      </c>
      <c r="AR520" s="16" t="s">
        <v>154</v>
      </c>
      <c r="AS520" s="16" t="s">
        <v>141</v>
      </c>
      <c r="AT520" s="16" t="s">
        <v>2920</v>
      </c>
      <c r="AU520" s="16" t="s">
        <v>155</v>
      </c>
      <c r="AV520" s="16" t="s">
        <v>156</v>
      </c>
      <c r="AW520" s="16" t="s">
        <v>157</v>
      </c>
      <c r="AX520" s="16" t="s">
        <v>158</v>
      </c>
      <c r="AY520" s="16" t="s">
        <v>159</v>
      </c>
      <c r="AZ520" s="16" t="s">
        <v>1655</v>
      </c>
      <c r="BA520" s="15"/>
      <c r="BB520" s="15">
        <v>8</v>
      </c>
      <c r="BC520" s="16" t="s">
        <v>161</v>
      </c>
      <c r="BD520" s="16" t="s">
        <v>162</v>
      </c>
      <c r="BE520" s="23">
        <v>13211095</v>
      </c>
      <c r="BF520" s="24">
        <v>81</v>
      </c>
      <c r="BG520" s="24">
        <v>8328</v>
      </c>
      <c r="BH520" s="25">
        <v>45209</v>
      </c>
      <c r="BI520" s="24">
        <v>3277</v>
      </c>
      <c r="BJ520" s="25">
        <v>45189</v>
      </c>
      <c r="BK520" s="31">
        <f t="shared" si="25"/>
        <v>45293</v>
      </c>
      <c r="BL520" s="23"/>
      <c r="BM520" s="27"/>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8">
        <f t="shared" si="24"/>
        <v>52355079</v>
      </c>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row>
    <row r="521" spans="1:152" ht="15" customHeight="1" x14ac:dyDescent="0.25">
      <c r="A521" s="15">
        <v>517</v>
      </c>
      <c r="B521" s="15">
        <v>230</v>
      </c>
      <c r="C521" s="15">
        <v>2023</v>
      </c>
      <c r="D521" s="16" t="s">
        <v>129</v>
      </c>
      <c r="E521" s="15">
        <v>597</v>
      </c>
      <c r="F521" s="17" t="s">
        <v>3084</v>
      </c>
      <c r="G521" s="16" t="s">
        <v>3085</v>
      </c>
      <c r="H521" s="18" t="s">
        <v>3086</v>
      </c>
      <c r="I521" s="19">
        <v>44956</v>
      </c>
      <c r="J521" s="16" t="s">
        <v>133</v>
      </c>
      <c r="K521" s="16" t="s">
        <v>134</v>
      </c>
      <c r="L521" s="16" t="s">
        <v>135</v>
      </c>
      <c r="M521" s="16" t="s">
        <v>136</v>
      </c>
      <c r="N521" s="16" t="s">
        <v>208</v>
      </c>
      <c r="O521" s="16" t="s">
        <v>138</v>
      </c>
      <c r="P521" s="16" t="s">
        <v>3087</v>
      </c>
      <c r="Q521" s="16" t="s">
        <v>3088</v>
      </c>
      <c r="R521" s="16" t="s">
        <v>141</v>
      </c>
      <c r="S521" s="16" t="s">
        <v>201</v>
      </c>
      <c r="T521" s="20">
        <v>44965</v>
      </c>
      <c r="U521" s="21">
        <v>44970</v>
      </c>
      <c r="V521" s="21">
        <v>45212</v>
      </c>
      <c r="W521" s="22">
        <v>39143984</v>
      </c>
      <c r="X521" s="16" t="s">
        <v>143</v>
      </c>
      <c r="Y521" s="16" t="s">
        <v>144</v>
      </c>
      <c r="Z521" s="15">
        <v>8</v>
      </c>
      <c r="AA521" s="16" t="s">
        <v>145</v>
      </c>
      <c r="AB521" s="16" t="s">
        <v>2921</v>
      </c>
      <c r="AC521" s="16" t="s">
        <v>147</v>
      </c>
      <c r="AD521" s="16" t="s">
        <v>148</v>
      </c>
      <c r="AE521" s="16" t="s">
        <v>182</v>
      </c>
      <c r="AF521" s="16" t="s">
        <v>152</v>
      </c>
      <c r="AG521" s="16" t="s">
        <v>152</v>
      </c>
      <c r="AH521" s="15">
        <v>440</v>
      </c>
      <c r="AI521" s="15">
        <v>2023</v>
      </c>
      <c r="AJ521" s="16" t="s">
        <v>152</v>
      </c>
      <c r="AK521" s="22"/>
      <c r="AL521" s="16" t="s">
        <v>152</v>
      </c>
      <c r="AM521" s="16" t="s">
        <v>152</v>
      </c>
      <c r="AN521" s="22"/>
      <c r="AO521" s="16" t="s">
        <v>152</v>
      </c>
      <c r="AP521" s="22"/>
      <c r="AQ521" s="16" t="s">
        <v>153</v>
      </c>
      <c r="AR521" s="16" t="s">
        <v>249</v>
      </c>
      <c r="AS521" s="16" t="s">
        <v>141</v>
      </c>
      <c r="AT521" s="16" t="s">
        <v>2920</v>
      </c>
      <c r="AU521" s="16" t="s">
        <v>155</v>
      </c>
      <c r="AV521" s="16" t="s">
        <v>156</v>
      </c>
      <c r="AW521" s="16" t="s">
        <v>157</v>
      </c>
      <c r="AX521" s="16" t="s">
        <v>158</v>
      </c>
      <c r="AY521" s="16" t="s">
        <v>159</v>
      </c>
      <c r="AZ521" s="16" t="s">
        <v>1655</v>
      </c>
      <c r="BA521" s="15"/>
      <c r="BB521" s="15">
        <v>8</v>
      </c>
      <c r="BC521" s="16" t="s">
        <v>161</v>
      </c>
      <c r="BD521" s="16" t="s">
        <v>162</v>
      </c>
      <c r="BE521" s="23">
        <v>13211095</v>
      </c>
      <c r="BF521" s="24">
        <v>81</v>
      </c>
      <c r="BG521" s="24">
        <v>8331</v>
      </c>
      <c r="BH521" s="25">
        <v>45209</v>
      </c>
      <c r="BI521" s="24">
        <v>3278</v>
      </c>
      <c r="BJ521" s="25">
        <v>45189</v>
      </c>
      <c r="BK521" s="31">
        <f t="shared" si="25"/>
        <v>45293</v>
      </c>
      <c r="BL521" s="23"/>
      <c r="BM521" s="27"/>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8">
        <f t="shared" ref="CV521:CV543" si="26">+CO521+CH521+CA521+BT521+BL521+BE521+W521</f>
        <v>52355079</v>
      </c>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row>
    <row r="522" spans="1:152" ht="15" hidden="1" customHeight="1" x14ac:dyDescent="0.25">
      <c r="A522" s="15">
        <v>519</v>
      </c>
      <c r="B522" s="15">
        <v>230</v>
      </c>
      <c r="C522" s="15">
        <v>2023</v>
      </c>
      <c r="D522" s="16" t="s">
        <v>300</v>
      </c>
      <c r="E522" s="15">
        <v>598</v>
      </c>
      <c r="F522" s="17" t="s">
        <v>3089</v>
      </c>
      <c r="G522" s="53" t="s">
        <v>3090</v>
      </c>
      <c r="H522" s="18" t="s">
        <v>3091</v>
      </c>
      <c r="I522" s="19">
        <v>44954</v>
      </c>
      <c r="J522" s="16" t="s">
        <v>133</v>
      </c>
      <c r="K522" s="16" t="s">
        <v>134</v>
      </c>
      <c r="L522" s="16" t="s">
        <v>135</v>
      </c>
      <c r="M522" s="16" t="s">
        <v>136</v>
      </c>
      <c r="N522" s="16" t="s">
        <v>208</v>
      </c>
      <c r="O522" s="16" t="s">
        <v>138</v>
      </c>
      <c r="P522" s="16" t="s">
        <v>3092</v>
      </c>
      <c r="Q522" s="16" t="s">
        <v>3093</v>
      </c>
      <c r="R522" s="16" t="s">
        <v>1283</v>
      </c>
      <c r="S522" s="16" t="s">
        <v>1284</v>
      </c>
      <c r="T522" s="20">
        <v>45240</v>
      </c>
      <c r="U522" s="21">
        <v>45244</v>
      </c>
      <c r="V522" s="21">
        <v>45208</v>
      </c>
      <c r="W522" s="22">
        <v>25528680</v>
      </c>
      <c r="X522" s="16" t="s">
        <v>143</v>
      </c>
      <c r="Y522" s="16" t="s">
        <v>144</v>
      </c>
      <c r="Z522" s="15">
        <v>8</v>
      </c>
      <c r="AA522" s="16" t="s">
        <v>145</v>
      </c>
      <c r="AB522" s="16" t="s">
        <v>1552</v>
      </c>
      <c r="AC522" s="16" t="s">
        <v>1286</v>
      </c>
      <c r="AD522" s="16" t="s">
        <v>1287</v>
      </c>
      <c r="AE522" s="16" t="s">
        <v>212</v>
      </c>
      <c r="AF522" s="16" t="s">
        <v>152</v>
      </c>
      <c r="AG522" s="16" t="s">
        <v>152</v>
      </c>
      <c r="AH522" s="15">
        <v>376</v>
      </c>
      <c r="AI522" s="15">
        <v>2023</v>
      </c>
      <c r="AJ522" s="16" t="s">
        <v>152</v>
      </c>
      <c r="AK522" s="22"/>
      <c r="AL522" s="16" t="s">
        <v>152</v>
      </c>
      <c r="AM522" s="16" t="s">
        <v>152</v>
      </c>
      <c r="AN522" s="22"/>
      <c r="AO522" s="16" t="s">
        <v>152</v>
      </c>
      <c r="AP522" s="22"/>
      <c r="AQ522" s="16" t="s">
        <v>153</v>
      </c>
      <c r="AR522" s="16" t="s">
        <v>154</v>
      </c>
      <c r="AS522" s="16" t="s">
        <v>1283</v>
      </c>
      <c r="AT522" s="16" t="s">
        <v>1551</v>
      </c>
      <c r="AU522" s="16" t="s">
        <v>1288</v>
      </c>
      <c r="AV522" s="16" t="s">
        <v>156</v>
      </c>
      <c r="AW522" s="16" t="s">
        <v>157</v>
      </c>
      <c r="AX522" s="16" t="s">
        <v>158</v>
      </c>
      <c r="AY522" s="16" t="s">
        <v>159</v>
      </c>
      <c r="AZ522" s="16" t="s">
        <v>1655</v>
      </c>
      <c r="BA522" s="15"/>
      <c r="BB522" s="15">
        <v>8</v>
      </c>
      <c r="BC522" s="16" t="s">
        <v>161</v>
      </c>
      <c r="BD522" s="16" t="s">
        <v>162</v>
      </c>
      <c r="BE522" s="38" t="s">
        <v>2279</v>
      </c>
      <c r="BF522" s="4">
        <v>60</v>
      </c>
      <c r="BG522" s="4">
        <v>8185</v>
      </c>
      <c r="BH522" s="37">
        <v>45204</v>
      </c>
      <c r="BI522" s="4">
        <v>3224</v>
      </c>
      <c r="BJ522" s="37">
        <v>45189</v>
      </c>
      <c r="BK522" s="31">
        <f t="shared" si="25"/>
        <v>45268</v>
      </c>
      <c r="BL522" s="38"/>
      <c r="BM522" s="49">
        <v>2340129</v>
      </c>
      <c r="BN522" s="24">
        <v>22</v>
      </c>
      <c r="BO522" s="24">
        <v>9761</v>
      </c>
      <c r="BP522" s="25">
        <v>45265</v>
      </c>
      <c r="BQ522" s="24">
        <v>4254</v>
      </c>
      <c r="BR522" s="25">
        <v>45246</v>
      </c>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8">
        <f t="shared" si="26"/>
        <v>31910850</v>
      </c>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row>
    <row r="523" spans="1:152" ht="15" customHeight="1" x14ac:dyDescent="0.25">
      <c r="A523" s="15">
        <v>518</v>
      </c>
      <c r="B523" s="15">
        <v>230</v>
      </c>
      <c r="C523" s="15">
        <v>2023</v>
      </c>
      <c r="D523" s="16" t="s">
        <v>129</v>
      </c>
      <c r="E523" s="15">
        <v>598</v>
      </c>
      <c r="F523" s="17" t="s">
        <v>3089</v>
      </c>
      <c r="G523" s="16" t="s">
        <v>3094</v>
      </c>
      <c r="H523" s="18" t="s">
        <v>3091</v>
      </c>
      <c r="I523" s="19">
        <v>44954</v>
      </c>
      <c r="J523" s="16" t="s">
        <v>133</v>
      </c>
      <c r="K523" s="16" t="s">
        <v>134</v>
      </c>
      <c r="L523" s="16" t="s">
        <v>135</v>
      </c>
      <c r="M523" s="16" t="s">
        <v>136</v>
      </c>
      <c r="N523" s="16" t="s">
        <v>208</v>
      </c>
      <c r="O523" s="16" t="s">
        <v>138</v>
      </c>
      <c r="P523" s="16" t="s">
        <v>3092</v>
      </c>
      <c r="Q523" s="16" t="s">
        <v>3093</v>
      </c>
      <c r="R523" s="16" t="s">
        <v>1283</v>
      </c>
      <c r="S523" s="16" t="s">
        <v>1284</v>
      </c>
      <c r="T523" s="20">
        <v>44965</v>
      </c>
      <c r="U523" s="21">
        <v>44966</v>
      </c>
      <c r="V523" s="21">
        <v>45208</v>
      </c>
      <c r="W523" s="22">
        <v>25528680</v>
      </c>
      <c r="X523" s="16" t="s">
        <v>143</v>
      </c>
      <c r="Y523" s="16" t="s">
        <v>144</v>
      </c>
      <c r="Z523" s="15">
        <v>8</v>
      </c>
      <c r="AA523" s="16" t="s">
        <v>145</v>
      </c>
      <c r="AB523" s="16" t="s">
        <v>1552</v>
      </c>
      <c r="AC523" s="16" t="s">
        <v>1286</v>
      </c>
      <c r="AD523" s="16" t="s">
        <v>1287</v>
      </c>
      <c r="AE523" s="16" t="s">
        <v>212</v>
      </c>
      <c r="AF523" s="16" t="s">
        <v>152</v>
      </c>
      <c r="AG523" s="16" t="s">
        <v>152</v>
      </c>
      <c r="AH523" s="15">
        <v>376</v>
      </c>
      <c r="AI523" s="15">
        <v>2023</v>
      </c>
      <c r="AJ523" s="16" t="s">
        <v>152</v>
      </c>
      <c r="AK523" s="22"/>
      <c r="AL523" s="16" t="s">
        <v>152</v>
      </c>
      <c r="AM523" s="16" t="s">
        <v>152</v>
      </c>
      <c r="AN523" s="22"/>
      <c r="AO523" s="16" t="s">
        <v>152</v>
      </c>
      <c r="AP523" s="22"/>
      <c r="AQ523" s="16" t="s">
        <v>153</v>
      </c>
      <c r="AR523" s="16" t="s">
        <v>154</v>
      </c>
      <c r="AS523" s="16" t="s">
        <v>1283</v>
      </c>
      <c r="AT523" s="16" t="s">
        <v>1551</v>
      </c>
      <c r="AU523" s="16" t="s">
        <v>1288</v>
      </c>
      <c r="AV523" s="16" t="s">
        <v>156</v>
      </c>
      <c r="AW523" s="16" t="s">
        <v>157</v>
      </c>
      <c r="AX523" s="16" t="s">
        <v>158</v>
      </c>
      <c r="AY523" s="16" t="s">
        <v>159</v>
      </c>
      <c r="AZ523" s="16" t="s">
        <v>1655</v>
      </c>
      <c r="BA523" s="15"/>
      <c r="BB523" s="15">
        <v>8</v>
      </c>
      <c r="BC523" s="16" t="s">
        <v>161</v>
      </c>
      <c r="BD523" s="16" t="s">
        <v>162</v>
      </c>
      <c r="BE523" s="38" t="s">
        <v>2279</v>
      </c>
      <c r="BF523" s="4">
        <v>60</v>
      </c>
      <c r="BG523" s="4">
        <v>8185</v>
      </c>
      <c r="BH523" s="37">
        <v>45204</v>
      </c>
      <c r="BI523" s="4">
        <v>3224</v>
      </c>
      <c r="BJ523" s="37">
        <v>45189</v>
      </c>
      <c r="BK523" s="31">
        <f t="shared" si="25"/>
        <v>45268</v>
      </c>
      <c r="BL523" s="38"/>
      <c r="BM523" s="39"/>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8">
        <f t="shared" si="26"/>
        <v>31910850</v>
      </c>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row>
    <row r="524" spans="1:152" ht="15" customHeight="1" x14ac:dyDescent="0.25">
      <c r="A524" s="15">
        <v>520</v>
      </c>
      <c r="B524" s="15">
        <v>230</v>
      </c>
      <c r="C524" s="15">
        <v>2023</v>
      </c>
      <c r="D524" s="16" t="s">
        <v>129</v>
      </c>
      <c r="E524" s="15">
        <v>599</v>
      </c>
      <c r="F524" s="17" t="s">
        <v>3095</v>
      </c>
      <c r="G524" s="16" t="s">
        <v>3096</v>
      </c>
      <c r="H524" s="18" t="s">
        <v>3097</v>
      </c>
      <c r="I524" s="19">
        <v>44956</v>
      </c>
      <c r="J524" s="16" t="s">
        <v>133</v>
      </c>
      <c r="K524" s="16" t="s">
        <v>134</v>
      </c>
      <c r="L524" s="16" t="s">
        <v>135</v>
      </c>
      <c r="M524" s="16" t="s">
        <v>136</v>
      </c>
      <c r="N524" s="16" t="s">
        <v>137</v>
      </c>
      <c r="O524" s="16" t="s">
        <v>138</v>
      </c>
      <c r="P524" s="16" t="s">
        <v>3098</v>
      </c>
      <c r="Q524" s="16" t="s">
        <v>3099</v>
      </c>
      <c r="R524" s="16" t="s">
        <v>141</v>
      </c>
      <c r="S524" s="16" t="s">
        <v>2920</v>
      </c>
      <c r="T524" s="20">
        <v>44965</v>
      </c>
      <c r="U524" s="21">
        <v>44970</v>
      </c>
      <c r="V524" s="21">
        <v>45212</v>
      </c>
      <c r="W524" s="22">
        <v>39143984</v>
      </c>
      <c r="X524" s="16" t="s">
        <v>143</v>
      </c>
      <c r="Y524" s="16" t="s">
        <v>144</v>
      </c>
      <c r="Z524" s="15">
        <v>8</v>
      </c>
      <c r="AA524" s="16" t="s">
        <v>145</v>
      </c>
      <c r="AB524" s="16" t="s">
        <v>2921</v>
      </c>
      <c r="AC524" s="16" t="s">
        <v>147</v>
      </c>
      <c r="AD524" s="16" t="s">
        <v>148</v>
      </c>
      <c r="AE524" s="16" t="s">
        <v>182</v>
      </c>
      <c r="AF524" s="16" t="s">
        <v>3100</v>
      </c>
      <c r="AG524" s="16" t="s">
        <v>152</v>
      </c>
      <c r="AH524" s="15">
        <v>436</v>
      </c>
      <c r="AI524" s="15">
        <v>2023</v>
      </c>
      <c r="AJ524" s="16" t="s">
        <v>152</v>
      </c>
      <c r="AK524" s="22"/>
      <c r="AL524" s="16" t="s">
        <v>152</v>
      </c>
      <c r="AM524" s="16" t="s">
        <v>152</v>
      </c>
      <c r="AN524" s="22"/>
      <c r="AO524" s="16" t="s">
        <v>152</v>
      </c>
      <c r="AP524" s="22"/>
      <c r="AQ524" s="16" t="s">
        <v>153</v>
      </c>
      <c r="AR524" s="16" t="s">
        <v>249</v>
      </c>
      <c r="AS524" s="16" t="s">
        <v>141</v>
      </c>
      <c r="AT524" s="16" t="s">
        <v>2920</v>
      </c>
      <c r="AU524" s="16" t="s">
        <v>155</v>
      </c>
      <c r="AV524" s="16" t="s">
        <v>156</v>
      </c>
      <c r="AW524" s="16" t="s">
        <v>157</v>
      </c>
      <c r="AX524" s="16" t="s">
        <v>158</v>
      </c>
      <c r="AY524" s="16" t="s">
        <v>159</v>
      </c>
      <c r="AZ524" s="16" t="s">
        <v>1655</v>
      </c>
      <c r="BA524" s="15"/>
      <c r="BB524" s="15">
        <v>8</v>
      </c>
      <c r="BC524" s="16" t="s">
        <v>161</v>
      </c>
      <c r="BD524" s="16" t="s">
        <v>162</v>
      </c>
      <c r="BE524" s="23">
        <v>13211095</v>
      </c>
      <c r="BF524" s="24">
        <v>81</v>
      </c>
      <c r="BG524" s="24">
        <v>8330</v>
      </c>
      <c r="BH524" s="25">
        <v>45209</v>
      </c>
      <c r="BI524" s="24">
        <v>3275</v>
      </c>
      <c r="BJ524" s="25">
        <v>45208</v>
      </c>
      <c r="BK524" s="31">
        <f t="shared" si="25"/>
        <v>45293</v>
      </c>
      <c r="BL524" s="23"/>
      <c r="BM524" s="27"/>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8">
        <f t="shared" si="26"/>
        <v>52355079</v>
      </c>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row>
    <row r="525" spans="1:152" ht="15" hidden="1" customHeight="1" x14ac:dyDescent="0.25">
      <c r="A525" s="15">
        <v>521</v>
      </c>
      <c r="B525" s="15">
        <v>230</v>
      </c>
      <c r="C525" s="15">
        <v>2023</v>
      </c>
      <c r="D525" s="16" t="s">
        <v>300</v>
      </c>
      <c r="E525" s="15">
        <v>600</v>
      </c>
      <c r="F525" s="17" t="s">
        <v>3101</v>
      </c>
      <c r="G525" s="53" t="s">
        <v>3102</v>
      </c>
      <c r="H525" s="18" t="s">
        <v>3103</v>
      </c>
      <c r="I525" s="19">
        <v>44958</v>
      </c>
      <c r="J525" s="16" t="s">
        <v>133</v>
      </c>
      <c r="K525" s="16" t="s">
        <v>134</v>
      </c>
      <c r="L525" s="16" t="s">
        <v>135</v>
      </c>
      <c r="M525" s="16" t="s">
        <v>136</v>
      </c>
      <c r="N525" s="16" t="s">
        <v>208</v>
      </c>
      <c r="O525" s="16" t="s">
        <v>138</v>
      </c>
      <c r="P525" s="16" t="s">
        <v>3104</v>
      </c>
      <c r="Q525" s="16" t="s">
        <v>3105</v>
      </c>
      <c r="R525" s="16" t="s">
        <v>1283</v>
      </c>
      <c r="S525" s="16" t="s">
        <v>1284</v>
      </c>
      <c r="T525" s="20">
        <v>45244</v>
      </c>
      <c r="U525" s="20">
        <v>45244</v>
      </c>
      <c r="V525" s="21">
        <v>45179</v>
      </c>
      <c r="W525" s="22">
        <v>18614659</v>
      </c>
      <c r="X525" s="16" t="s">
        <v>143</v>
      </c>
      <c r="Y525" s="16" t="s">
        <v>144</v>
      </c>
      <c r="Z525" s="15">
        <v>7</v>
      </c>
      <c r="AA525" s="16" t="s">
        <v>145</v>
      </c>
      <c r="AB525" s="16" t="s">
        <v>2470</v>
      </c>
      <c r="AC525" s="16" t="s">
        <v>1286</v>
      </c>
      <c r="AD525" s="16" t="s">
        <v>1287</v>
      </c>
      <c r="AE525" s="16" t="s">
        <v>248</v>
      </c>
      <c r="AF525" s="16" t="s">
        <v>152</v>
      </c>
      <c r="AG525" s="16" t="s">
        <v>152</v>
      </c>
      <c r="AH525" s="15">
        <v>400</v>
      </c>
      <c r="AI525" s="15">
        <v>2023</v>
      </c>
      <c r="AJ525" s="16" t="s">
        <v>152</v>
      </c>
      <c r="AK525" s="22"/>
      <c r="AL525" s="16" t="s">
        <v>152</v>
      </c>
      <c r="AM525" s="16" t="s">
        <v>152</v>
      </c>
      <c r="AN525" s="22"/>
      <c r="AO525" s="16" t="s">
        <v>152</v>
      </c>
      <c r="AP525" s="22"/>
      <c r="AQ525" s="16" t="s">
        <v>153</v>
      </c>
      <c r="AR525" s="16" t="s">
        <v>154</v>
      </c>
      <c r="AS525" s="16" t="s">
        <v>1283</v>
      </c>
      <c r="AT525" s="16" t="s">
        <v>2471</v>
      </c>
      <c r="AU525" s="16" t="s">
        <v>1288</v>
      </c>
      <c r="AV525" s="16" t="s">
        <v>156</v>
      </c>
      <c r="AW525" s="16" t="s">
        <v>157</v>
      </c>
      <c r="AX525" s="16" t="s">
        <v>158</v>
      </c>
      <c r="AY525" s="16" t="s">
        <v>159</v>
      </c>
      <c r="AZ525" s="16" t="s">
        <v>1655</v>
      </c>
      <c r="BA525" s="15"/>
      <c r="BB525" s="15">
        <v>7</v>
      </c>
      <c r="BC525" s="16" t="s">
        <v>161</v>
      </c>
      <c r="BD525" s="16" t="s">
        <v>162</v>
      </c>
      <c r="BE525" s="23">
        <v>9218688</v>
      </c>
      <c r="BF525" s="24">
        <v>104</v>
      </c>
      <c r="BG525" s="24">
        <v>7574</v>
      </c>
      <c r="BH525" s="25">
        <v>45176</v>
      </c>
      <c r="BI525" s="24">
        <v>2829</v>
      </c>
      <c r="BJ525" s="25">
        <v>45170</v>
      </c>
      <c r="BK525" s="31">
        <f t="shared" si="25"/>
        <v>45283</v>
      </c>
      <c r="BL525" s="23"/>
      <c r="BM525" s="27"/>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8">
        <f t="shared" si="26"/>
        <v>27833347</v>
      </c>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row>
    <row r="526" spans="1:152" ht="15" customHeight="1" x14ac:dyDescent="0.25">
      <c r="A526" s="15">
        <v>521</v>
      </c>
      <c r="B526" s="15">
        <v>230</v>
      </c>
      <c r="C526" s="15">
        <v>2023</v>
      </c>
      <c r="D526" s="16" t="s">
        <v>129</v>
      </c>
      <c r="E526" s="15">
        <v>600</v>
      </c>
      <c r="F526" s="17" t="s">
        <v>3101</v>
      </c>
      <c r="G526" s="16" t="s">
        <v>3106</v>
      </c>
      <c r="H526" s="18" t="s">
        <v>3103</v>
      </c>
      <c r="I526" s="19">
        <v>44958</v>
      </c>
      <c r="J526" s="16" t="s">
        <v>133</v>
      </c>
      <c r="K526" s="16" t="s">
        <v>134</v>
      </c>
      <c r="L526" s="16" t="s">
        <v>135</v>
      </c>
      <c r="M526" s="16" t="s">
        <v>136</v>
      </c>
      <c r="N526" s="16" t="s">
        <v>208</v>
      </c>
      <c r="O526" s="16" t="s">
        <v>138</v>
      </c>
      <c r="P526" s="16" t="s">
        <v>3104</v>
      </c>
      <c r="Q526" s="16" t="s">
        <v>3105</v>
      </c>
      <c r="R526" s="16" t="s">
        <v>1283</v>
      </c>
      <c r="S526" s="16" t="s">
        <v>1284</v>
      </c>
      <c r="T526" s="20">
        <v>44965</v>
      </c>
      <c r="U526" s="21">
        <v>44967</v>
      </c>
      <c r="V526" s="21">
        <v>45179</v>
      </c>
      <c r="W526" s="22">
        <v>18614659</v>
      </c>
      <c r="X526" s="16" t="s">
        <v>143</v>
      </c>
      <c r="Y526" s="16" t="s">
        <v>144</v>
      </c>
      <c r="Z526" s="15">
        <v>7</v>
      </c>
      <c r="AA526" s="16" t="s">
        <v>145</v>
      </c>
      <c r="AB526" s="16" t="s">
        <v>2470</v>
      </c>
      <c r="AC526" s="16" t="s">
        <v>1286</v>
      </c>
      <c r="AD526" s="16" t="s">
        <v>1287</v>
      </c>
      <c r="AE526" s="16" t="s">
        <v>248</v>
      </c>
      <c r="AF526" s="16" t="s">
        <v>152</v>
      </c>
      <c r="AG526" s="16" t="s">
        <v>152</v>
      </c>
      <c r="AH526" s="15">
        <v>400</v>
      </c>
      <c r="AI526" s="15">
        <v>2023</v>
      </c>
      <c r="AJ526" s="16" t="s">
        <v>152</v>
      </c>
      <c r="AK526" s="22"/>
      <c r="AL526" s="16" t="s">
        <v>152</v>
      </c>
      <c r="AM526" s="16" t="s">
        <v>152</v>
      </c>
      <c r="AN526" s="22"/>
      <c r="AO526" s="16" t="s">
        <v>152</v>
      </c>
      <c r="AP526" s="22"/>
      <c r="AQ526" s="16" t="s">
        <v>153</v>
      </c>
      <c r="AR526" s="16" t="s">
        <v>154</v>
      </c>
      <c r="AS526" s="16" t="s">
        <v>1283</v>
      </c>
      <c r="AT526" s="16" t="s">
        <v>2471</v>
      </c>
      <c r="AU526" s="16" t="s">
        <v>1288</v>
      </c>
      <c r="AV526" s="16" t="s">
        <v>156</v>
      </c>
      <c r="AW526" s="16" t="s">
        <v>157</v>
      </c>
      <c r="AX526" s="16" t="s">
        <v>158</v>
      </c>
      <c r="AY526" s="16" t="s">
        <v>159</v>
      </c>
      <c r="AZ526" s="16" t="s">
        <v>1655</v>
      </c>
      <c r="BA526" s="15"/>
      <c r="BB526" s="15">
        <v>7</v>
      </c>
      <c r="BC526" s="16" t="s">
        <v>161</v>
      </c>
      <c r="BD526" s="16" t="s">
        <v>162</v>
      </c>
      <c r="BE526" s="23">
        <v>9218688</v>
      </c>
      <c r="BF526" s="24">
        <v>104</v>
      </c>
      <c r="BG526" s="24">
        <v>7574</v>
      </c>
      <c r="BH526" s="25">
        <v>45176</v>
      </c>
      <c r="BI526" s="24">
        <v>2829</v>
      </c>
      <c r="BJ526" s="25">
        <v>45170</v>
      </c>
      <c r="BK526" s="31">
        <f t="shared" si="25"/>
        <v>45283</v>
      </c>
      <c r="BL526" s="23"/>
      <c r="BM526" s="27"/>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8">
        <f t="shared" si="26"/>
        <v>27833347</v>
      </c>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row>
    <row r="527" spans="1:152" ht="15" customHeight="1" x14ac:dyDescent="0.25">
      <c r="A527" s="15">
        <v>522</v>
      </c>
      <c r="B527" s="15">
        <v>230</v>
      </c>
      <c r="C527" s="15">
        <v>2023</v>
      </c>
      <c r="D527" s="16" t="s">
        <v>129</v>
      </c>
      <c r="E527" s="15">
        <v>601</v>
      </c>
      <c r="F527" s="17" t="s">
        <v>3107</v>
      </c>
      <c r="G527" s="16" t="s">
        <v>3108</v>
      </c>
      <c r="H527" s="18" t="s">
        <v>3109</v>
      </c>
      <c r="I527" s="19">
        <v>44963</v>
      </c>
      <c r="J527" s="16" t="s">
        <v>133</v>
      </c>
      <c r="K527" s="16" t="s">
        <v>134</v>
      </c>
      <c r="L527" s="16" t="s">
        <v>135</v>
      </c>
      <c r="M527" s="16" t="s">
        <v>136</v>
      </c>
      <c r="N527" s="16" t="s">
        <v>208</v>
      </c>
      <c r="O527" s="16" t="s">
        <v>138</v>
      </c>
      <c r="P527" s="16" t="s">
        <v>3110</v>
      </c>
      <c r="Q527" s="16" t="s">
        <v>3111</v>
      </c>
      <c r="R527" s="16" t="s">
        <v>716</v>
      </c>
      <c r="S527" s="16" t="s">
        <v>717</v>
      </c>
      <c r="T527" s="20">
        <v>44965</v>
      </c>
      <c r="U527" s="21">
        <v>44977</v>
      </c>
      <c r="V527" s="21">
        <v>45219</v>
      </c>
      <c r="W527" s="22">
        <v>21273896</v>
      </c>
      <c r="X527" s="16" t="s">
        <v>143</v>
      </c>
      <c r="Y527" s="16" t="s">
        <v>144</v>
      </c>
      <c r="Z527" s="15">
        <v>8</v>
      </c>
      <c r="AA527" s="16" t="s">
        <v>145</v>
      </c>
      <c r="AB527" s="16" t="s">
        <v>2223</v>
      </c>
      <c r="AC527" s="16" t="s">
        <v>719</v>
      </c>
      <c r="AD527" s="16" t="s">
        <v>720</v>
      </c>
      <c r="AE527" s="16" t="s">
        <v>248</v>
      </c>
      <c r="AF527" s="16" t="s">
        <v>152</v>
      </c>
      <c r="AG527" s="16" t="s">
        <v>152</v>
      </c>
      <c r="AH527" s="15">
        <v>541</v>
      </c>
      <c r="AI527" s="15">
        <v>2023</v>
      </c>
      <c r="AJ527" s="16" t="s">
        <v>152</v>
      </c>
      <c r="AK527" s="22"/>
      <c r="AL527" s="16" t="s">
        <v>152</v>
      </c>
      <c r="AM527" s="16" t="s">
        <v>152</v>
      </c>
      <c r="AN527" s="22"/>
      <c r="AO527" s="16" t="s">
        <v>152</v>
      </c>
      <c r="AP527" s="22"/>
      <c r="AQ527" s="16" t="s">
        <v>153</v>
      </c>
      <c r="AR527" s="16" t="s">
        <v>154</v>
      </c>
      <c r="AS527" s="16" t="s">
        <v>716</v>
      </c>
      <c r="AT527" s="16" t="s">
        <v>2224</v>
      </c>
      <c r="AU527" s="16" t="s">
        <v>721</v>
      </c>
      <c r="AV527" s="16" t="s">
        <v>156</v>
      </c>
      <c r="AW527" s="16" t="s">
        <v>157</v>
      </c>
      <c r="AX527" s="16" t="s">
        <v>158</v>
      </c>
      <c r="AY527" s="16" t="s">
        <v>159</v>
      </c>
      <c r="AZ527" s="16" t="s">
        <v>1655</v>
      </c>
      <c r="BA527" s="15"/>
      <c r="BB527" s="15">
        <v>8</v>
      </c>
      <c r="BC527" s="16" t="s">
        <v>161</v>
      </c>
      <c r="BD527" s="16" t="s">
        <v>162</v>
      </c>
      <c r="BE527" s="23">
        <v>1063695</v>
      </c>
      <c r="BF527" s="24">
        <v>12</v>
      </c>
      <c r="BG527" s="24">
        <v>8866</v>
      </c>
      <c r="BH527" s="25">
        <v>45230</v>
      </c>
      <c r="BI527" s="24">
        <v>3671</v>
      </c>
      <c r="BJ527" s="25">
        <v>45209</v>
      </c>
      <c r="BK527" s="31">
        <f t="shared" si="25"/>
        <v>45231</v>
      </c>
      <c r="BL527" s="23">
        <v>45225</v>
      </c>
      <c r="BM527" s="27"/>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8">
        <f t="shared" si="26"/>
        <v>22382816</v>
      </c>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row>
    <row r="528" spans="1:152" ht="15" customHeight="1" x14ac:dyDescent="0.25">
      <c r="A528" s="15">
        <v>523</v>
      </c>
      <c r="B528" s="15">
        <v>230</v>
      </c>
      <c r="C528" s="15">
        <v>2023</v>
      </c>
      <c r="D528" s="16" t="s">
        <v>129</v>
      </c>
      <c r="E528" s="15">
        <v>602</v>
      </c>
      <c r="F528" s="17" t="s">
        <v>3112</v>
      </c>
      <c r="G528" s="16" t="s">
        <v>3113</v>
      </c>
      <c r="H528" s="18" t="s">
        <v>3114</v>
      </c>
      <c r="I528" s="19">
        <v>44957</v>
      </c>
      <c r="J528" s="16" t="s">
        <v>133</v>
      </c>
      <c r="K528" s="16" t="s">
        <v>134</v>
      </c>
      <c r="L528" s="16" t="s">
        <v>135</v>
      </c>
      <c r="M528" s="16" t="s">
        <v>136</v>
      </c>
      <c r="N528" s="16" t="s">
        <v>208</v>
      </c>
      <c r="O528" s="16" t="s">
        <v>138</v>
      </c>
      <c r="P528" s="16" t="s">
        <v>1938</v>
      </c>
      <c r="Q528" s="16" t="s">
        <v>3115</v>
      </c>
      <c r="R528" s="16" t="s">
        <v>141</v>
      </c>
      <c r="S528" s="16" t="s">
        <v>553</v>
      </c>
      <c r="T528" s="20">
        <v>44965</v>
      </c>
      <c r="U528" s="21">
        <v>44967</v>
      </c>
      <c r="V528" s="21">
        <v>45240</v>
      </c>
      <c r="W528" s="22">
        <v>23933133</v>
      </c>
      <c r="X528" s="16" t="s">
        <v>143</v>
      </c>
      <c r="Y528" s="16" t="s">
        <v>227</v>
      </c>
      <c r="Z528" s="15">
        <v>270</v>
      </c>
      <c r="AA528" s="16" t="s">
        <v>145</v>
      </c>
      <c r="AB528" s="16" t="s">
        <v>1941</v>
      </c>
      <c r="AC528" s="16" t="s">
        <v>555</v>
      </c>
      <c r="AD528" s="16" t="s">
        <v>556</v>
      </c>
      <c r="AE528" s="16" t="s">
        <v>248</v>
      </c>
      <c r="AF528" s="16" t="s">
        <v>3116</v>
      </c>
      <c r="AG528" s="16" t="s">
        <v>152</v>
      </c>
      <c r="AH528" s="15">
        <v>625</v>
      </c>
      <c r="AI528" s="15">
        <v>2023</v>
      </c>
      <c r="AJ528" s="16" t="s">
        <v>152</v>
      </c>
      <c r="AK528" s="22"/>
      <c r="AL528" s="16" t="s">
        <v>152</v>
      </c>
      <c r="AM528" s="16" t="s">
        <v>152</v>
      </c>
      <c r="AN528" s="22"/>
      <c r="AO528" s="16" t="s">
        <v>152</v>
      </c>
      <c r="AP528" s="22"/>
      <c r="AQ528" s="16" t="s">
        <v>153</v>
      </c>
      <c r="AR528" s="16" t="s">
        <v>154</v>
      </c>
      <c r="AS528" s="16" t="s">
        <v>141</v>
      </c>
      <c r="AT528" s="16" t="s">
        <v>1940</v>
      </c>
      <c r="AU528" s="16" t="s">
        <v>155</v>
      </c>
      <c r="AV528" s="16" t="s">
        <v>156</v>
      </c>
      <c r="AW528" s="16" t="s">
        <v>157</v>
      </c>
      <c r="AX528" s="16" t="s">
        <v>158</v>
      </c>
      <c r="AY528" s="16" t="s">
        <v>159</v>
      </c>
      <c r="AZ528" s="16" t="s">
        <v>1655</v>
      </c>
      <c r="BA528" s="15">
        <v>270</v>
      </c>
      <c r="BB528" s="15"/>
      <c r="BC528" s="16" t="s">
        <v>161</v>
      </c>
      <c r="BD528" s="16" t="s">
        <v>162</v>
      </c>
      <c r="BE528" s="23">
        <v>3191084</v>
      </c>
      <c r="BF528" s="24">
        <v>36</v>
      </c>
      <c r="BG528" s="24">
        <v>8507</v>
      </c>
      <c r="BH528" s="25">
        <v>45218</v>
      </c>
      <c r="BI528" s="24">
        <v>3603</v>
      </c>
      <c r="BJ528" s="25">
        <v>45208</v>
      </c>
      <c r="BK528" s="31">
        <f t="shared" si="25"/>
        <v>45276</v>
      </c>
      <c r="BL528" s="23">
        <v>45216</v>
      </c>
      <c r="BM528" s="27"/>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8">
        <f t="shared" si="26"/>
        <v>27169433</v>
      </c>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row>
    <row r="529" spans="1:152" ht="15" customHeight="1" x14ac:dyDescent="0.25">
      <c r="A529" s="15">
        <v>524</v>
      </c>
      <c r="B529" s="15">
        <v>230</v>
      </c>
      <c r="C529" s="15">
        <v>2023</v>
      </c>
      <c r="D529" s="16" t="s">
        <v>129</v>
      </c>
      <c r="E529" s="15">
        <v>603</v>
      </c>
      <c r="F529" s="17">
        <v>1260</v>
      </c>
      <c r="G529" s="16" t="s">
        <v>3117</v>
      </c>
      <c r="H529" s="18" t="s">
        <v>3118</v>
      </c>
      <c r="I529" s="19">
        <v>44963</v>
      </c>
      <c r="J529" s="16" t="s">
        <v>133</v>
      </c>
      <c r="K529" s="16" t="s">
        <v>134</v>
      </c>
      <c r="L529" s="16" t="s">
        <v>135</v>
      </c>
      <c r="M529" s="16" t="s">
        <v>136</v>
      </c>
      <c r="N529" s="16" t="s">
        <v>137</v>
      </c>
      <c r="O529" s="16" t="s">
        <v>138</v>
      </c>
      <c r="P529" s="16" t="s">
        <v>3119</v>
      </c>
      <c r="Q529" s="16" t="s">
        <v>3120</v>
      </c>
      <c r="R529" s="16" t="s">
        <v>141</v>
      </c>
      <c r="S529" s="16" t="s">
        <v>1940</v>
      </c>
      <c r="T529" s="20">
        <v>44965</v>
      </c>
      <c r="U529" s="21">
        <v>44973</v>
      </c>
      <c r="V529" s="21">
        <v>45214</v>
      </c>
      <c r="W529" s="22">
        <v>39143984</v>
      </c>
      <c r="X529" s="16" t="s">
        <v>143</v>
      </c>
      <c r="Y529" s="16" t="s">
        <v>144</v>
      </c>
      <c r="Z529" s="15">
        <v>8</v>
      </c>
      <c r="AA529" s="16" t="s">
        <v>145</v>
      </c>
      <c r="AB529" s="16" t="s">
        <v>1941</v>
      </c>
      <c r="AC529" s="16" t="s">
        <v>555</v>
      </c>
      <c r="AD529" s="16" t="s">
        <v>556</v>
      </c>
      <c r="AE529" s="16" t="s">
        <v>182</v>
      </c>
      <c r="AF529" s="16" t="s">
        <v>3121</v>
      </c>
      <c r="AG529" s="16" t="s">
        <v>152</v>
      </c>
      <c r="AH529" s="15">
        <v>832</v>
      </c>
      <c r="AI529" s="15">
        <v>2023</v>
      </c>
      <c r="AJ529" s="16" t="s">
        <v>152</v>
      </c>
      <c r="AK529" s="22"/>
      <c r="AL529" s="16" t="s">
        <v>152</v>
      </c>
      <c r="AM529" s="16" t="s">
        <v>152</v>
      </c>
      <c r="AN529" s="22"/>
      <c r="AO529" s="16" t="s">
        <v>152</v>
      </c>
      <c r="AP529" s="22"/>
      <c r="AQ529" s="16" t="s">
        <v>153</v>
      </c>
      <c r="AR529" s="16" t="s">
        <v>154</v>
      </c>
      <c r="AS529" s="16" t="s">
        <v>141</v>
      </c>
      <c r="AT529" s="16" t="s">
        <v>1940</v>
      </c>
      <c r="AU529" s="16" t="s">
        <v>155</v>
      </c>
      <c r="AV529" s="16" t="s">
        <v>156</v>
      </c>
      <c r="AW529" s="16" t="s">
        <v>157</v>
      </c>
      <c r="AX529" s="16" t="s">
        <v>158</v>
      </c>
      <c r="AY529" s="16" t="s">
        <v>159</v>
      </c>
      <c r="AZ529" s="16" t="s">
        <v>1655</v>
      </c>
      <c r="BA529" s="15"/>
      <c r="BB529" s="15">
        <v>8</v>
      </c>
      <c r="BC529" s="16" t="s">
        <v>161</v>
      </c>
      <c r="BD529" s="16" t="s">
        <v>162</v>
      </c>
      <c r="BE529" s="38" t="s">
        <v>3122</v>
      </c>
      <c r="BF529" s="4">
        <v>53</v>
      </c>
      <c r="BG529" s="4" t="s">
        <v>3123</v>
      </c>
      <c r="BH529" s="4" t="s">
        <v>3123</v>
      </c>
      <c r="BI529" s="4">
        <v>3423</v>
      </c>
      <c r="BJ529" s="37">
        <v>45197</v>
      </c>
      <c r="BK529" s="31">
        <f t="shared" si="25"/>
        <v>45267</v>
      </c>
      <c r="BL529" s="38"/>
      <c r="BM529" s="39"/>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8">
        <f t="shared" si="26"/>
        <v>47788280</v>
      </c>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row>
    <row r="530" spans="1:152" ht="15" hidden="1" customHeight="1" x14ac:dyDescent="0.25">
      <c r="A530" s="15">
        <v>525</v>
      </c>
      <c r="B530" s="15">
        <v>230</v>
      </c>
      <c r="C530" s="15">
        <v>2023</v>
      </c>
      <c r="D530" s="16" t="s">
        <v>300</v>
      </c>
      <c r="E530" s="15">
        <v>604</v>
      </c>
      <c r="F530" s="17" t="s">
        <v>3124</v>
      </c>
      <c r="G530" s="16" t="s">
        <v>3125</v>
      </c>
      <c r="H530" s="18" t="s">
        <v>3126</v>
      </c>
      <c r="I530" s="19">
        <v>44958</v>
      </c>
      <c r="J530" s="16" t="s">
        <v>133</v>
      </c>
      <c r="K530" s="16" t="s">
        <v>134</v>
      </c>
      <c r="L530" s="16" t="s">
        <v>135</v>
      </c>
      <c r="M530" s="16" t="s">
        <v>136</v>
      </c>
      <c r="N530" s="16" t="s">
        <v>208</v>
      </c>
      <c r="O530" s="16" t="s">
        <v>138</v>
      </c>
      <c r="P530" s="16" t="s">
        <v>3127</v>
      </c>
      <c r="Q530" s="16" t="s">
        <v>3128</v>
      </c>
      <c r="R530" s="16" t="s">
        <v>1283</v>
      </c>
      <c r="S530" s="16" t="s">
        <v>1284</v>
      </c>
      <c r="T530" s="20">
        <v>45184</v>
      </c>
      <c r="U530" s="21">
        <v>45184</v>
      </c>
      <c r="V530" s="21">
        <v>45208</v>
      </c>
      <c r="W530" s="22">
        <v>25528680</v>
      </c>
      <c r="X530" s="16" t="s">
        <v>143</v>
      </c>
      <c r="Y530" s="16" t="s">
        <v>227</v>
      </c>
      <c r="Z530" s="15">
        <v>240</v>
      </c>
      <c r="AA530" s="16" t="s">
        <v>145</v>
      </c>
      <c r="AB530" s="16" t="s">
        <v>2196</v>
      </c>
      <c r="AC530" s="16" t="s">
        <v>1286</v>
      </c>
      <c r="AD530" s="16" t="s">
        <v>1287</v>
      </c>
      <c r="AE530" s="16" t="s">
        <v>212</v>
      </c>
      <c r="AF530" s="16" t="s">
        <v>1902</v>
      </c>
      <c r="AG530" s="16" t="s">
        <v>152</v>
      </c>
      <c r="AH530" s="15">
        <v>473</v>
      </c>
      <c r="AI530" s="15">
        <v>2023</v>
      </c>
      <c r="AJ530" s="16" t="s">
        <v>152</v>
      </c>
      <c r="AK530" s="22"/>
      <c r="AL530" s="16" t="s">
        <v>152</v>
      </c>
      <c r="AM530" s="16" t="s">
        <v>152</v>
      </c>
      <c r="AN530" s="22"/>
      <c r="AO530" s="16" t="s">
        <v>152</v>
      </c>
      <c r="AP530" s="22"/>
      <c r="AQ530" s="16" t="s">
        <v>153</v>
      </c>
      <c r="AR530" s="16" t="s">
        <v>249</v>
      </c>
      <c r="AS530" s="16" t="s">
        <v>1283</v>
      </c>
      <c r="AT530" s="16" t="s">
        <v>2195</v>
      </c>
      <c r="AU530" s="16" t="s">
        <v>1288</v>
      </c>
      <c r="AV530" s="16" t="s">
        <v>156</v>
      </c>
      <c r="AW530" s="16" t="s">
        <v>157</v>
      </c>
      <c r="AX530" s="16" t="s">
        <v>158</v>
      </c>
      <c r="AY530" s="16" t="s">
        <v>159</v>
      </c>
      <c r="AZ530" s="16" t="s">
        <v>1655</v>
      </c>
      <c r="BA530" s="15">
        <v>240</v>
      </c>
      <c r="BB530" s="15"/>
      <c r="BC530" s="16" t="s">
        <v>161</v>
      </c>
      <c r="BD530" s="16" t="s">
        <v>162</v>
      </c>
      <c r="BE530" s="38" t="s">
        <v>2279</v>
      </c>
      <c r="BF530" s="4">
        <v>60</v>
      </c>
      <c r="BG530" s="4">
        <v>8253</v>
      </c>
      <c r="BH530" s="37">
        <v>45205</v>
      </c>
      <c r="BI530" s="4">
        <v>3231</v>
      </c>
      <c r="BJ530" s="37">
        <v>45189</v>
      </c>
      <c r="BK530" s="31">
        <f t="shared" si="25"/>
        <v>45268</v>
      </c>
      <c r="BL530" s="38">
        <v>1595542</v>
      </c>
      <c r="BM530" s="39">
        <v>1595542</v>
      </c>
      <c r="BN530" s="24">
        <v>15</v>
      </c>
      <c r="BO530" s="24">
        <v>9677</v>
      </c>
      <c r="BP530" s="25">
        <v>45260</v>
      </c>
      <c r="BQ530" s="24">
        <v>4160</v>
      </c>
      <c r="BR530" s="25">
        <v>45240</v>
      </c>
      <c r="BS530" s="25">
        <f>+BK530</f>
        <v>45268</v>
      </c>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8">
        <f t="shared" si="26"/>
        <v>33506392</v>
      </c>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row>
    <row r="531" spans="1:152" ht="15" customHeight="1" x14ac:dyDescent="0.25">
      <c r="A531" s="15">
        <v>525</v>
      </c>
      <c r="B531" s="15">
        <v>230</v>
      </c>
      <c r="C531" s="15">
        <v>2023</v>
      </c>
      <c r="D531" s="16" t="s">
        <v>129</v>
      </c>
      <c r="E531" s="15">
        <v>604</v>
      </c>
      <c r="F531" s="17" t="s">
        <v>3124</v>
      </c>
      <c r="G531" s="16" t="s">
        <v>3129</v>
      </c>
      <c r="H531" s="18" t="s">
        <v>3126</v>
      </c>
      <c r="I531" s="19">
        <v>44958</v>
      </c>
      <c r="J531" s="16" t="s">
        <v>133</v>
      </c>
      <c r="K531" s="16" t="s">
        <v>134</v>
      </c>
      <c r="L531" s="16" t="s">
        <v>135</v>
      </c>
      <c r="M531" s="16" t="s">
        <v>136</v>
      </c>
      <c r="N531" s="16" t="s">
        <v>208</v>
      </c>
      <c r="O531" s="16" t="s">
        <v>138</v>
      </c>
      <c r="P531" s="16" t="s">
        <v>3127</v>
      </c>
      <c r="Q531" s="16" t="s">
        <v>3128</v>
      </c>
      <c r="R531" s="16" t="s">
        <v>1283</v>
      </c>
      <c r="S531" s="16" t="s">
        <v>1284</v>
      </c>
      <c r="T531" s="20">
        <v>44965</v>
      </c>
      <c r="U531" s="21">
        <v>44966</v>
      </c>
      <c r="V531" s="21">
        <v>45208</v>
      </c>
      <c r="W531" s="22">
        <v>25528680</v>
      </c>
      <c r="X531" s="16" t="s">
        <v>143</v>
      </c>
      <c r="Y531" s="16" t="s">
        <v>227</v>
      </c>
      <c r="Z531" s="15">
        <v>240</v>
      </c>
      <c r="AA531" s="16" t="s">
        <v>145</v>
      </c>
      <c r="AB531" s="16" t="s">
        <v>2196</v>
      </c>
      <c r="AC531" s="16" t="s">
        <v>1286</v>
      </c>
      <c r="AD531" s="16" t="s">
        <v>1287</v>
      </c>
      <c r="AE531" s="16" t="s">
        <v>212</v>
      </c>
      <c r="AF531" s="16" t="s">
        <v>1902</v>
      </c>
      <c r="AG531" s="16" t="s">
        <v>152</v>
      </c>
      <c r="AH531" s="15">
        <v>473</v>
      </c>
      <c r="AI531" s="15">
        <v>2023</v>
      </c>
      <c r="AJ531" s="16" t="s">
        <v>152</v>
      </c>
      <c r="AK531" s="22"/>
      <c r="AL531" s="16" t="s">
        <v>152</v>
      </c>
      <c r="AM531" s="16" t="s">
        <v>152</v>
      </c>
      <c r="AN531" s="22"/>
      <c r="AO531" s="16" t="s">
        <v>152</v>
      </c>
      <c r="AP531" s="22"/>
      <c r="AQ531" s="16" t="s">
        <v>153</v>
      </c>
      <c r="AR531" s="16" t="s">
        <v>249</v>
      </c>
      <c r="AS531" s="16" t="s">
        <v>1283</v>
      </c>
      <c r="AT531" s="16" t="s">
        <v>2195</v>
      </c>
      <c r="AU531" s="16" t="s">
        <v>1288</v>
      </c>
      <c r="AV531" s="16" t="s">
        <v>156</v>
      </c>
      <c r="AW531" s="16" t="s">
        <v>157</v>
      </c>
      <c r="AX531" s="16" t="s">
        <v>158</v>
      </c>
      <c r="AY531" s="16" t="s">
        <v>159</v>
      </c>
      <c r="AZ531" s="16" t="s">
        <v>1655</v>
      </c>
      <c r="BA531" s="15">
        <v>240</v>
      </c>
      <c r="BB531" s="15"/>
      <c r="BC531" s="16" t="s">
        <v>161</v>
      </c>
      <c r="BD531" s="16" t="s">
        <v>162</v>
      </c>
      <c r="BE531" s="38" t="s">
        <v>2279</v>
      </c>
      <c r="BF531" s="4">
        <v>60</v>
      </c>
      <c r="BG531" s="4" t="s">
        <v>3123</v>
      </c>
      <c r="BH531" s="4" t="s">
        <v>3123</v>
      </c>
      <c r="BI531" s="4">
        <v>3231</v>
      </c>
      <c r="BJ531" s="37">
        <v>45189</v>
      </c>
      <c r="BK531" s="31">
        <f t="shared" si="25"/>
        <v>45268</v>
      </c>
      <c r="BL531" s="38">
        <v>1595542</v>
      </c>
      <c r="BM531" s="39"/>
      <c r="BN531" s="24">
        <v>15</v>
      </c>
      <c r="BO531" s="24">
        <v>9677</v>
      </c>
      <c r="BP531" s="25">
        <v>45260</v>
      </c>
      <c r="BQ531" s="24">
        <v>4160</v>
      </c>
      <c r="BR531" s="25">
        <v>45240</v>
      </c>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8">
        <f t="shared" si="26"/>
        <v>33506392</v>
      </c>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row>
    <row r="532" spans="1:152" ht="15" customHeight="1" x14ac:dyDescent="0.25">
      <c r="A532" s="15">
        <v>526</v>
      </c>
      <c r="B532" s="15">
        <v>230</v>
      </c>
      <c r="C532" s="15">
        <v>2023</v>
      </c>
      <c r="D532" s="16" t="s">
        <v>129</v>
      </c>
      <c r="E532" s="15">
        <v>605</v>
      </c>
      <c r="F532" s="17" t="s">
        <v>3130</v>
      </c>
      <c r="G532" s="16" t="s">
        <v>3131</v>
      </c>
      <c r="H532" s="18" t="s">
        <v>3132</v>
      </c>
      <c r="I532" s="19">
        <v>44959</v>
      </c>
      <c r="J532" s="16" t="s">
        <v>133</v>
      </c>
      <c r="K532" s="16" t="s">
        <v>134</v>
      </c>
      <c r="L532" s="16" t="s">
        <v>135</v>
      </c>
      <c r="M532" s="16" t="s">
        <v>136</v>
      </c>
      <c r="N532" s="16" t="s">
        <v>208</v>
      </c>
      <c r="O532" s="16" t="s">
        <v>138</v>
      </c>
      <c r="P532" s="16" t="s">
        <v>3133</v>
      </c>
      <c r="Q532" s="16" t="s">
        <v>3134</v>
      </c>
      <c r="R532" s="16" t="s">
        <v>141</v>
      </c>
      <c r="S532" s="16" t="s">
        <v>201</v>
      </c>
      <c r="T532" s="20">
        <v>44965</v>
      </c>
      <c r="U532" s="21">
        <v>44974</v>
      </c>
      <c r="V532" s="21">
        <v>45216</v>
      </c>
      <c r="W532" s="22">
        <v>25528680</v>
      </c>
      <c r="X532" s="16" t="s">
        <v>143</v>
      </c>
      <c r="Y532" s="16" t="s">
        <v>144</v>
      </c>
      <c r="Z532" s="15">
        <v>8</v>
      </c>
      <c r="AA532" s="16" t="s">
        <v>145</v>
      </c>
      <c r="AB532" s="16" t="s">
        <v>885</v>
      </c>
      <c r="AC532" s="16" t="s">
        <v>147</v>
      </c>
      <c r="AD532" s="16" t="s">
        <v>148</v>
      </c>
      <c r="AE532" s="16" t="s">
        <v>212</v>
      </c>
      <c r="AF532" s="16" t="s">
        <v>3135</v>
      </c>
      <c r="AG532" s="16" t="s">
        <v>152</v>
      </c>
      <c r="AH532" s="15">
        <v>578</v>
      </c>
      <c r="AI532" s="15">
        <v>2023</v>
      </c>
      <c r="AJ532" s="16" t="s">
        <v>152</v>
      </c>
      <c r="AK532" s="22"/>
      <c r="AL532" s="16" t="s">
        <v>152</v>
      </c>
      <c r="AM532" s="16" t="s">
        <v>152</v>
      </c>
      <c r="AN532" s="22"/>
      <c r="AO532" s="16" t="s">
        <v>152</v>
      </c>
      <c r="AP532" s="22"/>
      <c r="AQ532" s="16" t="s">
        <v>153</v>
      </c>
      <c r="AR532" s="16" t="s">
        <v>249</v>
      </c>
      <c r="AS532" s="16" t="s">
        <v>141</v>
      </c>
      <c r="AT532" s="16" t="s">
        <v>1775</v>
      </c>
      <c r="AU532" s="16" t="s">
        <v>155</v>
      </c>
      <c r="AV532" s="16" t="s">
        <v>156</v>
      </c>
      <c r="AW532" s="16" t="s">
        <v>157</v>
      </c>
      <c r="AX532" s="16" t="s">
        <v>158</v>
      </c>
      <c r="AY532" s="16" t="s">
        <v>159</v>
      </c>
      <c r="AZ532" s="16" t="s">
        <v>1655</v>
      </c>
      <c r="BA532" s="15"/>
      <c r="BB532" s="15">
        <v>8</v>
      </c>
      <c r="BC532" s="16" t="s">
        <v>161</v>
      </c>
      <c r="BD532" s="16" t="s">
        <v>162</v>
      </c>
      <c r="BE532" s="4" t="s">
        <v>3136</v>
      </c>
      <c r="BF532" s="4">
        <v>89</v>
      </c>
      <c r="BG532" s="4">
        <v>8430</v>
      </c>
      <c r="BH532" s="37">
        <v>45212</v>
      </c>
      <c r="BI532" s="4">
        <v>3387</v>
      </c>
      <c r="BJ532" s="37">
        <v>45196</v>
      </c>
      <c r="BK532" s="31">
        <f t="shared" si="25"/>
        <v>45305</v>
      </c>
      <c r="BL532" s="23"/>
      <c r="BM532" s="27"/>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8">
        <f t="shared" si="26"/>
        <v>34995566</v>
      </c>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row>
    <row r="533" spans="1:152" ht="15" customHeight="1" x14ac:dyDescent="0.25">
      <c r="A533" s="15">
        <v>527</v>
      </c>
      <c r="B533" s="15">
        <v>230</v>
      </c>
      <c r="C533" s="15">
        <v>2023</v>
      </c>
      <c r="D533" s="16" t="s">
        <v>129</v>
      </c>
      <c r="E533" s="15">
        <v>606</v>
      </c>
      <c r="F533" s="17" t="s">
        <v>3137</v>
      </c>
      <c r="G533" s="16" t="s">
        <v>3138</v>
      </c>
      <c r="H533" s="18" t="s">
        <v>3139</v>
      </c>
      <c r="I533" s="19">
        <v>44958</v>
      </c>
      <c r="J533" s="16" t="s">
        <v>133</v>
      </c>
      <c r="K533" s="16" t="s">
        <v>134</v>
      </c>
      <c r="L533" s="16" t="s">
        <v>135</v>
      </c>
      <c r="M533" s="16" t="s">
        <v>136</v>
      </c>
      <c r="N533" s="16" t="s">
        <v>208</v>
      </c>
      <c r="O533" s="16" t="s">
        <v>138</v>
      </c>
      <c r="P533" s="16" t="s">
        <v>3140</v>
      </c>
      <c r="Q533" s="16" t="s">
        <v>3141</v>
      </c>
      <c r="R533" s="16" t="s">
        <v>1283</v>
      </c>
      <c r="S533" s="16" t="s">
        <v>1551</v>
      </c>
      <c r="T533" s="20">
        <v>44965</v>
      </c>
      <c r="U533" s="21">
        <v>44967</v>
      </c>
      <c r="V533" s="21">
        <v>45209</v>
      </c>
      <c r="W533" s="22">
        <v>25528680</v>
      </c>
      <c r="X533" s="16" t="s">
        <v>143</v>
      </c>
      <c r="Y533" s="16" t="s">
        <v>144</v>
      </c>
      <c r="Z533" s="15">
        <v>8</v>
      </c>
      <c r="AA533" s="16" t="s">
        <v>145</v>
      </c>
      <c r="AB533" s="16" t="s">
        <v>1552</v>
      </c>
      <c r="AC533" s="16" t="s">
        <v>1286</v>
      </c>
      <c r="AD533" s="16" t="s">
        <v>1287</v>
      </c>
      <c r="AE533" s="16" t="s">
        <v>212</v>
      </c>
      <c r="AF533" s="16" t="s">
        <v>2582</v>
      </c>
      <c r="AG533" s="16" t="s">
        <v>152</v>
      </c>
      <c r="AH533" s="15">
        <v>381</v>
      </c>
      <c r="AI533" s="15">
        <v>2023</v>
      </c>
      <c r="AJ533" s="16" t="s">
        <v>152</v>
      </c>
      <c r="AK533" s="22"/>
      <c r="AL533" s="16" t="s">
        <v>152</v>
      </c>
      <c r="AM533" s="16" t="s">
        <v>152</v>
      </c>
      <c r="AN533" s="22"/>
      <c r="AO533" s="16" t="s">
        <v>152</v>
      </c>
      <c r="AP533" s="22"/>
      <c r="AQ533" s="16" t="s">
        <v>153</v>
      </c>
      <c r="AR533" s="16" t="s">
        <v>249</v>
      </c>
      <c r="AS533" s="16" t="s">
        <v>1283</v>
      </c>
      <c r="AT533" s="16" t="s">
        <v>1551</v>
      </c>
      <c r="AU533" s="16" t="s">
        <v>1288</v>
      </c>
      <c r="AV533" s="16" t="s">
        <v>156</v>
      </c>
      <c r="AW533" s="16" t="s">
        <v>157</v>
      </c>
      <c r="AX533" s="16" t="s">
        <v>158</v>
      </c>
      <c r="AY533" s="16" t="s">
        <v>159</v>
      </c>
      <c r="AZ533" s="16" t="s">
        <v>1655</v>
      </c>
      <c r="BA533" s="15"/>
      <c r="BB533" s="15">
        <v>8</v>
      </c>
      <c r="BC533" s="16" t="s">
        <v>161</v>
      </c>
      <c r="BD533" s="16" t="s">
        <v>162</v>
      </c>
      <c r="BE533" s="38" t="s">
        <v>2279</v>
      </c>
      <c r="BF533" s="4">
        <v>60</v>
      </c>
      <c r="BG533" s="4">
        <v>8254</v>
      </c>
      <c r="BH533" s="37">
        <v>45205</v>
      </c>
      <c r="BI533" s="4">
        <v>3210</v>
      </c>
      <c r="BJ533" s="37">
        <v>45189</v>
      </c>
      <c r="BK533" s="31">
        <f t="shared" si="25"/>
        <v>45269</v>
      </c>
      <c r="BL533" s="38"/>
      <c r="BM533" s="49">
        <v>1489173</v>
      </c>
      <c r="BN533" s="24">
        <v>14</v>
      </c>
      <c r="BO533" s="24">
        <v>9737</v>
      </c>
      <c r="BP533" s="25">
        <v>45264</v>
      </c>
      <c r="BQ533" s="24">
        <v>4155</v>
      </c>
      <c r="BR533" s="25">
        <v>45240</v>
      </c>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8">
        <f t="shared" si="26"/>
        <v>31910850</v>
      </c>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row>
    <row r="534" spans="1:152" ht="15" customHeight="1" x14ac:dyDescent="0.25">
      <c r="A534" s="15">
        <v>528</v>
      </c>
      <c r="B534" s="15">
        <v>230</v>
      </c>
      <c r="C534" s="15">
        <v>2023</v>
      </c>
      <c r="D534" s="16" t="s">
        <v>129</v>
      </c>
      <c r="E534" s="15">
        <v>607</v>
      </c>
      <c r="F534" s="17" t="s">
        <v>3142</v>
      </c>
      <c r="G534" s="16" t="s">
        <v>3143</v>
      </c>
      <c r="H534" s="18" t="s">
        <v>3144</v>
      </c>
      <c r="I534" s="19">
        <v>44963</v>
      </c>
      <c r="J534" s="16" t="s">
        <v>133</v>
      </c>
      <c r="K534" s="16" t="s">
        <v>134</v>
      </c>
      <c r="L534" s="16" t="s">
        <v>135</v>
      </c>
      <c r="M534" s="16" t="s">
        <v>136</v>
      </c>
      <c r="N534" s="16" t="s">
        <v>208</v>
      </c>
      <c r="O534" s="16" t="s">
        <v>138</v>
      </c>
      <c r="P534" s="16" t="s">
        <v>2643</v>
      </c>
      <c r="Q534" s="16" t="s">
        <v>3078</v>
      </c>
      <c r="R534" s="16" t="s">
        <v>141</v>
      </c>
      <c r="S534" s="16" t="s">
        <v>735</v>
      </c>
      <c r="T534" s="20">
        <v>44965</v>
      </c>
      <c r="U534" s="21">
        <v>44966</v>
      </c>
      <c r="V534" s="21">
        <v>45177</v>
      </c>
      <c r="W534" s="22">
        <v>22337595</v>
      </c>
      <c r="X534" s="16" t="s">
        <v>143</v>
      </c>
      <c r="Y534" s="16" t="s">
        <v>144</v>
      </c>
      <c r="Z534" s="15">
        <v>7</v>
      </c>
      <c r="AA534" s="16" t="s">
        <v>145</v>
      </c>
      <c r="AB534" s="16" t="s">
        <v>1891</v>
      </c>
      <c r="AC534" s="16" t="s">
        <v>1560</v>
      </c>
      <c r="AD534" s="16" t="s">
        <v>738</v>
      </c>
      <c r="AE534" s="16" t="s">
        <v>212</v>
      </c>
      <c r="AF534" s="16" t="s">
        <v>152</v>
      </c>
      <c r="AG534" s="16" t="s">
        <v>152</v>
      </c>
      <c r="AH534" s="15">
        <v>739</v>
      </c>
      <c r="AI534" s="15">
        <v>2023</v>
      </c>
      <c r="AJ534" s="16" t="s">
        <v>152</v>
      </c>
      <c r="AK534" s="22"/>
      <c r="AL534" s="16" t="s">
        <v>152</v>
      </c>
      <c r="AM534" s="16" t="s">
        <v>152</v>
      </c>
      <c r="AN534" s="22"/>
      <c r="AO534" s="16" t="s">
        <v>152</v>
      </c>
      <c r="AP534" s="22"/>
      <c r="AQ534" s="16" t="s">
        <v>153</v>
      </c>
      <c r="AR534" s="16" t="s">
        <v>249</v>
      </c>
      <c r="AS534" s="16" t="s">
        <v>141</v>
      </c>
      <c r="AT534" s="16" t="s">
        <v>735</v>
      </c>
      <c r="AU534" s="16" t="s">
        <v>155</v>
      </c>
      <c r="AV534" s="16" t="s">
        <v>156</v>
      </c>
      <c r="AW534" s="16" t="s">
        <v>157</v>
      </c>
      <c r="AX534" s="16" t="s">
        <v>158</v>
      </c>
      <c r="AY534" s="16" t="s">
        <v>159</v>
      </c>
      <c r="AZ534" s="16" t="s">
        <v>1655</v>
      </c>
      <c r="BA534" s="15"/>
      <c r="BB534" s="15">
        <v>7</v>
      </c>
      <c r="BC534" s="16" t="s">
        <v>161</v>
      </c>
      <c r="BD534" s="16" t="s">
        <v>162</v>
      </c>
      <c r="BE534" s="23"/>
      <c r="BF534" s="24"/>
      <c r="BG534" s="24"/>
      <c r="BH534" s="24"/>
      <c r="BI534" s="24"/>
      <c r="BJ534" s="24"/>
      <c r="BK534" s="31">
        <f t="shared" si="25"/>
        <v>45177</v>
      </c>
      <c r="BL534" s="23"/>
      <c r="BM534" s="27"/>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8">
        <f t="shared" si="26"/>
        <v>22337595</v>
      </c>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row>
    <row r="535" spans="1:152" ht="15" hidden="1" customHeight="1" x14ac:dyDescent="0.25">
      <c r="A535" s="15">
        <v>529</v>
      </c>
      <c r="B535" s="15">
        <v>230</v>
      </c>
      <c r="C535" s="15">
        <v>2023</v>
      </c>
      <c r="D535" s="16" t="s">
        <v>300</v>
      </c>
      <c r="E535" s="15">
        <v>607</v>
      </c>
      <c r="F535" s="17" t="s">
        <v>3142</v>
      </c>
      <c r="G535" s="16" t="s">
        <v>3145</v>
      </c>
      <c r="H535" s="18" t="s">
        <v>3144</v>
      </c>
      <c r="I535" s="19">
        <v>44963</v>
      </c>
      <c r="J535" s="16" t="s">
        <v>133</v>
      </c>
      <c r="K535" s="16" t="s">
        <v>134</v>
      </c>
      <c r="L535" s="16" t="s">
        <v>135</v>
      </c>
      <c r="M535" s="16" t="s">
        <v>136</v>
      </c>
      <c r="N535" s="16" t="s">
        <v>208</v>
      </c>
      <c r="O535" s="16" t="s">
        <v>138</v>
      </c>
      <c r="P535" s="16" t="s">
        <v>2643</v>
      </c>
      <c r="Q535" s="16" t="s">
        <v>3078</v>
      </c>
      <c r="R535" s="16" t="s">
        <v>141</v>
      </c>
      <c r="S535" s="16" t="s">
        <v>735</v>
      </c>
      <c r="T535" s="20">
        <v>45106</v>
      </c>
      <c r="U535" s="21">
        <v>45108</v>
      </c>
      <c r="V535" s="21">
        <v>45177</v>
      </c>
      <c r="W535" s="22">
        <v>22337595</v>
      </c>
      <c r="X535" s="16" t="s">
        <v>143</v>
      </c>
      <c r="Y535" s="16" t="s">
        <v>144</v>
      </c>
      <c r="Z535" s="15">
        <v>7</v>
      </c>
      <c r="AA535" s="16" t="s">
        <v>145</v>
      </c>
      <c r="AB535" s="16" t="s">
        <v>1891</v>
      </c>
      <c r="AC535" s="16" t="s">
        <v>1560</v>
      </c>
      <c r="AD535" s="16" t="s">
        <v>738</v>
      </c>
      <c r="AE535" s="16" t="s">
        <v>212</v>
      </c>
      <c r="AF535" s="16" t="s">
        <v>152</v>
      </c>
      <c r="AG535" s="16" t="s">
        <v>152</v>
      </c>
      <c r="AH535" s="15">
        <v>739</v>
      </c>
      <c r="AI535" s="15">
        <v>2023</v>
      </c>
      <c r="AJ535" s="16" t="s">
        <v>152</v>
      </c>
      <c r="AK535" s="22"/>
      <c r="AL535" s="16" t="s">
        <v>152</v>
      </c>
      <c r="AM535" s="16" t="s">
        <v>152</v>
      </c>
      <c r="AN535" s="22"/>
      <c r="AO535" s="16" t="s">
        <v>152</v>
      </c>
      <c r="AP535" s="22"/>
      <c r="AQ535" s="16" t="s">
        <v>153</v>
      </c>
      <c r="AR535" s="16" t="s">
        <v>249</v>
      </c>
      <c r="AS535" s="16" t="s">
        <v>141</v>
      </c>
      <c r="AT535" s="16" t="s">
        <v>735</v>
      </c>
      <c r="AU535" s="16" t="s">
        <v>155</v>
      </c>
      <c r="AV535" s="16" t="s">
        <v>156</v>
      </c>
      <c r="AW535" s="16" t="s">
        <v>157</v>
      </c>
      <c r="AX535" s="16" t="s">
        <v>158</v>
      </c>
      <c r="AY535" s="16" t="s">
        <v>159</v>
      </c>
      <c r="AZ535" s="16" t="s">
        <v>615</v>
      </c>
      <c r="BA535" s="15"/>
      <c r="BB535" s="15">
        <v>7</v>
      </c>
      <c r="BC535" s="16" t="s">
        <v>161</v>
      </c>
      <c r="BD535" s="16" t="s">
        <v>162</v>
      </c>
      <c r="BE535" s="23"/>
      <c r="BF535" s="24"/>
      <c r="BG535" s="24"/>
      <c r="BH535" s="24"/>
      <c r="BI535" s="24"/>
      <c r="BJ535" s="24"/>
      <c r="BK535" s="31">
        <f t="shared" si="25"/>
        <v>45177</v>
      </c>
      <c r="BL535" s="23"/>
      <c r="BM535" s="27"/>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8">
        <f t="shared" si="26"/>
        <v>22337595</v>
      </c>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row>
    <row r="536" spans="1:152" ht="15" customHeight="1" x14ac:dyDescent="0.25">
      <c r="A536" s="15">
        <v>530</v>
      </c>
      <c r="B536" s="15">
        <v>230</v>
      </c>
      <c r="C536" s="15">
        <v>2023</v>
      </c>
      <c r="D536" s="16" t="s">
        <v>129</v>
      </c>
      <c r="E536" s="15">
        <v>608</v>
      </c>
      <c r="F536" s="17" t="s">
        <v>3146</v>
      </c>
      <c r="G536" s="16" t="s">
        <v>3147</v>
      </c>
      <c r="H536" s="18" t="s">
        <v>3148</v>
      </c>
      <c r="I536" s="19">
        <v>44959</v>
      </c>
      <c r="J536" s="16" t="s">
        <v>133</v>
      </c>
      <c r="K536" s="16" t="s">
        <v>134</v>
      </c>
      <c r="L536" s="16" t="s">
        <v>135</v>
      </c>
      <c r="M536" s="16" t="s">
        <v>136</v>
      </c>
      <c r="N536" s="16" t="s">
        <v>137</v>
      </c>
      <c r="O536" s="16" t="s">
        <v>138</v>
      </c>
      <c r="P536" s="16" t="s">
        <v>3149</v>
      </c>
      <c r="Q536" s="16" t="s">
        <v>3150</v>
      </c>
      <c r="R536" s="16" t="s">
        <v>403</v>
      </c>
      <c r="S536" s="16" t="s">
        <v>404</v>
      </c>
      <c r="T536" s="20">
        <v>44965</v>
      </c>
      <c r="U536" s="21">
        <v>44972</v>
      </c>
      <c r="V536" s="21">
        <v>45153</v>
      </c>
      <c r="W536" s="22">
        <v>29357988</v>
      </c>
      <c r="X536" s="16" t="s">
        <v>143</v>
      </c>
      <c r="Y536" s="16" t="s">
        <v>227</v>
      </c>
      <c r="Z536" s="15">
        <v>180</v>
      </c>
      <c r="AA536" s="16" t="s">
        <v>145</v>
      </c>
      <c r="AB536" s="16" t="s">
        <v>2755</v>
      </c>
      <c r="AC536" s="16" t="s">
        <v>406</v>
      </c>
      <c r="AD536" s="16" t="s">
        <v>407</v>
      </c>
      <c r="AE536" s="16" t="s">
        <v>182</v>
      </c>
      <c r="AF536" s="16" t="s">
        <v>3151</v>
      </c>
      <c r="AG536" s="16" t="s">
        <v>3152</v>
      </c>
      <c r="AH536" s="15">
        <v>658</v>
      </c>
      <c r="AI536" s="15">
        <v>2023</v>
      </c>
      <c r="AJ536" s="16" t="s">
        <v>152</v>
      </c>
      <c r="AK536" s="22"/>
      <c r="AL536" s="16" t="s">
        <v>152</v>
      </c>
      <c r="AM536" s="16" t="s">
        <v>152</v>
      </c>
      <c r="AN536" s="22"/>
      <c r="AO536" s="16" t="s">
        <v>152</v>
      </c>
      <c r="AP536" s="22"/>
      <c r="AQ536" s="16" t="s">
        <v>153</v>
      </c>
      <c r="AR536" s="16" t="s">
        <v>154</v>
      </c>
      <c r="AS536" s="16" t="s">
        <v>403</v>
      </c>
      <c r="AT536" s="16" t="s">
        <v>2757</v>
      </c>
      <c r="AU536" s="16" t="s">
        <v>410</v>
      </c>
      <c r="AV536" s="16" t="s">
        <v>156</v>
      </c>
      <c r="AW536" s="16" t="s">
        <v>157</v>
      </c>
      <c r="AX536" s="16" t="s">
        <v>158</v>
      </c>
      <c r="AY536" s="16" t="s">
        <v>159</v>
      </c>
      <c r="AZ536" s="16" t="s">
        <v>1655</v>
      </c>
      <c r="BA536" s="15">
        <v>180</v>
      </c>
      <c r="BB536" s="15"/>
      <c r="BC536" s="16" t="s">
        <v>161</v>
      </c>
      <c r="BD536" s="16" t="s">
        <v>162</v>
      </c>
      <c r="BE536" s="23"/>
      <c r="BF536" s="24"/>
      <c r="BG536" s="24"/>
      <c r="BH536" s="24"/>
      <c r="BI536" s="24"/>
      <c r="BJ536" s="24"/>
      <c r="BK536" s="31">
        <f t="shared" si="25"/>
        <v>45153</v>
      </c>
      <c r="BL536" s="23"/>
      <c r="BM536" s="27"/>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8">
        <f t="shared" si="26"/>
        <v>29357988</v>
      </c>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row>
    <row r="537" spans="1:152" ht="15" customHeight="1" x14ac:dyDescent="0.25">
      <c r="A537" s="15">
        <v>531</v>
      </c>
      <c r="B537" s="15">
        <v>230</v>
      </c>
      <c r="C537" s="15">
        <v>2023</v>
      </c>
      <c r="D537" s="16" t="s">
        <v>129</v>
      </c>
      <c r="E537" s="15">
        <v>609</v>
      </c>
      <c r="F537" s="17" t="s">
        <v>3153</v>
      </c>
      <c r="G537" s="52" t="s">
        <v>3154</v>
      </c>
      <c r="H537" s="18" t="s">
        <v>3155</v>
      </c>
      <c r="I537" s="19">
        <v>44958</v>
      </c>
      <c r="J537" s="16" t="s">
        <v>133</v>
      </c>
      <c r="K537" s="16" t="s">
        <v>134</v>
      </c>
      <c r="L537" s="16" t="s">
        <v>135</v>
      </c>
      <c r="M537" s="16" t="s">
        <v>136</v>
      </c>
      <c r="N537" s="16" t="s">
        <v>208</v>
      </c>
      <c r="O537" s="16" t="s">
        <v>138</v>
      </c>
      <c r="P537" s="16" t="s">
        <v>3156</v>
      </c>
      <c r="Q537" s="16" t="s">
        <v>3157</v>
      </c>
      <c r="R537" s="16" t="s">
        <v>1283</v>
      </c>
      <c r="S537" s="16" t="s">
        <v>1284</v>
      </c>
      <c r="T537" s="20">
        <v>44965</v>
      </c>
      <c r="U537" s="21">
        <v>44966</v>
      </c>
      <c r="V537" s="21">
        <v>45178</v>
      </c>
      <c r="W537" s="22">
        <v>18614659</v>
      </c>
      <c r="X537" s="16" t="s">
        <v>143</v>
      </c>
      <c r="Y537" s="16" t="s">
        <v>144</v>
      </c>
      <c r="Z537" s="15">
        <v>7</v>
      </c>
      <c r="AA537" s="16" t="s">
        <v>145</v>
      </c>
      <c r="AB537" s="16" t="s">
        <v>2196</v>
      </c>
      <c r="AC537" s="16" t="s">
        <v>1286</v>
      </c>
      <c r="AD537" s="16" t="s">
        <v>1287</v>
      </c>
      <c r="AE537" s="16" t="s">
        <v>248</v>
      </c>
      <c r="AF537" s="16" t="s">
        <v>152</v>
      </c>
      <c r="AG537" s="16" t="s">
        <v>152</v>
      </c>
      <c r="AH537" s="15">
        <v>472</v>
      </c>
      <c r="AI537" s="15">
        <v>2023</v>
      </c>
      <c r="AJ537" s="16" t="s">
        <v>152</v>
      </c>
      <c r="AK537" s="22"/>
      <c r="AL537" s="16" t="s">
        <v>152</v>
      </c>
      <c r="AM537" s="16" t="s">
        <v>152</v>
      </c>
      <c r="AN537" s="22"/>
      <c r="AO537" s="16" t="s">
        <v>152</v>
      </c>
      <c r="AP537" s="22"/>
      <c r="AQ537" s="16" t="s">
        <v>153</v>
      </c>
      <c r="AR537" s="16" t="s">
        <v>249</v>
      </c>
      <c r="AS537" s="16" t="s">
        <v>1283</v>
      </c>
      <c r="AT537" s="16" t="s">
        <v>2195</v>
      </c>
      <c r="AU537" s="16" t="s">
        <v>1288</v>
      </c>
      <c r="AV537" s="16" t="s">
        <v>156</v>
      </c>
      <c r="AW537" s="16" t="s">
        <v>157</v>
      </c>
      <c r="AX537" s="16" t="s">
        <v>158</v>
      </c>
      <c r="AY537" s="16" t="s">
        <v>159</v>
      </c>
      <c r="AZ537" s="16" t="s">
        <v>1655</v>
      </c>
      <c r="BA537" s="15"/>
      <c r="BB537" s="15">
        <v>7</v>
      </c>
      <c r="BC537" s="16" t="s">
        <v>161</v>
      </c>
      <c r="BD537" s="16" t="s">
        <v>162</v>
      </c>
      <c r="BE537" s="23">
        <v>8154993</v>
      </c>
      <c r="BF537" s="24">
        <v>92</v>
      </c>
      <c r="BG537" s="24">
        <v>7572</v>
      </c>
      <c r="BH537" s="25">
        <v>45176</v>
      </c>
      <c r="BI537" s="24">
        <v>2833</v>
      </c>
      <c r="BJ537" s="25">
        <v>45170</v>
      </c>
      <c r="BK537" s="31">
        <f t="shared" si="25"/>
        <v>45270</v>
      </c>
      <c r="BL537" s="23"/>
      <c r="BM537" s="27"/>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8">
        <f t="shared" si="26"/>
        <v>26769652</v>
      </c>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row>
    <row r="538" spans="1:152" ht="15" customHeight="1" x14ac:dyDescent="0.25">
      <c r="A538" s="15">
        <v>531</v>
      </c>
      <c r="B538" s="15">
        <v>230</v>
      </c>
      <c r="C538" s="15">
        <v>2023</v>
      </c>
      <c r="D538" s="16" t="s">
        <v>300</v>
      </c>
      <c r="E538" s="15">
        <v>609</v>
      </c>
      <c r="F538" s="17" t="s">
        <v>3153</v>
      </c>
      <c r="G538" s="32" t="s">
        <v>3158</v>
      </c>
      <c r="H538" s="18" t="s">
        <v>3155</v>
      </c>
      <c r="I538" s="19">
        <v>44958</v>
      </c>
      <c r="J538" s="16" t="s">
        <v>133</v>
      </c>
      <c r="K538" s="16" t="s">
        <v>134</v>
      </c>
      <c r="L538" s="16" t="s">
        <v>135</v>
      </c>
      <c r="M538" s="16" t="s">
        <v>136</v>
      </c>
      <c r="N538" s="16" t="s">
        <v>208</v>
      </c>
      <c r="O538" s="16" t="s">
        <v>138</v>
      </c>
      <c r="P538" s="16" t="s">
        <v>3156</v>
      </c>
      <c r="Q538" s="16" t="s">
        <v>3157</v>
      </c>
      <c r="R538" s="16" t="s">
        <v>1283</v>
      </c>
      <c r="S538" s="16" t="s">
        <v>1284</v>
      </c>
      <c r="T538" s="20">
        <v>44964</v>
      </c>
      <c r="U538" s="20">
        <v>44964</v>
      </c>
      <c r="V538" s="21">
        <v>45178</v>
      </c>
      <c r="W538" s="22">
        <v>18614659</v>
      </c>
      <c r="X538" s="16" t="s">
        <v>143</v>
      </c>
      <c r="Y538" s="16" t="s">
        <v>144</v>
      </c>
      <c r="Z538" s="15">
        <v>7</v>
      </c>
      <c r="AA538" s="16" t="s">
        <v>145</v>
      </c>
      <c r="AB538" s="16" t="s">
        <v>2196</v>
      </c>
      <c r="AC538" s="16" t="s">
        <v>1286</v>
      </c>
      <c r="AD538" s="16" t="s">
        <v>1287</v>
      </c>
      <c r="AE538" s="16" t="s">
        <v>248</v>
      </c>
      <c r="AF538" s="16" t="s">
        <v>152</v>
      </c>
      <c r="AG538" s="16" t="s">
        <v>152</v>
      </c>
      <c r="AH538" s="15">
        <v>472</v>
      </c>
      <c r="AI538" s="15">
        <v>2023</v>
      </c>
      <c r="AJ538" s="16" t="s">
        <v>152</v>
      </c>
      <c r="AK538" s="22"/>
      <c r="AL538" s="16" t="s">
        <v>152</v>
      </c>
      <c r="AM538" s="16" t="s">
        <v>152</v>
      </c>
      <c r="AN538" s="22"/>
      <c r="AO538" s="16" t="s">
        <v>152</v>
      </c>
      <c r="AP538" s="22"/>
      <c r="AQ538" s="16" t="s">
        <v>153</v>
      </c>
      <c r="AR538" s="16" t="s">
        <v>249</v>
      </c>
      <c r="AS538" s="16" t="s">
        <v>1283</v>
      </c>
      <c r="AT538" s="16" t="s">
        <v>2195</v>
      </c>
      <c r="AU538" s="16" t="s">
        <v>1288</v>
      </c>
      <c r="AV538" s="16" t="s">
        <v>156</v>
      </c>
      <c r="AW538" s="16" t="s">
        <v>157</v>
      </c>
      <c r="AX538" s="16" t="s">
        <v>158</v>
      </c>
      <c r="AY538" s="16" t="s">
        <v>159</v>
      </c>
      <c r="AZ538" s="16" t="s">
        <v>1655</v>
      </c>
      <c r="BA538" s="15"/>
      <c r="BB538" s="15">
        <v>7</v>
      </c>
      <c r="BC538" s="16" t="s">
        <v>161</v>
      </c>
      <c r="BD538" s="16" t="s">
        <v>162</v>
      </c>
      <c r="BE538" s="23">
        <v>8154993</v>
      </c>
      <c r="BF538" s="24">
        <v>92</v>
      </c>
      <c r="BG538" s="24">
        <v>7572</v>
      </c>
      <c r="BH538" s="25">
        <v>45176</v>
      </c>
      <c r="BI538" s="24">
        <v>2833</v>
      </c>
      <c r="BJ538" s="25">
        <v>45170</v>
      </c>
      <c r="BK538" s="31">
        <f t="shared" si="25"/>
        <v>45270</v>
      </c>
      <c r="BL538" s="23">
        <v>1152336</v>
      </c>
      <c r="BM538" s="27"/>
      <c r="BN538" s="24">
        <v>13</v>
      </c>
      <c r="BO538" s="24">
        <v>9676</v>
      </c>
      <c r="BP538" s="25">
        <v>45260</v>
      </c>
      <c r="BQ538" s="24">
        <v>4255</v>
      </c>
      <c r="BR538" s="25">
        <v>45246</v>
      </c>
      <c r="BS538" s="25">
        <f>+BK538+BN538</f>
        <v>45283</v>
      </c>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8">
        <f t="shared" si="26"/>
        <v>27921988</v>
      </c>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row>
    <row r="539" spans="1:152" ht="15" customHeight="1" x14ac:dyDescent="0.25">
      <c r="A539" s="15">
        <v>532</v>
      </c>
      <c r="B539" s="15">
        <v>230</v>
      </c>
      <c r="C539" s="15">
        <v>2023</v>
      </c>
      <c r="D539" s="16" t="s">
        <v>129</v>
      </c>
      <c r="E539" s="15">
        <v>610</v>
      </c>
      <c r="F539" s="17" t="s">
        <v>3159</v>
      </c>
      <c r="G539" s="16" t="s">
        <v>3160</v>
      </c>
      <c r="H539" s="18" t="s">
        <v>3161</v>
      </c>
      <c r="I539" s="19">
        <v>44959</v>
      </c>
      <c r="J539" s="16" t="s">
        <v>133</v>
      </c>
      <c r="K539" s="16" t="s">
        <v>134</v>
      </c>
      <c r="L539" s="16" t="s">
        <v>135</v>
      </c>
      <c r="M539" s="16" t="s">
        <v>136</v>
      </c>
      <c r="N539" s="16" t="s">
        <v>208</v>
      </c>
      <c r="O539" s="16" t="s">
        <v>138</v>
      </c>
      <c r="P539" s="16" t="s">
        <v>2621</v>
      </c>
      <c r="Q539" s="16" t="s">
        <v>3162</v>
      </c>
      <c r="R539" s="16" t="s">
        <v>403</v>
      </c>
      <c r="S539" s="16" t="s">
        <v>404</v>
      </c>
      <c r="T539" s="20">
        <v>44965</v>
      </c>
      <c r="U539" s="21">
        <v>44966</v>
      </c>
      <c r="V539" s="21">
        <v>45147</v>
      </c>
      <c r="W539" s="22">
        <v>19146510</v>
      </c>
      <c r="X539" s="16" t="s">
        <v>143</v>
      </c>
      <c r="Y539" s="16" t="s">
        <v>227</v>
      </c>
      <c r="Z539" s="15">
        <v>180</v>
      </c>
      <c r="AA539" s="16" t="s">
        <v>145</v>
      </c>
      <c r="AB539" s="16" t="s">
        <v>2623</v>
      </c>
      <c r="AC539" s="16" t="s">
        <v>406</v>
      </c>
      <c r="AD539" s="16" t="s">
        <v>407</v>
      </c>
      <c r="AE539" s="16" t="s">
        <v>212</v>
      </c>
      <c r="AF539" s="16" t="s">
        <v>418</v>
      </c>
      <c r="AG539" s="16" t="s">
        <v>152</v>
      </c>
      <c r="AH539" s="15">
        <v>660</v>
      </c>
      <c r="AI539" s="15">
        <v>2023</v>
      </c>
      <c r="AJ539" s="16" t="s">
        <v>152</v>
      </c>
      <c r="AK539" s="22"/>
      <c r="AL539" s="16" t="s">
        <v>152</v>
      </c>
      <c r="AM539" s="16" t="s">
        <v>152</v>
      </c>
      <c r="AN539" s="22"/>
      <c r="AO539" s="16" t="s">
        <v>152</v>
      </c>
      <c r="AP539" s="22"/>
      <c r="AQ539" s="16" t="s">
        <v>153</v>
      </c>
      <c r="AR539" s="16" t="s">
        <v>154</v>
      </c>
      <c r="AS539" s="16" t="s">
        <v>403</v>
      </c>
      <c r="AT539" s="16" t="s">
        <v>2624</v>
      </c>
      <c r="AU539" s="16" t="s">
        <v>410</v>
      </c>
      <c r="AV539" s="16" t="s">
        <v>156</v>
      </c>
      <c r="AW539" s="16" t="s">
        <v>157</v>
      </c>
      <c r="AX539" s="16" t="s">
        <v>158</v>
      </c>
      <c r="AY539" s="16" t="s">
        <v>159</v>
      </c>
      <c r="AZ539" s="16" t="s">
        <v>1655</v>
      </c>
      <c r="BA539" s="15">
        <v>180</v>
      </c>
      <c r="BB539" s="15"/>
      <c r="BC539" s="16" t="s">
        <v>161</v>
      </c>
      <c r="BD539" s="16" t="s">
        <v>162</v>
      </c>
      <c r="BE539" s="23"/>
      <c r="BF539" s="24"/>
      <c r="BG539" s="24"/>
      <c r="BH539" s="24"/>
      <c r="BI539" s="24"/>
      <c r="BJ539" s="24"/>
      <c r="BK539" s="31">
        <f t="shared" si="25"/>
        <v>45147</v>
      </c>
      <c r="BL539" s="23"/>
      <c r="BM539" s="27"/>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8">
        <f t="shared" si="26"/>
        <v>19146510</v>
      </c>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row>
    <row r="540" spans="1:152" ht="15" customHeight="1" x14ac:dyDescent="0.25">
      <c r="A540" s="15">
        <v>533</v>
      </c>
      <c r="B540" s="15">
        <v>230</v>
      </c>
      <c r="C540" s="15">
        <v>2023</v>
      </c>
      <c r="D540" s="16" t="s">
        <v>129</v>
      </c>
      <c r="E540" s="15">
        <v>611</v>
      </c>
      <c r="F540" s="17" t="s">
        <v>3163</v>
      </c>
      <c r="G540" s="16" t="s">
        <v>3164</v>
      </c>
      <c r="H540" s="18" t="s">
        <v>3165</v>
      </c>
      <c r="I540" s="19">
        <v>44958</v>
      </c>
      <c r="J540" s="16" t="s">
        <v>133</v>
      </c>
      <c r="K540" s="16" t="s">
        <v>134</v>
      </c>
      <c r="L540" s="16" t="s">
        <v>135</v>
      </c>
      <c r="M540" s="16" t="s">
        <v>136</v>
      </c>
      <c r="N540" s="16" t="s">
        <v>137</v>
      </c>
      <c r="O540" s="16" t="s">
        <v>138</v>
      </c>
      <c r="P540" s="16" t="s">
        <v>1954</v>
      </c>
      <c r="Q540" s="16" t="s">
        <v>3166</v>
      </c>
      <c r="R540" s="16" t="s">
        <v>141</v>
      </c>
      <c r="S540" s="16" t="s">
        <v>553</v>
      </c>
      <c r="T540" s="20">
        <v>44965</v>
      </c>
      <c r="U540" s="21">
        <v>44967</v>
      </c>
      <c r="V540" s="21">
        <v>45240</v>
      </c>
      <c r="W540" s="22">
        <v>44036982</v>
      </c>
      <c r="X540" s="16" t="s">
        <v>143</v>
      </c>
      <c r="Y540" s="16" t="s">
        <v>144</v>
      </c>
      <c r="Z540" s="15">
        <v>9</v>
      </c>
      <c r="AA540" s="16" t="s">
        <v>145</v>
      </c>
      <c r="AB540" s="16" t="s">
        <v>1941</v>
      </c>
      <c r="AC540" s="16" t="s">
        <v>555</v>
      </c>
      <c r="AD540" s="16" t="s">
        <v>556</v>
      </c>
      <c r="AE540" s="16" t="s">
        <v>182</v>
      </c>
      <c r="AF540" s="16" t="s">
        <v>1956</v>
      </c>
      <c r="AG540" s="16" t="s">
        <v>152</v>
      </c>
      <c r="AH540" s="15">
        <v>640</v>
      </c>
      <c r="AI540" s="15">
        <v>2023</v>
      </c>
      <c r="AJ540" s="16" t="s">
        <v>152</v>
      </c>
      <c r="AK540" s="22"/>
      <c r="AL540" s="16" t="s">
        <v>152</v>
      </c>
      <c r="AM540" s="16" t="s">
        <v>152</v>
      </c>
      <c r="AN540" s="22"/>
      <c r="AO540" s="16" t="s">
        <v>152</v>
      </c>
      <c r="AP540" s="22"/>
      <c r="AQ540" s="16" t="s">
        <v>153</v>
      </c>
      <c r="AR540" s="16" t="s">
        <v>154</v>
      </c>
      <c r="AS540" s="16" t="s">
        <v>141</v>
      </c>
      <c r="AT540" s="16" t="s">
        <v>152</v>
      </c>
      <c r="AU540" s="16" t="s">
        <v>155</v>
      </c>
      <c r="AV540" s="16" t="s">
        <v>156</v>
      </c>
      <c r="AW540" s="16" t="s">
        <v>157</v>
      </c>
      <c r="AX540" s="16" t="s">
        <v>158</v>
      </c>
      <c r="AY540" s="16" t="s">
        <v>159</v>
      </c>
      <c r="AZ540" s="16" t="s">
        <v>1655</v>
      </c>
      <c r="BA540" s="15"/>
      <c r="BB540" s="15">
        <v>9</v>
      </c>
      <c r="BC540" s="16" t="s">
        <v>161</v>
      </c>
      <c r="BD540" s="16" t="s">
        <v>162</v>
      </c>
      <c r="BE540" s="23">
        <v>5871598</v>
      </c>
      <c r="BF540" s="24">
        <v>36</v>
      </c>
      <c r="BG540" s="24">
        <v>8620</v>
      </c>
      <c r="BH540" s="25">
        <v>45222</v>
      </c>
      <c r="BI540" s="24">
        <v>3655</v>
      </c>
      <c r="BJ540" s="25">
        <v>45209</v>
      </c>
      <c r="BK540" s="31">
        <f t="shared" si="25"/>
        <v>45276</v>
      </c>
      <c r="BL540" s="23">
        <v>45222</v>
      </c>
      <c r="BM540" s="27"/>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8">
        <f t="shared" si="26"/>
        <v>49953802</v>
      </c>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row>
    <row r="541" spans="1:152" ht="15" customHeight="1" x14ac:dyDescent="0.25">
      <c r="A541" s="15">
        <v>534</v>
      </c>
      <c r="B541" s="15">
        <v>230</v>
      </c>
      <c r="C541" s="15">
        <v>2023</v>
      </c>
      <c r="D541" s="16" t="s">
        <v>129</v>
      </c>
      <c r="E541" s="15">
        <v>612</v>
      </c>
      <c r="F541" s="17" t="s">
        <v>3167</v>
      </c>
      <c r="G541" s="16" t="s">
        <v>3168</v>
      </c>
      <c r="H541" s="18" t="s">
        <v>3169</v>
      </c>
      <c r="I541" s="19">
        <v>44956</v>
      </c>
      <c r="J541" s="16" t="s">
        <v>133</v>
      </c>
      <c r="K541" s="16" t="s">
        <v>134</v>
      </c>
      <c r="L541" s="16" t="s">
        <v>135</v>
      </c>
      <c r="M541" s="16" t="s">
        <v>136</v>
      </c>
      <c r="N541" s="16" t="s">
        <v>137</v>
      </c>
      <c r="O541" s="16" t="s">
        <v>138</v>
      </c>
      <c r="P541" s="16" t="s">
        <v>3170</v>
      </c>
      <c r="Q541" s="16" t="s">
        <v>3171</v>
      </c>
      <c r="R541" s="16" t="s">
        <v>141</v>
      </c>
      <c r="S541" s="16" t="s">
        <v>201</v>
      </c>
      <c r="T541" s="20">
        <v>44965</v>
      </c>
      <c r="U541" s="21">
        <v>44970</v>
      </c>
      <c r="V541" s="21">
        <v>45212</v>
      </c>
      <c r="W541" s="22">
        <v>51057352</v>
      </c>
      <c r="X541" s="16" t="s">
        <v>143</v>
      </c>
      <c r="Y541" s="16" t="s">
        <v>144</v>
      </c>
      <c r="Z541" s="15">
        <v>8</v>
      </c>
      <c r="AA541" s="16" t="s">
        <v>145</v>
      </c>
      <c r="AB541" s="16" t="s">
        <v>2921</v>
      </c>
      <c r="AC541" s="16" t="s">
        <v>147</v>
      </c>
      <c r="AD541" s="16" t="s">
        <v>148</v>
      </c>
      <c r="AE541" s="16" t="s">
        <v>149</v>
      </c>
      <c r="AF541" s="16" t="s">
        <v>152</v>
      </c>
      <c r="AG541" s="16" t="s">
        <v>152</v>
      </c>
      <c r="AH541" s="15">
        <v>433</v>
      </c>
      <c r="AI541" s="15">
        <v>2023</v>
      </c>
      <c r="AJ541" s="16" t="s">
        <v>152</v>
      </c>
      <c r="AK541" s="22"/>
      <c r="AL541" s="16" t="s">
        <v>152</v>
      </c>
      <c r="AM541" s="16" t="s">
        <v>152</v>
      </c>
      <c r="AN541" s="22"/>
      <c r="AO541" s="16" t="s">
        <v>152</v>
      </c>
      <c r="AP541" s="22"/>
      <c r="AQ541" s="16" t="s">
        <v>153</v>
      </c>
      <c r="AR541" s="16" t="s">
        <v>249</v>
      </c>
      <c r="AS541" s="16" t="s">
        <v>141</v>
      </c>
      <c r="AT541" s="16" t="s">
        <v>2920</v>
      </c>
      <c r="AU541" s="16" t="s">
        <v>155</v>
      </c>
      <c r="AV541" s="16" t="s">
        <v>156</v>
      </c>
      <c r="AW541" s="16" t="s">
        <v>157</v>
      </c>
      <c r="AX541" s="16" t="s">
        <v>158</v>
      </c>
      <c r="AY541" s="16" t="s">
        <v>159</v>
      </c>
      <c r="AZ541" s="16" t="s">
        <v>1655</v>
      </c>
      <c r="BA541" s="15"/>
      <c r="BB541" s="15">
        <v>8</v>
      </c>
      <c r="BC541" s="16" t="s">
        <v>161</v>
      </c>
      <c r="BD541" s="16" t="s">
        <v>162</v>
      </c>
      <c r="BE541" s="23">
        <v>17231856</v>
      </c>
      <c r="BF541" s="24">
        <v>81</v>
      </c>
      <c r="BG541" s="24">
        <v>8329</v>
      </c>
      <c r="BH541" s="25">
        <v>45209</v>
      </c>
      <c r="BI541" s="24">
        <v>3274</v>
      </c>
      <c r="BJ541" s="25">
        <v>45189</v>
      </c>
      <c r="BK541" s="31">
        <f t="shared" si="25"/>
        <v>45293</v>
      </c>
      <c r="BL541" s="23"/>
      <c r="BM541" s="27"/>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8">
        <f t="shared" si="26"/>
        <v>68289208</v>
      </c>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row>
    <row r="542" spans="1:152" ht="15" customHeight="1" x14ac:dyDescent="0.25">
      <c r="A542" s="15">
        <v>535</v>
      </c>
      <c r="B542" s="15">
        <v>230</v>
      </c>
      <c r="C542" s="15">
        <v>2023</v>
      </c>
      <c r="D542" s="16" t="s">
        <v>129</v>
      </c>
      <c r="E542" s="15">
        <v>613</v>
      </c>
      <c r="F542" s="17" t="s">
        <v>3172</v>
      </c>
      <c r="G542" s="16" t="s">
        <v>3173</v>
      </c>
      <c r="H542" s="18" t="s">
        <v>3174</v>
      </c>
      <c r="I542" s="19">
        <v>44963</v>
      </c>
      <c r="J542" s="16" t="s">
        <v>133</v>
      </c>
      <c r="K542" s="16" t="s">
        <v>134</v>
      </c>
      <c r="L542" s="16" t="s">
        <v>135</v>
      </c>
      <c r="M542" s="16" t="s">
        <v>136</v>
      </c>
      <c r="N542" s="16" t="s">
        <v>208</v>
      </c>
      <c r="O542" s="16" t="s">
        <v>138</v>
      </c>
      <c r="P542" s="16" t="s">
        <v>3175</v>
      </c>
      <c r="Q542" s="16" t="s">
        <v>3176</v>
      </c>
      <c r="R542" s="16" t="s">
        <v>2339</v>
      </c>
      <c r="S542" s="16" t="s">
        <v>3069</v>
      </c>
      <c r="T542" s="20">
        <v>44966</v>
      </c>
      <c r="U542" s="21">
        <v>44966</v>
      </c>
      <c r="V542" s="21">
        <v>45146</v>
      </c>
      <c r="W542" s="22">
        <v>19146510</v>
      </c>
      <c r="X542" s="16" t="s">
        <v>143</v>
      </c>
      <c r="Y542" s="16" t="s">
        <v>144</v>
      </c>
      <c r="Z542" s="15">
        <v>6</v>
      </c>
      <c r="AA542" s="16" t="s">
        <v>145</v>
      </c>
      <c r="AB542" s="16" t="s">
        <v>3067</v>
      </c>
      <c r="AC542" s="16" t="s">
        <v>406</v>
      </c>
      <c r="AD542" s="16" t="s">
        <v>407</v>
      </c>
      <c r="AE542" s="16" t="s">
        <v>212</v>
      </c>
      <c r="AF542" s="16" t="s">
        <v>3177</v>
      </c>
      <c r="AG542" s="16" t="s">
        <v>152</v>
      </c>
      <c r="AH542" s="15">
        <v>714</v>
      </c>
      <c r="AI542" s="15">
        <v>2023</v>
      </c>
      <c r="AJ542" s="16" t="s">
        <v>152</v>
      </c>
      <c r="AK542" s="22"/>
      <c r="AL542" s="16" t="s">
        <v>152</v>
      </c>
      <c r="AM542" s="16" t="s">
        <v>152</v>
      </c>
      <c r="AN542" s="22"/>
      <c r="AO542" s="16" t="s">
        <v>152</v>
      </c>
      <c r="AP542" s="22"/>
      <c r="AQ542" s="16" t="s">
        <v>153</v>
      </c>
      <c r="AR542" s="16" t="s">
        <v>154</v>
      </c>
      <c r="AS542" s="16" t="s">
        <v>2339</v>
      </c>
      <c r="AT542" s="16" t="s">
        <v>3069</v>
      </c>
      <c r="AU542" s="16" t="s">
        <v>2344</v>
      </c>
      <c r="AV542" s="16" t="s">
        <v>156</v>
      </c>
      <c r="AW542" s="16" t="s">
        <v>157</v>
      </c>
      <c r="AX542" s="16" t="s">
        <v>158</v>
      </c>
      <c r="AY542" s="16" t="s">
        <v>159</v>
      </c>
      <c r="AZ542" s="16" t="s">
        <v>1655</v>
      </c>
      <c r="BA542" s="15"/>
      <c r="BB542" s="15">
        <v>6</v>
      </c>
      <c r="BC542" s="16" t="s">
        <v>161</v>
      </c>
      <c r="BD542" s="16" t="s">
        <v>162</v>
      </c>
      <c r="BE542" s="23"/>
      <c r="BF542" s="24"/>
      <c r="BG542" s="24"/>
      <c r="BH542" s="24"/>
      <c r="BI542" s="24"/>
      <c r="BJ542" s="24"/>
      <c r="BK542" s="31">
        <f t="shared" si="25"/>
        <v>45146</v>
      </c>
      <c r="BL542" s="23"/>
      <c r="BM542" s="27"/>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8">
        <f t="shared" si="26"/>
        <v>19146510</v>
      </c>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row>
    <row r="543" spans="1:152" ht="15" hidden="1" customHeight="1" x14ac:dyDescent="0.25">
      <c r="A543" s="15">
        <v>536</v>
      </c>
      <c r="B543" s="15">
        <v>230</v>
      </c>
      <c r="C543" s="15">
        <v>2023</v>
      </c>
      <c r="D543" s="16" t="s">
        <v>300</v>
      </c>
      <c r="E543" s="15">
        <v>613</v>
      </c>
      <c r="F543" s="17" t="s">
        <v>3172</v>
      </c>
      <c r="G543" s="16" t="s">
        <v>3178</v>
      </c>
      <c r="H543" s="18" t="s">
        <v>3174</v>
      </c>
      <c r="I543" s="19">
        <v>44963</v>
      </c>
      <c r="J543" s="16" t="s">
        <v>133</v>
      </c>
      <c r="K543" s="16" t="s">
        <v>134</v>
      </c>
      <c r="L543" s="16" t="s">
        <v>135</v>
      </c>
      <c r="M543" s="16" t="s">
        <v>136</v>
      </c>
      <c r="N543" s="16" t="s">
        <v>208</v>
      </c>
      <c r="O543" s="16" t="s">
        <v>138</v>
      </c>
      <c r="P543" s="16" t="s">
        <v>3175</v>
      </c>
      <c r="Q543" s="16" t="s">
        <v>3176</v>
      </c>
      <c r="R543" s="16" t="s">
        <v>2339</v>
      </c>
      <c r="S543" s="16" t="s">
        <v>3069</v>
      </c>
      <c r="T543" s="20">
        <v>45098</v>
      </c>
      <c r="U543" s="21">
        <v>45098</v>
      </c>
      <c r="V543" s="21">
        <v>45146</v>
      </c>
      <c r="W543" s="22">
        <v>19146510</v>
      </c>
      <c r="X543" s="16" t="s">
        <v>143</v>
      </c>
      <c r="Y543" s="16" t="s">
        <v>144</v>
      </c>
      <c r="Z543" s="15">
        <v>6</v>
      </c>
      <c r="AA543" s="16" t="s">
        <v>145</v>
      </c>
      <c r="AB543" s="16" t="s">
        <v>3067</v>
      </c>
      <c r="AC543" s="16" t="s">
        <v>406</v>
      </c>
      <c r="AD543" s="16" t="s">
        <v>407</v>
      </c>
      <c r="AE543" s="16" t="s">
        <v>212</v>
      </c>
      <c r="AF543" s="16" t="s">
        <v>3177</v>
      </c>
      <c r="AG543" s="16" t="s">
        <v>152</v>
      </c>
      <c r="AH543" s="15">
        <v>714</v>
      </c>
      <c r="AI543" s="15">
        <v>2023</v>
      </c>
      <c r="AJ543" s="16" t="s">
        <v>152</v>
      </c>
      <c r="AK543" s="22"/>
      <c r="AL543" s="16" t="s">
        <v>152</v>
      </c>
      <c r="AM543" s="16" t="s">
        <v>152</v>
      </c>
      <c r="AN543" s="22"/>
      <c r="AO543" s="16" t="s">
        <v>152</v>
      </c>
      <c r="AP543" s="22"/>
      <c r="AQ543" s="16" t="s">
        <v>153</v>
      </c>
      <c r="AR543" s="16" t="s">
        <v>154</v>
      </c>
      <c r="AS543" s="16" t="s">
        <v>2339</v>
      </c>
      <c r="AT543" s="16" t="s">
        <v>3069</v>
      </c>
      <c r="AU543" s="16" t="s">
        <v>2344</v>
      </c>
      <c r="AV543" s="16" t="s">
        <v>156</v>
      </c>
      <c r="AW543" s="16" t="s">
        <v>157</v>
      </c>
      <c r="AX543" s="16" t="s">
        <v>158</v>
      </c>
      <c r="AY543" s="16" t="s">
        <v>159</v>
      </c>
      <c r="AZ543" s="16" t="s">
        <v>615</v>
      </c>
      <c r="BA543" s="15"/>
      <c r="BB543" s="15">
        <v>6</v>
      </c>
      <c r="BC543" s="16" t="s">
        <v>161</v>
      </c>
      <c r="BD543" s="16" t="s">
        <v>162</v>
      </c>
      <c r="BE543" s="23"/>
      <c r="BF543" s="24"/>
      <c r="BG543" s="24"/>
      <c r="BH543" s="24"/>
      <c r="BI543" s="24"/>
      <c r="BJ543" s="24"/>
      <c r="BK543" s="31">
        <f t="shared" si="25"/>
        <v>45146</v>
      </c>
      <c r="BL543" s="23"/>
      <c r="BM543" s="27"/>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8">
        <f t="shared" si="26"/>
        <v>19146510</v>
      </c>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row>
    <row r="544" spans="1:152" ht="15" customHeight="1" x14ac:dyDescent="0.25">
      <c r="A544" s="15">
        <v>537</v>
      </c>
      <c r="B544" s="15">
        <v>230</v>
      </c>
      <c r="C544" s="15">
        <v>2023</v>
      </c>
      <c r="D544" s="16" t="s">
        <v>300</v>
      </c>
      <c r="E544" s="15">
        <v>614</v>
      </c>
      <c r="F544" s="17" t="s">
        <v>3179</v>
      </c>
      <c r="G544" s="16" t="s">
        <v>3180</v>
      </c>
      <c r="H544" s="18" t="s">
        <v>3181</v>
      </c>
      <c r="I544" s="19">
        <v>44959</v>
      </c>
      <c r="J544" s="16" t="s">
        <v>133</v>
      </c>
      <c r="K544" s="16" t="s">
        <v>134</v>
      </c>
      <c r="L544" s="16" t="s">
        <v>135</v>
      </c>
      <c r="M544" s="16" t="s">
        <v>136</v>
      </c>
      <c r="N544" s="16" t="s">
        <v>208</v>
      </c>
      <c r="O544" s="16" t="s">
        <v>138</v>
      </c>
      <c r="P544" s="16" t="s">
        <v>3182</v>
      </c>
      <c r="Q544" s="16" t="s">
        <v>3183</v>
      </c>
      <c r="R544" s="16" t="s">
        <v>141</v>
      </c>
      <c r="S544" s="16" t="s">
        <v>404</v>
      </c>
      <c r="T544" s="20">
        <v>44965</v>
      </c>
      <c r="U544" s="21">
        <v>45170</v>
      </c>
      <c r="V544" s="21">
        <v>45208</v>
      </c>
      <c r="W544" s="22">
        <v>25528680</v>
      </c>
      <c r="X544" s="16" t="s">
        <v>143</v>
      </c>
      <c r="Y544" s="16" t="s">
        <v>144</v>
      </c>
      <c r="Z544" s="15">
        <v>8</v>
      </c>
      <c r="AA544" s="16" t="s">
        <v>145</v>
      </c>
      <c r="AB544" s="16" t="s">
        <v>3184</v>
      </c>
      <c r="AC544" s="16" t="s">
        <v>406</v>
      </c>
      <c r="AD544" s="16" t="s">
        <v>407</v>
      </c>
      <c r="AE544" s="16" t="s">
        <v>212</v>
      </c>
      <c r="AF544" s="16" t="s">
        <v>579</v>
      </c>
      <c r="AG544" s="16" t="s">
        <v>152</v>
      </c>
      <c r="AH544" s="15">
        <v>599</v>
      </c>
      <c r="AI544" s="15">
        <v>2023</v>
      </c>
      <c r="AJ544" s="16" t="s">
        <v>152</v>
      </c>
      <c r="AK544" s="22"/>
      <c r="AL544" s="16" t="s">
        <v>152</v>
      </c>
      <c r="AM544" s="16" t="s">
        <v>152</v>
      </c>
      <c r="AN544" s="22"/>
      <c r="AO544" s="16" t="s">
        <v>152</v>
      </c>
      <c r="AP544" s="22"/>
      <c r="AQ544" s="16" t="s">
        <v>153</v>
      </c>
      <c r="AR544" s="16" t="s">
        <v>154</v>
      </c>
      <c r="AS544" s="16" t="s">
        <v>1213</v>
      </c>
      <c r="AT544" s="16" t="s">
        <v>3185</v>
      </c>
      <c r="AU544" s="16" t="s">
        <v>1215</v>
      </c>
      <c r="AV544" s="16" t="s">
        <v>156</v>
      </c>
      <c r="AW544" s="16" t="s">
        <v>157</v>
      </c>
      <c r="AX544" s="16" t="s">
        <v>158</v>
      </c>
      <c r="AY544" s="16" t="s">
        <v>159</v>
      </c>
      <c r="AZ544" s="33">
        <v>45139</v>
      </c>
      <c r="BA544" s="15"/>
      <c r="BB544" s="15">
        <v>8</v>
      </c>
      <c r="BC544" s="16" t="s">
        <v>161</v>
      </c>
      <c r="BD544" s="16" t="s">
        <v>162</v>
      </c>
      <c r="BE544" s="38" t="s">
        <v>3186</v>
      </c>
      <c r="BF544" s="4">
        <v>45</v>
      </c>
      <c r="BG544" s="4">
        <v>8265</v>
      </c>
      <c r="BH544" s="37">
        <v>45205</v>
      </c>
      <c r="BI544" s="4">
        <v>3502</v>
      </c>
      <c r="BJ544" s="37">
        <v>45201</v>
      </c>
      <c r="BK544" s="31">
        <f t="shared" si="25"/>
        <v>45253</v>
      </c>
      <c r="BL544" s="24"/>
      <c r="BM544" s="49">
        <v>3191085</v>
      </c>
      <c r="BN544" s="24">
        <v>30</v>
      </c>
      <c r="BO544" s="24"/>
      <c r="BP544" s="24"/>
      <c r="BQ544" s="24">
        <v>4012</v>
      </c>
      <c r="BR544" s="25">
        <v>45237</v>
      </c>
      <c r="BS544" s="25">
        <f>+BK544+BN544</f>
        <v>45283</v>
      </c>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8"/>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row>
    <row r="545" spans="1:152" ht="15" customHeight="1" x14ac:dyDescent="0.25">
      <c r="A545" s="15">
        <v>538</v>
      </c>
      <c r="B545" s="15">
        <v>230</v>
      </c>
      <c r="C545" s="15">
        <v>2023</v>
      </c>
      <c r="D545" s="16" t="s">
        <v>129</v>
      </c>
      <c r="E545" s="15">
        <v>614</v>
      </c>
      <c r="F545" s="17" t="s">
        <v>3179</v>
      </c>
      <c r="G545" s="16" t="s">
        <v>3187</v>
      </c>
      <c r="H545" s="18" t="s">
        <v>3181</v>
      </c>
      <c r="I545" s="19">
        <v>44959</v>
      </c>
      <c r="J545" s="16" t="s">
        <v>133</v>
      </c>
      <c r="K545" s="16" t="s">
        <v>134</v>
      </c>
      <c r="L545" s="16" t="s">
        <v>135</v>
      </c>
      <c r="M545" s="16" t="s">
        <v>136</v>
      </c>
      <c r="N545" s="16" t="s">
        <v>208</v>
      </c>
      <c r="O545" s="16" t="s">
        <v>138</v>
      </c>
      <c r="P545" s="16" t="s">
        <v>3182</v>
      </c>
      <c r="Q545" s="16" t="s">
        <v>3183</v>
      </c>
      <c r="R545" s="16" t="s">
        <v>141</v>
      </c>
      <c r="S545" s="16" t="s">
        <v>404</v>
      </c>
      <c r="T545" s="20">
        <v>44965</v>
      </c>
      <c r="U545" s="21">
        <v>44966</v>
      </c>
      <c r="V545" s="21">
        <v>45208</v>
      </c>
      <c r="W545" s="22">
        <v>25528680</v>
      </c>
      <c r="X545" s="16" t="s">
        <v>143</v>
      </c>
      <c r="Y545" s="16" t="s">
        <v>144</v>
      </c>
      <c r="Z545" s="15">
        <v>8</v>
      </c>
      <c r="AA545" s="16" t="s">
        <v>145</v>
      </c>
      <c r="AB545" s="16" t="s">
        <v>3184</v>
      </c>
      <c r="AC545" s="16" t="s">
        <v>406</v>
      </c>
      <c r="AD545" s="16" t="s">
        <v>407</v>
      </c>
      <c r="AE545" s="16" t="s">
        <v>212</v>
      </c>
      <c r="AF545" s="16" t="s">
        <v>579</v>
      </c>
      <c r="AG545" s="16" t="s">
        <v>152</v>
      </c>
      <c r="AH545" s="15">
        <v>599</v>
      </c>
      <c r="AI545" s="15">
        <v>2023</v>
      </c>
      <c r="AJ545" s="16" t="s">
        <v>152</v>
      </c>
      <c r="AK545" s="22"/>
      <c r="AL545" s="16" t="s">
        <v>152</v>
      </c>
      <c r="AM545" s="16" t="s">
        <v>152</v>
      </c>
      <c r="AN545" s="22"/>
      <c r="AO545" s="16" t="s">
        <v>152</v>
      </c>
      <c r="AP545" s="22"/>
      <c r="AQ545" s="16" t="s">
        <v>153</v>
      </c>
      <c r="AR545" s="16" t="s">
        <v>154</v>
      </c>
      <c r="AS545" s="16" t="s">
        <v>1213</v>
      </c>
      <c r="AT545" s="16" t="s">
        <v>3185</v>
      </c>
      <c r="AU545" s="16" t="s">
        <v>1215</v>
      </c>
      <c r="AV545" s="16" t="s">
        <v>156</v>
      </c>
      <c r="AW545" s="16" t="s">
        <v>157</v>
      </c>
      <c r="AX545" s="16" t="s">
        <v>158</v>
      </c>
      <c r="AY545" s="16" t="s">
        <v>159</v>
      </c>
      <c r="AZ545" s="16" t="s">
        <v>1655</v>
      </c>
      <c r="BA545" s="15"/>
      <c r="BB545" s="15">
        <v>8</v>
      </c>
      <c r="BC545" s="16" t="s">
        <v>161</v>
      </c>
      <c r="BD545" s="16" t="s">
        <v>162</v>
      </c>
      <c r="BE545" s="23"/>
      <c r="BF545" s="24"/>
      <c r="BG545" s="24"/>
      <c r="BH545" s="24"/>
      <c r="BI545" s="24"/>
      <c r="BJ545" s="24"/>
      <c r="BK545" s="31">
        <f t="shared" si="25"/>
        <v>45208</v>
      </c>
      <c r="BL545" s="24"/>
      <c r="BM545" s="48"/>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8">
        <f>+CO545+CH545+CA545+BT545+BM545+BE545+W545</f>
        <v>25528680</v>
      </c>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row>
    <row r="546" spans="1:152" ht="15" customHeight="1" x14ac:dyDescent="0.25">
      <c r="A546" s="15">
        <v>539</v>
      </c>
      <c r="B546" s="15">
        <v>230</v>
      </c>
      <c r="C546" s="15">
        <v>2023</v>
      </c>
      <c r="D546" s="16" t="s">
        <v>129</v>
      </c>
      <c r="E546" s="15">
        <v>615</v>
      </c>
      <c r="F546" s="17" t="s">
        <v>3188</v>
      </c>
      <c r="G546" s="16" t="s">
        <v>3189</v>
      </c>
      <c r="H546" s="18" t="s">
        <v>3190</v>
      </c>
      <c r="I546" s="19">
        <v>44954</v>
      </c>
      <c r="J546" s="16" t="s">
        <v>133</v>
      </c>
      <c r="K546" s="16" t="s">
        <v>134</v>
      </c>
      <c r="L546" s="16" t="s">
        <v>135</v>
      </c>
      <c r="M546" s="16" t="s">
        <v>136</v>
      </c>
      <c r="N546" s="16" t="s">
        <v>208</v>
      </c>
      <c r="O546" s="16" t="s">
        <v>138</v>
      </c>
      <c r="P546" s="16" t="s">
        <v>3191</v>
      </c>
      <c r="Q546" s="16" t="s">
        <v>3192</v>
      </c>
      <c r="R546" s="16" t="s">
        <v>1283</v>
      </c>
      <c r="S546" s="16" t="s">
        <v>1284</v>
      </c>
      <c r="T546" s="20">
        <v>44965</v>
      </c>
      <c r="U546" s="21">
        <v>44966</v>
      </c>
      <c r="V546" s="21">
        <v>45208</v>
      </c>
      <c r="W546" s="22">
        <v>25528680</v>
      </c>
      <c r="X546" s="16" t="s">
        <v>143</v>
      </c>
      <c r="Y546" s="16" t="s">
        <v>144</v>
      </c>
      <c r="Z546" s="15">
        <v>8</v>
      </c>
      <c r="AA546" s="16" t="s">
        <v>145</v>
      </c>
      <c r="AB546" s="16" t="s">
        <v>1552</v>
      </c>
      <c r="AC546" s="16" t="s">
        <v>1286</v>
      </c>
      <c r="AD546" s="16" t="s">
        <v>1287</v>
      </c>
      <c r="AE546" s="16" t="s">
        <v>212</v>
      </c>
      <c r="AF546" s="16" t="s">
        <v>152</v>
      </c>
      <c r="AG546" s="16" t="s">
        <v>152</v>
      </c>
      <c r="AH546" s="15">
        <v>374</v>
      </c>
      <c r="AI546" s="15">
        <v>2023</v>
      </c>
      <c r="AJ546" s="16" t="s">
        <v>152</v>
      </c>
      <c r="AK546" s="22"/>
      <c r="AL546" s="16" t="s">
        <v>152</v>
      </c>
      <c r="AM546" s="16" t="s">
        <v>152</v>
      </c>
      <c r="AN546" s="22"/>
      <c r="AO546" s="16" t="s">
        <v>152</v>
      </c>
      <c r="AP546" s="22"/>
      <c r="AQ546" s="16" t="s">
        <v>153</v>
      </c>
      <c r="AR546" s="16" t="s">
        <v>249</v>
      </c>
      <c r="AS546" s="16" t="s">
        <v>1283</v>
      </c>
      <c r="AT546" s="16" t="s">
        <v>1551</v>
      </c>
      <c r="AU546" s="16" t="s">
        <v>1288</v>
      </c>
      <c r="AV546" s="16" t="s">
        <v>156</v>
      </c>
      <c r="AW546" s="16" t="s">
        <v>157</v>
      </c>
      <c r="AX546" s="16" t="s">
        <v>158</v>
      </c>
      <c r="AY546" s="16" t="s">
        <v>159</v>
      </c>
      <c r="AZ546" s="16" t="s">
        <v>1655</v>
      </c>
      <c r="BA546" s="15"/>
      <c r="BB546" s="15">
        <v>8</v>
      </c>
      <c r="BC546" s="16" t="s">
        <v>161</v>
      </c>
      <c r="BD546" s="16" t="s">
        <v>162</v>
      </c>
      <c r="BE546" s="38" t="s">
        <v>2749</v>
      </c>
      <c r="BF546" s="4">
        <v>60</v>
      </c>
      <c r="BG546" s="4">
        <v>8187</v>
      </c>
      <c r="BH546" s="37">
        <v>45204</v>
      </c>
      <c r="BI546" s="4">
        <v>3225</v>
      </c>
      <c r="BJ546" s="37">
        <v>45189</v>
      </c>
      <c r="BK546" s="31">
        <f t="shared" si="25"/>
        <v>45268</v>
      </c>
      <c r="BL546" s="24"/>
      <c r="BM546" s="49">
        <v>2340129</v>
      </c>
      <c r="BN546" s="24">
        <v>22</v>
      </c>
      <c r="BO546" s="24">
        <v>9669</v>
      </c>
      <c r="BP546" s="25">
        <v>45259</v>
      </c>
      <c r="BQ546" s="24">
        <v>4157</v>
      </c>
      <c r="BR546" s="25">
        <v>45240</v>
      </c>
      <c r="BS546" s="25">
        <f>+BK546+BN546</f>
        <v>45290</v>
      </c>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8">
        <f>+CO546+CH546+CA546+BT546+BM546+BE546+W546</f>
        <v>34700979</v>
      </c>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row>
    <row r="547" spans="1:152" ht="15" customHeight="1" x14ac:dyDescent="0.25">
      <c r="A547" s="15">
        <v>540</v>
      </c>
      <c r="B547" s="15">
        <v>230</v>
      </c>
      <c r="C547" s="15">
        <v>2023</v>
      </c>
      <c r="D547" s="16" t="s">
        <v>129</v>
      </c>
      <c r="E547" s="15">
        <v>616</v>
      </c>
      <c r="F547" s="17" t="s">
        <v>3193</v>
      </c>
      <c r="G547" s="16" t="s">
        <v>3194</v>
      </c>
      <c r="H547" s="18" t="s">
        <v>3195</v>
      </c>
      <c r="I547" s="19">
        <v>44959</v>
      </c>
      <c r="J547" s="16" t="s">
        <v>133</v>
      </c>
      <c r="K547" s="16" t="s">
        <v>134</v>
      </c>
      <c r="L547" s="16" t="s">
        <v>135</v>
      </c>
      <c r="M547" s="16" t="s">
        <v>136</v>
      </c>
      <c r="N547" s="16" t="s">
        <v>208</v>
      </c>
      <c r="O547" s="16" t="s">
        <v>138</v>
      </c>
      <c r="P547" s="16" t="s">
        <v>3196</v>
      </c>
      <c r="Q547" s="16" t="s">
        <v>3197</v>
      </c>
      <c r="R547" s="16" t="s">
        <v>141</v>
      </c>
      <c r="S547" s="16" t="s">
        <v>404</v>
      </c>
      <c r="T547" s="20">
        <v>44965</v>
      </c>
      <c r="U547" s="21">
        <v>44966</v>
      </c>
      <c r="V547" s="21">
        <v>45207</v>
      </c>
      <c r="W547" s="22">
        <v>21273896</v>
      </c>
      <c r="X547" s="16" t="s">
        <v>143</v>
      </c>
      <c r="Y547" s="16" t="s">
        <v>144</v>
      </c>
      <c r="Z547" s="15">
        <v>8</v>
      </c>
      <c r="AA547" s="16" t="s">
        <v>145</v>
      </c>
      <c r="AB547" s="16" t="s">
        <v>3198</v>
      </c>
      <c r="AC547" s="16" t="s">
        <v>406</v>
      </c>
      <c r="AD547" s="16" t="s">
        <v>407</v>
      </c>
      <c r="AE547" s="16" t="s">
        <v>248</v>
      </c>
      <c r="AF547" s="16" t="s">
        <v>152</v>
      </c>
      <c r="AG547" s="16" t="s">
        <v>152</v>
      </c>
      <c r="AH547" s="15">
        <v>598</v>
      </c>
      <c r="AI547" s="15">
        <v>2023</v>
      </c>
      <c r="AJ547" s="16" t="s">
        <v>152</v>
      </c>
      <c r="AK547" s="22"/>
      <c r="AL547" s="16" t="s">
        <v>152</v>
      </c>
      <c r="AM547" s="16" t="s">
        <v>152</v>
      </c>
      <c r="AN547" s="22"/>
      <c r="AO547" s="16" t="s">
        <v>152</v>
      </c>
      <c r="AP547" s="22"/>
      <c r="AQ547" s="16" t="s">
        <v>153</v>
      </c>
      <c r="AR547" s="16" t="s">
        <v>154</v>
      </c>
      <c r="AS547" s="16" t="s">
        <v>1213</v>
      </c>
      <c r="AT547" s="16" t="s">
        <v>3199</v>
      </c>
      <c r="AU547" s="16" t="s">
        <v>1215</v>
      </c>
      <c r="AV547" s="16" t="s">
        <v>156</v>
      </c>
      <c r="AW547" s="16" t="s">
        <v>157</v>
      </c>
      <c r="AX547" s="16" t="s">
        <v>158</v>
      </c>
      <c r="AY547" s="16" t="s">
        <v>159</v>
      </c>
      <c r="AZ547" s="16" t="s">
        <v>1655</v>
      </c>
      <c r="BA547" s="15"/>
      <c r="BB547" s="15">
        <v>8</v>
      </c>
      <c r="BC547" s="16" t="s">
        <v>161</v>
      </c>
      <c r="BD547" s="16" t="s">
        <v>162</v>
      </c>
      <c r="BE547" s="23"/>
      <c r="BF547" s="24"/>
      <c r="BG547" s="24"/>
      <c r="BH547" s="24"/>
      <c r="BI547" s="24"/>
      <c r="BJ547" s="24"/>
      <c r="BK547" s="31">
        <f t="shared" si="25"/>
        <v>45207</v>
      </c>
      <c r="BL547" s="23"/>
      <c r="BM547" s="27"/>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8">
        <f t="shared" ref="CV547:CV553" si="27">+CO547+CH547+CA547+BT547+BL547+BE547+W547</f>
        <v>21273896</v>
      </c>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row>
    <row r="548" spans="1:152" ht="13.5" hidden="1" customHeight="1" x14ac:dyDescent="0.25">
      <c r="A548" s="15">
        <v>541</v>
      </c>
      <c r="B548" s="15">
        <v>230</v>
      </c>
      <c r="C548" s="15">
        <v>2023</v>
      </c>
      <c r="D548" s="16" t="s">
        <v>300</v>
      </c>
      <c r="E548" s="15">
        <v>616</v>
      </c>
      <c r="F548" s="17" t="s">
        <v>3193</v>
      </c>
      <c r="G548" s="16" t="s">
        <v>3200</v>
      </c>
      <c r="H548" s="18" t="s">
        <v>3195</v>
      </c>
      <c r="I548" s="19">
        <v>44959</v>
      </c>
      <c r="J548" s="16" t="s">
        <v>133</v>
      </c>
      <c r="K548" s="16" t="s">
        <v>134</v>
      </c>
      <c r="L548" s="16" t="s">
        <v>135</v>
      </c>
      <c r="M548" s="16" t="s">
        <v>136</v>
      </c>
      <c r="N548" s="16" t="s">
        <v>208</v>
      </c>
      <c r="O548" s="16" t="s">
        <v>138</v>
      </c>
      <c r="P548" s="16" t="s">
        <v>3196</v>
      </c>
      <c r="Q548" s="16" t="s">
        <v>3197</v>
      </c>
      <c r="R548" s="16" t="s">
        <v>141</v>
      </c>
      <c r="S548" s="16" t="s">
        <v>404</v>
      </c>
      <c r="T548" s="20">
        <v>45077</v>
      </c>
      <c r="U548" s="21">
        <v>45078</v>
      </c>
      <c r="V548" s="21">
        <v>45207</v>
      </c>
      <c r="W548" s="22">
        <v>21273896</v>
      </c>
      <c r="X548" s="16" t="s">
        <v>143</v>
      </c>
      <c r="Y548" s="16" t="s">
        <v>144</v>
      </c>
      <c r="Z548" s="15">
        <v>8</v>
      </c>
      <c r="AA548" s="16" t="s">
        <v>145</v>
      </c>
      <c r="AB548" s="16" t="s">
        <v>3198</v>
      </c>
      <c r="AC548" s="16" t="s">
        <v>406</v>
      </c>
      <c r="AD548" s="16" t="s">
        <v>407</v>
      </c>
      <c r="AE548" s="16" t="s">
        <v>248</v>
      </c>
      <c r="AF548" s="16" t="s">
        <v>152</v>
      </c>
      <c r="AG548" s="16" t="s">
        <v>152</v>
      </c>
      <c r="AH548" s="15">
        <v>598</v>
      </c>
      <c r="AI548" s="15">
        <v>2023</v>
      </c>
      <c r="AJ548" s="16" t="s">
        <v>152</v>
      </c>
      <c r="AK548" s="22"/>
      <c r="AL548" s="16" t="s">
        <v>152</v>
      </c>
      <c r="AM548" s="16" t="s">
        <v>152</v>
      </c>
      <c r="AN548" s="22"/>
      <c r="AO548" s="16" t="s">
        <v>152</v>
      </c>
      <c r="AP548" s="22"/>
      <c r="AQ548" s="16" t="s">
        <v>153</v>
      </c>
      <c r="AR548" s="16" t="s">
        <v>154</v>
      </c>
      <c r="AS548" s="16" t="s">
        <v>1213</v>
      </c>
      <c r="AT548" s="16" t="s">
        <v>3199</v>
      </c>
      <c r="AU548" s="16" t="s">
        <v>1215</v>
      </c>
      <c r="AV548" s="16" t="s">
        <v>156</v>
      </c>
      <c r="AW548" s="16" t="s">
        <v>157</v>
      </c>
      <c r="AX548" s="16" t="s">
        <v>158</v>
      </c>
      <c r="AY548" s="16" t="s">
        <v>159</v>
      </c>
      <c r="AZ548" s="33">
        <v>45047</v>
      </c>
      <c r="BA548" s="15"/>
      <c r="BB548" s="15">
        <v>8</v>
      </c>
      <c r="BC548" s="16" t="s">
        <v>161</v>
      </c>
      <c r="BD548" s="16" t="s">
        <v>162</v>
      </c>
      <c r="BE548" s="23">
        <v>6648093</v>
      </c>
      <c r="BF548" s="24">
        <v>75</v>
      </c>
      <c r="BG548" s="24">
        <v>8177</v>
      </c>
      <c r="BH548" s="25">
        <v>45204</v>
      </c>
      <c r="BI548" s="24">
        <v>3508</v>
      </c>
      <c r="BJ548" s="25">
        <v>45202</v>
      </c>
      <c r="BK548" s="31">
        <f t="shared" si="25"/>
        <v>45282</v>
      </c>
      <c r="BL548" s="23"/>
      <c r="BM548" s="27"/>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8">
        <f t="shared" si="27"/>
        <v>27921989</v>
      </c>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row>
    <row r="549" spans="1:152" ht="15" customHeight="1" x14ac:dyDescent="0.25">
      <c r="A549" s="15">
        <v>542</v>
      </c>
      <c r="B549" s="15">
        <v>230</v>
      </c>
      <c r="C549" s="15">
        <v>2023</v>
      </c>
      <c r="D549" s="16" t="s">
        <v>129</v>
      </c>
      <c r="E549" s="15">
        <v>617</v>
      </c>
      <c r="F549" s="17" t="s">
        <v>3201</v>
      </c>
      <c r="G549" s="16" t="s">
        <v>3202</v>
      </c>
      <c r="H549" s="18" t="s">
        <v>3203</v>
      </c>
      <c r="I549" s="19">
        <v>44959</v>
      </c>
      <c r="J549" s="16" t="s">
        <v>133</v>
      </c>
      <c r="K549" s="16" t="s">
        <v>134</v>
      </c>
      <c r="L549" s="16" t="s">
        <v>135</v>
      </c>
      <c r="M549" s="16" t="s">
        <v>136</v>
      </c>
      <c r="N549" s="16" t="s">
        <v>137</v>
      </c>
      <c r="O549" s="16" t="s">
        <v>138</v>
      </c>
      <c r="P549" s="16" t="s">
        <v>3204</v>
      </c>
      <c r="Q549" s="16" t="s">
        <v>3205</v>
      </c>
      <c r="R549" s="16" t="s">
        <v>141</v>
      </c>
      <c r="S549" s="16" t="s">
        <v>481</v>
      </c>
      <c r="T549" s="20">
        <v>44965</v>
      </c>
      <c r="U549" s="21">
        <v>44967</v>
      </c>
      <c r="V549" s="21">
        <v>45209</v>
      </c>
      <c r="W549" s="22">
        <v>39143984</v>
      </c>
      <c r="X549" s="16" t="s">
        <v>143</v>
      </c>
      <c r="Y549" s="16" t="s">
        <v>144</v>
      </c>
      <c r="Z549" s="15">
        <v>8</v>
      </c>
      <c r="AA549" s="16" t="s">
        <v>145</v>
      </c>
      <c r="AB549" s="16" t="s">
        <v>3206</v>
      </c>
      <c r="AC549" s="16" t="s">
        <v>483</v>
      </c>
      <c r="AD549" s="16" t="s">
        <v>484</v>
      </c>
      <c r="AE549" s="16" t="s">
        <v>182</v>
      </c>
      <c r="AF549" s="16" t="s">
        <v>233</v>
      </c>
      <c r="AG549" s="16" t="s">
        <v>152</v>
      </c>
      <c r="AH549" s="15">
        <v>680</v>
      </c>
      <c r="AI549" s="15">
        <v>2023</v>
      </c>
      <c r="AJ549" s="16" t="s">
        <v>152</v>
      </c>
      <c r="AK549" s="22"/>
      <c r="AL549" s="16" t="s">
        <v>152</v>
      </c>
      <c r="AM549" s="16" t="s">
        <v>152</v>
      </c>
      <c r="AN549" s="22"/>
      <c r="AO549" s="16" t="s">
        <v>152</v>
      </c>
      <c r="AP549" s="22"/>
      <c r="AQ549" s="16" t="s">
        <v>153</v>
      </c>
      <c r="AR549" s="16" t="s">
        <v>249</v>
      </c>
      <c r="AS549" s="16" t="s">
        <v>716</v>
      </c>
      <c r="AT549" s="16" t="s">
        <v>3207</v>
      </c>
      <c r="AU549" s="16" t="s">
        <v>721</v>
      </c>
      <c r="AV549" s="16" t="s">
        <v>156</v>
      </c>
      <c r="AW549" s="16" t="s">
        <v>157</v>
      </c>
      <c r="AX549" s="16" t="s">
        <v>158</v>
      </c>
      <c r="AY549" s="16" t="s">
        <v>159</v>
      </c>
      <c r="AZ549" s="16" t="s">
        <v>1655</v>
      </c>
      <c r="BA549" s="15"/>
      <c r="BB549" s="15">
        <v>8</v>
      </c>
      <c r="BC549" s="16" t="s">
        <v>161</v>
      </c>
      <c r="BD549" s="16" t="s">
        <v>162</v>
      </c>
      <c r="BE549" s="23">
        <v>13211095</v>
      </c>
      <c r="BF549" s="24">
        <v>81</v>
      </c>
      <c r="BG549" s="24">
        <v>8090</v>
      </c>
      <c r="BH549" s="25">
        <v>45201</v>
      </c>
      <c r="BI549" s="24">
        <v>3011</v>
      </c>
      <c r="BJ549" s="24">
        <v>870972023</v>
      </c>
      <c r="BK549" s="31">
        <f t="shared" si="25"/>
        <v>45290</v>
      </c>
      <c r="BL549" s="23"/>
      <c r="BM549" s="27"/>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8">
        <f t="shared" si="27"/>
        <v>52355079</v>
      </c>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row>
    <row r="550" spans="1:152" ht="15" customHeight="1" x14ac:dyDescent="0.25">
      <c r="A550" s="15">
        <v>543</v>
      </c>
      <c r="B550" s="15">
        <v>230</v>
      </c>
      <c r="C550" s="15">
        <v>2023</v>
      </c>
      <c r="D550" s="16" t="s">
        <v>129</v>
      </c>
      <c r="E550" s="15">
        <v>618</v>
      </c>
      <c r="F550" s="17" t="s">
        <v>3208</v>
      </c>
      <c r="G550" s="16" t="s">
        <v>3209</v>
      </c>
      <c r="H550" s="18" t="s">
        <v>3210</v>
      </c>
      <c r="I550" s="19">
        <v>44956</v>
      </c>
      <c r="J550" s="16" t="s">
        <v>133</v>
      </c>
      <c r="K550" s="16" t="s">
        <v>134</v>
      </c>
      <c r="L550" s="16" t="s">
        <v>135</v>
      </c>
      <c r="M550" s="16" t="s">
        <v>136</v>
      </c>
      <c r="N550" s="16" t="s">
        <v>208</v>
      </c>
      <c r="O550" s="16" t="s">
        <v>138</v>
      </c>
      <c r="P550" s="16" t="s">
        <v>3211</v>
      </c>
      <c r="Q550" s="16" t="s">
        <v>3212</v>
      </c>
      <c r="R550" s="16" t="s">
        <v>1283</v>
      </c>
      <c r="S550" s="16" t="s">
        <v>1284</v>
      </c>
      <c r="T550" s="20">
        <v>44965</v>
      </c>
      <c r="U550" s="21">
        <v>44967</v>
      </c>
      <c r="V550" s="21">
        <v>45208</v>
      </c>
      <c r="W550" s="22">
        <v>25528680</v>
      </c>
      <c r="X550" s="16" t="s">
        <v>143</v>
      </c>
      <c r="Y550" s="16" t="s">
        <v>144</v>
      </c>
      <c r="Z550" s="15">
        <v>8</v>
      </c>
      <c r="AA550" s="16" t="s">
        <v>145</v>
      </c>
      <c r="AB550" s="16" t="s">
        <v>2470</v>
      </c>
      <c r="AC550" s="16" t="s">
        <v>1286</v>
      </c>
      <c r="AD550" s="16" t="s">
        <v>1287</v>
      </c>
      <c r="AE550" s="16" t="s">
        <v>212</v>
      </c>
      <c r="AF550" s="16" t="s">
        <v>3213</v>
      </c>
      <c r="AG550" s="16" t="s">
        <v>152</v>
      </c>
      <c r="AH550" s="15">
        <v>388</v>
      </c>
      <c r="AI550" s="15">
        <v>2023</v>
      </c>
      <c r="AJ550" s="16" t="s">
        <v>152</v>
      </c>
      <c r="AK550" s="22"/>
      <c r="AL550" s="16" t="s">
        <v>152</v>
      </c>
      <c r="AM550" s="16" t="s">
        <v>152</v>
      </c>
      <c r="AN550" s="22"/>
      <c r="AO550" s="16" t="s">
        <v>152</v>
      </c>
      <c r="AP550" s="22"/>
      <c r="AQ550" s="16" t="s">
        <v>153</v>
      </c>
      <c r="AR550" s="16" t="s">
        <v>154</v>
      </c>
      <c r="AS550" s="16" t="s">
        <v>1283</v>
      </c>
      <c r="AT550" s="16" t="s">
        <v>2471</v>
      </c>
      <c r="AU550" s="16" t="s">
        <v>1288</v>
      </c>
      <c r="AV550" s="16" t="s">
        <v>156</v>
      </c>
      <c r="AW550" s="16" t="s">
        <v>157</v>
      </c>
      <c r="AX550" s="16" t="s">
        <v>158</v>
      </c>
      <c r="AY550" s="16" t="s">
        <v>159</v>
      </c>
      <c r="AZ550" s="16" t="s">
        <v>1655</v>
      </c>
      <c r="BA550" s="15"/>
      <c r="BB550" s="15">
        <v>8</v>
      </c>
      <c r="BC550" s="16" t="s">
        <v>161</v>
      </c>
      <c r="BD550" s="16" t="s">
        <v>162</v>
      </c>
      <c r="BE550" s="23">
        <v>6382170</v>
      </c>
      <c r="BF550" s="24">
        <v>60</v>
      </c>
      <c r="BG550" s="24"/>
      <c r="BH550" s="24"/>
      <c r="BI550" s="24">
        <v>3226</v>
      </c>
      <c r="BJ550" s="25">
        <v>45189</v>
      </c>
      <c r="BK550" s="31">
        <f t="shared" si="25"/>
        <v>45268</v>
      </c>
      <c r="BL550" s="23"/>
      <c r="BM550" s="27">
        <v>2233759</v>
      </c>
      <c r="BN550" s="24">
        <v>21</v>
      </c>
      <c r="BO550" s="24">
        <v>9688</v>
      </c>
      <c r="BP550" s="25">
        <v>45260</v>
      </c>
      <c r="BQ550" s="24">
        <v>4144</v>
      </c>
      <c r="BR550" s="25">
        <v>45240</v>
      </c>
      <c r="BS550" s="25">
        <f>+BK550+BN550</f>
        <v>45289</v>
      </c>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8">
        <f t="shared" si="27"/>
        <v>31910850</v>
      </c>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row>
    <row r="551" spans="1:152" ht="15" customHeight="1" x14ac:dyDescent="0.25">
      <c r="A551" s="15">
        <v>544</v>
      </c>
      <c r="B551" s="15">
        <v>230</v>
      </c>
      <c r="C551" s="15">
        <v>2023</v>
      </c>
      <c r="D551" s="16" t="s">
        <v>129</v>
      </c>
      <c r="E551" s="15">
        <v>619</v>
      </c>
      <c r="F551" s="17" t="s">
        <v>3214</v>
      </c>
      <c r="G551" s="16" t="s">
        <v>3215</v>
      </c>
      <c r="H551" s="18" t="s">
        <v>3216</v>
      </c>
      <c r="I551" s="19">
        <v>44951</v>
      </c>
      <c r="J551" s="16" t="s">
        <v>133</v>
      </c>
      <c r="K551" s="16" t="s">
        <v>134</v>
      </c>
      <c r="L551" s="16" t="s">
        <v>135</v>
      </c>
      <c r="M551" s="16" t="s">
        <v>136</v>
      </c>
      <c r="N551" s="16" t="s">
        <v>137</v>
      </c>
      <c r="O551" s="16" t="s">
        <v>138</v>
      </c>
      <c r="P551" s="16" t="s">
        <v>3217</v>
      </c>
      <c r="Q551" s="16" t="s">
        <v>3218</v>
      </c>
      <c r="R551" s="16" t="s">
        <v>141</v>
      </c>
      <c r="S551" s="16" t="s">
        <v>201</v>
      </c>
      <c r="T551" s="20">
        <v>44965</v>
      </c>
      <c r="U551" s="21">
        <v>44967</v>
      </c>
      <c r="V551" s="21">
        <v>45209</v>
      </c>
      <c r="W551" s="22">
        <v>39143984</v>
      </c>
      <c r="X551" s="16" t="s">
        <v>143</v>
      </c>
      <c r="Y551" s="16" t="s">
        <v>144</v>
      </c>
      <c r="Z551" s="15">
        <v>8</v>
      </c>
      <c r="AA551" s="16" t="s">
        <v>145</v>
      </c>
      <c r="AB551" s="16" t="s">
        <v>168</v>
      </c>
      <c r="AC551" s="16" t="s">
        <v>147</v>
      </c>
      <c r="AD551" s="16" t="s">
        <v>148</v>
      </c>
      <c r="AE551" s="16" t="s">
        <v>182</v>
      </c>
      <c r="AF551" s="16" t="s">
        <v>3219</v>
      </c>
      <c r="AG551" s="16" t="s">
        <v>152</v>
      </c>
      <c r="AH551" s="15">
        <v>274</v>
      </c>
      <c r="AI551" s="15">
        <v>2023</v>
      </c>
      <c r="AJ551" s="16" t="s">
        <v>152</v>
      </c>
      <c r="AK551" s="22"/>
      <c r="AL551" s="16" t="s">
        <v>152</v>
      </c>
      <c r="AM551" s="16" t="s">
        <v>152</v>
      </c>
      <c r="AN551" s="22"/>
      <c r="AO551" s="16" t="s">
        <v>152</v>
      </c>
      <c r="AP551" s="22"/>
      <c r="AQ551" s="16" t="s">
        <v>153</v>
      </c>
      <c r="AR551" s="16" t="s">
        <v>249</v>
      </c>
      <c r="AS551" s="16" t="s">
        <v>141</v>
      </c>
      <c r="AT551" s="16" t="s">
        <v>167</v>
      </c>
      <c r="AU551" s="16" t="s">
        <v>155</v>
      </c>
      <c r="AV551" s="16" t="s">
        <v>156</v>
      </c>
      <c r="AW551" s="16" t="s">
        <v>157</v>
      </c>
      <c r="AX551" s="16" t="s">
        <v>158</v>
      </c>
      <c r="AY551" s="16" t="s">
        <v>159</v>
      </c>
      <c r="AZ551" s="16" t="s">
        <v>1655</v>
      </c>
      <c r="BA551" s="15"/>
      <c r="BB551" s="15">
        <v>8</v>
      </c>
      <c r="BC551" s="16" t="s">
        <v>161</v>
      </c>
      <c r="BD551" s="16" t="s">
        <v>162</v>
      </c>
      <c r="BE551" s="23">
        <v>13211095</v>
      </c>
      <c r="BF551" s="24">
        <v>81</v>
      </c>
      <c r="BG551" s="24">
        <v>7982</v>
      </c>
      <c r="BH551" s="25">
        <v>45197</v>
      </c>
      <c r="BI551" s="24">
        <v>3178</v>
      </c>
      <c r="BJ551" s="25">
        <v>45188</v>
      </c>
      <c r="BK551" s="31">
        <f t="shared" si="25"/>
        <v>45290</v>
      </c>
      <c r="BL551" s="23"/>
      <c r="BM551" s="27"/>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8">
        <f t="shared" si="27"/>
        <v>52355079</v>
      </c>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row>
    <row r="552" spans="1:152" ht="15" customHeight="1" x14ac:dyDescent="0.25">
      <c r="A552" s="15">
        <v>545</v>
      </c>
      <c r="B552" s="15">
        <v>230</v>
      </c>
      <c r="C552" s="15">
        <v>2023</v>
      </c>
      <c r="D552" s="16" t="s">
        <v>129</v>
      </c>
      <c r="E552" s="15">
        <v>620</v>
      </c>
      <c r="F552" s="17" t="s">
        <v>3220</v>
      </c>
      <c r="G552" s="16" t="s">
        <v>3221</v>
      </c>
      <c r="H552" s="18" t="s">
        <v>3222</v>
      </c>
      <c r="I552" s="19">
        <v>44960</v>
      </c>
      <c r="J552" s="16" t="s">
        <v>133</v>
      </c>
      <c r="K552" s="16" t="s">
        <v>134</v>
      </c>
      <c r="L552" s="16" t="s">
        <v>135</v>
      </c>
      <c r="M552" s="16" t="s">
        <v>136</v>
      </c>
      <c r="N552" s="16" t="s">
        <v>208</v>
      </c>
      <c r="O552" s="16" t="s">
        <v>138</v>
      </c>
      <c r="P552" s="16" t="s">
        <v>3223</v>
      </c>
      <c r="Q552" s="16" t="s">
        <v>3224</v>
      </c>
      <c r="R552" s="16" t="s">
        <v>2339</v>
      </c>
      <c r="S552" s="16" t="s">
        <v>2340</v>
      </c>
      <c r="T552" s="20">
        <v>44965</v>
      </c>
      <c r="U552" s="21">
        <v>44967</v>
      </c>
      <c r="V552" s="21">
        <v>45240</v>
      </c>
      <c r="W552" s="22">
        <v>28719765</v>
      </c>
      <c r="X552" s="16" t="s">
        <v>143</v>
      </c>
      <c r="Y552" s="16" t="s">
        <v>144</v>
      </c>
      <c r="Z552" s="15">
        <v>9</v>
      </c>
      <c r="AA552" s="16" t="s">
        <v>145</v>
      </c>
      <c r="AB552" s="16" t="s">
        <v>2341</v>
      </c>
      <c r="AC552" s="16" t="s">
        <v>2342</v>
      </c>
      <c r="AD552" s="16" t="s">
        <v>2343</v>
      </c>
      <c r="AE552" s="16" t="s">
        <v>212</v>
      </c>
      <c r="AF552" s="16" t="s">
        <v>3225</v>
      </c>
      <c r="AG552" s="16" t="s">
        <v>152</v>
      </c>
      <c r="AH552" s="15">
        <v>702</v>
      </c>
      <c r="AI552" s="15">
        <v>2023</v>
      </c>
      <c r="AJ552" s="16" t="s">
        <v>152</v>
      </c>
      <c r="AK552" s="22"/>
      <c r="AL552" s="16" t="s">
        <v>152</v>
      </c>
      <c r="AM552" s="16" t="s">
        <v>152</v>
      </c>
      <c r="AN552" s="22"/>
      <c r="AO552" s="16" t="s">
        <v>152</v>
      </c>
      <c r="AP552" s="22"/>
      <c r="AQ552" s="16" t="s">
        <v>153</v>
      </c>
      <c r="AR552" s="16" t="s">
        <v>249</v>
      </c>
      <c r="AS552" s="16" t="s">
        <v>2339</v>
      </c>
      <c r="AT552" s="16" t="s">
        <v>2340</v>
      </c>
      <c r="AU552" s="16" t="s">
        <v>2344</v>
      </c>
      <c r="AV552" s="16" t="s">
        <v>156</v>
      </c>
      <c r="AW552" s="16" t="s">
        <v>157</v>
      </c>
      <c r="AX552" s="16" t="s">
        <v>1975</v>
      </c>
      <c r="AY552" s="16" t="s">
        <v>159</v>
      </c>
      <c r="AZ552" s="16" t="s">
        <v>1655</v>
      </c>
      <c r="BA552" s="15"/>
      <c r="BB552" s="15">
        <v>9</v>
      </c>
      <c r="BC552" s="16" t="s">
        <v>161</v>
      </c>
      <c r="BD552" s="16" t="s">
        <v>162</v>
      </c>
      <c r="BE552" s="23">
        <v>4786628</v>
      </c>
      <c r="BF552" s="24">
        <v>45</v>
      </c>
      <c r="BG552" s="24">
        <v>8903</v>
      </c>
      <c r="BH552" s="25">
        <v>45232</v>
      </c>
      <c r="BI552" s="24">
        <v>3847</v>
      </c>
      <c r="BJ552" s="25">
        <v>45224</v>
      </c>
      <c r="BK552" s="31">
        <f t="shared" si="25"/>
        <v>45285</v>
      </c>
      <c r="BL552" s="23">
        <v>45232</v>
      </c>
      <c r="BM552" s="27"/>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8">
        <f t="shared" si="27"/>
        <v>33551625</v>
      </c>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row>
    <row r="553" spans="1:152" ht="15" customHeight="1" x14ac:dyDescent="0.25">
      <c r="A553" s="15">
        <v>546</v>
      </c>
      <c r="B553" s="15">
        <v>230</v>
      </c>
      <c r="C553" s="15">
        <v>2023</v>
      </c>
      <c r="D553" s="16" t="s">
        <v>129</v>
      </c>
      <c r="E553" s="15">
        <v>621</v>
      </c>
      <c r="F553" s="17" t="s">
        <v>3226</v>
      </c>
      <c r="G553" s="16" t="s">
        <v>3227</v>
      </c>
      <c r="H553" s="18" t="s">
        <v>3228</v>
      </c>
      <c r="I553" s="19">
        <v>44953</v>
      </c>
      <c r="J553" s="16" t="s">
        <v>133</v>
      </c>
      <c r="K553" s="16" t="s">
        <v>134</v>
      </c>
      <c r="L553" s="16" t="s">
        <v>135</v>
      </c>
      <c r="M553" s="16" t="s">
        <v>136</v>
      </c>
      <c r="N553" s="16" t="s">
        <v>137</v>
      </c>
      <c r="O553" s="16" t="s">
        <v>138</v>
      </c>
      <c r="P553" s="16" t="s">
        <v>3229</v>
      </c>
      <c r="Q553" s="16" t="s">
        <v>3230</v>
      </c>
      <c r="R553" s="16" t="s">
        <v>141</v>
      </c>
      <c r="S553" s="16" t="s">
        <v>1948</v>
      </c>
      <c r="T553" s="20">
        <v>44965</v>
      </c>
      <c r="U553" s="21">
        <v>44971</v>
      </c>
      <c r="V553" s="21">
        <v>45213</v>
      </c>
      <c r="W553" s="22">
        <v>39143984</v>
      </c>
      <c r="X553" s="16" t="s">
        <v>143</v>
      </c>
      <c r="Y553" s="16" t="s">
        <v>144</v>
      </c>
      <c r="Z553" s="15">
        <v>8</v>
      </c>
      <c r="AA553" s="16" t="s">
        <v>145</v>
      </c>
      <c r="AB553" s="16" t="s">
        <v>1949</v>
      </c>
      <c r="AC553" s="16" t="s">
        <v>555</v>
      </c>
      <c r="AD553" s="16" t="s">
        <v>556</v>
      </c>
      <c r="AE553" s="16" t="s">
        <v>182</v>
      </c>
      <c r="AF553" s="16" t="s">
        <v>3100</v>
      </c>
      <c r="AG553" s="16" t="s">
        <v>152</v>
      </c>
      <c r="AH553" s="15">
        <v>413</v>
      </c>
      <c r="AI553" s="15">
        <v>2023</v>
      </c>
      <c r="AJ553" s="16" t="s">
        <v>152</v>
      </c>
      <c r="AK553" s="22"/>
      <c r="AL553" s="16" t="s">
        <v>152</v>
      </c>
      <c r="AM553" s="16" t="s">
        <v>152</v>
      </c>
      <c r="AN553" s="22"/>
      <c r="AO553" s="16" t="s">
        <v>152</v>
      </c>
      <c r="AP553" s="22"/>
      <c r="AQ553" s="16" t="s">
        <v>153</v>
      </c>
      <c r="AR553" s="16" t="s">
        <v>249</v>
      </c>
      <c r="AS553" s="16" t="s">
        <v>141</v>
      </c>
      <c r="AT553" s="16" t="s">
        <v>1948</v>
      </c>
      <c r="AU553" s="16" t="s">
        <v>155</v>
      </c>
      <c r="AV553" s="16" t="s">
        <v>156</v>
      </c>
      <c r="AW553" s="16" t="s">
        <v>157</v>
      </c>
      <c r="AX553" s="16" t="s">
        <v>158</v>
      </c>
      <c r="AY553" s="16" t="s">
        <v>159</v>
      </c>
      <c r="AZ553" s="16" t="s">
        <v>1655</v>
      </c>
      <c r="BA553" s="15"/>
      <c r="BB553" s="15">
        <v>8</v>
      </c>
      <c r="BC553" s="16" t="s">
        <v>161</v>
      </c>
      <c r="BD553" s="16" t="s">
        <v>162</v>
      </c>
      <c r="BE553" s="23">
        <v>11253888</v>
      </c>
      <c r="BF553" s="24">
        <v>69</v>
      </c>
      <c r="BG553" s="24">
        <v>7615</v>
      </c>
      <c r="BH553" s="25">
        <v>45177</v>
      </c>
      <c r="BI553" s="24">
        <v>2600</v>
      </c>
      <c r="BJ553" s="25">
        <v>45185</v>
      </c>
      <c r="BK553" s="31">
        <f t="shared" si="25"/>
        <v>45282</v>
      </c>
      <c r="BL553" s="23"/>
      <c r="BM553" s="27"/>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8">
        <f t="shared" si="27"/>
        <v>50397872</v>
      </c>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row>
    <row r="554" spans="1:152" ht="15" hidden="1" customHeight="1" x14ac:dyDescent="0.25">
      <c r="A554" s="15">
        <v>547</v>
      </c>
      <c r="B554" s="15">
        <v>230</v>
      </c>
      <c r="C554" s="15">
        <v>2023</v>
      </c>
      <c r="D554" s="16" t="s">
        <v>300</v>
      </c>
      <c r="E554" s="15">
        <v>622</v>
      </c>
      <c r="F554" s="17" t="s">
        <v>3231</v>
      </c>
      <c r="G554" s="16" t="s">
        <v>3232</v>
      </c>
      <c r="H554" s="18" t="s">
        <v>3233</v>
      </c>
      <c r="I554" s="19">
        <v>44957</v>
      </c>
      <c r="J554" s="16" t="s">
        <v>133</v>
      </c>
      <c r="K554" s="16" t="s">
        <v>134</v>
      </c>
      <c r="L554" s="16" t="s">
        <v>135</v>
      </c>
      <c r="M554" s="16" t="s">
        <v>136</v>
      </c>
      <c r="N554" s="16" t="s">
        <v>137</v>
      </c>
      <c r="O554" s="16" t="s">
        <v>138</v>
      </c>
      <c r="P554" s="16" t="s">
        <v>3234</v>
      </c>
      <c r="Q554" s="16" t="s">
        <v>3235</v>
      </c>
      <c r="R554" s="16" t="s">
        <v>141</v>
      </c>
      <c r="S554" s="16" t="s">
        <v>553</v>
      </c>
      <c r="T554" s="20">
        <v>45061</v>
      </c>
      <c r="U554" s="21">
        <v>45061</v>
      </c>
      <c r="V554" s="21">
        <v>45211</v>
      </c>
      <c r="W554" s="22">
        <v>39143984</v>
      </c>
      <c r="X554" s="16" t="s">
        <v>143</v>
      </c>
      <c r="Y554" s="16" t="s">
        <v>144</v>
      </c>
      <c r="Z554" s="15">
        <v>8</v>
      </c>
      <c r="AA554" s="16" t="s">
        <v>145</v>
      </c>
      <c r="AB554" s="16" t="s">
        <v>1926</v>
      </c>
      <c r="AC554" s="16" t="s">
        <v>555</v>
      </c>
      <c r="AD554" s="16" t="s">
        <v>556</v>
      </c>
      <c r="AE554" s="16" t="s">
        <v>182</v>
      </c>
      <c r="AF554" s="16" t="s">
        <v>3236</v>
      </c>
      <c r="AG554" s="16" t="s">
        <v>152</v>
      </c>
      <c r="AH554" s="15">
        <v>595</v>
      </c>
      <c r="AI554" s="15">
        <v>2023</v>
      </c>
      <c r="AJ554" s="16" t="s">
        <v>152</v>
      </c>
      <c r="AK554" s="22"/>
      <c r="AL554" s="16" t="s">
        <v>152</v>
      </c>
      <c r="AM554" s="16" t="s">
        <v>152</v>
      </c>
      <c r="AN554" s="22"/>
      <c r="AO554" s="16" t="s">
        <v>152</v>
      </c>
      <c r="AP554" s="22"/>
      <c r="AQ554" s="16" t="s">
        <v>153</v>
      </c>
      <c r="AR554" s="16" t="s">
        <v>154</v>
      </c>
      <c r="AS554" s="16" t="s">
        <v>1924</v>
      </c>
      <c r="AT554" s="16" t="s">
        <v>1925</v>
      </c>
      <c r="AU554" s="16" t="s">
        <v>1927</v>
      </c>
      <c r="AV554" s="16" t="s">
        <v>156</v>
      </c>
      <c r="AW554" s="16" t="s">
        <v>157</v>
      </c>
      <c r="AX554" s="16" t="s">
        <v>158</v>
      </c>
      <c r="AY554" s="16" t="s">
        <v>159</v>
      </c>
      <c r="AZ554" s="16" t="s">
        <v>3237</v>
      </c>
      <c r="BA554" s="15"/>
      <c r="BB554" s="15">
        <v>8</v>
      </c>
      <c r="BC554" s="16" t="s">
        <v>161</v>
      </c>
      <c r="BD554" s="16" t="s">
        <v>162</v>
      </c>
      <c r="BE554" s="23">
        <v>11416995</v>
      </c>
      <c r="BF554" s="24">
        <v>70</v>
      </c>
      <c r="BG554" s="24">
        <v>7681</v>
      </c>
      <c r="BH554" s="25">
        <v>45183</v>
      </c>
      <c r="BI554" s="24">
        <v>2730</v>
      </c>
      <c r="BJ554" s="25">
        <v>45166</v>
      </c>
      <c r="BK554" s="31">
        <f t="shared" si="25"/>
        <v>45281</v>
      </c>
      <c r="BL554" s="23"/>
      <c r="BM554" s="27"/>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8" t="e">
        <f>+CO554+CH554+CA554+BT554+BL554+#REF!+W554</f>
        <v>#REF!</v>
      </c>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row>
    <row r="555" spans="1:152" ht="15" customHeight="1" x14ac:dyDescent="0.25">
      <c r="A555" s="15">
        <v>548</v>
      </c>
      <c r="B555" s="15">
        <v>230</v>
      </c>
      <c r="C555" s="15">
        <v>2023</v>
      </c>
      <c r="D555" s="16" t="s">
        <v>129</v>
      </c>
      <c r="E555" s="15">
        <v>622</v>
      </c>
      <c r="F555" s="17" t="s">
        <v>3231</v>
      </c>
      <c r="G555" s="16" t="s">
        <v>3238</v>
      </c>
      <c r="H555" s="18" t="s">
        <v>3233</v>
      </c>
      <c r="I555" s="19">
        <v>44957</v>
      </c>
      <c r="J555" s="16" t="s">
        <v>133</v>
      </c>
      <c r="K555" s="16" t="s">
        <v>134</v>
      </c>
      <c r="L555" s="16" t="s">
        <v>135</v>
      </c>
      <c r="M555" s="16" t="s">
        <v>136</v>
      </c>
      <c r="N555" s="16" t="s">
        <v>137</v>
      </c>
      <c r="O555" s="16" t="s">
        <v>138</v>
      </c>
      <c r="P555" s="16" t="s">
        <v>3234</v>
      </c>
      <c r="Q555" s="16" t="s">
        <v>3235</v>
      </c>
      <c r="R555" s="16" t="s">
        <v>141</v>
      </c>
      <c r="S555" s="16" t="s">
        <v>553</v>
      </c>
      <c r="T555" s="20">
        <v>44965</v>
      </c>
      <c r="U555" s="21">
        <v>44970</v>
      </c>
      <c r="V555" s="21">
        <v>45211</v>
      </c>
      <c r="W555" s="22">
        <v>39143984</v>
      </c>
      <c r="X555" s="16" t="s">
        <v>143</v>
      </c>
      <c r="Y555" s="16" t="s">
        <v>144</v>
      </c>
      <c r="Z555" s="15">
        <v>8</v>
      </c>
      <c r="AA555" s="16" t="s">
        <v>145</v>
      </c>
      <c r="AB555" s="16" t="s">
        <v>1926</v>
      </c>
      <c r="AC555" s="16" t="s">
        <v>555</v>
      </c>
      <c r="AD555" s="16" t="s">
        <v>556</v>
      </c>
      <c r="AE555" s="16" t="s">
        <v>182</v>
      </c>
      <c r="AF555" s="16" t="s">
        <v>3236</v>
      </c>
      <c r="AG555" s="16" t="s">
        <v>152</v>
      </c>
      <c r="AH555" s="15">
        <v>595</v>
      </c>
      <c r="AI555" s="15">
        <v>2023</v>
      </c>
      <c r="AJ555" s="16" t="s">
        <v>152</v>
      </c>
      <c r="AK555" s="22"/>
      <c r="AL555" s="16" t="s">
        <v>152</v>
      </c>
      <c r="AM555" s="16" t="s">
        <v>152</v>
      </c>
      <c r="AN555" s="22"/>
      <c r="AO555" s="16" t="s">
        <v>152</v>
      </c>
      <c r="AP555" s="22"/>
      <c r="AQ555" s="16" t="s">
        <v>153</v>
      </c>
      <c r="AR555" s="16" t="s">
        <v>154</v>
      </c>
      <c r="AS555" s="16" t="s">
        <v>1924</v>
      </c>
      <c r="AT555" s="16" t="s">
        <v>1925</v>
      </c>
      <c r="AU555" s="16" t="s">
        <v>1927</v>
      </c>
      <c r="AV555" s="16" t="s">
        <v>156</v>
      </c>
      <c r="AW555" s="16" t="s">
        <v>157</v>
      </c>
      <c r="AX555" s="16" t="s">
        <v>158</v>
      </c>
      <c r="AY555" s="16" t="s">
        <v>159</v>
      </c>
      <c r="AZ555" s="16" t="s">
        <v>1655</v>
      </c>
      <c r="BA555" s="15"/>
      <c r="BB555" s="15">
        <v>8</v>
      </c>
      <c r="BC555" s="16" t="s">
        <v>161</v>
      </c>
      <c r="BD555" s="16" t="s">
        <v>162</v>
      </c>
      <c r="BE555" s="24"/>
      <c r="BF555" s="24"/>
      <c r="BG555" s="24"/>
      <c r="BH555" s="24"/>
      <c r="BI555" s="24"/>
      <c r="BJ555" s="24"/>
      <c r="BK555" s="31">
        <f t="shared" si="25"/>
        <v>45211</v>
      </c>
      <c r="BL555" s="23"/>
      <c r="BM555" s="27"/>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8">
        <f>+CO555+CH555+CA555+BT555+BL555+BE556+W555</f>
        <v>53822973</v>
      </c>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row>
    <row r="556" spans="1:152" ht="15" customHeight="1" x14ac:dyDescent="0.25">
      <c r="A556" s="15">
        <v>549</v>
      </c>
      <c r="B556" s="15">
        <v>230</v>
      </c>
      <c r="C556" s="15">
        <v>2023</v>
      </c>
      <c r="D556" s="16" t="s">
        <v>129</v>
      </c>
      <c r="E556" s="15">
        <v>623</v>
      </c>
      <c r="F556" s="17" t="s">
        <v>3239</v>
      </c>
      <c r="G556" s="16" t="s">
        <v>3240</v>
      </c>
      <c r="H556" s="18" t="s">
        <v>3241</v>
      </c>
      <c r="I556" s="19">
        <v>44964</v>
      </c>
      <c r="J556" s="16" t="s">
        <v>133</v>
      </c>
      <c r="K556" s="16" t="s">
        <v>134</v>
      </c>
      <c r="L556" s="16" t="s">
        <v>135</v>
      </c>
      <c r="M556" s="16" t="s">
        <v>136</v>
      </c>
      <c r="N556" s="16" t="s">
        <v>137</v>
      </c>
      <c r="O556" s="16" t="s">
        <v>138</v>
      </c>
      <c r="P556" s="16" t="s">
        <v>3242</v>
      </c>
      <c r="Q556" s="16" t="s">
        <v>3243</v>
      </c>
      <c r="R556" s="16" t="s">
        <v>141</v>
      </c>
      <c r="S556" s="16" t="s">
        <v>2561</v>
      </c>
      <c r="T556" s="20">
        <v>44965</v>
      </c>
      <c r="U556" s="21">
        <v>44979</v>
      </c>
      <c r="V556" s="21">
        <v>45221</v>
      </c>
      <c r="W556" s="22">
        <v>51057352</v>
      </c>
      <c r="X556" s="16" t="s">
        <v>143</v>
      </c>
      <c r="Y556" s="16" t="s">
        <v>144</v>
      </c>
      <c r="Z556" s="15">
        <v>8</v>
      </c>
      <c r="AA556" s="16" t="s">
        <v>145</v>
      </c>
      <c r="AB556" s="16" t="s">
        <v>2560</v>
      </c>
      <c r="AC556" s="16" t="s">
        <v>147</v>
      </c>
      <c r="AD556" s="16" t="s">
        <v>148</v>
      </c>
      <c r="AE556" s="16" t="s">
        <v>149</v>
      </c>
      <c r="AF556" s="16" t="s">
        <v>190</v>
      </c>
      <c r="AG556" s="16" t="s">
        <v>288</v>
      </c>
      <c r="AH556" s="15">
        <v>666</v>
      </c>
      <c r="AI556" s="15">
        <v>2023</v>
      </c>
      <c r="AJ556" s="16" t="s">
        <v>152</v>
      </c>
      <c r="AK556" s="22"/>
      <c r="AL556" s="16" t="s">
        <v>152</v>
      </c>
      <c r="AM556" s="16" t="s">
        <v>152</v>
      </c>
      <c r="AN556" s="22"/>
      <c r="AO556" s="16" t="s">
        <v>152</v>
      </c>
      <c r="AP556" s="22"/>
      <c r="AQ556" s="16" t="s">
        <v>153</v>
      </c>
      <c r="AR556" s="16" t="s">
        <v>154</v>
      </c>
      <c r="AS556" s="16" t="s">
        <v>141</v>
      </c>
      <c r="AT556" s="16" t="s">
        <v>2561</v>
      </c>
      <c r="AU556" s="16" t="s">
        <v>155</v>
      </c>
      <c r="AV556" s="16" t="s">
        <v>156</v>
      </c>
      <c r="AW556" s="16" t="s">
        <v>157</v>
      </c>
      <c r="AX556" s="16" t="s">
        <v>158</v>
      </c>
      <c r="AY556" s="16" t="s">
        <v>159</v>
      </c>
      <c r="AZ556" s="16" t="s">
        <v>1655</v>
      </c>
      <c r="BA556" s="15"/>
      <c r="BB556" s="15">
        <v>8</v>
      </c>
      <c r="BC556" s="16" t="s">
        <v>161</v>
      </c>
      <c r="BD556" s="16" t="s">
        <v>162</v>
      </c>
      <c r="BE556" s="4" t="s">
        <v>3244</v>
      </c>
      <c r="BF556" s="4">
        <v>69</v>
      </c>
      <c r="BG556" s="4">
        <v>8450</v>
      </c>
      <c r="BH556" s="37">
        <v>45216</v>
      </c>
      <c r="BI556" s="4">
        <v>3526</v>
      </c>
      <c r="BJ556" s="37">
        <v>45202</v>
      </c>
      <c r="BK556" s="31">
        <f t="shared" si="25"/>
        <v>45290</v>
      </c>
      <c r="BL556" s="23"/>
      <c r="BM556" s="27"/>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8">
        <f t="shared" ref="CV556:CV587" si="28">+CO556+CH556+CA556+BT556+BL556+BE556+W556</f>
        <v>65736341</v>
      </c>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row>
    <row r="557" spans="1:152" ht="15" customHeight="1" x14ac:dyDescent="0.25">
      <c r="A557" s="15">
        <v>550</v>
      </c>
      <c r="B557" s="15">
        <v>230</v>
      </c>
      <c r="C557" s="15">
        <v>2023</v>
      </c>
      <c r="D557" s="16" t="s">
        <v>129</v>
      </c>
      <c r="E557" s="15">
        <v>624</v>
      </c>
      <c r="F557" s="17" t="s">
        <v>3245</v>
      </c>
      <c r="G557" s="16" t="s">
        <v>3246</v>
      </c>
      <c r="H557" s="18" t="s">
        <v>3247</v>
      </c>
      <c r="I557" s="19">
        <v>44963</v>
      </c>
      <c r="J557" s="16" t="s">
        <v>133</v>
      </c>
      <c r="K557" s="16" t="s">
        <v>134</v>
      </c>
      <c r="L557" s="16" t="s">
        <v>135</v>
      </c>
      <c r="M557" s="16" t="s">
        <v>136</v>
      </c>
      <c r="N557" s="16" t="s">
        <v>137</v>
      </c>
      <c r="O557" s="16" t="s">
        <v>138</v>
      </c>
      <c r="P557" s="16" t="s">
        <v>3119</v>
      </c>
      <c r="Q557" s="16" t="s">
        <v>3248</v>
      </c>
      <c r="R557" s="16" t="s">
        <v>141</v>
      </c>
      <c r="S557" s="16" t="s">
        <v>1940</v>
      </c>
      <c r="T557" s="20">
        <v>44965</v>
      </c>
      <c r="U557" s="21">
        <v>44973</v>
      </c>
      <c r="V557" s="21">
        <v>45214</v>
      </c>
      <c r="W557" s="22">
        <v>39143984</v>
      </c>
      <c r="X557" s="16" t="s">
        <v>143</v>
      </c>
      <c r="Y557" s="16" t="s">
        <v>144</v>
      </c>
      <c r="Z557" s="15">
        <v>8</v>
      </c>
      <c r="AA557" s="16" t="s">
        <v>145</v>
      </c>
      <c r="AB557" s="16" t="s">
        <v>1941</v>
      </c>
      <c r="AC557" s="16" t="s">
        <v>555</v>
      </c>
      <c r="AD557" s="16" t="s">
        <v>556</v>
      </c>
      <c r="AE557" s="16" t="s">
        <v>182</v>
      </c>
      <c r="AF557" s="16" t="s">
        <v>3121</v>
      </c>
      <c r="AG557" s="16" t="s">
        <v>152</v>
      </c>
      <c r="AH557" s="15">
        <v>833</v>
      </c>
      <c r="AI557" s="15">
        <v>2023</v>
      </c>
      <c r="AJ557" s="16" t="s">
        <v>152</v>
      </c>
      <c r="AK557" s="22"/>
      <c r="AL557" s="16" t="s">
        <v>152</v>
      </c>
      <c r="AM557" s="16" t="s">
        <v>152</v>
      </c>
      <c r="AN557" s="22"/>
      <c r="AO557" s="16" t="s">
        <v>152</v>
      </c>
      <c r="AP557" s="22"/>
      <c r="AQ557" s="16" t="s">
        <v>153</v>
      </c>
      <c r="AR557" s="16" t="s">
        <v>154</v>
      </c>
      <c r="AS557" s="16" t="s">
        <v>141</v>
      </c>
      <c r="AT557" s="16" t="s">
        <v>1940</v>
      </c>
      <c r="AU557" s="16" t="s">
        <v>155</v>
      </c>
      <c r="AV557" s="16" t="s">
        <v>156</v>
      </c>
      <c r="AW557" s="16" t="s">
        <v>157</v>
      </c>
      <c r="AX557" s="16" t="s">
        <v>158</v>
      </c>
      <c r="AY557" s="16" t="s">
        <v>159</v>
      </c>
      <c r="AZ557" s="16" t="s">
        <v>1655</v>
      </c>
      <c r="BA557" s="15"/>
      <c r="BB557" s="15">
        <v>8</v>
      </c>
      <c r="BC557" s="16" t="s">
        <v>161</v>
      </c>
      <c r="BD557" s="16" t="s">
        <v>162</v>
      </c>
      <c r="BE557" s="23">
        <v>8644296</v>
      </c>
      <c r="BF557" s="24">
        <v>53</v>
      </c>
      <c r="BG557" s="24">
        <v>8320</v>
      </c>
      <c r="BH557" s="25">
        <v>45209</v>
      </c>
      <c r="BI557" s="24">
        <v>3421</v>
      </c>
      <c r="BJ557" s="25">
        <v>45197</v>
      </c>
      <c r="BK557" s="31">
        <f t="shared" si="25"/>
        <v>45267</v>
      </c>
      <c r="BL557" s="23"/>
      <c r="BM557" s="27"/>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8">
        <f t="shared" si="28"/>
        <v>47788280</v>
      </c>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row>
    <row r="558" spans="1:152" ht="15" customHeight="1" x14ac:dyDescent="0.25">
      <c r="A558" s="15">
        <v>551</v>
      </c>
      <c r="B558" s="15">
        <v>230</v>
      </c>
      <c r="C558" s="15">
        <v>2023</v>
      </c>
      <c r="D558" s="16" t="s">
        <v>129</v>
      </c>
      <c r="E558" s="15">
        <v>625</v>
      </c>
      <c r="F558" s="17" t="s">
        <v>3249</v>
      </c>
      <c r="G558" s="16" t="s">
        <v>3250</v>
      </c>
      <c r="H558" s="18" t="s">
        <v>3251</v>
      </c>
      <c r="I558" s="19">
        <v>44957</v>
      </c>
      <c r="J558" s="16" t="s">
        <v>133</v>
      </c>
      <c r="K558" s="16" t="s">
        <v>134</v>
      </c>
      <c r="L558" s="16" t="s">
        <v>135</v>
      </c>
      <c r="M558" s="16" t="s">
        <v>136</v>
      </c>
      <c r="N558" s="16" t="s">
        <v>137</v>
      </c>
      <c r="O558" s="16" t="s">
        <v>138</v>
      </c>
      <c r="P558" s="16" t="s">
        <v>3252</v>
      </c>
      <c r="Q558" s="16" t="s">
        <v>3253</v>
      </c>
      <c r="R558" s="16" t="s">
        <v>716</v>
      </c>
      <c r="S558" s="16" t="s">
        <v>3016</v>
      </c>
      <c r="T558" s="20">
        <v>44965</v>
      </c>
      <c r="U558" s="21">
        <v>44970</v>
      </c>
      <c r="V558" s="21">
        <v>45212</v>
      </c>
      <c r="W558" s="22">
        <v>39143984</v>
      </c>
      <c r="X558" s="16" t="s">
        <v>143</v>
      </c>
      <c r="Y558" s="16" t="s">
        <v>144</v>
      </c>
      <c r="Z558" s="15">
        <v>8</v>
      </c>
      <c r="AA558" s="16" t="s">
        <v>145</v>
      </c>
      <c r="AB558" s="16" t="s">
        <v>3017</v>
      </c>
      <c r="AC558" s="16" t="s">
        <v>719</v>
      </c>
      <c r="AD558" s="16" t="s">
        <v>720</v>
      </c>
      <c r="AE558" s="16" t="s">
        <v>182</v>
      </c>
      <c r="AF558" s="16" t="s">
        <v>152</v>
      </c>
      <c r="AG558" s="16" t="s">
        <v>152</v>
      </c>
      <c r="AH558" s="15">
        <v>286</v>
      </c>
      <c r="AI558" s="15">
        <v>2023</v>
      </c>
      <c r="AJ558" s="16" t="s">
        <v>152</v>
      </c>
      <c r="AK558" s="22"/>
      <c r="AL558" s="16" t="s">
        <v>152</v>
      </c>
      <c r="AM558" s="16" t="s">
        <v>152</v>
      </c>
      <c r="AN558" s="22"/>
      <c r="AO558" s="16" t="s">
        <v>152</v>
      </c>
      <c r="AP558" s="22"/>
      <c r="AQ558" s="16" t="s">
        <v>153</v>
      </c>
      <c r="AR558" s="16" t="s">
        <v>154</v>
      </c>
      <c r="AS558" s="16" t="s">
        <v>716</v>
      </c>
      <c r="AT558" s="16" t="s">
        <v>3016</v>
      </c>
      <c r="AU558" s="16" t="s">
        <v>721</v>
      </c>
      <c r="AV558" s="16" t="s">
        <v>156</v>
      </c>
      <c r="AW558" s="16" t="s">
        <v>157</v>
      </c>
      <c r="AX558" s="16" t="s">
        <v>158</v>
      </c>
      <c r="AY558" s="16" t="s">
        <v>159</v>
      </c>
      <c r="AZ558" s="16" t="s">
        <v>1655</v>
      </c>
      <c r="BA558" s="15"/>
      <c r="BB558" s="15">
        <v>8</v>
      </c>
      <c r="BC558" s="16" t="s">
        <v>161</v>
      </c>
      <c r="BD558" s="16" t="s">
        <v>162</v>
      </c>
      <c r="BE558" s="38" t="s">
        <v>2695</v>
      </c>
      <c r="BF558" s="4">
        <v>83</v>
      </c>
      <c r="BG558" s="4">
        <v>8240</v>
      </c>
      <c r="BH558" s="37">
        <v>45205</v>
      </c>
      <c r="BI558" s="4">
        <v>3360</v>
      </c>
      <c r="BJ558" s="37">
        <v>45194</v>
      </c>
      <c r="BK558" s="31">
        <f t="shared" si="25"/>
        <v>45295</v>
      </c>
      <c r="BL558" s="38"/>
      <c r="BM558" s="39"/>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8">
        <f t="shared" si="28"/>
        <v>52681278</v>
      </c>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row>
    <row r="559" spans="1:152" ht="15" customHeight="1" x14ac:dyDescent="0.25">
      <c r="A559" s="15">
        <v>552</v>
      </c>
      <c r="B559" s="15">
        <v>230</v>
      </c>
      <c r="C559" s="15">
        <v>2023</v>
      </c>
      <c r="D559" s="16" t="s">
        <v>129</v>
      </c>
      <c r="E559" s="15">
        <v>626</v>
      </c>
      <c r="F559" s="17" t="s">
        <v>3254</v>
      </c>
      <c r="G559" s="16" t="s">
        <v>3255</v>
      </c>
      <c r="H559" s="18" t="s">
        <v>3256</v>
      </c>
      <c r="I559" s="19">
        <v>44963</v>
      </c>
      <c r="J559" s="16" t="s">
        <v>133</v>
      </c>
      <c r="K559" s="16" t="s">
        <v>134</v>
      </c>
      <c r="L559" s="16" t="s">
        <v>135</v>
      </c>
      <c r="M559" s="16" t="s">
        <v>136</v>
      </c>
      <c r="N559" s="16" t="s">
        <v>137</v>
      </c>
      <c r="O559" s="16" t="s">
        <v>138</v>
      </c>
      <c r="P559" s="16" t="s">
        <v>3119</v>
      </c>
      <c r="Q559" s="16" t="s">
        <v>3257</v>
      </c>
      <c r="R559" s="16" t="s">
        <v>141</v>
      </c>
      <c r="S559" s="16" t="s">
        <v>1940</v>
      </c>
      <c r="T559" s="20">
        <v>44965</v>
      </c>
      <c r="U559" s="21">
        <v>44973</v>
      </c>
      <c r="V559" s="21">
        <v>45214</v>
      </c>
      <c r="W559" s="22">
        <v>39143984</v>
      </c>
      <c r="X559" s="16" t="s">
        <v>143</v>
      </c>
      <c r="Y559" s="16" t="s">
        <v>144</v>
      </c>
      <c r="Z559" s="15">
        <v>8</v>
      </c>
      <c r="AA559" s="16" t="s">
        <v>145</v>
      </c>
      <c r="AB559" s="16" t="s">
        <v>1941</v>
      </c>
      <c r="AC559" s="16" t="s">
        <v>555</v>
      </c>
      <c r="AD559" s="16" t="s">
        <v>556</v>
      </c>
      <c r="AE559" s="16" t="s">
        <v>182</v>
      </c>
      <c r="AF559" s="16" t="s">
        <v>3121</v>
      </c>
      <c r="AG559" s="16" t="s">
        <v>152</v>
      </c>
      <c r="AH559" s="15">
        <v>852</v>
      </c>
      <c r="AI559" s="15">
        <v>2023</v>
      </c>
      <c r="AJ559" s="16" t="s">
        <v>152</v>
      </c>
      <c r="AK559" s="22"/>
      <c r="AL559" s="16" t="s">
        <v>152</v>
      </c>
      <c r="AM559" s="16" t="s">
        <v>152</v>
      </c>
      <c r="AN559" s="22"/>
      <c r="AO559" s="16" t="s">
        <v>152</v>
      </c>
      <c r="AP559" s="22"/>
      <c r="AQ559" s="16" t="s">
        <v>153</v>
      </c>
      <c r="AR559" s="16" t="s">
        <v>154</v>
      </c>
      <c r="AS559" s="16" t="s">
        <v>141</v>
      </c>
      <c r="AT559" s="16" t="s">
        <v>1940</v>
      </c>
      <c r="AU559" s="16" t="s">
        <v>155</v>
      </c>
      <c r="AV559" s="16" t="s">
        <v>156</v>
      </c>
      <c r="AW559" s="16" t="s">
        <v>157</v>
      </c>
      <c r="AX559" s="16" t="s">
        <v>158</v>
      </c>
      <c r="AY559" s="16" t="s">
        <v>159</v>
      </c>
      <c r="AZ559" s="16" t="s">
        <v>1655</v>
      </c>
      <c r="BA559" s="15"/>
      <c r="BB559" s="15">
        <v>8</v>
      </c>
      <c r="BC559" s="16" t="s">
        <v>161</v>
      </c>
      <c r="BD559" s="16" t="s">
        <v>162</v>
      </c>
      <c r="BE559" s="4" t="s">
        <v>3122</v>
      </c>
      <c r="BF559" s="4">
        <v>53</v>
      </c>
      <c r="BG559" s="4">
        <v>8395</v>
      </c>
      <c r="BH559" s="37">
        <v>45211</v>
      </c>
      <c r="BI559" s="4">
        <v>3592</v>
      </c>
      <c r="BJ559" s="37">
        <v>45205</v>
      </c>
      <c r="BK559" s="31">
        <f t="shared" si="25"/>
        <v>45267</v>
      </c>
      <c r="BL559" s="23"/>
      <c r="BM559" s="27"/>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8">
        <f t="shared" si="28"/>
        <v>47788280</v>
      </c>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row>
    <row r="560" spans="1:152" ht="15" customHeight="1" x14ac:dyDescent="0.25">
      <c r="A560" s="15">
        <v>553</v>
      </c>
      <c r="B560" s="15">
        <v>230</v>
      </c>
      <c r="C560" s="15">
        <v>2023</v>
      </c>
      <c r="D560" s="16" t="s">
        <v>129</v>
      </c>
      <c r="E560" s="15">
        <v>627</v>
      </c>
      <c r="F560" s="17" t="s">
        <v>3258</v>
      </c>
      <c r="G560" s="16" t="s">
        <v>3259</v>
      </c>
      <c r="H560" s="18" t="s">
        <v>3260</v>
      </c>
      <c r="I560" s="19">
        <v>44963</v>
      </c>
      <c r="J560" s="16" t="s">
        <v>133</v>
      </c>
      <c r="K560" s="16" t="s">
        <v>134</v>
      </c>
      <c r="L560" s="16" t="s">
        <v>135</v>
      </c>
      <c r="M560" s="16" t="s">
        <v>136</v>
      </c>
      <c r="N560" s="16" t="s">
        <v>208</v>
      </c>
      <c r="O560" s="16" t="s">
        <v>138</v>
      </c>
      <c r="P560" s="16" t="s">
        <v>3261</v>
      </c>
      <c r="Q560" s="16" t="s">
        <v>3262</v>
      </c>
      <c r="R560" s="16" t="s">
        <v>1283</v>
      </c>
      <c r="S560" s="16" t="s">
        <v>1284</v>
      </c>
      <c r="T560" s="20">
        <v>44966</v>
      </c>
      <c r="U560" s="21">
        <v>44967</v>
      </c>
      <c r="V560" s="21">
        <v>45209</v>
      </c>
      <c r="W560" s="22">
        <v>21273896</v>
      </c>
      <c r="X560" s="16" t="s">
        <v>143</v>
      </c>
      <c r="Y560" s="16" t="s">
        <v>144</v>
      </c>
      <c r="Z560" s="15">
        <v>8</v>
      </c>
      <c r="AA560" s="16" t="s">
        <v>145</v>
      </c>
      <c r="AB560" s="16" t="s">
        <v>3263</v>
      </c>
      <c r="AC560" s="16" t="s">
        <v>1286</v>
      </c>
      <c r="AD560" s="16" t="s">
        <v>1287</v>
      </c>
      <c r="AE560" s="16" t="s">
        <v>248</v>
      </c>
      <c r="AF560" s="16" t="s">
        <v>152</v>
      </c>
      <c r="AG560" s="16" t="s">
        <v>152</v>
      </c>
      <c r="AH560" s="15">
        <v>808</v>
      </c>
      <c r="AI560" s="15">
        <v>2023</v>
      </c>
      <c r="AJ560" s="16" t="s">
        <v>152</v>
      </c>
      <c r="AK560" s="22"/>
      <c r="AL560" s="16" t="s">
        <v>152</v>
      </c>
      <c r="AM560" s="16" t="s">
        <v>152</v>
      </c>
      <c r="AN560" s="22"/>
      <c r="AO560" s="16" t="s">
        <v>152</v>
      </c>
      <c r="AP560" s="22"/>
      <c r="AQ560" s="16" t="s">
        <v>153</v>
      </c>
      <c r="AR560" s="16" t="s">
        <v>154</v>
      </c>
      <c r="AS560" s="16" t="s">
        <v>1283</v>
      </c>
      <c r="AT560" s="16" t="s">
        <v>3264</v>
      </c>
      <c r="AU560" s="16" t="s">
        <v>1288</v>
      </c>
      <c r="AV560" s="16" t="s">
        <v>156</v>
      </c>
      <c r="AW560" s="16" t="s">
        <v>157</v>
      </c>
      <c r="AX560" s="16" t="s">
        <v>158</v>
      </c>
      <c r="AY560" s="16" t="s">
        <v>159</v>
      </c>
      <c r="AZ560" s="16" t="s">
        <v>1655</v>
      </c>
      <c r="BA560" s="15"/>
      <c r="BB560" s="15">
        <v>8</v>
      </c>
      <c r="BC560" s="16" t="s">
        <v>161</v>
      </c>
      <c r="BD560" s="16" t="s">
        <v>162</v>
      </c>
      <c r="BE560" s="23">
        <v>8509558</v>
      </c>
      <c r="BF560" s="24">
        <v>96</v>
      </c>
      <c r="BG560" s="24">
        <v>8295</v>
      </c>
      <c r="BH560" s="25">
        <v>45208</v>
      </c>
      <c r="BI560" s="24">
        <v>3259</v>
      </c>
      <c r="BJ560" s="25">
        <v>45189</v>
      </c>
      <c r="BK560" s="31">
        <f t="shared" si="25"/>
        <v>45305</v>
      </c>
      <c r="BL560" s="23"/>
      <c r="BM560" s="48">
        <v>620489</v>
      </c>
      <c r="BN560" s="24">
        <v>7</v>
      </c>
      <c r="BO560" s="24">
        <v>9693</v>
      </c>
      <c r="BP560" s="25">
        <v>45260</v>
      </c>
      <c r="BQ560" s="24">
        <v>4135</v>
      </c>
      <c r="BR560" s="25">
        <v>45240</v>
      </c>
      <c r="BS560" s="25">
        <f>+BK560+BN560</f>
        <v>45312</v>
      </c>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8">
        <f t="shared" si="28"/>
        <v>29783454</v>
      </c>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row>
    <row r="561" spans="1:152" ht="15" customHeight="1" x14ac:dyDescent="0.25">
      <c r="A561" s="15">
        <v>554</v>
      </c>
      <c r="B561" s="15">
        <v>230</v>
      </c>
      <c r="C561" s="15">
        <v>2023</v>
      </c>
      <c r="D561" s="16" t="s">
        <v>129</v>
      </c>
      <c r="E561" s="15">
        <v>628</v>
      </c>
      <c r="F561" s="17" t="s">
        <v>3265</v>
      </c>
      <c r="G561" s="16" t="s">
        <v>3266</v>
      </c>
      <c r="H561" s="18" t="s">
        <v>3267</v>
      </c>
      <c r="I561" s="19">
        <v>44963</v>
      </c>
      <c r="J561" s="16" t="s">
        <v>133</v>
      </c>
      <c r="K561" s="16" t="s">
        <v>134</v>
      </c>
      <c r="L561" s="16" t="s">
        <v>135</v>
      </c>
      <c r="M561" s="16" t="s">
        <v>136</v>
      </c>
      <c r="N561" s="16" t="s">
        <v>208</v>
      </c>
      <c r="O561" s="16" t="s">
        <v>138</v>
      </c>
      <c r="P561" s="16" t="s">
        <v>2991</v>
      </c>
      <c r="Q561" s="16" t="s">
        <v>3268</v>
      </c>
      <c r="R561" s="16" t="s">
        <v>141</v>
      </c>
      <c r="S561" s="16" t="s">
        <v>1940</v>
      </c>
      <c r="T561" s="20">
        <v>44966</v>
      </c>
      <c r="U561" s="21">
        <v>44970</v>
      </c>
      <c r="V561" s="21">
        <v>45212</v>
      </c>
      <c r="W561" s="22">
        <v>21273896</v>
      </c>
      <c r="X561" s="16" t="s">
        <v>143</v>
      </c>
      <c r="Y561" s="16" t="s">
        <v>144</v>
      </c>
      <c r="Z561" s="15">
        <v>8</v>
      </c>
      <c r="AA561" s="16" t="s">
        <v>145</v>
      </c>
      <c r="AB561" s="16" t="s">
        <v>1941</v>
      </c>
      <c r="AC561" s="16" t="s">
        <v>555</v>
      </c>
      <c r="AD561" s="16" t="s">
        <v>556</v>
      </c>
      <c r="AE561" s="16" t="s">
        <v>248</v>
      </c>
      <c r="AF561" s="16" t="s">
        <v>152</v>
      </c>
      <c r="AG561" s="16" t="s">
        <v>152</v>
      </c>
      <c r="AH561" s="15">
        <v>844</v>
      </c>
      <c r="AI561" s="15">
        <v>2023</v>
      </c>
      <c r="AJ561" s="16" t="s">
        <v>152</v>
      </c>
      <c r="AK561" s="22"/>
      <c r="AL561" s="16" t="s">
        <v>152</v>
      </c>
      <c r="AM561" s="16" t="s">
        <v>152</v>
      </c>
      <c r="AN561" s="22"/>
      <c r="AO561" s="16" t="s">
        <v>152</v>
      </c>
      <c r="AP561" s="22"/>
      <c r="AQ561" s="16" t="s">
        <v>153</v>
      </c>
      <c r="AR561" s="16" t="s">
        <v>154</v>
      </c>
      <c r="AS561" s="16" t="s">
        <v>141</v>
      </c>
      <c r="AT561" s="16" t="s">
        <v>1940</v>
      </c>
      <c r="AU561" s="16" t="s">
        <v>155</v>
      </c>
      <c r="AV561" s="16" t="s">
        <v>156</v>
      </c>
      <c r="AW561" s="16" t="s">
        <v>157</v>
      </c>
      <c r="AX561" s="16" t="s">
        <v>158</v>
      </c>
      <c r="AY561" s="16" t="s">
        <v>159</v>
      </c>
      <c r="AZ561" s="16" t="s">
        <v>1655</v>
      </c>
      <c r="BA561" s="15"/>
      <c r="BB561" s="15">
        <v>8</v>
      </c>
      <c r="BC561" s="16" t="s">
        <v>161</v>
      </c>
      <c r="BD561" s="16" t="s">
        <v>162</v>
      </c>
      <c r="BE561" s="38" t="s">
        <v>2993</v>
      </c>
      <c r="BF561" s="4">
        <v>56</v>
      </c>
      <c r="BG561" s="4">
        <v>8272</v>
      </c>
      <c r="BH561" s="37">
        <v>45205</v>
      </c>
      <c r="BI561" s="4">
        <v>3450</v>
      </c>
      <c r="BJ561" s="37">
        <v>45197</v>
      </c>
      <c r="BK561" s="31">
        <f t="shared" si="25"/>
        <v>45268</v>
      </c>
      <c r="BL561" s="38"/>
      <c r="BM561" s="39"/>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8">
        <f t="shared" si="28"/>
        <v>26237805</v>
      </c>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row>
    <row r="562" spans="1:152" ht="15" customHeight="1" x14ac:dyDescent="0.25">
      <c r="A562" s="15">
        <v>555</v>
      </c>
      <c r="B562" s="15">
        <v>230</v>
      </c>
      <c r="C562" s="15">
        <v>2023</v>
      </c>
      <c r="D562" s="16" t="s">
        <v>129</v>
      </c>
      <c r="E562" s="15">
        <v>629</v>
      </c>
      <c r="F562" s="17" t="s">
        <v>3269</v>
      </c>
      <c r="G562" s="16" t="s">
        <v>3270</v>
      </c>
      <c r="H562" s="18" t="s">
        <v>3271</v>
      </c>
      <c r="I562" s="19">
        <v>44964</v>
      </c>
      <c r="J562" s="16" t="s">
        <v>133</v>
      </c>
      <c r="K562" s="16" t="s">
        <v>134</v>
      </c>
      <c r="L562" s="16" t="s">
        <v>135</v>
      </c>
      <c r="M562" s="16" t="s">
        <v>136</v>
      </c>
      <c r="N562" s="16" t="s">
        <v>208</v>
      </c>
      <c r="O562" s="16" t="s">
        <v>138</v>
      </c>
      <c r="P562" s="16" t="s">
        <v>3272</v>
      </c>
      <c r="Q562" s="16" t="s">
        <v>3273</v>
      </c>
      <c r="R562" s="16" t="s">
        <v>177</v>
      </c>
      <c r="S562" s="16" t="s">
        <v>857</v>
      </c>
      <c r="T562" s="20">
        <v>44966</v>
      </c>
      <c r="U562" s="21">
        <v>44970</v>
      </c>
      <c r="V562" s="21">
        <v>45141</v>
      </c>
      <c r="W562" s="22">
        <v>18189185</v>
      </c>
      <c r="X562" s="16" t="s">
        <v>143</v>
      </c>
      <c r="Y562" s="16" t="s">
        <v>227</v>
      </c>
      <c r="Z562" s="15">
        <v>171</v>
      </c>
      <c r="AA562" s="16" t="s">
        <v>145</v>
      </c>
      <c r="AB562" s="16" t="s">
        <v>856</v>
      </c>
      <c r="AC562" s="16" t="s">
        <v>1733</v>
      </c>
      <c r="AD562" s="16" t="s">
        <v>181</v>
      </c>
      <c r="AE562" s="16" t="s">
        <v>212</v>
      </c>
      <c r="AF562" s="16" t="s">
        <v>3274</v>
      </c>
      <c r="AG562" s="16" t="s">
        <v>152</v>
      </c>
      <c r="AH562" s="15">
        <v>512</v>
      </c>
      <c r="AI562" s="15">
        <v>2023</v>
      </c>
      <c r="AJ562" s="16" t="s">
        <v>152</v>
      </c>
      <c r="AK562" s="22"/>
      <c r="AL562" s="16" t="s">
        <v>152</v>
      </c>
      <c r="AM562" s="16" t="s">
        <v>152</v>
      </c>
      <c r="AN562" s="22"/>
      <c r="AO562" s="16" t="s">
        <v>152</v>
      </c>
      <c r="AP562" s="22"/>
      <c r="AQ562" s="16" t="s">
        <v>153</v>
      </c>
      <c r="AR562" s="16" t="s">
        <v>249</v>
      </c>
      <c r="AS562" s="16" t="s">
        <v>177</v>
      </c>
      <c r="AT562" s="16" t="s">
        <v>857</v>
      </c>
      <c r="AU562" s="16" t="s">
        <v>184</v>
      </c>
      <c r="AV562" s="16" t="s">
        <v>156</v>
      </c>
      <c r="AW562" s="16" t="s">
        <v>157</v>
      </c>
      <c r="AX562" s="16" t="s">
        <v>158</v>
      </c>
      <c r="AY562" s="16" t="s">
        <v>159</v>
      </c>
      <c r="AZ562" s="16" t="s">
        <v>1655</v>
      </c>
      <c r="BA562" s="15">
        <v>171</v>
      </c>
      <c r="BB562" s="15"/>
      <c r="BC562" s="16" t="s">
        <v>161</v>
      </c>
      <c r="BD562" s="16" t="s">
        <v>162</v>
      </c>
      <c r="BE562" s="23"/>
      <c r="BF562" s="24"/>
      <c r="BG562" s="24"/>
      <c r="BH562" s="24"/>
      <c r="BI562" s="24"/>
      <c r="BJ562" s="24"/>
      <c r="BK562" s="31">
        <f t="shared" si="25"/>
        <v>45141</v>
      </c>
      <c r="BL562" s="23"/>
      <c r="BM562" s="27"/>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8">
        <f t="shared" si="28"/>
        <v>18189185</v>
      </c>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row>
    <row r="563" spans="1:152" ht="15" customHeight="1" x14ac:dyDescent="0.25">
      <c r="A563" s="15">
        <v>556</v>
      </c>
      <c r="B563" s="15">
        <v>230</v>
      </c>
      <c r="C563" s="15">
        <v>2023</v>
      </c>
      <c r="D563" s="16" t="s">
        <v>129</v>
      </c>
      <c r="E563" s="15">
        <v>630</v>
      </c>
      <c r="F563" s="17" t="s">
        <v>3275</v>
      </c>
      <c r="G563" s="16" t="s">
        <v>3276</v>
      </c>
      <c r="H563" s="18" t="s">
        <v>3277</v>
      </c>
      <c r="I563" s="19">
        <v>44960</v>
      </c>
      <c r="J563" s="16" t="s">
        <v>133</v>
      </c>
      <c r="K563" s="16" t="s">
        <v>134</v>
      </c>
      <c r="L563" s="16" t="s">
        <v>135</v>
      </c>
      <c r="M563" s="16" t="s">
        <v>136</v>
      </c>
      <c r="N563" s="16" t="s">
        <v>208</v>
      </c>
      <c r="O563" s="16" t="s">
        <v>138</v>
      </c>
      <c r="P563" s="16" t="s">
        <v>3278</v>
      </c>
      <c r="Q563" s="16" t="s">
        <v>3279</v>
      </c>
      <c r="R563" s="16" t="s">
        <v>141</v>
      </c>
      <c r="S563" s="16" t="s">
        <v>201</v>
      </c>
      <c r="T563" s="20">
        <v>44966</v>
      </c>
      <c r="U563" s="21">
        <v>44967</v>
      </c>
      <c r="V563" s="21">
        <v>45087</v>
      </c>
      <c r="W563" s="22">
        <v>19571992</v>
      </c>
      <c r="X563" s="16" t="s">
        <v>143</v>
      </c>
      <c r="Y563" s="16" t="s">
        <v>144</v>
      </c>
      <c r="Z563" s="15">
        <v>4</v>
      </c>
      <c r="AA563" s="16" t="s">
        <v>145</v>
      </c>
      <c r="AB563" s="16" t="s">
        <v>2560</v>
      </c>
      <c r="AC563" s="16" t="s">
        <v>147</v>
      </c>
      <c r="AD563" s="16" t="s">
        <v>148</v>
      </c>
      <c r="AE563" s="16" t="s">
        <v>182</v>
      </c>
      <c r="AF563" s="16" t="s">
        <v>314</v>
      </c>
      <c r="AG563" s="16" t="s">
        <v>152</v>
      </c>
      <c r="AH563" s="15">
        <v>661</v>
      </c>
      <c r="AI563" s="15">
        <v>2023</v>
      </c>
      <c r="AJ563" s="16" t="s">
        <v>152</v>
      </c>
      <c r="AK563" s="22"/>
      <c r="AL563" s="16" t="s">
        <v>152</v>
      </c>
      <c r="AM563" s="16" t="s">
        <v>152</v>
      </c>
      <c r="AN563" s="22"/>
      <c r="AO563" s="16" t="s">
        <v>152</v>
      </c>
      <c r="AP563" s="22"/>
      <c r="AQ563" s="16" t="s">
        <v>153</v>
      </c>
      <c r="AR563" s="16" t="s">
        <v>154</v>
      </c>
      <c r="AS563" s="16" t="s">
        <v>141</v>
      </c>
      <c r="AT563" s="16" t="s">
        <v>2561</v>
      </c>
      <c r="AU563" s="16" t="s">
        <v>155</v>
      </c>
      <c r="AV563" s="16" t="s">
        <v>156</v>
      </c>
      <c r="AW563" s="16" t="s">
        <v>157</v>
      </c>
      <c r="AX563" s="16" t="s">
        <v>158</v>
      </c>
      <c r="AY563" s="16" t="s">
        <v>159</v>
      </c>
      <c r="AZ563" s="16" t="s">
        <v>1655</v>
      </c>
      <c r="BA563" s="15"/>
      <c r="BB563" s="15">
        <v>4</v>
      </c>
      <c r="BC563" s="16" t="s">
        <v>161</v>
      </c>
      <c r="BD563" s="16" t="s">
        <v>162</v>
      </c>
      <c r="BE563" s="23"/>
      <c r="BF563" s="24"/>
      <c r="BG563" s="24"/>
      <c r="BH563" s="24"/>
      <c r="BI563" s="24"/>
      <c r="BJ563" s="24"/>
      <c r="BK563" s="31">
        <f t="shared" si="25"/>
        <v>45087</v>
      </c>
      <c r="BL563" s="23"/>
      <c r="BM563" s="27"/>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8">
        <f t="shared" si="28"/>
        <v>19571992</v>
      </c>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row>
    <row r="564" spans="1:152" ht="15" customHeight="1" x14ac:dyDescent="0.25">
      <c r="A564" s="15">
        <v>557</v>
      </c>
      <c r="B564" s="15">
        <v>230</v>
      </c>
      <c r="C564" s="15">
        <v>2023</v>
      </c>
      <c r="D564" s="16" t="s">
        <v>129</v>
      </c>
      <c r="E564" s="15">
        <v>631</v>
      </c>
      <c r="F564" s="17" t="s">
        <v>3280</v>
      </c>
      <c r="G564" s="16" t="s">
        <v>3281</v>
      </c>
      <c r="H564" s="18" t="s">
        <v>3282</v>
      </c>
      <c r="I564" s="19">
        <v>44956</v>
      </c>
      <c r="J564" s="16" t="s">
        <v>133</v>
      </c>
      <c r="K564" s="16" t="s">
        <v>134</v>
      </c>
      <c r="L564" s="16" t="s">
        <v>135</v>
      </c>
      <c r="M564" s="16" t="s">
        <v>136</v>
      </c>
      <c r="N564" s="16" t="s">
        <v>208</v>
      </c>
      <c r="O564" s="16" t="s">
        <v>138</v>
      </c>
      <c r="P564" s="16" t="s">
        <v>3283</v>
      </c>
      <c r="Q564" s="16" t="s">
        <v>3284</v>
      </c>
      <c r="R564" s="16" t="s">
        <v>1283</v>
      </c>
      <c r="S564" s="16" t="s">
        <v>1284</v>
      </c>
      <c r="T564" s="20">
        <v>44966</v>
      </c>
      <c r="U564" s="21">
        <v>44967</v>
      </c>
      <c r="V564" s="21">
        <v>45179</v>
      </c>
      <c r="W564" s="22">
        <v>22337595</v>
      </c>
      <c r="X564" s="16" t="s">
        <v>143</v>
      </c>
      <c r="Y564" s="16" t="s">
        <v>227</v>
      </c>
      <c r="Z564" s="15">
        <v>210</v>
      </c>
      <c r="AA564" s="16" t="s">
        <v>145</v>
      </c>
      <c r="AB564" s="16" t="s">
        <v>2470</v>
      </c>
      <c r="AC564" s="16" t="s">
        <v>1286</v>
      </c>
      <c r="AD564" s="16" t="s">
        <v>1287</v>
      </c>
      <c r="AE564" s="16" t="s">
        <v>212</v>
      </c>
      <c r="AF564" s="16" t="s">
        <v>3285</v>
      </c>
      <c r="AG564" s="16" t="s">
        <v>152</v>
      </c>
      <c r="AH564" s="15">
        <v>395</v>
      </c>
      <c r="AI564" s="15">
        <v>2023</v>
      </c>
      <c r="AJ564" s="16" t="s">
        <v>152</v>
      </c>
      <c r="AK564" s="22"/>
      <c r="AL564" s="16" t="s">
        <v>152</v>
      </c>
      <c r="AM564" s="16" t="s">
        <v>152</v>
      </c>
      <c r="AN564" s="22"/>
      <c r="AO564" s="16" t="s">
        <v>152</v>
      </c>
      <c r="AP564" s="22"/>
      <c r="AQ564" s="16" t="s">
        <v>153</v>
      </c>
      <c r="AR564" s="16" t="s">
        <v>249</v>
      </c>
      <c r="AS564" s="16" t="s">
        <v>1283</v>
      </c>
      <c r="AT564" s="16" t="s">
        <v>2471</v>
      </c>
      <c r="AU564" s="16" t="s">
        <v>1288</v>
      </c>
      <c r="AV564" s="16" t="s">
        <v>156</v>
      </c>
      <c r="AW564" s="16" t="s">
        <v>157</v>
      </c>
      <c r="AX564" s="16" t="s">
        <v>158</v>
      </c>
      <c r="AY564" s="16" t="s">
        <v>159</v>
      </c>
      <c r="AZ564" s="16" t="s">
        <v>1655</v>
      </c>
      <c r="BA564" s="15">
        <v>210</v>
      </c>
      <c r="BB564" s="15"/>
      <c r="BC564" s="16" t="s">
        <v>161</v>
      </c>
      <c r="BD564" s="16" t="s">
        <v>162</v>
      </c>
      <c r="BE564" s="23">
        <v>11062428</v>
      </c>
      <c r="BF564" s="24">
        <v>104</v>
      </c>
      <c r="BG564" s="24">
        <v>7575</v>
      </c>
      <c r="BH564" s="25">
        <v>45176</v>
      </c>
      <c r="BI564" s="24">
        <v>2830</v>
      </c>
      <c r="BJ564" s="25">
        <v>45170</v>
      </c>
      <c r="BK564" s="31">
        <f t="shared" si="25"/>
        <v>45283</v>
      </c>
      <c r="BL564" s="23"/>
      <c r="BM564" s="27"/>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8">
        <f t="shared" si="28"/>
        <v>33400023</v>
      </c>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row>
    <row r="565" spans="1:152" ht="15" customHeight="1" x14ac:dyDescent="0.25">
      <c r="A565" s="15">
        <v>558</v>
      </c>
      <c r="B565" s="15">
        <v>230</v>
      </c>
      <c r="C565" s="15">
        <v>2023</v>
      </c>
      <c r="D565" s="16" t="s">
        <v>129</v>
      </c>
      <c r="E565" s="15">
        <v>632</v>
      </c>
      <c r="F565" s="17" t="s">
        <v>3286</v>
      </c>
      <c r="G565" s="16" t="s">
        <v>3287</v>
      </c>
      <c r="H565" s="18" t="s">
        <v>3288</v>
      </c>
      <c r="I565" s="19">
        <v>44960</v>
      </c>
      <c r="J565" s="16" t="s">
        <v>133</v>
      </c>
      <c r="K565" s="16" t="s">
        <v>134</v>
      </c>
      <c r="L565" s="16" t="s">
        <v>135</v>
      </c>
      <c r="M565" s="16" t="s">
        <v>136</v>
      </c>
      <c r="N565" s="16" t="s">
        <v>208</v>
      </c>
      <c r="O565" s="16" t="s">
        <v>138</v>
      </c>
      <c r="P565" s="16" t="s">
        <v>3289</v>
      </c>
      <c r="Q565" s="16" t="s">
        <v>3290</v>
      </c>
      <c r="R565" s="16" t="s">
        <v>141</v>
      </c>
      <c r="S565" s="16" t="s">
        <v>201</v>
      </c>
      <c r="T565" s="20">
        <v>44966</v>
      </c>
      <c r="U565" s="21">
        <v>44973</v>
      </c>
      <c r="V565" s="21">
        <v>45093</v>
      </c>
      <c r="W565" s="22">
        <v>12764340</v>
      </c>
      <c r="X565" s="16" t="s">
        <v>143</v>
      </c>
      <c r="Y565" s="16" t="s">
        <v>227</v>
      </c>
      <c r="Z565" s="15">
        <v>120</v>
      </c>
      <c r="AA565" s="16" t="s">
        <v>145</v>
      </c>
      <c r="AB565" s="16" t="s">
        <v>146</v>
      </c>
      <c r="AC565" s="16" t="s">
        <v>147</v>
      </c>
      <c r="AD565" s="16" t="s">
        <v>148</v>
      </c>
      <c r="AE565" s="16" t="s">
        <v>212</v>
      </c>
      <c r="AF565" s="16" t="s">
        <v>3291</v>
      </c>
      <c r="AG565" s="16" t="s">
        <v>152</v>
      </c>
      <c r="AH565" s="15">
        <v>722</v>
      </c>
      <c r="AI565" s="15">
        <v>2023</v>
      </c>
      <c r="AJ565" s="16" t="s">
        <v>152</v>
      </c>
      <c r="AK565" s="22"/>
      <c r="AL565" s="16" t="s">
        <v>152</v>
      </c>
      <c r="AM565" s="16" t="s">
        <v>152</v>
      </c>
      <c r="AN565" s="22"/>
      <c r="AO565" s="16" t="s">
        <v>152</v>
      </c>
      <c r="AP565" s="22"/>
      <c r="AQ565" s="16" t="s">
        <v>153</v>
      </c>
      <c r="AR565" s="16" t="s">
        <v>249</v>
      </c>
      <c r="AS565" s="16" t="s">
        <v>141</v>
      </c>
      <c r="AT565" s="16" t="s">
        <v>142</v>
      </c>
      <c r="AU565" s="16" t="s">
        <v>155</v>
      </c>
      <c r="AV565" s="16" t="s">
        <v>156</v>
      </c>
      <c r="AW565" s="16" t="s">
        <v>157</v>
      </c>
      <c r="AX565" s="16" t="s">
        <v>158</v>
      </c>
      <c r="AY565" s="16" t="s">
        <v>159</v>
      </c>
      <c r="AZ565" s="16" t="s">
        <v>1655</v>
      </c>
      <c r="BA565" s="15">
        <v>120</v>
      </c>
      <c r="BB565" s="15"/>
      <c r="BC565" s="16" t="s">
        <v>161</v>
      </c>
      <c r="BD565" s="16" t="s">
        <v>162</v>
      </c>
      <c r="BE565" s="23"/>
      <c r="BF565" s="24"/>
      <c r="BG565" s="24"/>
      <c r="BH565" s="24"/>
      <c r="BI565" s="24"/>
      <c r="BJ565" s="24"/>
      <c r="BK565" s="31">
        <f t="shared" si="25"/>
        <v>45093</v>
      </c>
      <c r="BL565" s="23"/>
      <c r="BM565" s="27"/>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8">
        <f t="shared" si="28"/>
        <v>12764340</v>
      </c>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row>
    <row r="566" spans="1:152" ht="15" hidden="1" customHeight="1" x14ac:dyDescent="0.25">
      <c r="A566" s="15">
        <v>559</v>
      </c>
      <c r="B566" s="15">
        <v>230</v>
      </c>
      <c r="C566" s="15">
        <v>2023</v>
      </c>
      <c r="D566" s="16" t="s">
        <v>300</v>
      </c>
      <c r="E566" s="15">
        <v>633</v>
      </c>
      <c r="F566" s="17" t="s">
        <v>3292</v>
      </c>
      <c r="G566" s="53" t="s">
        <v>3293</v>
      </c>
      <c r="H566" s="18" t="s">
        <v>3294</v>
      </c>
      <c r="I566" s="19">
        <v>44963</v>
      </c>
      <c r="J566" s="16" t="s">
        <v>133</v>
      </c>
      <c r="K566" s="16" t="s">
        <v>134</v>
      </c>
      <c r="L566" s="16" t="s">
        <v>135</v>
      </c>
      <c r="M566" s="16" t="s">
        <v>136</v>
      </c>
      <c r="N566" s="16" t="s">
        <v>208</v>
      </c>
      <c r="O566" s="16" t="s">
        <v>138</v>
      </c>
      <c r="P566" s="16" t="s">
        <v>3295</v>
      </c>
      <c r="Q566" s="16" t="s">
        <v>3296</v>
      </c>
      <c r="R566" s="16" t="s">
        <v>1283</v>
      </c>
      <c r="S566" s="16" t="s">
        <v>1284</v>
      </c>
      <c r="T566" s="20">
        <v>45244</v>
      </c>
      <c r="U566" s="21">
        <v>45244</v>
      </c>
      <c r="V566" s="21">
        <v>45179</v>
      </c>
      <c r="W566" s="22">
        <v>18614659</v>
      </c>
      <c r="X566" s="16" t="s">
        <v>143</v>
      </c>
      <c r="Y566" s="16" t="s">
        <v>144</v>
      </c>
      <c r="Z566" s="15">
        <v>7</v>
      </c>
      <c r="AA566" s="16" t="s">
        <v>145</v>
      </c>
      <c r="AB566" s="16" t="s">
        <v>2419</v>
      </c>
      <c r="AC566" s="16" t="s">
        <v>1286</v>
      </c>
      <c r="AD566" s="16" t="s">
        <v>1287</v>
      </c>
      <c r="AE566" s="16" t="s">
        <v>248</v>
      </c>
      <c r="AF566" s="16" t="s">
        <v>152</v>
      </c>
      <c r="AG566" s="16" t="s">
        <v>152</v>
      </c>
      <c r="AH566" s="15">
        <v>570</v>
      </c>
      <c r="AI566" s="15">
        <v>2023</v>
      </c>
      <c r="AJ566" s="16" t="s">
        <v>152</v>
      </c>
      <c r="AK566" s="22"/>
      <c r="AL566" s="16" t="s">
        <v>152</v>
      </c>
      <c r="AM566" s="16" t="s">
        <v>152</v>
      </c>
      <c r="AN566" s="22"/>
      <c r="AO566" s="16" t="s">
        <v>152</v>
      </c>
      <c r="AP566" s="22"/>
      <c r="AQ566" s="16" t="s">
        <v>153</v>
      </c>
      <c r="AR566" s="16" t="s">
        <v>154</v>
      </c>
      <c r="AS566" s="16" t="s">
        <v>1283</v>
      </c>
      <c r="AT566" s="16" t="s">
        <v>2418</v>
      </c>
      <c r="AU566" s="16" t="s">
        <v>1288</v>
      </c>
      <c r="AV566" s="16" t="s">
        <v>156</v>
      </c>
      <c r="AW566" s="16" t="s">
        <v>157</v>
      </c>
      <c r="AX566" s="16" t="s">
        <v>158</v>
      </c>
      <c r="AY566" s="16" t="s">
        <v>159</v>
      </c>
      <c r="AZ566" s="16" t="s">
        <v>1655</v>
      </c>
      <c r="BA566" s="15"/>
      <c r="BB566" s="15">
        <v>7</v>
      </c>
      <c r="BC566" s="16" t="s">
        <v>161</v>
      </c>
      <c r="BD566" s="16" t="s">
        <v>162</v>
      </c>
      <c r="BE566" s="23">
        <v>9218688</v>
      </c>
      <c r="BF566" s="24">
        <v>104</v>
      </c>
      <c r="BG566" s="24">
        <v>7538</v>
      </c>
      <c r="BH566" s="25">
        <v>45175</v>
      </c>
      <c r="BI566" s="24">
        <v>2821</v>
      </c>
      <c r="BJ566" s="25">
        <v>45170</v>
      </c>
      <c r="BK566" s="31">
        <f t="shared" si="25"/>
        <v>45283</v>
      </c>
      <c r="BL566" s="23"/>
      <c r="BM566" s="27"/>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8">
        <f t="shared" si="28"/>
        <v>27833347</v>
      </c>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row>
    <row r="567" spans="1:152" ht="15" customHeight="1" x14ac:dyDescent="0.25">
      <c r="A567" s="15">
        <v>559</v>
      </c>
      <c r="B567" s="15">
        <v>230</v>
      </c>
      <c r="C567" s="15">
        <v>2023</v>
      </c>
      <c r="D567" s="16" t="s">
        <v>129</v>
      </c>
      <c r="E567" s="15">
        <v>633</v>
      </c>
      <c r="F567" s="17" t="s">
        <v>3292</v>
      </c>
      <c r="G567" s="16" t="s">
        <v>2853</v>
      </c>
      <c r="H567" s="18" t="s">
        <v>3294</v>
      </c>
      <c r="I567" s="19">
        <v>44963</v>
      </c>
      <c r="J567" s="16" t="s">
        <v>133</v>
      </c>
      <c r="K567" s="16" t="s">
        <v>134</v>
      </c>
      <c r="L567" s="16" t="s">
        <v>135</v>
      </c>
      <c r="M567" s="16" t="s">
        <v>136</v>
      </c>
      <c r="N567" s="16" t="s">
        <v>208</v>
      </c>
      <c r="O567" s="16" t="s">
        <v>138</v>
      </c>
      <c r="P567" s="16" t="s">
        <v>3295</v>
      </c>
      <c r="Q567" s="16" t="s">
        <v>3296</v>
      </c>
      <c r="R567" s="16" t="s">
        <v>1283</v>
      </c>
      <c r="S567" s="16" t="s">
        <v>1284</v>
      </c>
      <c r="T567" s="20">
        <v>44966</v>
      </c>
      <c r="U567" s="21">
        <v>44967</v>
      </c>
      <c r="V567" s="21">
        <v>45179</v>
      </c>
      <c r="W567" s="22">
        <v>18614659</v>
      </c>
      <c r="X567" s="16" t="s">
        <v>143</v>
      </c>
      <c r="Y567" s="16" t="s">
        <v>144</v>
      </c>
      <c r="Z567" s="15">
        <v>7</v>
      </c>
      <c r="AA567" s="16" t="s">
        <v>145</v>
      </c>
      <c r="AB567" s="16" t="s">
        <v>2419</v>
      </c>
      <c r="AC567" s="16" t="s">
        <v>1286</v>
      </c>
      <c r="AD567" s="16" t="s">
        <v>1287</v>
      </c>
      <c r="AE567" s="16" t="s">
        <v>248</v>
      </c>
      <c r="AF567" s="16" t="s">
        <v>152</v>
      </c>
      <c r="AG567" s="16" t="s">
        <v>152</v>
      </c>
      <c r="AH567" s="15">
        <v>570</v>
      </c>
      <c r="AI567" s="15">
        <v>2023</v>
      </c>
      <c r="AJ567" s="16" t="s">
        <v>152</v>
      </c>
      <c r="AK567" s="22"/>
      <c r="AL567" s="16" t="s">
        <v>152</v>
      </c>
      <c r="AM567" s="16" t="s">
        <v>152</v>
      </c>
      <c r="AN567" s="22"/>
      <c r="AO567" s="16" t="s">
        <v>152</v>
      </c>
      <c r="AP567" s="22"/>
      <c r="AQ567" s="16" t="s">
        <v>153</v>
      </c>
      <c r="AR567" s="16" t="s">
        <v>154</v>
      </c>
      <c r="AS567" s="16" t="s">
        <v>1283</v>
      </c>
      <c r="AT567" s="16" t="s">
        <v>2418</v>
      </c>
      <c r="AU567" s="16" t="s">
        <v>1288</v>
      </c>
      <c r="AV567" s="16" t="s">
        <v>156</v>
      </c>
      <c r="AW567" s="16" t="s">
        <v>157</v>
      </c>
      <c r="AX567" s="16" t="s">
        <v>158</v>
      </c>
      <c r="AY567" s="16" t="s">
        <v>159</v>
      </c>
      <c r="AZ567" s="16" t="s">
        <v>1655</v>
      </c>
      <c r="BA567" s="15"/>
      <c r="BB567" s="15">
        <v>7</v>
      </c>
      <c r="BC567" s="16" t="s">
        <v>161</v>
      </c>
      <c r="BD567" s="16" t="s">
        <v>162</v>
      </c>
      <c r="BE567" s="23">
        <v>9218688</v>
      </c>
      <c r="BF567" s="24">
        <v>104</v>
      </c>
      <c r="BG567" s="24">
        <v>7538</v>
      </c>
      <c r="BH567" s="25">
        <v>45175</v>
      </c>
      <c r="BI567" s="24">
        <v>2821</v>
      </c>
      <c r="BJ567" s="25">
        <v>45170</v>
      </c>
      <c r="BK567" s="31">
        <f t="shared" si="25"/>
        <v>45283</v>
      </c>
      <c r="BL567" s="23"/>
      <c r="BM567" s="27"/>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8">
        <f t="shared" si="28"/>
        <v>27833347</v>
      </c>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row>
    <row r="568" spans="1:152" ht="15" hidden="1" customHeight="1" x14ac:dyDescent="0.25">
      <c r="A568" s="15">
        <v>560</v>
      </c>
      <c r="B568" s="15">
        <v>230</v>
      </c>
      <c r="C568" s="15">
        <v>2023</v>
      </c>
      <c r="D568" s="16" t="s">
        <v>300</v>
      </c>
      <c r="E568" s="15">
        <v>634</v>
      </c>
      <c r="F568" s="17">
        <v>1412</v>
      </c>
      <c r="G568" s="32" t="s">
        <v>3297</v>
      </c>
      <c r="H568" s="18" t="s">
        <v>3298</v>
      </c>
      <c r="I568" s="19">
        <v>44964</v>
      </c>
      <c r="J568" s="16" t="s">
        <v>133</v>
      </c>
      <c r="K568" s="16" t="s">
        <v>134</v>
      </c>
      <c r="L568" s="16" t="s">
        <v>135</v>
      </c>
      <c r="M568" s="16" t="s">
        <v>136</v>
      </c>
      <c r="N568" s="16" t="s">
        <v>208</v>
      </c>
      <c r="O568" s="16" t="s">
        <v>138</v>
      </c>
      <c r="P568" s="16" t="s">
        <v>3299</v>
      </c>
      <c r="Q568" s="16" t="s">
        <v>3300</v>
      </c>
      <c r="R568" s="16" t="s">
        <v>141</v>
      </c>
      <c r="S568" s="16" t="s">
        <v>3301</v>
      </c>
      <c r="T568" s="20">
        <v>45027</v>
      </c>
      <c r="U568" s="21">
        <v>45027</v>
      </c>
      <c r="V568" s="21">
        <v>45181</v>
      </c>
      <c r="W568" s="22">
        <v>22337595</v>
      </c>
      <c r="X568" s="16" t="s">
        <v>143</v>
      </c>
      <c r="Y568" s="16" t="s">
        <v>144</v>
      </c>
      <c r="Z568" s="15">
        <v>7</v>
      </c>
      <c r="AA568" s="16" t="s">
        <v>145</v>
      </c>
      <c r="AB568" s="16" t="s">
        <v>3302</v>
      </c>
      <c r="AC568" s="16" t="s">
        <v>147</v>
      </c>
      <c r="AD568" s="16" t="s">
        <v>148</v>
      </c>
      <c r="AE568" s="16" t="s">
        <v>212</v>
      </c>
      <c r="AF568" s="16" t="s">
        <v>3303</v>
      </c>
      <c r="AG568" s="16" t="s">
        <v>152</v>
      </c>
      <c r="AH568" s="15">
        <v>906</v>
      </c>
      <c r="AI568" s="15">
        <v>2023</v>
      </c>
      <c r="AJ568" s="16" t="s">
        <v>152</v>
      </c>
      <c r="AK568" s="22"/>
      <c r="AL568" s="16" t="s">
        <v>152</v>
      </c>
      <c r="AM568" s="16" t="s">
        <v>152</v>
      </c>
      <c r="AN568" s="22"/>
      <c r="AO568" s="16" t="s">
        <v>152</v>
      </c>
      <c r="AP568" s="22"/>
      <c r="AQ568" s="16" t="s">
        <v>153</v>
      </c>
      <c r="AR568" s="16" t="s">
        <v>249</v>
      </c>
      <c r="AS568" s="16" t="s">
        <v>141</v>
      </c>
      <c r="AT568" s="16" t="s">
        <v>3301</v>
      </c>
      <c r="AU568" s="16" t="s">
        <v>155</v>
      </c>
      <c r="AV568" s="16" t="s">
        <v>156</v>
      </c>
      <c r="AW568" s="16" t="s">
        <v>157</v>
      </c>
      <c r="AX568" s="16" t="s">
        <v>158</v>
      </c>
      <c r="AY568" s="16" t="s">
        <v>159</v>
      </c>
      <c r="AZ568" s="16" t="s">
        <v>643</v>
      </c>
      <c r="BA568" s="15"/>
      <c r="BB568" s="15">
        <v>7</v>
      </c>
      <c r="BC568" s="16" t="s">
        <v>161</v>
      </c>
      <c r="BD568" s="16" t="s">
        <v>162</v>
      </c>
      <c r="BE568" s="23">
        <v>10849689</v>
      </c>
      <c r="BF568" s="24">
        <v>102</v>
      </c>
      <c r="BG568" s="24">
        <v>7643</v>
      </c>
      <c r="BH568" s="25">
        <v>45181</v>
      </c>
      <c r="BI568" s="24">
        <v>2661</v>
      </c>
      <c r="BJ568" s="25">
        <v>45161</v>
      </c>
      <c r="BK568" s="31">
        <f t="shared" si="25"/>
        <v>45283</v>
      </c>
      <c r="BL568" s="23"/>
      <c r="BM568" s="27"/>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8">
        <f t="shared" si="28"/>
        <v>33187284</v>
      </c>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row>
    <row r="569" spans="1:152" ht="15" customHeight="1" x14ac:dyDescent="0.25">
      <c r="A569" s="15">
        <v>561</v>
      </c>
      <c r="B569" s="15">
        <v>230</v>
      </c>
      <c r="C569" s="15">
        <v>2023</v>
      </c>
      <c r="D569" s="16" t="s">
        <v>129</v>
      </c>
      <c r="E569" s="15">
        <v>634</v>
      </c>
      <c r="F569" s="17">
        <v>1412</v>
      </c>
      <c r="G569" s="16" t="s">
        <v>3304</v>
      </c>
      <c r="H569" s="18" t="s">
        <v>3298</v>
      </c>
      <c r="I569" s="19">
        <v>44964</v>
      </c>
      <c r="J569" s="16" t="s">
        <v>133</v>
      </c>
      <c r="K569" s="16" t="s">
        <v>134</v>
      </c>
      <c r="L569" s="16" t="s">
        <v>135</v>
      </c>
      <c r="M569" s="16" t="s">
        <v>136</v>
      </c>
      <c r="N569" s="16" t="s">
        <v>208</v>
      </c>
      <c r="O569" s="16" t="s">
        <v>138</v>
      </c>
      <c r="P569" s="16" t="s">
        <v>3299</v>
      </c>
      <c r="Q569" s="16" t="s">
        <v>3300</v>
      </c>
      <c r="R569" s="16" t="s">
        <v>141</v>
      </c>
      <c r="S569" s="16" t="s">
        <v>3301</v>
      </c>
      <c r="T569" s="20">
        <v>44966</v>
      </c>
      <c r="U569" s="21">
        <v>44970</v>
      </c>
      <c r="V569" s="21">
        <v>45181</v>
      </c>
      <c r="W569" s="22">
        <v>22337595</v>
      </c>
      <c r="X569" s="16" t="s">
        <v>143</v>
      </c>
      <c r="Y569" s="16" t="s">
        <v>144</v>
      </c>
      <c r="Z569" s="15">
        <v>7</v>
      </c>
      <c r="AA569" s="16" t="s">
        <v>145</v>
      </c>
      <c r="AB569" s="16" t="s">
        <v>3302</v>
      </c>
      <c r="AC569" s="16" t="s">
        <v>147</v>
      </c>
      <c r="AD569" s="16" t="s">
        <v>148</v>
      </c>
      <c r="AE569" s="16" t="s">
        <v>212</v>
      </c>
      <c r="AF569" s="16" t="s">
        <v>3303</v>
      </c>
      <c r="AG569" s="16" t="s">
        <v>152</v>
      </c>
      <c r="AH569" s="15">
        <v>906</v>
      </c>
      <c r="AI569" s="15">
        <v>2023</v>
      </c>
      <c r="AJ569" s="16" t="s">
        <v>152</v>
      </c>
      <c r="AK569" s="22"/>
      <c r="AL569" s="16" t="s">
        <v>152</v>
      </c>
      <c r="AM569" s="16" t="s">
        <v>152</v>
      </c>
      <c r="AN569" s="22"/>
      <c r="AO569" s="16" t="s">
        <v>152</v>
      </c>
      <c r="AP569" s="22"/>
      <c r="AQ569" s="16" t="s">
        <v>153</v>
      </c>
      <c r="AR569" s="16" t="s">
        <v>249</v>
      </c>
      <c r="AS569" s="16" t="s">
        <v>141</v>
      </c>
      <c r="AT569" s="16" t="s">
        <v>3301</v>
      </c>
      <c r="AU569" s="16" t="s">
        <v>155</v>
      </c>
      <c r="AV569" s="16" t="s">
        <v>156</v>
      </c>
      <c r="AW569" s="16" t="s">
        <v>157</v>
      </c>
      <c r="AX569" s="16" t="s">
        <v>158</v>
      </c>
      <c r="AY569" s="16" t="s">
        <v>159</v>
      </c>
      <c r="AZ569" s="16" t="s">
        <v>1655</v>
      </c>
      <c r="BA569" s="15"/>
      <c r="BB569" s="15">
        <v>7</v>
      </c>
      <c r="BC569" s="16" t="s">
        <v>161</v>
      </c>
      <c r="BD569" s="16" t="s">
        <v>162</v>
      </c>
      <c r="BE569" s="23"/>
      <c r="BF569" s="24"/>
      <c r="BG569" s="24"/>
      <c r="BH569" s="24"/>
      <c r="BI569" s="24"/>
      <c r="BJ569" s="24"/>
      <c r="BK569" s="31">
        <f t="shared" si="25"/>
        <v>45181</v>
      </c>
      <c r="BL569" s="23"/>
      <c r="BM569" s="27"/>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8">
        <f t="shared" si="28"/>
        <v>22337595</v>
      </c>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row>
    <row r="570" spans="1:152" ht="15" customHeight="1" x14ac:dyDescent="0.25">
      <c r="A570" s="15">
        <v>562</v>
      </c>
      <c r="B570" s="15">
        <v>230</v>
      </c>
      <c r="C570" s="15">
        <v>2023</v>
      </c>
      <c r="D570" s="16" t="s">
        <v>129</v>
      </c>
      <c r="E570" s="15">
        <v>635</v>
      </c>
      <c r="F570" s="17" t="s">
        <v>3305</v>
      </c>
      <c r="G570" s="16" t="s">
        <v>3306</v>
      </c>
      <c r="H570" s="18" t="s">
        <v>3307</v>
      </c>
      <c r="I570" s="19">
        <v>44965</v>
      </c>
      <c r="J570" s="16" t="s">
        <v>133</v>
      </c>
      <c r="K570" s="16" t="s">
        <v>134</v>
      </c>
      <c r="L570" s="16" t="s">
        <v>135</v>
      </c>
      <c r="M570" s="16" t="s">
        <v>136</v>
      </c>
      <c r="N570" s="16" t="s">
        <v>208</v>
      </c>
      <c r="O570" s="16" t="s">
        <v>138</v>
      </c>
      <c r="P570" s="16" t="s">
        <v>2761</v>
      </c>
      <c r="Q570" s="16" t="s">
        <v>3308</v>
      </c>
      <c r="R570" s="16" t="s">
        <v>141</v>
      </c>
      <c r="S570" s="16" t="s">
        <v>201</v>
      </c>
      <c r="T570" s="20">
        <v>44966</v>
      </c>
      <c r="U570" s="21">
        <v>44967</v>
      </c>
      <c r="V570" s="21">
        <v>45209</v>
      </c>
      <c r="W570" s="22">
        <v>25528680</v>
      </c>
      <c r="X570" s="16" t="s">
        <v>143</v>
      </c>
      <c r="Y570" s="16" t="s">
        <v>227</v>
      </c>
      <c r="Z570" s="15">
        <v>240</v>
      </c>
      <c r="AA570" s="16" t="s">
        <v>145</v>
      </c>
      <c r="AB570" s="16" t="s">
        <v>2691</v>
      </c>
      <c r="AC570" s="16" t="s">
        <v>147</v>
      </c>
      <c r="AD570" s="16" t="s">
        <v>148</v>
      </c>
      <c r="AE570" s="16" t="s">
        <v>212</v>
      </c>
      <c r="AF570" s="16" t="s">
        <v>3309</v>
      </c>
      <c r="AG570" s="16" t="s">
        <v>152</v>
      </c>
      <c r="AH570" s="15">
        <v>752</v>
      </c>
      <c r="AI570" s="15">
        <v>2023</v>
      </c>
      <c r="AJ570" s="16" t="s">
        <v>152</v>
      </c>
      <c r="AK570" s="22"/>
      <c r="AL570" s="16" t="s">
        <v>152</v>
      </c>
      <c r="AM570" s="16" t="s">
        <v>152</v>
      </c>
      <c r="AN570" s="22"/>
      <c r="AO570" s="16" t="s">
        <v>152</v>
      </c>
      <c r="AP570" s="22"/>
      <c r="AQ570" s="16" t="s">
        <v>153</v>
      </c>
      <c r="AR570" s="16" t="s">
        <v>154</v>
      </c>
      <c r="AS570" s="16" t="s">
        <v>2689</v>
      </c>
      <c r="AT570" s="16" t="s">
        <v>2690</v>
      </c>
      <c r="AU570" s="16" t="s">
        <v>2694</v>
      </c>
      <c r="AV570" s="16" t="s">
        <v>156</v>
      </c>
      <c r="AW570" s="16" t="s">
        <v>157</v>
      </c>
      <c r="AX570" s="16" t="s">
        <v>158</v>
      </c>
      <c r="AY570" s="16" t="s">
        <v>159</v>
      </c>
      <c r="AZ570" s="16" t="s">
        <v>1655</v>
      </c>
      <c r="BA570" s="15">
        <v>240</v>
      </c>
      <c r="BB570" s="15"/>
      <c r="BC570" s="16" t="s">
        <v>161</v>
      </c>
      <c r="BD570" s="16" t="s">
        <v>162</v>
      </c>
      <c r="BE570" s="23">
        <v>8722299</v>
      </c>
      <c r="BF570" s="24">
        <v>82</v>
      </c>
      <c r="BG570" s="24">
        <v>8126</v>
      </c>
      <c r="BH570" s="25">
        <v>45202</v>
      </c>
      <c r="BI570" s="24">
        <v>3063</v>
      </c>
      <c r="BJ570" s="25">
        <v>45181</v>
      </c>
      <c r="BK570" s="31">
        <f t="shared" si="25"/>
        <v>45291</v>
      </c>
      <c r="BL570" s="23"/>
      <c r="BM570" s="27"/>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8">
        <f t="shared" si="28"/>
        <v>34250979</v>
      </c>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row>
    <row r="571" spans="1:152" ht="15" customHeight="1" x14ac:dyDescent="0.25">
      <c r="A571" s="15">
        <v>563</v>
      </c>
      <c r="B571" s="15">
        <v>230</v>
      </c>
      <c r="C571" s="15">
        <v>2023</v>
      </c>
      <c r="D571" s="16" t="s">
        <v>129</v>
      </c>
      <c r="E571" s="15">
        <v>636</v>
      </c>
      <c r="F571" s="17" t="s">
        <v>3310</v>
      </c>
      <c r="G571" s="16" t="s">
        <v>3311</v>
      </c>
      <c r="H571" s="18" t="s">
        <v>3312</v>
      </c>
      <c r="I571" s="19">
        <v>44963</v>
      </c>
      <c r="J571" s="16" t="s">
        <v>133</v>
      </c>
      <c r="K571" s="16" t="s">
        <v>134</v>
      </c>
      <c r="L571" s="16" t="s">
        <v>135</v>
      </c>
      <c r="M571" s="16" t="s">
        <v>136</v>
      </c>
      <c r="N571" s="16" t="s">
        <v>208</v>
      </c>
      <c r="O571" s="16" t="s">
        <v>138</v>
      </c>
      <c r="P571" s="16" t="s">
        <v>3110</v>
      </c>
      <c r="Q571" s="16" t="s">
        <v>3313</v>
      </c>
      <c r="R571" s="16" t="s">
        <v>716</v>
      </c>
      <c r="S571" s="16" t="s">
        <v>717</v>
      </c>
      <c r="T571" s="20">
        <v>44966</v>
      </c>
      <c r="U571" s="21">
        <v>44971</v>
      </c>
      <c r="V571" s="21">
        <v>45213</v>
      </c>
      <c r="W571" s="22">
        <v>21273896</v>
      </c>
      <c r="X571" s="16" t="s">
        <v>143</v>
      </c>
      <c r="Y571" s="16" t="s">
        <v>144</v>
      </c>
      <c r="Z571" s="15">
        <v>8</v>
      </c>
      <c r="AA571" s="16" t="s">
        <v>145</v>
      </c>
      <c r="AB571" s="16" t="s">
        <v>2223</v>
      </c>
      <c r="AC571" s="16" t="s">
        <v>719</v>
      </c>
      <c r="AD571" s="16" t="s">
        <v>720</v>
      </c>
      <c r="AE571" s="16" t="s">
        <v>248</v>
      </c>
      <c r="AF571" s="16" t="s">
        <v>2390</v>
      </c>
      <c r="AG571" s="16" t="s">
        <v>152</v>
      </c>
      <c r="AH571" s="15">
        <v>540</v>
      </c>
      <c r="AI571" s="15">
        <v>2023</v>
      </c>
      <c r="AJ571" s="16" t="s">
        <v>152</v>
      </c>
      <c r="AK571" s="22"/>
      <c r="AL571" s="16" t="s">
        <v>152</v>
      </c>
      <c r="AM571" s="16" t="s">
        <v>152</v>
      </c>
      <c r="AN571" s="22"/>
      <c r="AO571" s="16" t="s">
        <v>152</v>
      </c>
      <c r="AP571" s="22"/>
      <c r="AQ571" s="16" t="s">
        <v>153</v>
      </c>
      <c r="AR571" s="16" t="s">
        <v>154</v>
      </c>
      <c r="AS571" s="16" t="s">
        <v>716</v>
      </c>
      <c r="AT571" s="16" t="s">
        <v>2224</v>
      </c>
      <c r="AU571" s="16" t="s">
        <v>721</v>
      </c>
      <c r="AV571" s="16" t="s">
        <v>156</v>
      </c>
      <c r="AW571" s="16" t="s">
        <v>157</v>
      </c>
      <c r="AX571" s="16" t="s">
        <v>158</v>
      </c>
      <c r="AY571" s="16" t="s">
        <v>159</v>
      </c>
      <c r="AZ571" s="16" t="s">
        <v>1655</v>
      </c>
      <c r="BA571" s="15"/>
      <c r="BB571" s="15">
        <v>8</v>
      </c>
      <c r="BC571" s="16" t="s">
        <v>161</v>
      </c>
      <c r="BD571" s="16" t="s">
        <v>162</v>
      </c>
      <c r="BE571" s="23">
        <v>1595542</v>
      </c>
      <c r="BF571" s="24">
        <v>18</v>
      </c>
      <c r="BG571" s="24">
        <v>8581</v>
      </c>
      <c r="BH571" s="25">
        <v>45219</v>
      </c>
      <c r="BI571" s="24">
        <v>3670</v>
      </c>
      <c r="BJ571" s="25">
        <v>45209</v>
      </c>
      <c r="BK571" s="31">
        <f t="shared" si="25"/>
        <v>45231</v>
      </c>
      <c r="BL571" s="23">
        <v>45217</v>
      </c>
      <c r="BM571" s="27"/>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8">
        <f t="shared" si="28"/>
        <v>22914655</v>
      </c>
      <c r="CW571" s="24"/>
      <c r="CX571" s="24"/>
      <c r="CY571" s="24"/>
      <c r="CZ571" s="24"/>
      <c r="DA571" s="24"/>
      <c r="DB571" s="24"/>
      <c r="DC571" s="24"/>
      <c r="DD571" s="24"/>
      <c r="DE571" s="24" t="s">
        <v>411</v>
      </c>
      <c r="DF571" s="25">
        <v>45097</v>
      </c>
      <c r="DG571" s="25">
        <v>45137</v>
      </c>
      <c r="DH571" s="25">
        <v>45138</v>
      </c>
      <c r="DI571" s="24">
        <f>+_xlfn.DAYS(DG571,DF571)</f>
        <v>40</v>
      </c>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row>
    <row r="572" spans="1:152" ht="15" customHeight="1" x14ac:dyDescent="0.25">
      <c r="A572" s="15">
        <v>564</v>
      </c>
      <c r="B572" s="15">
        <v>230</v>
      </c>
      <c r="C572" s="15">
        <v>2023</v>
      </c>
      <c r="D572" s="16" t="s">
        <v>129</v>
      </c>
      <c r="E572" s="15">
        <v>637</v>
      </c>
      <c r="F572" s="17" t="s">
        <v>3314</v>
      </c>
      <c r="G572" s="16" t="s">
        <v>3315</v>
      </c>
      <c r="H572" s="18" t="s">
        <v>3316</v>
      </c>
      <c r="I572" s="19">
        <v>44963</v>
      </c>
      <c r="J572" s="16" t="s">
        <v>133</v>
      </c>
      <c r="K572" s="16" t="s">
        <v>134</v>
      </c>
      <c r="L572" s="16" t="s">
        <v>135</v>
      </c>
      <c r="M572" s="16" t="s">
        <v>136</v>
      </c>
      <c r="N572" s="16" t="s">
        <v>208</v>
      </c>
      <c r="O572" s="16" t="s">
        <v>138</v>
      </c>
      <c r="P572" s="16" t="s">
        <v>3317</v>
      </c>
      <c r="Q572" s="16" t="s">
        <v>3318</v>
      </c>
      <c r="R572" s="16" t="s">
        <v>141</v>
      </c>
      <c r="S572" s="16" t="s">
        <v>553</v>
      </c>
      <c r="T572" s="20">
        <v>44966</v>
      </c>
      <c r="U572" s="21">
        <v>44970</v>
      </c>
      <c r="V572" s="21">
        <v>45212</v>
      </c>
      <c r="W572" s="22">
        <v>39143984</v>
      </c>
      <c r="X572" s="16" t="s">
        <v>143</v>
      </c>
      <c r="Y572" s="16" t="s">
        <v>144</v>
      </c>
      <c r="Z572" s="15">
        <v>8</v>
      </c>
      <c r="AA572" s="16" t="s">
        <v>145</v>
      </c>
      <c r="AB572" s="16" t="s">
        <v>3319</v>
      </c>
      <c r="AC572" s="16" t="s">
        <v>555</v>
      </c>
      <c r="AD572" s="16" t="s">
        <v>556</v>
      </c>
      <c r="AE572" s="16" t="s">
        <v>182</v>
      </c>
      <c r="AF572" s="16" t="s">
        <v>3320</v>
      </c>
      <c r="AG572" s="16" t="s">
        <v>152</v>
      </c>
      <c r="AH572" s="15">
        <v>857</v>
      </c>
      <c r="AI572" s="15">
        <v>2023</v>
      </c>
      <c r="AJ572" s="16" t="s">
        <v>152</v>
      </c>
      <c r="AK572" s="22"/>
      <c r="AL572" s="16" t="s">
        <v>152</v>
      </c>
      <c r="AM572" s="16" t="s">
        <v>152</v>
      </c>
      <c r="AN572" s="22"/>
      <c r="AO572" s="16" t="s">
        <v>152</v>
      </c>
      <c r="AP572" s="22"/>
      <c r="AQ572" s="16" t="s">
        <v>153</v>
      </c>
      <c r="AR572" s="16" t="s">
        <v>154</v>
      </c>
      <c r="AS572" s="16" t="s">
        <v>141</v>
      </c>
      <c r="AT572" s="16" t="s">
        <v>152</v>
      </c>
      <c r="AU572" s="16" t="s">
        <v>155</v>
      </c>
      <c r="AV572" s="16" t="s">
        <v>156</v>
      </c>
      <c r="AW572" s="16" t="s">
        <v>157</v>
      </c>
      <c r="AX572" s="16" t="s">
        <v>158</v>
      </c>
      <c r="AY572" s="16" t="s">
        <v>159</v>
      </c>
      <c r="AZ572" s="16" t="s">
        <v>1655</v>
      </c>
      <c r="BA572" s="15"/>
      <c r="BB572" s="15">
        <v>8</v>
      </c>
      <c r="BC572" s="16" t="s">
        <v>161</v>
      </c>
      <c r="BD572" s="16" t="s">
        <v>162</v>
      </c>
      <c r="BE572" s="4" t="s">
        <v>3321</v>
      </c>
      <c r="BF572" s="4">
        <v>80</v>
      </c>
      <c r="BG572" s="4">
        <v>5476</v>
      </c>
      <c r="BH572" s="37">
        <v>45139</v>
      </c>
      <c r="BI572" s="4">
        <v>2373</v>
      </c>
      <c r="BJ572" s="37">
        <v>45133</v>
      </c>
      <c r="BK572" s="31">
        <f t="shared" si="25"/>
        <v>45292</v>
      </c>
      <c r="BL572" s="23"/>
      <c r="BM572" s="27"/>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8">
        <f t="shared" si="28"/>
        <v>50560979</v>
      </c>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row>
    <row r="573" spans="1:152" ht="15" customHeight="1" x14ac:dyDescent="0.25">
      <c r="A573" s="15">
        <v>565</v>
      </c>
      <c r="B573" s="15">
        <v>230</v>
      </c>
      <c r="C573" s="15">
        <v>2023</v>
      </c>
      <c r="D573" s="16" t="s">
        <v>129</v>
      </c>
      <c r="E573" s="15">
        <v>638</v>
      </c>
      <c r="F573" s="17" t="s">
        <v>3322</v>
      </c>
      <c r="G573" s="16" t="s">
        <v>3323</v>
      </c>
      <c r="H573" s="18" t="s">
        <v>3324</v>
      </c>
      <c r="I573" s="19">
        <v>44964</v>
      </c>
      <c r="J573" s="16" t="s">
        <v>133</v>
      </c>
      <c r="K573" s="16" t="s">
        <v>134</v>
      </c>
      <c r="L573" s="16" t="s">
        <v>135</v>
      </c>
      <c r="M573" s="16" t="s">
        <v>136</v>
      </c>
      <c r="N573" s="16" t="s">
        <v>208</v>
      </c>
      <c r="O573" s="16" t="s">
        <v>138</v>
      </c>
      <c r="P573" s="16" t="s">
        <v>3325</v>
      </c>
      <c r="Q573" s="16" t="s">
        <v>3326</v>
      </c>
      <c r="R573" s="16" t="s">
        <v>177</v>
      </c>
      <c r="S573" s="16" t="s">
        <v>857</v>
      </c>
      <c r="T573" s="20">
        <v>44966</v>
      </c>
      <c r="U573" s="21">
        <v>44970</v>
      </c>
      <c r="V573" s="21">
        <v>45141</v>
      </c>
      <c r="W573" s="22">
        <v>18189185</v>
      </c>
      <c r="X573" s="16" t="s">
        <v>143</v>
      </c>
      <c r="Y573" s="16" t="s">
        <v>227</v>
      </c>
      <c r="Z573" s="15">
        <v>171</v>
      </c>
      <c r="AA573" s="16" t="s">
        <v>145</v>
      </c>
      <c r="AB573" s="16" t="s">
        <v>856</v>
      </c>
      <c r="AC573" s="16" t="s">
        <v>1733</v>
      </c>
      <c r="AD573" s="16" t="s">
        <v>181</v>
      </c>
      <c r="AE573" s="16" t="s">
        <v>212</v>
      </c>
      <c r="AF573" s="16" t="s">
        <v>3327</v>
      </c>
      <c r="AG573" s="16" t="s">
        <v>152</v>
      </c>
      <c r="AH573" s="15">
        <v>521</v>
      </c>
      <c r="AI573" s="15">
        <v>2023</v>
      </c>
      <c r="AJ573" s="16" t="s">
        <v>152</v>
      </c>
      <c r="AK573" s="22"/>
      <c r="AL573" s="16" t="s">
        <v>152</v>
      </c>
      <c r="AM573" s="16" t="s">
        <v>152</v>
      </c>
      <c r="AN573" s="22"/>
      <c r="AO573" s="16" t="s">
        <v>152</v>
      </c>
      <c r="AP573" s="22"/>
      <c r="AQ573" s="16" t="s">
        <v>153</v>
      </c>
      <c r="AR573" s="16" t="s">
        <v>154</v>
      </c>
      <c r="AS573" s="16" t="s">
        <v>177</v>
      </c>
      <c r="AT573" s="16" t="s">
        <v>857</v>
      </c>
      <c r="AU573" s="16" t="s">
        <v>184</v>
      </c>
      <c r="AV573" s="16" t="s">
        <v>156</v>
      </c>
      <c r="AW573" s="16" t="s">
        <v>157</v>
      </c>
      <c r="AX573" s="16" t="s">
        <v>158</v>
      </c>
      <c r="AY573" s="16" t="s">
        <v>159</v>
      </c>
      <c r="AZ573" s="16" t="s">
        <v>1655</v>
      </c>
      <c r="BA573" s="15">
        <v>171</v>
      </c>
      <c r="BB573" s="15"/>
      <c r="BC573" s="16" t="s">
        <v>161</v>
      </c>
      <c r="BD573" s="16" t="s">
        <v>162</v>
      </c>
      <c r="BE573" s="23"/>
      <c r="BF573" s="24"/>
      <c r="BG573" s="24"/>
      <c r="BH573" s="24"/>
      <c r="BI573" s="24"/>
      <c r="BJ573" s="24"/>
      <c r="BK573" s="31">
        <f t="shared" si="25"/>
        <v>45141</v>
      </c>
      <c r="BL573" s="23"/>
      <c r="BM573" s="27"/>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8">
        <f t="shared" si="28"/>
        <v>18189185</v>
      </c>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row>
    <row r="574" spans="1:152" ht="15" customHeight="1" x14ac:dyDescent="0.25">
      <c r="A574" s="15">
        <v>566</v>
      </c>
      <c r="B574" s="15">
        <v>230</v>
      </c>
      <c r="C574" s="15">
        <v>2023</v>
      </c>
      <c r="D574" s="16" t="s">
        <v>129</v>
      </c>
      <c r="E574" s="15">
        <v>639</v>
      </c>
      <c r="F574" s="17" t="s">
        <v>3328</v>
      </c>
      <c r="G574" s="16" t="s">
        <v>3329</v>
      </c>
      <c r="H574" s="18" t="s">
        <v>3330</v>
      </c>
      <c r="I574" s="19">
        <v>44956</v>
      </c>
      <c r="J574" s="16" t="s">
        <v>133</v>
      </c>
      <c r="K574" s="16" t="s">
        <v>134</v>
      </c>
      <c r="L574" s="16" t="s">
        <v>135</v>
      </c>
      <c r="M574" s="16" t="s">
        <v>136</v>
      </c>
      <c r="N574" s="16" t="s">
        <v>137</v>
      </c>
      <c r="O574" s="16" t="s">
        <v>138</v>
      </c>
      <c r="P574" s="16" t="s">
        <v>1074</v>
      </c>
      <c r="Q574" s="16" t="s">
        <v>3331</v>
      </c>
      <c r="R574" s="16" t="s">
        <v>141</v>
      </c>
      <c r="S574" s="16" t="s">
        <v>517</v>
      </c>
      <c r="T574" s="20">
        <v>44966</v>
      </c>
      <c r="U574" s="21">
        <v>44970</v>
      </c>
      <c r="V574" s="21">
        <v>45212</v>
      </c>
      <c r="W574" s="22">
        <v>39143984</v>
      </c>
      <c r="X574" s="16" t="s">
        <v>143</v>
      </c>
      <c r="Y574" s="16" t="s">
        <v>144</v>
      </c>
      <c r="Z574" s="15">
        <v>8</v>
      </c>
      <c r="AA574" s="16" t="s">
        <v>145</v>
      </c>
      <c r="AB574" s="16" t="s">
        <v>516</v>
      </c>
      <c r="AC574" s="16" t="s">
        <v>147</v>
      </c>
      <c r="AD574" s="16" t="s">
        <v>148</v>
      </c>
      <c r="AE574" s="16" t="s">
        <v>182</v>
      </c>
      <c r="AF574" s="16" t="s">
        <v>267</v>
      </c>
      <c r="AG574" s="16" t="s">
        <v>3332</v>
      </c>
      <c r="AH574" s="15">
        <v>331</v>
      </c>
      <c r="AI574" s="15">
        <v>2023</v>
      </c>
      <c r="AJ574" s="16" t="s">
        <v>152</v>
      </c>
      <c r="AK574" s="22"/>
      <c r="AL574" s="16" t="s">
        <v>152</v>
      </c>
      <c r="AM574" s="16" t="s">
        <v>152</v>
      </c>
      <c r="AN574" s="22"/>
      <c r="AO574" s="16" t="s">
        <v>152</v>
      </c>
      <c r="AP574" s="22"/>
      <c r="AQ574" s="16" t="s">
        <v>153</v>
      </c>
      <c r="AR574" s="16" t="s">
        <v>249</v>
      </c>
      <c r="AS574" s="16" t="s">
        <v>141</v>
      </c>
      <c r="AT574" s="16" t="s">
        <v>517</v>
      </c>
      <c r="AU574" s="16" t="s">
        <v>155</v>
      </c>
      <c r="AV574" s="16" t="s">
        <v>156</v>
      </c>
      <c r="AW574" s="16" t="s">
        <v>157</v>
      </c>
      <c r="AX574" s="16" t="s">
        <v>158</v>
      </c>
      <c r="AY574" s="16" t="s">
        <v>159</v>
      </c>
      <c r="AZ574" s="16" t="s">
        <v>1655</v>
      </c>
      <c r="BA574" s="15"/>
      <c r="BB574" s="15">
        <v>8</v>
      </c>
      <c r="BC574" s="16" t="s">
        <v>161</v>
      </c>
      <c r="BD574" s="16" t="s">
        <v>162</v>
      </c>
      <c r="BE574" s="4" t="s">
        <v>722</v>
      </c>
      <c r="BF574" s="4">
        <v>78</v>
      </c>
      <c r="BG574" s="4">
        <v>8396</v>
      </c>
      <c r="BH574" s="37">
        <v>45211</v>
      </c>
      <c r="BI574" s="4">
        <v>3080</v>
      </c>
      <c r="BJ574" s="37">
        <v>45182</v>
      </c>
      <c r="BK574" s="31">
        <f t="shared" si="25"/>
        <v>45290</v>
      </c>
      <c r="BL574" s="23"/>
      <c r="BM574" s="27"/>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8">
        <f t="shared" si="28"/>
        <v>51865779</v>
      </c>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row>
    <row r="575" spans="1:152" ht="15" customHeight="1" x14ac:dyDescent="0.25">
      <c r="A575" s="15">
        <v>567</v>
      </c>
      <c r="B575" s="15">
        <v>230</v>
      </c>
      <c r="C575" s="15">
        <v>2023</v>
      </c>
      <c r="D575" s="16" t="s">
        <v>129</v>
      </c>
      <c r="E575" s="15">
        <v>640</v>
      </c>
      <c r="F575" s="17" t="s">
        <v>3333</v>
      </c>
      <c r="G575" s="16" t="s">
        <v>3334</v>
      </c>
      <c r="H575" s="18" t="s">
        <v>3335</v>
      </c>
      <c r="I575" s="19">
        <v>44957</v>
      </c>
      <c r="J575" s="16" t="s">
        <v>133</v>
      </c>
      <c r="K575" s="16" t="s">
        <v>134</v>
      </c>
      <c r="L575" s="16" t="s">
        <v>135</v>
      </c>
      <c r="M575" s="16" t="s">
        <v>136</v>
      </c>
      <c r="N575" s="16" t="s">
        <v>137</v>
      </c>
      <c r="O575" s="16" t="s">
        <v>138</v>
      </c>
      <c r="P575" s="16" t="s">
        <v>3336</v>
      </c>
      <c r="Q575" s="16" t="s">
        <v>3337</v>
      </c>
      <c r="R575" s="16" t="s">
        <v>141</v>
      </c>
      <c r="S575" s="16" t="s">
        <v>553</v>
      </c>
      <c r="T575" s="20">
        <v>44966</v>
      </c>
      <c r="U575" s="21">
        <v>44970</v>
      </c>
      <c r="V575" s="21">
        <v>45273</v>
      </c>
      <c r="W575" s="22">
        <v>48929980</v>
      </c>
      <c r="X575" s="16" t="s">
        <v>143</v>
      </c>
      <c r="Y575" s="16" t="s">
        <v>144</v>
      </c>
      <c r="Z575" s="15">
        <v>10</v>
      </c>
      <c r="AA575" s="16" t="s">
        <v>145</v>
      </c>
      <c r="AB575" s="16" t="s">
        <v>1941</v>
      </c>
      <c r="AC575" s="16" t="s">
        <v>555</v>
      </c>
      <c r="AD575" s="16" t="s">
        <v>556</v>
      </c>
      <c r="AE575" s="16" t="s">
        <v>182</v>
      </c>
      <c r="AF575" s="16" t="s">
        <v>674</v>
      </c>
      <c r="AG575" s="16" t="s">
        <v>152</v>
      </c>
      <c r="AH575" s="15">
        <v>609</v>
      </c>
      <c r="AI575" s="15">
        <v>2023</v>
      </c>
      <c r="AJ575" s="16" t="s">
        <v>152</v>
      </c>
      <c r="AK575" s="22"/>
      <c r="AL575" s="16" t="s">
        <v>152</v>
      </c>
      <c r="AM575" s="16" t="s">
        <v>152</v>
      </c>
      <c r="AN575" s="22"/>
      <c r="AO575" s="16" t="s">
        <v>152</v>
      </c>
      <c r="AP575" s="22"/>
      <c r="AQ575" s="16" t="s">
        <v>153</v>
      </c>
      <c r="AR575" s="16" t="s">
        <v>249</v>
      </c>
      <c r="AS575" s="16" t="s">
        <v>141</v>
      </c>
      <c r="AT575" s="16" t="s">
        <v>152</v>
      </c>
      <c r="AU575" s="16" t="s">
        <v>155</v>
      </c>
      <c r="AV575" s="16" t="s">
        <v>156</v>
      </c>
      <c r="AW575" s="16" t="s">
        <v>157</v>
      </c>
      <c r="AX575" s="16" t="s">
        <v>158</v>
      </c>
      <c r="AY575" s="16" t="s">
        <v>159</v>
      </c>
      <c r="AZ575" s="16" t="s">
        <v>1655</v>
      </c>
      <c r="BA575" s="15"/>
      <c r="BB575" s="15">
        <v>10</v>
      </c>
      <c r="BC575" s="16" t="s">
        <v>161</v>
      </c>
      <c r="BD575" s="16" t="s">
        <v>162</v>
      </c>
      <c r="BE575" s="23">
        <v>6523997</v>
      </c>
      <c r="BF575" s="24">
        <v>40</v>
      </c>
      <c r="BG575" s="24">
        <v>9626</v>
      </c>
      <c r="BH575" s="25">
        <v>45257</v>
      </c>
      <c r="BI575" s="24">
        <v>3870</v>
      </c>
      <c r="BJ575" s="25">
        <v>45225</v>
      </c>
      <c r="BK575" s="31">
        <f t="shared" si="25"/>
        <v>45313</v>
      </c>
      <c r="BL575" s="23"/>
      <c r="BM575" s="27"/>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8">
        <f t="shared" si="28"/>
        <v>55453977</v>
      </c>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row>
    <row r="576" spans="1:152" ht="15" customHeight="1" x14ac:dyDescent="0.25">
      <c r="A576" s="15">
        <v>568</v>
      </c>
      <c r="B576" s="15">
        <v>230</v>
      </c>
      <c r="C576" s="15">
        <v>2023</v>
      </c>
      <c r="D576" s="16" t="s">
        <v>129</v>
      </c>
      <c r="E576" s="15">
        <v>641</v>
      </c>
      <c r="F576" s="17" t="s">
        <v>3338</v>
      </c>
      <c r="G576" s="16" t="s">
        <v>3339</v>
      </c>
      <c r="H576" s="18" t="s">
        <v>3340</v>
      </c>
      <c r="I576" s="19">
        <v>44953</v>
      </c>
      <c r="J576" s="16" t="s">
        <v>133</v>
      </c>
      <c r="K576" s="16" t="s">
        <v>134</v>
      </c>
      <c r="L576" s="16" t="s">
        <v>135</v>
      </c>
      <c r="M576" s="16" t="s">
        <v>136</v>
      </c>
      <c r="N576" s="16" t="s">
        <v>208</v>
      </c>
      <c r="O576" s="16" t="s">
        <v>138</v>
      </c>
      <c r="P576" s="16" t="s">
        <v>3341</v>
      </c>
      <c r="Q576" s="16" t="s">
        <v>3342</v>
      </c>
      <c r="R576" s="16" t="s">
        <v>1283</v>
      </c>
      <c r="S576" s="16" t="s">
        <v>1284</v>
      </c>
      <c r="T576" s="20">
        <v>44966</v>
      </c>
      <c r="U576" s="21">
        <v>44967</v>
      </c>
      <c r="V576" s="21">
        <v>45209</v>
      </c>
      <c r="W576" s="22">
        <v>21273896</v>
      </c>
      <c r="X576" s="16" t="s">
        <v>143</v>
      </c>
      <c r="Y576" s="16" t="s">
        <v>144</v>
      </c>
      <c r="Z576" s="15">
        <v>8</v>
      </c>
      <c r="AA576" s="16" t="s">
        <v>145</v>
      </c>
      <c r="AB576" s="16" t="s">
        <v>1703</v>
      </c>
      <c r="AC576" s="16" t="s">
        <v>1286</v>
      </c>
      <c r="AD576" s="16" t="s">
        <v>1287</v>
      </c>
      <c r="AE576" s="16" t="s">
        <v>248</v>
      </c>
      <c r="AF576" s="16" t="s">
        <v>152</v>
      </c>
      <c r="AG576" s="16" t="s">
        <v>152</v>
      </c>
      <c r="AH576" s="15">
        <v>353</v>
      </c>
      <c r="AI576" s="15">
        <v>2023</v>
      </c>
      <c r="AJ576" s="16" t="s">
        <v>152</v>
      </c>
      <c r="AK576" s="22"/>
      <c r="AL576" s="16" t="s">
        <v>152</v>
      </c>
      <c r="AM576" s="16" t="s">
        <v>152</v>
      </c>
      <c r="AN576" s="22"/>
      <c r="AO576" s="16" t="s">
        <v>152</v>
      </c>
      <c r="AP576" s="22"/>
      <c r="AQ576" s="16" t="s">
        <v>153</v>
      </c>
      <c r="AR576" s="16" t="s">
        <v>154</v>
      </c>
      <c r="AS576" s="16" t="s">
        <v>1283</v>
      </c>
      <c r="AT576" s="16" t="s">
        <v>3343</v>
      </c>
      <c r="AU576" s="16" t="s">
        <v>1288</v>
      </c>
      <c r="AV576" s="16" t="s">
        <v>156</v>
      </c>
      <c r="AW576" s="16" t="s">
        <v>157</v>
      </c>
      <c r="AX576" s="16" t="s">
        <v>158</v>
      </c>
      <c r="AY576" s="16" t="s">
        <v>159</v>
      </c>
      <c r="AZ576" s="16" t="s">
        <v>1655</v>
      </c>
      <c r="BA576" s="15"/>
      <c r="BB576" s="15">
        <v>8</v>
      </c>
      <c r="BC576" s="16" t="s">
        <v>161</v>
      </c>
      <c r="BD576" s="16" t="s">
        <v>162</v>
      </c>
      <c r="BE576" s="23">
        <v>8509558</v>
      </c>
      <c r="BF576" s="24">
        <v>96</v>
      </c>
      <c r="BG576" s="24">
        <v>8296</v>
      </c>
      <c r="BH576" s="25">
        <v>45208</v>
      </c>
      <c r="BI576" s="24">
        <v>3257</v>
      </c>
      <c r="BJ576" s="25">
        <v>45189</v>
      </c>
      <c r="BK576" s="31">
        <f t="shared" si="25"/>
        <v>45305</v>
      </c>
      <c r="BL576" s="23"/>
      <c r="BM576" s="48">
        <v>620489</v>
      </c>
      <c r="BN576" s="24">
        <v>7</v>
      </c>
      <c r="BO576" s="24">
        <v>9709</v>
      </c>
      <c r="BP576" s="25">
        <v>45261</v>
      </c>
      <c r="BQ576" s="24">
        <v>4132</v>
      </c>
      <c r="BR576" s="25">
        <v>45240</v>
      </c>
      <c r="BS576" s="25">
        <f>+BK576+BN576</f>
        <v>45312</v>
      </c>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8">
        <f t="shared" si="28"/>
        <v>29783454</v>
      </c>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row>
    <row r="577" spans="1:152" ht="15" customHeight="1" x14ac:dyDescent="0.25">
      <c r="A577" s="15">
        <v>569</v>
      </c>
      <c r="B577" s="15">
        <v>230</v>
      </c>
      <c r="C577" s="15">
        <v>2023</v>
      </c>
      <c r="D577" s="16" t="s">
        <v>129</v>
      </c>
      <c r="E577" s="15">
        <v>642</v>
      </c>
      <c r="F577" s="17" t="s">
        <v>3344</v>
      </c>
      <c r="G577" s="16" t="s">
        <v>3345</v>
      </c>
      <c r="H577" s="18" t="s">
        <v>3346</v>
      </c>
      <c r="I577" s="19">
        <v>44957</v>
      </c>
      <c r="J577" s="16" t="s">
        <v>133</v>
      </c>
      <c r="K577" s="16" t="s">
        <v>134</v>
      </c>
      <c r="L577" s="16" t="s">
        <v>135</v>
      </c>
      <c r="M577" s="16" t="s">
        <v>136</v>
      </c>
      <c r="N577" s="16" t="s">
        <v>208</v>
      </c>
      <c r="O577" s="16" t="s">
        <v>138</v>
      </c>
      <c r="P577" s="16" t="s">
        <v>2175</v>
      </c>
      <c r="Q577" s="16" t="s">
        <v>2406</v>
      </c>
      <c r="R577" s="16" t="s">
        <v>141</v>
      </c>
      <c r="S577" s="16" t="s">
        <v>553</v>
      </c>
      <c r="T577" s="20">
        <v>44966</v>
      </c>
      <c r="U577" s="21">
        <v>44967</v>
      </c>
      <c r="V577" s="21">
        <v>45209</v>
      </c>
      <c r="W577" s="22">
        <v>39143984</v>
      </c>
      <c r="X577" s="16" t="s">
        <v>143</v>
      </c>
      <c r="Y577" s="16" t="s">
        <v>144</v>
      </c>
      <c r="Z577" s="15">
        <v>8</v>
      </c>
      <c r="AA577" s="16" t="s">
        <v>145</v>
      </c>
      <c r="AB577" s="16" t="s">
        <v>1941</v>
      </c>
      <c r="AC577" s="16" t="s">
        <v>555</v>
      </c>
      <c r="AD577" s="16" t="s">
        <v>556</v>
      </c>
      <c r="AE577" s="16" t="s">
        <v>182</v>
      </c>
      <c r="AF577" s="16" t="s">
        <v>942</v>
      </c>
      <c r="AG577" s="16" t="s">
        <v>152</v>
      </c>
      <c r="AH577" s="15">
        <v>621</v>
      </c>
      <c r="AI577" s="15">
        <v>2023</v>
      </c>
      <c r="AJ577" s="16" t="s">
        <v>152</v>
      </c>
      <c r="AK577" s="22"/>
      <c r="AL577" s="16" t="s">
        <v>152</v>
      </c>
      <c r="AM577" s="16" t="s">
        <v>152</v>
      </c>
      <c r="AN577" s="22"/>
      <c r="AO577" s="16" t="s">
        <v>152</v>
      </c>
      <c r="AP577" s="22"/>
      <c r="AQ577" s="16" t="s">
        <v>153</v>
      </c>
      <c r="AR577" s="16" t="s">
        <v>249</v>
      </c>
      <c r="AS577" s="16" t="s">
        <v>141</v>
      </c>
      <c r="AT577" s="16" t="s">
        <v>152</v>
      </c>
      <c r="AU577" s="16" t="s">
        <v>155</v>
      </c>
      <c r="AV577" s="16" t="s">
        <v>156</v>
      </c>
      <c r="AW577" s="16" t="s">
        <v>157</v>
      </c>
      <c r="AX577" s="16" t="s">
        <v>158</v>
      </c>
      <c r="AY577" s="16" t="s">
        <v>159</v>
      </c>
      <c r="AZ577" s="16" t="s">
        <v>1655</v>
      </c>
      <c r="BA577" s="15"/>
      <c r="BB577" s="15">
        <v>8</v>
      </c>
      <c r="BC577" s="16" t="s">
        <v>161</v>
      </c>
      <c r="BD577" s="16" t="s">
        <v>162</v>
      </c>
      <c r="BE577" s="23">
        <v>11906295</v>
      </c>
      <c r="BF577" s="24">
        <v>73</v>
      </c>
      <c r="BG577" s="24">
        <v>8313</v>
      </c>
      <c r="BH577" s="25">
        <v>45209</v>
      </c>
      <c r="BI577" s="24">
        <v>3306</v>
      </c>
      <c r="BJ577" s="25">
        <v>45191</v>
      </c>
      <c r="BK577" s="31">
        <f t="shared" si="25"/>
        <v>45282</v>
      </c>
      <c r="BL577" s="23"/>
      <c r="BM577" s="27"/>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8">
        <f t="shared" si="28"/>
        <v>51050279</v>
      </c>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row>
    <row r="578" spans="1:152" ht="15" customHeight="1" x14ac:dyDescent="0.25">
      <c r="A578" s="15">
        <v>570</v>
      </c>
      <c r="B578" s="15">
        <v>230</v>
      </c>
      <c r="C578" s="15">
        <v>2023</v>
      </c>
      <c r="D578" s="16" t="s">
        <v>129</v>
      </c>
      <c r="E578" s="15">
        <v>643</v>
      </c>
      <c r="F578" s="17" t="s">
        <v>3347</v>
      </c>
      <c r="G578" s="16" t="s">
        <v>3348</v>
      </c>
      <c r="H578" s="18" t="s">
        <v>3349</v>
      </c>
      <c r="I578" s="19">
        <v>44963</v>
      </c>
      <c r="J578" s="16" t="s">
        <v>133</v>
      </c>
      <c r="K578" s="16" t="s">
        <v>134</v>
      </c>
      <c r="L578" s="16" t="s">
        <v>135</v>
      </c>
      <c r="M578" s="16" t="s">
        <v>136</v>
      </c>
      <c r="N578" s="16" t="s">
        <v>208</v>
      </c>
      <c r="O578" s="16" t="s">
        <v>138</v>
      </c>
      <c r="P578" s="16" t="s">
        <v>2643</v>
      </c>
      <c r="Q578" s="16" t="s">
        <v>3078</v>
      </c>
      <c r="R578" s="16" t="s">
        <v>141</v>
      </c>
      <c r="S578" s="16" t="s">
        <v>735</v>
      </c>
      <c r="T578" s="20">
        <v>44966</v>
      </c>
      <c r="U578" s="21">
        <v>44967</v>
      </c>
      <c r="V578" s="21">
        <v>45179</v>
      </c>
      <c r="W578" s="22">
        <v>22337595</v>
      </c>
      <c r="X578" s="16" t="s">
        <v>143</v>
      </c>
      <c r="Y578" s="16" t="s">
        <v>227</v>
      </c>
      <c r="Z578" s="15">
        <v>210</v>
      </c>
      <c r="AA578" s="16" t="s">
        <v>145</v>
      </c>
      <c r="AB578" s="16" t="s">
        <v>1891</v>
      </c>
      <c r="AC578" s="16" t="s">
        <v>1560</v>
      </c>
      <c r="AD578" s="16" t="s">
        <v>738</v>
      </c>
      <c r="AE578" s="16" t="s">
        <v>212</v>
      </c>
      <c r="AF578" s="16" t="s">
        <v>3350</v>
      </c>
      <c r="AG578" s="16" t="s">
        <v>152</v>
      </c>
      <c r="AH578" s="15">
        <v>742</v>
      </c>
      <c r="AI578" s="15">
        <v>2023</v>
      </c>
      <c r="AJ578" s="16" t="s">
        <v>152</v>
      </c>
      <c r="AK578" s="22"/>
      <c r="AL578" s="16" t="s">
        <v>152</v>
      </c>
      <c r="AM578" s="16" t="s">
        <v>152</v>
      </c>
      <c r="AN578" s="22"/>
      <c r="AO578" s="16" t="s">
        <v>152</v>
      </c>
      <c r="AP578" s="22"/>
      <c r="AQ578" s="16" t="s">
        <v>153</v>
      </c>
      <c r="AR578" s="16" t="s">
        <v>249</v>
      </c>
      <c r="AS578" s="16" t="s">
        <v>141</v>
      </c>
      <c r="AT578" s="16" t="s">
        <v>1890</v>
      </c>
      <c r="AU578" s="16" t="s">
        <v>155</v>
      </c>
      <c r="AV578" s="16" t="s">
        <v>156</v>
      </c>
      <c r="AW578" s="16" t="s">
        <v>157</v>
      </c>
      <c r="AX578" s="16" t="s">
        <v>158</v>
      </c>
      <c r="AY578" s="16" t="s">
        <v>159</v>
      </c>
      <c r="AZ578" s="16" t="s">
        <v>1655</v>
      </c>
      <c r="BA578" s="15">
        <v>210</v>
      </c>
      <c r="BB578" s="15"/>
      <c r="BC578" s="16" t="s">
        <v>161</v>
      </c>
      <c r="BD578" s="16" t="s">
        <v>162</v>
      </c>
      <c r="BE578" s="23">
        <v>11168797</v>
      </c>
      <c r="BF578" s="24">
        <v>105</v>
      </c>
      <c r="BG578" s="24">
        <v>7616</v>
      </c>
      <c r="BH578" s="25">
        <v>45177</v>
      </c>
      <c r="BI578" s="24">
        <v>2638</v>
      </c>
      <c r="BJ578" s="25">
        <v>45160</v>
      </c>
      <c r="BK578" s="31">
        <f t="shared" ref="BK578:BK641" si="29">+V578+BF578</f>
        <v>45284</v>
      </c>
      <c r="BL578" s="23"/>
      <c r="BM578" s="27"/>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8">
        <f t="shared" si="28"/>
        <v>33506392</v>
      </c>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row>
    <row r="579" spans="1:152" ht="15" customHeight="1" x14ac:dyDescent="0.25">
      <c r="A579" s="15">
        <v>571</v>
      </c>
      <c r="B579" s="15">
        <v>230</v>
      </c>
      <c r="C579" s="15">
        <v>2023</v>
      </c>
      <c r="D579" s="16" t="s">
        <v>129</v>
      </c>
      <c r="E579" s="15">
        <v>644</v>
      </c>
      <c r="F579" s="17" t="s">
        <v>3351</v>
      </c>
      <c r="G579" s="16" t="s">
        <v>3352</v>
      </c>
      <c r="H579" s="18" t="s">
        <v>3353</v>
      </c>
      <c r="I579" s="19">
        <v>44963</v>
      </c>
      <c r="J579" s="16" t="s">
        <v>133</v>
      </c>
      <c r="K579" s="16" t="s">
        <v>134</v>
      </c>
      <c r="L579" s="16" t="s">
        <v>135</v>
      </c>
      <c r="M579" s="16" t="s">
        <v>136</v>
      </c>
      <c r="N579" s="16" t="s">
        <v>208</v>
      </c>
      <c r="O579" s="16" t="s">
        <v>138</v>
      </c>
      <c r="P579" s="16" t="s">
        <v>2643</v>
      </c>
      <c r="Q579" s="16" t="s">
        <v>3354</v>
      </c>
      <c r="R579" s="16" t="s">
        <v>141</v>
      </c>
      <c r="S579" s="16" t="s">
        <v>735</v>
      </c>
      <c r="T579" s="20">
        <v>44966</v>
      </c>
      <c r="U579" s="21">
        <v>44967</v>
      </c>
      <c r="V579" s="21">
        <v>45179</v>
      </c>
      <c r="W579" s="22">
        <v>22337595</v>
      </c>
      <c r="X579" s="16" t="s">
        <v>143</v>
      </c>
      <c r="Y579" s="16" t="s">
        <v>227</v>
      </c>
      <c r="Z579" s="15">
        <v>210</v>
      </c>
      <c r="AA579" s="16" t="s">
        <v>145</v>
      </c>
      <c r="AB579" s="16" t="s">
        <v>1891</v>
      </c>
      <c r="AC579" s="16" t="s">
        <v>1560</v>
      </c>
      <c r="AD579" s="16" t="s">
        <v>738</v>
      </c>
      <c r="AE579" s="16" t="s">
        <v>212</v>
      </c>
      <c r="AF579" s="16" t="s">
        <v>3355</v>
      </c>
      <c r="AG579" s="16" t="s">
        <v>152</v>
      </c>
      <c r="AH579" s="15">
        <v>744</v>
      </c>
      <c r="AI579" s="15">
        <v>2023</v>
      </c>
      <c r="AJ579" s="16" t="s">
        <v>152</v>
      </c>
      <c r="AK579" s="22"/>
      <c r="AL579" s="16" t="s">
        <v>152</v>
      </c>
      <c r="AM579" s="16" t="s">
        <v>152</v>
      </c>
      <c r="AN579" s="22"/>
      <c r="AO579" s="16" t="s">
        <v>152</v>
      </c>
      <c r="AP579" s="22"/>
      <c r="AQ579" s="16" t="s">
        <v>153</v>
      </c>
      <c r="AR579" s="16" t="s">
        <v>154</v>
      </c>
      <c r="AS579" s="16" t="s">
        <v>141</v>
      </c>
      <c r="AT579" s="16" t="s">
        <v>1890</v>
      </c>
      <c r="AU579" s="16" t="s">
        <v>155</v>
      </c>
      <c r="AV579" s="16" t="s">
        <v>156</v>
      </c>
      <c r="AW579" s="16" t="s">
        <v>157</v>
      </c>
      <c r="AX579" s="16" t="s">
        <v>158</v>
      </c>
      <c r="AY579" s="16" t="s">
        <v>159</v>
      </c>
      <c r="AZ579" s="16" t="s">
        <v>1655</v>
      </c>
      <c r="BA579" s="15">
        <v>210</v>
      </c>
      <c r="BB579" s="15"/>
      <c r="BC579" s="16" t="s">
        <v>161</v>
      </c>
      <c r="BD579" s="16" t="s">
        <v>162</v>
      </c>
      <c r="BE579" s="23">
        <v>11168797</v>
      </c>
      <c r="BF579" s="24">
        <v>105</v>
      </c>
      <c r="BG579" s="24">
        <v>7526</v>
      </c>
      <c r="BH579" s="25">
        <v>45175</v>
      </c>
      <c r="BI579" s="24">
        <v>2650</v>
      </c>
      <c r="BJ579" s="25">
        <v>45160</v>
      </c>
      <c r="BK579" s="31">
        <f t="shared" si="29"/>
        <v>45284</v>
      </c>
      <c r="BL579" s="23"/>
      <c r="BM579" s="27"/>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8">
        <f t="shared" si="28"/>
        <v>33506392</v>
      </c>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row>
    <row r="580" spans="1:152" ht="15" customHeight="1" x14ac:dyDescent="0.25">
      <c r="A580" s="15">
        <v>572</v>
      </c>
      <c r="B580" s="15">
        <v>230</v>
      </c>
      <c r="C580" s="15">
        <v>2023</v>
      </c>
      <c r="D580" s="16" t="s">
        <v>129</v>
      </c>
      <c r="E580" s="15">
        <v>645</v>
      </c>
      <c r="F580" s="17" t="s">
        <v>3356</v>
      </c>
      <c r="G580" s="16" t="s">
        <v>3357</v>
      </c>
      <c r="H580" s="18" t="s">
        <v>3358</v>
      </c>
      <c r="I580" s="19">
        <v>44958</v>
      </c>
      <c r="J580" s="16" t="s">
        <v>133</v>
      </c>
      <c r="K580" s="16" t="s">
        <v>134</v>
      </c>
      <c r="L580" s="16" t="s">
        <v>135</v>
      </c>
      <c r="M580" s="16" t="s">
        <v>136</v>
      </c>
      <c r="N580" s="16" t="s">
        <v>208</v>
      </c>
      <c r="O580" s="16" t="s">
        <v>138</v>
      </c>
      <c r="P580" s="16" t="s">
        <v>3359</v>
      </c>
      <c r="Q580" s="16" t="s">
        <v>3360</v>
      </c>
      <c r="R580" s="16" t="s">
        <v>1283</v>
      </c>
      <c r="S580" s="16" t="s">
        <v>1284</v>
      </c>
      <c r="T580" s="20">
        <v>44966</v>
      </c>
      <c r="U580" s="21">
        <v>44967</v>
      </c>
      <c r="V580" s="21">
        <v>45209</v>
      </c>
      <c r="W580" s="22">
        <v>25528680</v>
      </c>
      <c r="X580" s="16" t="s">
        <v>143</v>
      </c>
      <c r="Y580" s="16" t="s">
        <v>144</v>
      </c>
      <c r="Z580" s="15">
        <v>8</v>
      </c>
      <c r="AA580" s="16" t="s">
        <v>145</v>
      </c>
      <c r="AB580" s="16" t="s">
        <v>2058</v>
      </c>
      <c r="AC580" s="16" t="s">
        <v>1286</v>
      </c>
      <c r="AD580" s="16" t="s">
        <v>1287</v>
      </c>
      <c r="AE580" s="16" t="s">
        <v>212</v>
      </c>
      <c r="AF580" s="16" t="s">
        <v>760</v>
      </c>
      <c r="AG580" s="16" t="s">
        <v>152</v>
      </c>
      <c r="AH580" s="15">
        <v>393</v>
      </c>
      <c r="AI580" s="15">
        <v>2023</v>
      </c>
      <c r="AJ580" s="16" t="s">
        <v>152</v>
      </c>
      <c r="AK580" s="22"/>
      <c r="AL580" s="16" t="s">
        <v>152</v>
      </c>
      <c r="AM580" s="16" t="s">
        <v>152</v>
      </c>
      <c r="AN580" s="22"/>
      <c r="AO580" s="16" t="s">
        <v>152</v>
      </c>
      <c r="AP580" s="22"/>
      <c r="AQ580" s="16" t="s">
        <v>153</v>
      </c>
      <c r="AR580" s="16" t="s">
        <v>154</v>
      </c>
      <c r="AS580" s="16" t="s">
        <v>1283</v>
      </c>
      <c r="AT580" s="16" t="s">
        <v>152</v>
      </c>
      <c r="AU580" s="16" t="s">
        <v>1288</v>
      </c>
      <c r="AV580" s="16" t="s">
        <v>156</v>
      </c>
      <c r="AW580" s="16" t="s">
        <v>157</v>
      </c>
      <c r="AX580" s="16" t="s">
        <v>158</v>
      </c>
      <c r="AY580" s="16" t="s">
        <v>159</v>
      </c>
      <c r="AZ580" s="16" t="s">
        <v>1655</v>
      </c>
      <c r="BA580" s="15"/>
      <c r="BB580" s="15">
        <v>8</v>
      </c>
      <c r="BC580" s="16" t="s">
        <v>161</v>
      </c>
      <c r="BD580" s="16" t="s">
        <v>162</v>
      </c>
      <c r="BE580" s="23">
        <v>6382170</v>
      </c>
      <c r="BF580" s="24">
        <v>60</v>
      </c>
      <c r="BG580" s="24">
        <v>8294</v>
      </c>
      <c r="BH580" s="25">
        <v>45208</v>
      </c>
      <c r="BI580" s="24">
        <v>3230</v>
      </c>
      <c r="BJ580" s="25">
        <v>45189</v>
      </c>
      <c r="BK580" s="31">
        <f t="shared" si="29"/>
        <v>45269</v>
      </c>
      <c r="BL580" s="23"/>
      <c r="BM580" s="48">
        <v>2233759</v>
      </c>
      <c r="BN580" s="24">
        <v>21</v>
      </c>
      <c r="BO580" s="24">
        <v>9682</v>
      </c>
      <c r="BP580" s="25">
        <v>45260</v>
      </c>
      <c r="BQ580" s="24">
        <v>4150</v>
      </c>
      <c r="BR580" s="25">
        <v>45240</v>
      </c>
      <c r="BS580" s="25">
        <f>+BK580+BN580</f>
        <v>45290</v>
      </c>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8">
        <f t="shared" si="28"/>
        <v>31910850</v>
      </c>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row>
    <row r="581" spans="1:152" ht="15" customHeight="1" x14ac:dyDescent="0.25">
      <c r="A581" s="15">
        <v>573</v>
      </c>
      <c r="B581" s="15">
        <v>230</v>
      </c>
      <c r="C581" s="15">
        <v>2023</v>
      </c>
      <c r="D581" s="16" t="s">
        <v>129</v>
      </c>
      <c r="E581" s="15">
        <v>646</v>
      </c>
      <c r="F581" s="17" t="s">
        <v>3361</v>
      </c>
      <c r="G581" s="16" t="s">
        <v>3362</v>
      </c>
      <c r="H581" s="18" t="s">
        <v>3363</v>
      </c>
      <c r="I581" s="19">
        <v>44964</v>
      </c>
      <c r="J581" s="16" t="s">
        <v>133</v>
      </c>
      <c r="K581" s="16" t="s">
        <v>134</v>
      </c>
      <c r="L581" s="16" t="s">
        <v>135</v>
      </c>
      <c r="M581" s="16" t="s">
        <v>136</v>
      </c>
      <c r="N581" s="16" t="s">
        <v>137</v>
      </c>
      <c r="O581" s="16" t="s">
        <v>138</v>
      </c>
      <c r="P581" s="16" t="s">
        <v>3364</v>
      </c>
      <c r="Q581" s="16" t="s">
        <v>3365</v>
      </c>
      <c r="R581" s="16" t="s">
        <v>177</v>
      </c>
      <c r="S581" s="16" t="s">
        <v>178</v>
      </c>
      <c r="T581" s="20">
        <v>44966</v>
      </c>
      <c r="U581" s="21">
        <v>44972</v>
      </c>
      <c r="V581" s="21">
        <v>45143</v>
      </c>
      <c r="W581" s="22">
        <v>18295543</v>
      </c>
      <c r="X581" s="16" t="s">
        <v>143</v>
      </c>
      <c r="Y581" s="16" t="s">
        <v>227</v>
      </c>
      <c r="Z581" s="15">
        <v>172</v>
      </c>
      <c r="AA581" s="16" t="s">
        <v>145</v>
      </c>
      <c r="AB581" s="16" t="s">
        <v>856</v>
      </c>
      <c r="AC581" s="16" t="s">
        <v>1733</v>
      </c>
      <c r="AD581" s="16" t="s">
        <v>181</v>
      </c>
      <c r="AE581" s="16" t="s">
        <v>212</v>
      </c>
      <c r="AF581" s="16" t="s">
        <v>970</v>
      </c>
      <c r="AG581" s="16" t="s">
        <v>152</v>
      </c>
      <c r="AH581" s="15">
        <v>490</v>
      </c>
      <c r="AI581" s="15">
        <v>2023</v>
      </c>
      <c r="AJ581" s="16" t="s">
        <v>152</v>
      </c>
      <c r="AK581" s="22"/>
      <c r="AL581" s="16" t="s">
        <v>152</v>
      </c>
      <c r="AM581" s="16" t="s">
        <v>152</v>
      </c>
      <c r="AN581" s="22"/>
      <c r="AO581" s="16" t="s">
        <v>152</v>
      </c>
      <c r="AP581" s="22"/>
      <c r="AQ581" s="16" t="s">
        <v>153</v>
      </c>
      <c r="AR581" s="16" t="s">
        <v>154</v>
      </c>
      <c r="AS581" s="16" t="s">
        <v>177</v>
      </c>
      <c r="AT581" s="16" t="s">
        <v>178</v>
      </c>
      <c r="AU581" s="16" t="s">
        <v>184</v>
      </c>
      <c r="AV581" s="16" t="s">
        <v>156</v>
      </c>
      <c r="AW581" s="16" t="s">
        <v>157</v>
      </c>
      <c r="AX581" s="16" t="s">
        <v>158</v>
      </c>
      <c r="AY581" s="16" t="s">
        <v>159</v>
      </c>
      <c r="AZ581" s="16" t="s">
        <v>1655</v>
      </c>
      <c r="BA581" s="15">
        <v>172</v>
      </c>
      <c r="BB581" s="15"/>
      <c r="BC581" s="16" t="s">
        <v>161</v>
      </c>
      <c r="BD581" s="16" t="s">
        <v>162</v>
      </c>
      <c r="BE581" s="23"/>
      <c r="BF581" s="24"/>
      <c r="BG581" s="24"/>
      <c r="BH581" s="24"/>
      <c r="BI581" s="24"/>
      <c r="BJ581" s="24"/>
      <c r="BK581" s="31">
        <f t="shared" si="29"/>
        <v>45143</v>
      </c>
      <c r="BL581" s="23"/>
      <c r="BM581" s="27"/>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8">
        <f t="shared" si="28"/>
        <v>18295543</v>
      </c>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row>
    <row r="582" spans="1:152" ht="15" customHeight="1" x14ac:dyDescent="0.25">
      <c r="A582" s="15">
        <v>574</v>
      </c>
      <c r="B582" s="15">
        <v>230</v>
      </c>
      <c r="C582" s="15">
        <v>2023</v>
      </c>
      <c r="D582" s="16" t="s">
        <v>129</v>
      </c>
      <c r="E582" s="15">
        <v>647</v>
      </c>
      <c r="F582" s="17" t="s">
        <v>3366</v>
      </c>
      <c r="G582" s="16" t="s">
        <v>3367</v>
      </c>
      <c r="H582" s="18" t="s">
        <v>3368</v>
      </c>
      <c r="I582" s="19">
        <v>44960</v>
      </c>
      <c r="J582" s="16" t="s">
        <v>133</v>
      </c>
      <c r="K582" s="16" t="s">
        <v>134</v>
      </c>
      <c r="L582" s="16" t="s">
        <v>135</v>
      </c>
      <c r="M582" s="16" t="s">
        <v>136</v>
      </c>
      <c r="N582" s="16" t="s">
        <v>208</v>
      </c>
      <c r="O582" s="16" t="s">
        <v>138</v>
      </c>
      <c r="P582" s="16" t="s">
        <v>3369</v>
      </c>
      <c r="Q582" s="16" t="s">
        <v>3370</v>
      </c>
      <c r="R582" s="16" t="s">
        <v>2689</v>
      </c>
      <c r="S582" s="16" t="s">
        <v>2887</v>
      </c>
      <c r="T582" s="20">
        <v>44966</v>
      </c>
      <c r="U582" s="21">
        <v>44977</v>
      </c>
      <c r="V582" s="21">
        <v>45188</v>
      </c>
      <c r="W582" s="22">
        <v>22337595</v>
      </c>
      <c r="X582" s="16" t="s">
        <v>143</v>
      </c>
      <c r="Y582" s="16" t="s">
        <v>144</v>
      </c>
      <c r="Z582" s="15">
        <v>7</v>
      </c>
      <c r="AA582" s="16" t="s">
        <v>145</v>
      </c>
      <c r="AB582" s="16" t="s">
        <v>1836</v>
      </c>
      <c r="AC582" s="16" t="s">
        <v>555</v>
      </c>
      <c r="AD582" s="16" t="s">
        <v>556</v>
      </c>
      <c r="AE582" s="16" t="s">
        <v>212</v>
      </c>
      <c r="AF582" s="16" t="s">
        <v>3371</v>
      </c>
      <c r="AG582" s="16" t="s">
        <v>152</v>
      </c>
      <c r="AH582" s="15">
        <v>757</v>
      </c>
      <c r="AI582" s="15">
        <v>2023</v>
      </c>
      <c r="AJ582" s="16" t="s">
        <v>152</v>
      </c>
      <c r="AK582" s="22"/>
      <c r="AL582" s="16" t="s">
        <v>152</v>
      </c>
      <c r="AM582" s="16" t="s">
        <v>152</v>
      </c>
      <c r="AN582" s="22"/>
      <c r="AO582" s="16" t="s">
        <v>152</v>
      </c>
      <c r="AP582" s="22"/>
      <c r="AQ582" s="16" t="s">
        <v>153</v>
      </c>
      <c r="AR582" s="16" t="s">
        <v>154</v>
      </c>
      <c r="AS582" s="16" t="s">
        <v>2689</v>
      </c>
      <c r="AT582" s="16" t="s">
        <v>2887</v>
      </c>
      <c r="AU582" s="16" t="s">
        <v>2694</v>
      </c>
      <c r="AV582" s="16" t="s">
        <v>156</v>
      </c>
      <c r="AW582" s="16" t="s">
        <v>157</v>
      </c>
      <c r="AX582" s="16" t="s">
        <v>158</v>
      </c>
      <c r="AY582" s="16" t="s">
        <v>159</v>
      </c>
      <c r="AZ582" s="16" t="s">
        <v>1655</v>
      </c>
      <c r="BA582" s="15"/>
      <c r="BB582" s="15">
        <v>7</v>
      </c>
      <c r="BC582" s="16" t="s">
        <v>161</v>
      </c>
      <c r="BD582" s="16" t="s">
        <v>162</v>
      </c>
      <c r="BE582" s="23">
        <v>9041408</v>
      </c>
      <c r="BF582" s="24">
        <v>85</v>
      </c>
      <c r="BG582" s="24">
        <v>7281</v>
      </c>
      <c r="BH582" s="25">
        <v>45161</v>
      </c>
      <c r="BI582" s="24">
        <v>2417</v>
      </c>
      <c r="BJ582" s="25">
        <v>45139</v>
      </c>
      <c r="BK582" s="31">
        <f t="shared" si="29"/>
        <v>45273</v>
      </c>
      <c r="BL582" s="23"/>
      <c r="BM582" s="27"/>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8">
        <f t="shared" si="28"/>
        <v>31379003</v>
      </c>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row>
    <row r="583" spans="1:152" ht="15" customHeight="1" x14ac:dyDescent="0.25">
      <c r="A583" s="15">
        <v>575</v>
      </c>
      <c r="B583" s="15">
        <v>230</v>
      </c>
      <c r="C583" s="15">
        <v>2023</v>
      </c>
      <c r="D583" s="16" t="s">
        <v>129</v>
      </c>
      <c r="E583" s="15">
        <v>648</v>
      </c>
      <c r="F583" s="17">
        <v>1413</v>
      </c>
      <c r="G583" s="16" t="s">
        <v>3372</v>
      </c>
      <c r="H583" s="18" t="s">
        <v>3373</v>
      </c>
      <c r="I583" s="19">
        <v>44964</v>
      </c>
      <c r="J583" s="16" t="s">
        <v>133</v>
      </c>
      <c r="K583" s="16" t="s">
        <v>134</v>
      </c>
      <c r="L583" s="16" t="s">
        <v>135</v>
      </c>
      <c r="M583" s="16" t="s">
        <v>136</v>
      </c>
      <c r="N583" s="16" t="s">
        <v>208</v>
      </c>
      <c r="O583" s="16" t="s">
        <v>138</v>
      </c>
      <c r="P583" s="16" t="s">
        <v>3374</v>
      </c>
      <c r="Q583" s="16" t="s">
        <v>3375</v>
      </c>
      <c r="R583" s="16" t="s">
        <v>141</v>
      </c>
      <c r="S583" s="16" t="s">
        <v>201</v>
      </c>
      <c r="T583" s="20">
        <v>44966</v>
      </c>
      <c r="U583" s="21">
        <v>44967</v>
      </c>
      <c r="V583" s="21">
        <v>45179</v>
      </c>
      <c r="W583" s="22">
        <v>18614659</v>
      </c>
      <c r="X583" s="16" t="s">
        <v>143</v>
      </c>
      <c r="Y583" s="16" t="s">
        <v>144</v>
      </c>
      <c r="Z583" s="15">
        <v>7</v>
      </c>
      <c r="AA583" s="16" t="s">
        <v>145</v>
      </c>
      <c r="AB583" s="16" t="s">
        <v>3302</v>
      </c>
      <c r="AC583" s="16" t="s">
        <v>147</v>
      </c>
      <c r="AD583" s="16" t="s">
        <v>148</v>
      </c>
      <c r="AE583" s="16" t="s">
        <v>248</v>
      </c>
      <c r="AF583" s="16" t="s">
        <v>152</v>
      </c>
      <c r="AG583" s="16" t="s">
        <v>152</v>
      </c>
      <c r="AH583" s="15">
        <v>908</v>
      </c>
      <c r="AI583" s="15">
        <v>2023</v>
      </c>
      <c r="AJ583" s="16" t="s">
        <v>152</v>
      </c>
      <c r="AK583" s="22"/>
      <c r="AL583" s="16" t="s">
        <v>152</v>
      </c>
      <c r="AM583" s="16" t="s">
        <v>152</v>
      </c>
      <c r="AN583" s="22"/>
      <c r="AO583" s="16" t="s">
        <v>152</v>
      </c>
      <c r="AP583" s="22"/>
      <c r="AQ583" s="16" t="s">
        <v>153</v>
      </c>
      <c r="AR583" s="16" t="s">
        <v>154</v>
      </c>
      <c r="AS583" s="16" t="s">
        <v>141</v>
      </c>
      <c r="AT583" s="16" t="s">
        <v>3301</v>
      </c>
      <c r="AU583" s="16" t="s">
        <v>155</v>
      </c>
      <c r="AV583" s="16" t="s">
        <v>156</v>
      </c>
      <c r="AW583" s="16" t="s">
        <v>157</v>
      </c>
      <c r="AX583" s="16" t="s">
        <v>158</v>
      </c>
      <c r="AY583" s="16" t="s">
        <v>159</v>
      </c>
      <c r="AZ583" s="16" t="s">
        <v>1655</v>
      </c>
      <c r="BA583" s="15"/>
      <c r="BB583" s="15">
        <v>7</v>
      </c>
      <c r="BC583" s="16" t="s">
        <v>161</v>
      </c>
      <c r="BD583" s="16" t="s">
        <v>162</v>
      </c>
      <c r="BE583" s="23"/>
      <c r="BF583" s="24"/>
      <c r="BG583" s="24"/>
      <c r="BH583" s="24"/>
      <c r="BI583" s="24"/>
      <c r="BJ583" s="24"/>
      <c r="BK583" s="31">
        <f t="shared" si="29"/>
        <v>45179</v>
      </c>
      <c r="BL583" s="23"/>
      <c r="BM583" s="27"/>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8">
        <f t="shared" si="28"/>
        <v>18614659</v>
      </c>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row>
    <row r="584" spans="1:152" ht="15" customHeight="1" x14ac:dyDescent="0.25">
      <c r="A584" s="15">
        <v>576</v>
      </c>
      <c r="B584" s="15">
        <v>230</v>
      </c>
      <c r="C584" s="15">
        <v>2023</v>
      </c>
      <c r="D584" s="16" t="s">
        <v>129</v>
      </c>
      <c r="E584" s="15">
        <v>649</v>
      </c>
      <c r="F584" s="17" t="s">
        <v>3376</v>
      </c>
      <c r="G584" s="16" t="s">
        <v>3377</v>
      </c>
      <c r="H584" s="18" t="s">
        <v>3378</v>
      </c>
      <c r="I584" s="19">
        <v>44960</v>
      </c>
      <c r="J584" s="16" t="s">
        <v>133</v>
      </c>
      <c r="K584" s="16" t="s">
        <v>134</v>
      </c>
      <c r="L584" s="16" t="s">
        <v>135</v>
      </c>
      <c r="M584" s="16" t="s">
        <v>136</v>
      </c>
      <c r="N584" s="16" t="s">
        <v>208</v>
      </c>
      <c r="O584" s="16" t="s">
        <v>138</v>
      </c>
      <c r="P584" s="16" t="s">
        <v>3379</v>
      </c>
      <c r="Q584" s="16" t="s">
        <v>3380</v>
      </c>
      <c r="R584" s="16" t="s">
        <v>2339</v>
      </c>
      <c r="S584" s="16" t="s">
        <v>2340</v>
      </c>
      <c r="T584" s="20">
        <v>44966</v>
      </c>
      <c r="U584" s="21">
        <v>44971</v>
      </c>
      <c r="V584" s="21">
        <v>45151</v>
      </c>
      <c r="W584" s="22">
        <v>19146510</v>
      </c>
      <c r="X584" s="16" t="s">
        <v>143</v>
      </c>
      <c r="Y584" s="16" t="s">
        <v>144</v>
      </c>
      <c r="Z584" s="15">
        <v>6</v>
      </c>
      <c r="AA584" s="16" t="s">
        <v>145</v>
      </c>
      <c r="AB584" s="16" t="s">
        <v>3381</v>
      </c>
      <c r="AC584" s="16" t="s">
        <v>2342</v>
      </c>
      <c r="AD584" s="16" t="s">
        <v>2343</v>
      </c>
      <c r="AE584" s="16" t="s">
        <v>212</v>
      </c>
      <c r="AF584" s="16" t="s">
        <v>3382</v>
      </c>
      <c r="AG584" s="16" t="s">
        <v>152</v>
      </c>
      <c r="AH584" s="15">
        <v>547</v>
      </c>
      <c r="AI584" s="15">
        <v>2023</v>
      </c>
      <c r="AJ584" s="16" t="s">
        <v>152</v>
      </c>
      <c r="AK584" s="22"/>
      <c r="AL584" s="16" t="s">
        <v>152</v>
      </c>
      <c r="AM584" s="16" t="s">
        <v>152</v>
      </c>
      <c r="AN584" s="22"/>
      <c r="AO584" s="16" t="s">
        <v>152</v>
      </c>
      <c r="AP584" s="22"/>
      <c r="AQ584" s="16" t="s">
        <v>153</v>
      </c>
      <c r="AR584" s="16" t="s">
        <v>249</v>
      </c>
      <c r="AS584" s="16" t="s">
        <v>2339</v>
      </c>
      <c r="AT584" s="16" t="s">
        <v>152</v>
      </c>
      <c r="AU584" s="16" t="s">
        <v>2344</v>
      </c>
      <c r="AV584" s="16" t="s">
        <v>156</v>
      </c>
      <c r="AW584" s="16" t="s">
        <v>157</v>
      </c>
      <c r="AX584" s="16" t="s">
        <v>158</v>
      </c>
      <c r="AY584" s="16" t="s">
        <v>159</v>
      </c>
      <c r="AZ584" s="16" t="s">
        <v>1655</v>
      </c>
      <c r="BA584" s="15"/>
      <c r="BB584" s="15">
        <v>6</v>
      </c>
      <c r="BC584" s="16" t="s">
        <v>161</v>
      </c>
      <c r="BD584" s="16" t="s">
        <v>162</v>
      </c>
      <c r="BE584" s="23"/>
      <c r="BF584" s="24"/>
      <c r="BG584" s="24"/>
      <c r="BH584" s="24"/>
      <c r="BI584" s="24"/>
      <c r="BJ584" s="24"/>
      <c r="BK584" s="31">
        <f t="shared" si="29"/>
        <v>45151</v>
      </c>
      <c r="BL584" s="23"/>
      <c r="BM584" s="27"/>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8">
        <f t="shared" si="28"/>
        <v>19146510</v>
      </c>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row>
    <row r="585" spans="1:152" ht="15" customHeight="1" x14ac:dyDescent="0.25">
      <c r="A585" s="15">
        <v>577</v>
      </c>
      <c r="B585" s="15">
        <v>230</v>
      </c>
      <c r="C585" s="15">
        <v>2023</v>
      </c>
      <c r="D585" s="16" t="s">
        <v>129</v>
      </c>
      <c r="E585" s="15">
        <v>650</v>
      </c>
      <c r="F585" s="17" t="s">
        <v>3383</v>
      </c>
      <c r="G585" s="16" t="s">
        <v>3384</v>
      </c>
      <c r="H585" s="18" t="s">
        <v>3385</v>
      </c>
      <c r="I585" s="19">
        <v>44963</v>
      </c>
      <c r="J585" s="16" t="s">
        <v>133</v>
      </c>
      <c r="K585" s="16" t="s">
        <v>134</v>
      </c>
      <c r="L585" s="16" t="s">
        <v>135</v>
      </c>
      <c r="M585" s="16" t="s">
        <v>136</v>
      </c>
      <c r="N585" s="16" t="s">
        <v>137</v>
      </c>
      <c r="O585" s="16" t="s">
        <v>138</v>
      </c>
      <c r="P585" s="16" t="s">
        <v>3386</v>
      </c>
      <c r="Q585" s="16" t="s">
        <v>3387</v>
      </c>
      <c r="R585" s="16" t="s">
        <v>141</v>
      </c>
      <c r="S585" s="16" t="s">
        <v>142</v>
      </c>
      <c r="T585" s="20">
        <v>44966</v>
      </c>
      <c r="U585" s="21">
        <v>44970</v>
      </c>
      <c r="V585" s="21">
        <v>45090</v>
      </c>
      <c r="W585" s="22">
        <v>25528676</v>
      </c>
      <c r="X585" s="16" t="s">
        <v>143</v>
      </c>
      <c r="Y585" s="16" t="s">
        <v>144</v>
      </c>
      <c r="Z585" s="15">
        <v>4</v>
      </c>
      <c r="AA585" s="16" t="s">
        <v>145</v>
      </c>
      <c r="AB585" s="16" t="s">
        <v>146</v>
      </c>
      <c r="AC585" s="16" t="s">
        <v>147</v>
      </c>
      <c r="AD585" s="16" t="s">
        <v>148</v>
      </c>
      <c r="AE585" s="16" t="s">
        <v>149</v>
      </c>
      <c r="AF585" s="16" t="s">
        <v>654</v>
      </c>
      <c r="AG585" s="16" t="s">
        <v>3388</v>
      </c>
      <c r="AH585" s="15">
        <v>854</v>
      </c>
      <c r="AI585" s="15">
        <v>2023</v>
      </c>
      <c r="AJ585" s="16" t="s">
        <v>152</v>
      </c>
      <c r="AK585" s="22"/>
      <c r="AL585" s="16" t="s">
        <v>152</v>
      </c>
      <c r="AM585" s="16" t="s">
        <v>152</v>
      </c>
      <c r="AN585" s="22"/>
      <c r="AO585" s="16" t="s">
        <v>152</v>
      </c>
      <c r="AP585" s="22"/>
      <c r="AQ585" s="16" t="s">
        <v>153</v>
      </c>
      <c r="AR585" s="16" t="s">
        <v>154</v>
      </c>
      <c r="AS585" s="16" t="s">
        <v>141</v>
      </c>
      <c r="AT585" s="16" t="s">
        <v>142</v>
      </c>
      <c r="AU585" s="16" t="s">
        <v>155</v>
      </c>
      <c r="AV585" s="16" t="s">
        <v>156</v>
      </c>
      <c r="AW585" s="16" t="s">
        <v>157</v>
      </c>
      <c r="AX585" s="16" t="s">
        <v>158</v>
      </c>
      <c r="AY585" s="16" t="s">
        <v>159</v>
      </c>
      <c r="AZ585" s="16" t="s">
        <v>1655</v>
      </c>
      <c r="BA585" s="15"/>
      <c r="BB585" s="15">
        <v>4</v>
      </c>
      <c r="BC585" s="16" t="s">
        <v>161</v>
      </c>
      <c r="BD585" s="16" t="s">
        <v>162</v>
      </c>
      <c r="BE585" s="23"/>
      <c r="BF585" s="24"/>
      <c r="BG585" s="24"/>
      <c r="BH585" s="24"/>
      <c r="BI585" s="24"/>
      <c r="BJ585" s="24"/>
      <c r="BK585" s="31">
        <f t="shared" si="29"/>
        <v>45090</v>
      </c>
      <c r="BL585" s="23"/>
      <c r="BM585" s="27"/>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8">
        <f t="shared" si="28"/>
        <v>25528676</v>
      </c>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row>
    <row r="586" spans="1:152" ht="15" customHeight="1" x14ac:dyDescent="0.25">
      <c r="A586" s="15">
        <v>578</v>
      </c>
      <c r="B586" s="15">
        <v>230</v>
      </c>
      <c r="C586" s="15">
        <v>2023</v>
      </c>
      <c r="D586" s="16" t="s">
        <v>129</v>
      </c>
      <c r="E586" s="15">
        <v>651</v>
      </c>
      <c r="F586" s="17" t="s">
        <v>3389</v>
      </c>
      <c r="G586" s="16" t="s">
        <v>3390</v>
      </c>
      <c r="H586" s="18" t="s">
        <v>3391</v>
      </c>
      <c r="I586" s="19">
        <v>44964</v>
      </c>
      <c r="J586" s="16" t="s">
        <v>133</v>
      </c>
      <c r="K586" s="16" t="s">
        <v>134</v>
      </c>
      <c r="L586" s="16" t="s">
        <v>135</v>
      </c>
      <c r="M586" s="16" t="s">
        <v>136</v>
      </c>
      <c r="N586" s="16" t="s">
        <v>208</v>
      </c>
      <c r="O586" s="16" t="s">
        <v>138</v>
      </c>
      <c r="P586" s="16" t="s">
        <v>2643</v>
      </c>
      <c r="Q586" s="16" t="s">
        <v>3392</v>
      </c>
      <c r="R586" s="16" t="s">
        <v>141</v>
      </c>
      <c r="S586" s="16" t="s">
        <v>735</v>
      </c>
      <c r="T586" s="20">
        <v>44966</v>
      </c>
      <c r="U586" s="21">
        <v>44967</v>
      </c>
      <c r="V586" s="21">
        <v>45179</v>
      </c>
      <c r="W586" s="22">
        <v>22337595</v>
      </c>
      <c r="X586" s="16" t="s">
        <v>143</v>
      </c>
      <c r="Y586" s="16" t="s">
        <v>144</v>
      </c>
      <c r="Z586" s="15">
        <v>7</v>
      </c>
      <c r="AA586" s="16" t="s">
        <v>145</v>
      </c>
      <c r="AB586" s="16" t="s">
        <v>1891</v>
      </c>
      <c r="AC586" s="16" t="s">
        <v>1560</v>
      </c>
      <c r="AD586" s="16" t="s">
        <v>738</v>
      </c>
      <c r="AE586" s="16" t="s">
        <v>212</v>
      </c>
      <c r="AF586" s="16" t="s">
        <v>233</v>
      </c>
      <c r="AG586" s="16" t="s">
        <v>152</v>
      </c>
      <c r="AH586" s="15">
        <v>740</v>
      </c>
      <c r="AI586" s="15">
        <v>2023</v>
      </c>
      <c r="AJ586" s="16" t="s">
        <v>152</v>
      </c>
      <c r="AK586" s="22"/>
      <c r="AL586" s="16" t="s">
        <v>152</v>
      </c>
      <c r="AM586" s="16" t="s">
        <v>152</v>
      </c>
      <c r="AN586" s="22"/>
      <c r="AO586" s="16" t="s">
        <v>152</v>
      </c>
      <c r="AP586" s="22"/>
      <c r="AQ586" s="16" t="s">
        <v>153</v>
      </c>
      <c r="AR586" s="16" t="s">
        <v>249</v>
      </c>
      <c r="AS586" s="16" t="s">
        <v>141</v>
      </c>
      <c r="AT586" s="16" t="s">
        <v>1890</v>
      </c>
      <c r="AU586" s="16" t="s">
        <v>155</v>
      </c>
      <c r="AV586" s="16" t="s">
        <v>156</v>
      </c>
      <c r="AW586" s="16" t="s">
        <v>157</v>
      </c>
      <c r="AX586" s="16" t="s">
        <v>158</v>
      </c>
      <c r="AY586" s="16" t="s">
        <v>159</v>
      </c>
      <c r="AZ586" s="16" t="s">
        <v>1655</v>
      </c>
      <c r="BA586" s="15"/>
      <c r="BB586" s="15">
        <v>7</v>
      </c>
      <c r="BC586" s="16" t="s">
        <v>161</v>
      </c>
      <c r="BD586" s="16" t="s">
        <v>162</v>
      </c>
      <c r="BE586" s="23"/>
      <c r="BF586" s="24"/>
      <c r="BG586" s="24"/>
      <c r="BH586" s="24"/>
      <c r="BI586" s="24"/>
      <c r="BJ586" s="24"/>
      <c r="BK586" s="31">
        <f t="shared" si="29"/>
        <v>45179</v>
      </c>
      <c r="BL586" s="23"/>
      <c r="BM586" s="27"/>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8">
        <f t="shared" si="28"/>
        <v>22337595</v>
      </c>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row>
    <row r="587" spans="1:152" ht="15" customHeight="1" x14ac:dyDescent="0.25">
      <c r="A587" s="15">
        <v>579</v>
      </c>
      <c r="B587" s="15">
        <v>230</v>
      </c>
      <c r="C587" s="15">
        <v>2023</v>
      </c>
      <c r="D587" s="16" t="s">
        <v>129</v>
      </c>
      <c r="E587" s="15">
        <v>652</v>
      </c>
      <c r="F587" s="17" t="s">
        <v>3393</v>
      </c>
      <c r="G587" s="16" t="s">
        <v>3394</v>
      </c>
      <c r="H587" s="18" t="s">
        <v>3395</v>
      </c>
      <c r="I587" s="19">
        <v>44965</v>
      </c>
      <c r="J587" s="16" t="s">
        <v>133</v>
      </c>
      <c r="K587" s="16" t="s">
        <v>134</v>
      </c>
      <c r="L587" s="16" t="s">
        <v>135</v>
      </c>
      <c r="M587" s="16" t="s">
        <v>136</v>
      </c>
      <c r="N587" s="16" t="s">
        <v>208</v>
      </c>
      <c r="O587" s="16" t="s">
        <v>138</v>
      </c>
      <c r="P587" s="16" t="s">
        <v>2761</v>
      </c>
      <c r="Q587" s="16" t="s">
        <v>3396</v>
      </c>
      <c r="R587" s="16" t="s">
        <v>141</v>
      </c>
      <c r="S587" s="16" t="s">
        <v>201</v>
      </c>
      <c r="T587" s="20">
        <v>44966</v>
      </c>
      <c r="U587" s="21">
        <v>44967</v>
      </c>
      <c r="V587" s="21">
        <v>45209</v>
      </c>
      <c r="W587" s="22">
        <v>25528680</v>
      </c>
      <c r="X587" s="16" t="s">
        <v>143</v>
      </c>
      <c r="Y587" s="16" t="s">
        <v>144</v>
      </c>
      <c r="Z587" s="15">
        <v>8</v>
      </c>
      <c r="AA587" s="16" t="s">
        <v>145</v>
      </c>
      <c r="AB587" s="16" t="s">
        <v>2691</v>
      </c>
      <c r="AC587" s="16" t="s">
        <v>147</v>
      </c>
      <c r="AD587" s="16" t="s">
        <v>148</v>
      </c>
      <c r="AE587" s="16" t="s">
        <v>212</v>
      </c>
      <c r="AF587" s="16" t="s">
        <v>2763</v>
      </c>
      <c r="AG587" s="16" t="s">
        <v>152</v>
      </c>
      <c r="AH587" s="15">
        <v>753</v>
      </c>
      <c r="AI587" s="15">
        <v>2023</v>
      </c>
      <c r="AJ587" s="16" t="s">
        <v>152</v>
      </c>
      <c r="AK587" s="22"/>
      <c r="AL587" s="16" t="s">
        <v>152</v>
      </c>
      <c r="AM587" s="16" t="s">
        <v>152</v>
      </c>
      <c r="AN587" s="22"/>
      <c r="AO587" s="16" t="s">
        <v>152</v>
      </c>
      <c r="AP587" s="22"/>
      <c r="AQ587" s="16" t="s">
        <v>153</v>
      </c>
      <c r="AR587" s="16" t="s">
        <v>154</v>
      </c>
      <c r="AS587" s="16" t="s">
        <v>2689</v>
      </c>
      <c r="AT587" s="16" t="s">
        <v>2690</v>
      </c>
      <c r="AU587" s="16" t="s">
        <v>2694</v>
      </c>
      <c r="AV587" s="16" t="s">
        <v>156</v>
      </c>
      <c r="AW587" s="16" t="s">
        <v>157</v>
      </c>
      <c r="AX587" s="16" t="s">
        <v>158</v>
      </c>
      <c r="AY587" s="16" t="s">
        <v>159</v>
      </c>
      <c r="AZ587" s="16" t="s">
        <v>1655</v>
      </c>
      <c r="BA587" s="15"/>
      <c r="BB587" s="15">
        <v>8</v>
      </c>
      <c r="BC587" s="16" t="s">
        <v>161</v>
      </c>
      <c r="BD587" s="16" t="s">
        <v>162</v>
      </c>
      <c r="BE587" s="23">
        <v>8615930</v>
      </c>
      <c r="BF587" s="24">
        <v>81</v>
      </c>
      <c r="BG587" s="24">
        <v>8194</v>
      </c>
      <c r="BH587" s="25">
        <v>45204</v>
      </c>
      <c r="BI587" s="24">
        <v>3060</v>
      </c>
      <c r="BJ587" s="25">
        <v>45181</v>
      </c>
      <c r="BK587" s="31">
        <f t="shared" si="29"/>
        <v>45290</v>
      </c>
      <c r="BL587" s="23"/>
      <c r="BM587" s="27"/>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8">
        <f t="shared" si="28"/>
        <v>34144610</v>
      </c>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row>
    <row r="588" spans="1:152" ht="15" customHeight="1" x14ac:dyDescent="0.25">
      <c r="A588" s="15">
        <v>580</v>
      </c>
      <c r="B588" s="15">
        <v>230</v>
      </c>
      <c r="C588" s="15">
        <v>2023</v>
      </c>
      <c r="D588" s="16" t="s">
        <v>129</v>
      </c>
      <c r="E588" s="15">
        <v>653</v>
      </c>
      <c r="F588" s="17" t="s">
        <v>3397</v>
      </c>
      <c r="G588" s="16" t="s">
        <v>3398</v>
      </c>
      <c r="H588" s="18" t="s">
        <v>3399</v>
      </c>
      <c r="I588" s="19">
        <v>44965</v>
      </c>
      <c r="J588" s="16" t="s">
        <v>133</v>
      </c>
      <c r="K588" s="16" t="s">
        <v>134</v>
      </c>
      <c r="L588" s="16" t="s">
        <v>135</v>
      </c>
      <c r="M588" s="16" t="s">
        <v>136</v>
      </c>
      <c r="N588" s="16" t="s">
        <v>137</v>
      </c>
      <c r="O588" s="16" t="s">
        <v>138</v>
      </c>
      <c r="P588" s="16" t="s">
        <v>3400</v>
      </c>
      <c r="Q588" s="16" t="s">
        <v>3401</v>
      </c>
      <c r="R588" s="16" t="s">
        <v>141</v>
      </c>
      <c r="S588" s="16" t="s">
        <v>201</v>
      </c>
      <c r="T588" s="20">
        <v>44966</v>
      </c>
      <c r="U588" s="21">
        <v>44970</v>
      </c>
      <c r="V588" s="21">
        <v>45212</v>
      </c>
      <c r="W588" s="22">
        <v>51057352</v>
      </c>
      <c r="X588" s="16" t="s">
        <v>143</v>
      </c>
      <c r="Y588" s="16" t="s">
        <v>144</v>
      </c>
      <c r="Z588" s="15">
        <v>8</v>
      </c>
      <c r="AA588" s="16" t="s">
        <v>145</v>
      </c>
      <c r="AB588" s="16" t="s">
        <v>2691</v>
      </c>
      <c r="AC588" s="16" t="s">
        <v>147</v>
      </c>
      <c r="AD588" s="16" t="s">
        <v>148</v>
      </c>
      <c r="AE588" s="16" t="s">
        <v>149</v>
      </c>
      <c r="AF588" s="16" t="s">
        <v>3402</v>
      </c>
      <c r="AG588" s="16" t="s">
        <v>152</v>
      </c>
      <c r="AH588" s="15">
        <v>748</v>
      </c>
      <c r="AI588" s="15">
        <v>2023</v>
      </c>
      <c r="AJ588" s="16" t="s">
        <v>152</v>
      </c>
      <c r="AK588" s="22"/>
      <c r="AL588" s="16" t="s">
        <v>152</v>
      </c>
      <c r="AM588" s="16" t="s">
        <v>152</v>
      </c>
      <c r="AN588" s="22"/>
      <c r="AO588" s="16" t="s">
        <v>152</v>
      </c>
      <c r="AP588" s="22"/>
      <c r="AQ588" s="16" t="s">
        <v>153</v>
      </c>
      <c r="AR588" s="16" t="s">
        <v>154</v>
      </c>
      <c r="AS588" s="16" t="s">
        <v>2689</v>
      </c>
      <c r="AT588" s="16" t="s">
        <v>2690</v>
      </c>
      <c r="AU588" s="16" t="s">
        <v>2694</v>
      </c>
      <c r="AV588" s="16" t="s">
        <v>156</v>
      </c>
      <c r="AW588" s="16" t="s">
        <v>157</v>
      </c>
      <c r="AX588" s="16" t="s">
        <v>158</v>
      </c>
      <c r="AY588" s="16" t="s">
        <v>159</v>
      </c>
      <c r="AZ588" s="16" t="s">
        <v>1655</v>
      </c>
      <c r="BA588" s="15"/>
      <c r="BB588" s="15">
        <v>8</v>
      </c>
      <c r="BC588" s="16" t="s">
        <v>161</v>
      </c>
      <c r="BD588" s="16" t="s">
        <v>162</v>
      </c>
      <c r="BE588" s="23">
        <v>20635680</v>
      </c>
      <c r="BF588" s="24">
        <v>97</v>
      </c>
      <c r="BG588" s="24">
        <v>8003</v>
      </c>
      <c r="BH588" s="25">
        <v>45197</v>
      </c>
      <c r="BI588" s="24">
        <v>3062</v>
      </c>
      <c r="BJ588" s="25">
        <v>45181</v>
      </c>
      <c r="BK588" s="31">
        <f t="shared" si="29"/>
        <v>45309</v>
      </c>
      <c r="BL588" s="23"/>
      <c r="BM588" s="27"/>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8">
        <f t="shared" ref="CV588:CV619" si="30">+CO588+CH588+CA588+BT588+BL588+BE588+W588</f>
        <v>71693032</v>
      </c>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row>
    <row r="589" spans="1:152" ht="15" customHeight="1" x14ac:dyDescent="0.25">
      <c r="A589" s="15">
        <v>581</v>
      </c>
      <c r="B589" s="15">
        <v>230</v>
      </c>
      <c r="C589" s="15">
        <v>2023</v>
      </c>
      <c r="D589" s="16" t="s">
        <v>129</v>
      </c>
      <c r="E589" s="15">
        <v>654</v>
      </c>
      <c r="F589" s="17" t="s">
        <v>3403</v>
      </c>
      <c r="G589" s="16" t="s">
        <v>3404</v>
      </c>
      <c r="H589" s="18" t="s">
        <v>3405</v>
      </c>
      <c r="I589" s="19">
        <v>44987</v>
      </c>
      <c r="J589" s="16" t="s">
        <v>133</v>
      </c>
      <c r="K589" s="16" t="s">
        <v>134</v>
      </c>
      <c r="L589" s="16" t="s">
        <v>135</v>
      </c>
      <c r="M589" s="16" t="s">
        <v>136</v>
      </c>
      <c r="N589" s="16" t="s">
        <v>208</v>
      </c>
      <c r="O589" s="16" t="s">
        <v>138</v>
      </c>
      <c r="P589" s="16" t="s">
        <v>3406</v>
      </c>
      <c r="Q589" s="16" t="s">
        <v>3407</v>
      </c>
      <c r="R589" s="16" t="s">
        <v>177</v>
      </c>
      <c r="S589" s="16" t="s">
        <v>178</v>
      </c>
      <c r="T589" s="20">
        <v>44966</v>
      </c>
      <c r="U589" s="21">
        <v>44984</v>
      </c>
      <c r="V589" s="21">
        <v>45286</v>
      </c>
      <c r="W589" s="22">
        <v>26592370</v>
      </c>
      <c r="X589" s="16" t="s">
        <v>143</v>
      </c>
      <c r="Y589" s="16" t="s">
        <v>144</v>
      </c>
      <c r="Z589" s="15">
        <v>10</v>
      </c>
      <c r="AA589" s="16" t="s">
        <v>145</v>
      </c>
      <c r="AB589" s="16" t="s">
        <v>1592</v>
      </c>
      <c r="AC589" s="16" t="s">
        <v>1733</v>
      </c>
      <c r="AD589" s="16" t="s">
        <v>181</v>
      </c>
      <c r="AE589" s="16" t="s">
        <v>248</v>
      </c>
      <c r="AF589" s="16" t="s">
        <v>152</v>
      </c>
      <c r="AG589" s="16" t="s">
        <v>152</v>
      </c>
      <c r="AH589" s="15">
        <v>647</v>
      </c>
      <c r="AI589" s="15">
        <v>2023</v>
      </c>
      <c r="AJ589" s="16" t="s">
        <v>152</v>
      </c>
      <c r="AK589" s="22"/>
      <c r="AL589" s="16" t="s">
        <v>152</v>
      </c>
      <c r="AM589" s="16" t="s">
        <v>152</v>
      </c>
      <c r="AN589" s="22"/>
      <c r="AO589" s="16" t="s">
        <v>152</v>
      </c>
      <c r="AP589" s="22"/>
      <c r="AQ589" s="16" t="s">
        <v>153</v>
      </c>
      <c r="AR589" s="16" t="s">
        <v>154</v>
      </c>
      <c r="AS589" s="16" t="s">
        <v>177</v>
      </c>
      <c r="AT589" s="16" t="s">
        <v>178</v>
      </c>
      <c r="AU589" s="16" t="s">
        <v>184</v>
      </c>
      <c r="AV589" s="16" t="s">
        <v>156</v>
      </c>
      <c r="AW589" s="16" t="s">
        <v>157</v>
      </c>
      <c r="AX589" s="16" t="s">
        <v>158</v>
      </c>
      <c r="AY589" s="16" t="s">
        <v>159</v>
      </c>
      <c r="AZ589" s="16" t="s">
        <v>1655</v>
      </c>
      <c r="BA589" s="15"/>
      <c r="BB589" s="15">
        <v>10</v>
      </c>
      <c r="BC589" s="16" t="s">
        <v>161</v>
      </c>
      <c r="BD589" s="16" t="s">
        <v>162</v>
      </c>
      <c r="BE589" s="23">
        <v>1329619</v>
      </c>
      <c r="BF589" s="24">
        <v>15</v>
      </c>
      <c r="BG589" s="24"/>
      <c r="BH589" s="24"/>
      <c r="BI589" s="24">
        <v>3907</v>
      </c>
      <c r="BJ589" s="25">
        <v>45229</v>
      </c>
      <c r="BK589" s="31">
        <f t="shared" si="29"/>
        <v>45301</v>
      </c>
      <c r="BL589" s="23">
        <v>45233</v>
      </c>
      <c r="BM589" s="27"/>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8">
        <f t="shared" si="30"/>
        <v>27967222</v>
      </c>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row>
    <row r="590" spans="1:152" ht="15" customHeight="1" x14ac:dyDescent="0.25">
      <c r="A590" s="15">
        <v>582</v>
      </c>
      <c r="B590" s="15">
        <v>230</v>
      </c>
      <c r="C590" s="15">
        <v>2023</v>
      </c>
      <c r="D590" s="16" t="s">
        <v>129</v>
      </c>
      <c r="E590" s="15">
        <v>655</v>
      </c>
      <c r="F590" s="17" t="s">
        <v>3408</v>
      </c>
      <c r="G590" s="16" t="s">
        <v>3409</v>
      </c>
      <c r="H590" s="18" t="s">
        <v>3410</v>
      </c>
      <c r="I590" s="19">
        <v>44965</v>
      </c>
      <c r="J590" s="16" t="s">
        <v>133</v>
      </c>
      <c r="K590" s="16" t="s">
        <v>134</v>
      </c>
      <c r="L590" s="16" t="s">
        <v>135</v>
      </c>
      <c r="M590" s="16" t="s">
        <v>136</v>
      </c>
      <c r="N590" s="16" t="s">
        <v>208</v>
      </c>
      <c r="O590" s="16" t="s">
        <v>138</v>
      </c>
      <c r="P590" s="16" t="s">
        <v>3411</v>
      </c>
      <c r="Q590" s="16" t="s">
        <v>3412</v>
      </c>
      <c r="R590" s="16" t="s">
        <v>141</v>
      </c>
      <c r="S590" s="16" t="s">
        <v>481</v>
      </c>
      <c r="T590" s="20">
        <v>44966</v>
      </c>
      <c r="U590" s="21">
        <v>44967</v>
      </c>
      <c r="V590" s="21">
        <v>45147</v>
      </c>
      <c r="W590" s="22">
        <v>19146510</v>
      </c>
      <c r="X590" s="16" t="s">
        <v>143</v>
      </c>
      <c r="Y590" s="16" t="s">
        <v>144</v>
      </c>
      <c r="Z590" s="15">
        <v>6</v>
      </c>
      <c r="AA590" s="16" t="s">
        <v>145</v>
      </c>
      <c r="AB590" s="16" t="s">
        <v>482</v>
      </c>
      <c r="AC590" s="16" t="s">
        <v>483</v>
      </c>
      <c r="AD590" s="16" t="s">
        <v>484</v>
      </c>
      <c r="AE590" s="16" t="s">
        <v>212</v>
      </c>
      <c r="AF590" s="16" t="s">
        <v>3413</v>
      </c>
      <c r="AG590" s="16" t="s">
        <v>152</v>
      </c>
      <c r="AH590" s="15">
        <v>921</v>
      </c>
      <c r="AI590" s="15">
        <v>2023</v>
      </c>
      <c r="AJ590" s="16" t="s">
        <v>152</v>
      </c>
      <c r="AK590" s="22"/>
      <c r="AL590" s="16" t="s">
        <v>152</v>
      </c>
      <c r="AM590" s="16" t="s">
        <v>152</v>
      </c>
      <c r="AN590" s="22"/>
      <c r="AO590" s="16" t="s">
        <v>152</v>
      </c>
      <c r="AP590" s="22"/>
      <c r="AQ590" s="16" t="s">
        <v>153</v>
      </c>
      <c r="AR590" s="16" t="s">
        <v>249</v>
      </c>
      <c r="AS590" s="16" t="s">
        <v>141</v>
      </c>
      <c r="AT590" s="16" t="s">
        <v>152</v>
      </c>
      <c r="AU590" s="16" t="s">
        <v>155</v>
      </c>
      <c r="AV590" s="16" t="s">
        <v>156</v>
      </c>
      <c r="AW590" s="16" t="s">
        <v>157</v>
      </c>
      <c r="AX590" s="16" t="s">
        <v>158</v>
      </c>
      <c r="AY590" s="16" t="s">
        <v>159</v>
      </c>
      <c r="AZ590" s="16" t="s">
        <v>1655</v>
      </c>
      <c r="BA590" s="15"/>
      <c r="BB590" s="15">
        <v>6</v>
      </c>
      <c r="BC590" s="16" t="s">
        <v>161</v>
      </c>
      <c r="BD590" s="16" t="s">
        <v>162</v>
      </c>
      <c r="BE590" s="23"/>
      <c r="BF590" s="24"/>
      <c r="BG590" s="24"/>
      <c r="BH590" s="24"/>
      <c r="BI590" s="24"/>
      <c r="BJ590" s="24"/>
      <c r="BK590" s="31">
        <f t="shared" si="29"/>
        <v>45147</v>
      </c>
      <c r="BL590" s="23"/>
      <c r="BM590" s="27"/>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8">
        <f t="shared" si="30"/>
        <v>19146510</v>
      </c>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row>
    <row r="591" spans="1:152" ht="15" hidden="1" customHeight="1" x14ac:dyDescent="0.25">
      <c r="A591" s="15">
        <v>583</v>
      </c>
      <c r="B591" s="15">
        <v>230</v>
      </c>
      <c r="C591" s="15">
        <v>2023</v>
      </c>
      <c r="D591" s="16" t="s">
        <v>300</v>
      </c>
      <c r="E591" s="15">
        <v>655</v>
      </c>
      <c r="F591" s="17" t="s">
        <v>3408</v>
      </c>
      <c r="G591" s="16" t="s">
        <v>3414</v>
      </c>
      <c r="H591" s="18" t="s">
        <v>3410</v>
      </c>
      <c r="I591" s="19">
        <v>44965</v>
      </c>
      <c r="J591" s="16" t="s">
        <v>133</v>
      </c>
      <c r="K591" s="16" t="s">
        <v>134</v>
      </c>
      <c r="L591" s="16" t="s">
        <v>135</v>
      </c>
      <c r="M591" s="16" t="s">
        <v>136</v>
      </c>
      <c r="N591" s="16" t="s">
        <v>208</v>
      </c>
      <c r="O591" s="16" t="s">
        <v>138</v>
      </c>
      <c r="P591" s="16" t="s">
        <v>3411</v>
      </c>
      <c r="Q591" s="16" t="s">
        <v>3412</v>
      </c>
      <c r="R591" s="16" t="s">
        <v>141</v>
      </c>
      <c r="S591" s="16" t="s">
        <v>481</v>
      </c>
      <c r="T591" s="20">
        <v>45078</v>
      </c>
      <c r="U591" s="21">
        <v>45078</v>
      </c>
      <c r="V591" s="21">
        <v>45147</v>
      </c>
      <c r="W591" s="22">
        <v>19146510</v>
      </c>
      <c r="X591" s="16" t="s">
        <v>143</v>
      </c>
      <c r="Y591" s="16" t="s">
        <v>144</v>
      </c>
      <c r="Z591" s="15">
        <v>6</v>
      </c>
      <c r="AA591" s="16" t="s">
        <v>145</v>
      </c>
      <c r="AB591" s="16" t="s">
        <v>482</v>
      </c>
      <c r="AC591" s="16" t="s">
        <v>483</v>
      </c>
      <c r="AD591" s="16" t="s">
        <v>484</v>
      </c>
      <c r="AE591" s="16" t="s">
        <v>212</v>
      </c>
      <c r="AF591" s="16" t="s">
        <v>3413</v>
      </c>
      <c r="AG591" s="16" t="s">
        <v>152</v>
      </c>
      <c r="AH591" s="15">
        <v>921</v>
      </c>
      <c r="AI591" s="15">
        <v>2023</v>
      </c>
      <c r="AJ591" s="16" t="s">
        <v>152</v>
      </c>
      <c r="AK591" s="22"/>
      <c r="AL591" s="16" t="s">
        <v>152</v>
      </c>
      <c r="AM591" s="16" t="s">
        <v>152</v>
      </c>
      <c r="AN591" s="22"/>
      <c r="AO591" s="16" t="s">
        <v>152</v>
      </c>
      <c r="AP591" s="22"/>
      <c r="AQ591" s="16" t="s">
        <v>153</v>
      </c>
      <c r="AR591" s="16" t="s">
        <v>154</v>
      </c>
      <c r="AS591" s="16" t="s">
        <v>141</v>
      </c>
      <c r="AT591" s="16" t="s">
        <v>152</v>
      </c>
      <c r="AU591" s="16" t="s">
        <v>155</v>
      </c>
      <c r="AV591" s="16" t="s">
        <v>156</v>
      </c>
      <c r="AW591" s="16" t="s">
        <v>157</v>
      </c>
      <c r="AX591" s="16" t="s">
        <v>158</v>
      </c>
      <c r="AY591" s="16" t="s">
        <v>159</v>
      </c>
      <c r="AZ591" s="16" t="s">
        <v>615</v>
      </c>
      <c r="BA591" s="15"/>
      <c r="BB591" s="15">
        <v>6</v>
      </c>
      <c r="BC591" s="16" t="s">
        <v>161</v>
      </c>
      <c r="BD591" s="16" t="s">
        <v>162</v>
      </c>
      <c r="BE591" s="23"/>
      <c r="BF591" s="24"/>
      <c r="BG591" s="24"/>
      <c r="BH591" s="24"/>
      <c r="BI591" s="24"/>
      <c r="BJ591" s="24"/>
      <c r="BK591" s="31">
        <f t="shared" si="29"/>
        <v>45147</v>
      </c>
      <c r="BL591" s="23"/>
      <c r="BM591" s="27"/>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8">
        <f t="shared" si="30"/>
        <v>19146510</v>
      </c>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row>
    <row r="592" spans="1:152" ht="15" hidden="1" customHeight="1" x14ac:dyDescent="0.25">
      <c r="A592" s="15">
        <v>584</v>
      </c>
      <c r="B592" s="15">
        <v>230</v>
      </c>
      <c r="C592" s="15">
        <v>2023</v>
      </c>
      <c r="D592" s="16" t="s">
        <v>300</v>
      </c>
      <c r="E592" s="15">
        <v>656</v>
      </c>
      <c r="F592" s="17" t="s">
        <v>3415</v>
      </c>
      <c r="G592" s="16" t="s">
        <v>3416</v>
      </c>
      <c r="H592" s="18" t="s">
        <v>3417</v>
      </c>
      <c r="I592" s="19">
        <v>44957</v>
      </c>
      <c r="J592" s="16" t="s">
        <v>133</v>
      </c>
      <c r="K592" s="16" t="s">
        <v>134</v>
      </c>
      <c r="L592" s="16" t="s">
        <v>135</v>
      </c>
      <c r="M592" s="16" t="s">
        <v>136</v>
      </c>
      <c r="N592" s="16" t="s">
        <v>208</v>
      </c>
      <c r="O592" s="16" t="s">
        <v>138</v>
      </c>
      <c r="P592" s="16" t="s">
        <v>3418</v>
      </c>
      <c r="Q592" s="16" t="s">
        <v>3419</v>
      </c>
      <c r="R592" s="16" t="s">
        <v>141</v>
      </c>
      <c r="S592" s="16" t="s">
        <v>201</v>
      </c>
      <c r="T592" s="20">
        <v>45247</v>
      </c>
      <c r="U592" s="20">
        <v>45247</v>
      </c>
      <c r="V592" s="21">
        <v>45225</v>
      </c>
      <c r="W592" s="22">
        <v>51057352</v>
      </c>
      <c r="X592" s="16" t="s">
        <v>143</v>
      </c>
      <c r="Y592" s="16" t="s">
        <v>144</v>
      </c>
      <c r="Z592" s="15">
        <v>8</v>
      </c>
      <c r="AA592" s="16" t="s">
        <v>145</v>
      </c>
      <c r="AB592" s="16" t="s">
        <v>2560</v>
      </c>
      <c r="AC592" s="16" t="s">
        <v>147</v>
      </c>
      <c r="AD592" s="16" t="s">
        <v>148</v>
      </c>
      <c r="AE592" s="16" t="s">
        <v>149</v>
      </c>
      <c r="AF592" s="16" t="s">
        <v>7</v>
      </c>
      <c r="AG592" s="16" t="s">
        <v>3420</v>
      </c>
      <c r="AH592" s="15">
        <v>269</v>
      </c>
      <c r="AI592" s="15">
        <v>2023</v>
      </c>
      <c r="AJ592" s="16" t="s">
        <v>152</v>
      </c>
      <c r="AK592" s="22"/>
      <c r="AL592" s="16" t="s">
        <v>152</v>
      </c>
      <c r="AM592" s="16" t="s">
        <v>152</v>
      </c>
      <c r="AN592" s="22"/>
      <c r="AO592" s="16" t="s">
        <v>152</v>
      </c>
      <c r="AP592" s="22"/>
      <c r="AQ592" s="16" t="s">
        <v>153</v>
      </c>
      <c r="AR592" s="16" t="s">
        <v>249</v>
      </c>
      <c r="AS592" s="16" t="s">
        <v>141</v>
      </c>
      <c r="AT592" s="16" t="s">
        <v>2561</v>
      </c>
      <c r="AU592" s="16" t="s">
        <v>155</v>
      </c>
      <c r="AV592" s="16" t="s">
        <v>156</v>
      </c>
      <c r="AW592" s="16" t="s">
        <v>157</v>
      </c>
      <c r="AX592" s="16" t="s">
        <v>158</v>
      </c>
      <c r="AY592" s="16" t="s">
        <v>159</v>
      </c>
      <c r="AZ592" s="16" t="s">
        <v>1655</v>
      </c>
      <c r="BA592" s="15"/>
      <c r="BB592" s="15">
        <v>8</v>
      </c>
      <c r="BC592" s="16" t="s">
        <v>161</v>
      </c>
      <c r="BD592" s="16" t="s">
        <v>162</v>
      </c>
      <c r="BE592" s="4" t="s">
        <v>3421</v>
      </c>
      <c r="BF592" s="4">
        <v>64</v>
      </c>
      <c r="BG592" s="4">
        <v>8449</v>
      </c>
      <c r="BH592" s="37">
        <v>45216</v>
      </c>
      <c r="BI592" s="4">
        <v>3522</v>
      </c>
      <c r="BJ592" s="37">
        <v>45202</v>
      </c>
      <c r="BK592" s="31">
        <f t="shared" si="29"/>
        <v>45289</v>
      </c>
      <c r="BL592" s="23"/>
      <c r="BM592" s="48">
        <v>6382169</v>
      </c>
      <c r="BN592" s="24">
        <v>30</v>
      </c>
      <c r="BO592" s="24">
        <v>9921</v>
      </c>
      <c r="BP592" s="25">
        <v>45279</v>
      </c>
      <c r="BQ592" s="24">
        <v>4423</v>
      </c>
      <c r="BR592" s="25">
        <v>45274</v>
      </c>
      <c r="BS592" s="25">
        <f>+BK592+BN592</f>
        <v>45319</v>
      </c>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8">
        <f t="shared" si="30"/>
        <v>64672646</v>
      </c>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row>
    <row r="593" spans="1:152" ht="15" customHeight="1" x14ac:dyDescent="0.25">
      <c r="A593" s="15">
        <v>584</v>
      </c>
      <c r="B593" s="15">
        <v>230</v>
      </c>
      <c r="C593" s="15">
        <v>2023</v>
      </c>
      <c r="D593" s="16" t="s">
        <v>129</v>
      </c>
      <c r="E593" s="15">
        <v>656</v>
      </c>
      <c r="F593" s="17" t="s">
        <v>3415</v>
      </c>
      <c r="G593" s="16" t="s">
        <v>3422</v>
      </c>
      <c r="H593" s="18" t="s">
        <v>3417</v>
      </c>
      <c r="I593" s="19">
        <v>44957</v>
      </c>
      <c r="J593" s="16" t="s">
        <v>133</v>
      </c>
      <c r="K593" s="16" t="s">
        <v>134</v>
      </c>
      <c r="L593" s="16" t="s">
        <v>135</v>
      </c>
      <c r="M593" s="16" t="s">
        <v>136</v>
      </c>
      <c r="N593" s="16" t="s">
        <v>208</v>
      </c>
      <c r="O593" s="16" t="s">
        <v>138</v>
      </c>
      <c r="P593" s="16" t="s">
        <v>3418</v>
      </c>
      <c r="Q593" s="16" t="s">
        <v>3419</v>
      </c>
      <c r="R593" s="16" t="s">
        <v>141</v>
      </c>
      <c r="S593" s="16" t="s">
        <v>201</v>
      </c>
      <c r="T593" s="20">
        <v>44966</v>
      </c>
      <c r="U593" s="21">
        <v>44984</v>
      </c>
      <c r="V593" s="21">
        <v>45225</v>
      </c>
      <c r="W593" s="22">
        <v>51057352</v>
      </c>
      <c r="X593" s="16" t="s">
        <v>143</v>
      </c>
      <c r="Y593" s="16" t="s">
        <v>144</v>
      </c>
      <c r="Z593" s="15">
        <v>8</v>
      </c>
      <c r="AA593" s="16" t="s">
        <v>145</v>
      </c>
      <c r="AB593" s="16" t="s">
        <v>2560</v>
      </c>
      <c r="AC593" s="16" t="s">
        <v>147</v>
      </c>
      <c r="AD593" s="16" t="s">
        <v>148</v>
      </c>
      <c r="AE593" s="16" t="s">
        <v>149</v>
      </c>
      <c r="AF593" s="16" t="s">
        <v>7</v>
      </c>
      <c r="AG593" s="16" t="s">
        <v>3420</v>
      </c>
      <c r="AH593" s="15">
        <v>269</v>
      </c>
      <c r="AI593" s="15">
        <v>2023</v>
      </c>
      <c r="AJ593" s="16" t="s">
        <v>152</v>
      </c>
      <c r="AK593" s="22"/>
      <c r="AL593" s="16" t="s">
        <v>152</v>
      </c>
      <c r="AM593" s="16" t="s">
        <v>152</v>
      </c>
      <c r="AN593" s="22"/>
      <c r="AO593" s="16" t="s">
        <v>152</v>
      </c>
      <c r="AP593" s="22"/>
      <c r="AQ593" s="16" t="s">
        <v>153</v>
      </c>
      <c r="AR593" s="16" t="s">
        <v>249</v>
      </c>
      <c r="AS593" s="16" t="s">
        <v>141</v>
      </c>
      <c r="AT593" s="16" t="s">
        <v>2561</v>
      </c>
      <c r="AU593" s="16" t="s">
        <v>155</v>
      </c>
      <c r="AV593" s="16" t="s">
        <v>156</v>
      </c>
      <c r="AW593" s="16" t="s">
        <v>157</v>
      </c>
      <c r="AX593" s="16" t="s">
        <v>158</v>
      </c>
      <c r="AY593" s="16" t="s">
        <v>159</v>
      </c>
      <c r="AZ593" s="16" t="s">
        <v>1655</v>
      </c>
      <c r="BA593" s="15"/>
      <c r="BB593" s="15">
        <v>8</v>
      </c>
      <c r="BC593" s="16" t="s">
        <v>161</v>
      </c>
      <c r="BD593" s="16" t="s">
        <v>162</v>
      </c>
      <c r="BE593" s="4" t="s">
        <v>3421</v>
      </c>
      <c r="BF593" s="4">
        <v>64</v>
      </c>
      <c r="BG593" s="4">
        <v>8449</v>
      </c>
      <c r="BH593" s="37">
        <v>45216</v>
      </c>
      <c r="BI593" s="4">
        <v>3522</v>
      </c>
      <c r="BJ593" s="37">
        <v>45202</v>
      </c>
      <c r="BK593" s="31">
        <f t="shared" si="29"/>
        <v>45289</v>
      </c>
      <c r="BL593" s="23"/>
      <c r="BM593" s="27"/>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8">
        <f t="shared" si="30"/>
        <v>64672646</v>
      </c>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row>
    <row r="594" spans="1:152" ht="15" customHeight="1" x14ac:dyDescent="0.25">
      <c r="A594" s="15">
        <v>585</v>
      </c>
      <c r="B594" s="15">
        <v>230</v>
      </c>
      <c r="C594" s="15">
        <v>2023</v>
      </c>
      <c r="D594" s="16" t="s">
        <v>129</v>
      </c>
      <c r="E594" s="15">
        <v>657</v>
      </c>
      <c r="F594" s="17" t="s">
        <v>3423</v>
      </c>
      <c r="G594" s="16" t="s">
        <v>3424</v>
      </c>
      <c r="H594" s="18" t="s">
        <v>3425</v>
      </c>
      <c r="I594" s="19">
        <v>44964</v>
      </c>
      <c r="J594" s="16" t="s">
        <v>133</v>
      </c>
      <c r="K594" s="16" t="s">
        <v>134</v>
      </c>
      <c r="L594" s="16" t="s">
        <v>135</v>
      </c>
      <c r="M594" s="16" t="s">
        <v>136</v>
      </c>
      <c r="N594" s="16" t="s">
        <v>137</v>
      </c>
      <c r="O594" s="16" t="s">
        <v>138</v>
      </c>
      <c r="P594" s="16" t="s">
        <v>3426</v>
      </c>
      <c r="Q594" s="16" t="s">
        <v>3427</v>
      </c>
      <c r="R594" s="16" t="s">
        <v>716</v>
      </c>
      <c r="S594" s="16" t="s">
        <v>3023</v>
      </c>
      <c r="T594" s="20">
        <v>44966</v>
      </c>
      <c r="U594" s="21">
        <v>44969</v>
      </c>
      <c r="V594" s="21">
        <v>45210</v>
      </c>
      <c r="W594" s="22">
        <v>21273896</v>
      </c>
      <c r="X594" s="16" t="s">
        <v>143</v>
      </c>
      <c r="Y594" s="16" t="s">
        <v>144</v>
      </c>
      <c r="Z594" s="15">
        <v>8</v>
      </c>
      <c r="AA594" s="16" t="s">
        <v>145</v>
      </c>
      <c r="AB594" s="16" t="s">
        <v>3024</v>
      </c>
      <c r="AC594" s="16" t="s">
        <v>719</v>
      </c>
      <c r="AD594" s="16" t="s">
        <v>720</v>
      </c>
      <c r="AE594" s="16" t="s">
        <v>248</v>
      </c>
      <c r="AF594" s="16" t="s">
        <v>152</v>
      </c>
      <c r="AG594" s="16" t="s">
        <v>152</v>
      </c>
      <c r="AH594" s="15">
        <v>917</v>
      </c>
      <c r="AI594" s="15">
        <v>2023</v>
      </c>
      <c r="AJ594" s="16" t="s">
        <v>152</v>
      </c>
      <c r="AK594" s="22"/>
      <c r="AL594" s="16" t="s">
        <v>152</v>
      </c>
      <c r="AM594" s="16" t="s">
        <v>152</v>
      </c>
      <c r="AN594" s="22"/>
      <c r="AO594" s="16" t="s">
        <v>152</v>
      </c>
      <c r="AP594" s="22"/>
      <c r="AQ594" s="16" t="s">
        <v>153</v>
      </c>
      <c r="AR594" s="16" t="s">
        <v>249</v>
      </c>
      <c r="AS594" s="16" t="s">
        <v>716</v>
      </c>
      <c r="AT594" s="16" t="s">
        <v>3023</v>
      </c>
      <c r="AU594" s="16" t="s">
        <v>721</v>
      </c>
      <c r="AV594" s="16" t="s">
        <v>156</v>
      </c>
      <c r="AW594" s="16" t="s">
        <v>157</v>
      </c>
      <c r="AX594" s="16" t="s">
        <v>158</v>
      </c>
      <c r="AY594" s="16" t="s">
        <v>159</v>
      </c>
      <c r="AZ594" s="16" t="s">
        <v>1655</v>
      </c>
      <c r="BA594" s="15"/>
      <c r="BB594" s="15">
        <v>8</v>
      </c>
      <c r="BC594" s="16" t="s">
        <v>161</v>
      </c>
      <c r="BD594" s="16" t="s">
        <v>162</v>
      </c>
      <c r="BE594" s="4" t="s">
        <v>3428</v>
      </c>
      <c r="BF594" s="4">
        <v>71</v>
      </c>
      <c r="BG594" s="4">
        <v>8359</v>
      </c>
      <c r="BH594" s="37">
        <v>45210</v>
      </c>
      <c r="BI594" s="4">
        <v>3356</v>
      </c>
      <c r="BJ594" s="37">
        <v>45194</v>
      </c>
      <c r="BK594" s="31">
        <f t="shared" si="29"/>
        <v>45281</v>
      </c>
      <c r="BL594" s="23"/>
      <c r="BM594" s="27"/>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8">
        <f t="shared" si="30"/>
        <v>27567424</v>
      </c>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row>
    <row r="595" spans="1:152" ht="15" customHeight="1" x14ac:dyDescent="0.25">
      <c r="A595" s="15">
        <v>586</v>
      </c>
      <c r="B595" s="15">
        <v>230</v>
      </c>
      <c r="C595" s="15">
        <v>2023</v>
      </c>
      <c r="D595" s="16" t="s">
        <v>129</v>
      </c>
      <c r="E595" s="15">
        <v>658</v>
      </c>
      <c r="F595" s="17" t="s">
        <v>3429</v>
      </c>
      <c r="G595" s="16" t="s">
        <v>3430</v>
      </c>
      <c r="H595" s="18" t="s">
        <v>3431</v>
      </c>
      <c r="I595" s="19">
        <v>44964</v>
      </c>
      <c r="J595" s="16" t="s">
        <v>133</v>
      </c>
      <c r="K595" s="16" t="s">
        <v>134</v>
      </c>
      <c r="L595" s="16" t="s">
        <v>135</v>
      </c>
      <c r="M595" s="16" t="s">
        <v>136</v>
      </c>
      <c r="N595" s="16" t="s">
        <v>137</v>
      </c>
      <c r="O595" s="16" t="s">
        <v>138</v>
      </c>
      <c r="P595" s="16" t="s">
        <v>3432</v>
      </c>
      <c r="Q595" s="16" t="s">
        <v>3433</v>
      </c>
      <c r="R595" s="16" t="s">
        <v>716</v>
      </c>
      <c r="S595" s="16" t="s">
        <v>3023</v>
      </c>
      <c r="T595" s="20">
        <v>44966</v>
      </c>
      <c r="U595" s="21">
        <v>44970</v>
      </c>
      <c r="V595" s="21">
        <v>45211</v>
      </c>
      <c r="W595" s="22">
        <v>21273896</v>
      </c>
      <c r="X595" s="16" t="s">
        <v>143</v>
      </c>
      <c r="Y595" s="16" t="s">
        <v>144</v>
      </c>
      <c r="Z595" s="15">
        <v>8</v>
      </c>
      <c r="AA595" s="16" t="s">
        <v>145</v>
      </c>
      <c r="AB595" s="16" t="s">
        <v>3024</v>
      </c>
      <c r="AC595" s="16" t="s">
        <v>719</v>
      </c>
      <c r="AD595" s="16" t="s">
        <v>720</v>
      </c>
      <c r="AE595" s="16" t="s">
        <v>248</v>
      </c>
      <c r="AF595" s="16" t="s">
        <v>152</v>
      </c>
      <c r="AG595" s="16" t="s">
        <v>152</v>
      </c>
      <c r="AH595" s="15">
        <v>915</v>
      </c>
      <c r="AI595" s="15">
        <v>2023</v>
      </c>
      <c r="AJ595" s="16" t="s">
        <v>152</v>
      </c>
      <c r="AK595" s="22"/>
      <c r="AL595" s="16" t="s">
        <v>152</v>
      </c>
      <c r="AM595" s="16" t="s">
        <v>152</v>
      </c>
      <c r="AN595" s="22"/>
      <c r="AO595" s="16" t="s">
        <v>152</v>
      </c>
      <c r="AP595" s="22"/>
      <c r="AQ595" s="16" t="s">
        <v>153</v>
      </c>
      <c r="AR595" s="16" t="s">
        <v>249</v>
      </c>
      <c r="AS595" s="16" t="s">
        <v>716</v>
      </c>
      <c r="AT595" s="16" t="s">
        <v>3023</v>
      </c>
      <c r="AU595" s="16" t="s">
        <v>721</v>
      </c>
      <c r="AV595" s="16" t="s">
        <v>156</v>
      </c>
      <c r="AW595" s="16" t="s">
        <v>157</v>
      </c>
      <c r="AX595" s="16" t="s">
        <v>158</v>
      </c>
      <c r="AY595" s="16" t="s">
        <v>159</v>
      </c>
      <c r="AZ595" s="16" t="s">
        <v>1655</v>
      </c>
      <c r="BA595" s="15"/>
      <c r="BB595" s="15">
        <v>8</v>
      </c>
      <c r="BC595" s="16" t="s">
        <v>161</v>
      </c>
      <c r="BD595" s="16" t="s">
        <v>162</v>
      </c>
      <c r="BE595" s="38" t="s">
        <v>3434</v>
      </c>
      <c r="BF595" s="4">
        <v>70</v>
      </c>
      <c r="BG595" s="4">
        <v>8148</v>
      </c>
      <c r="BH595" s="37">
        <v>45203</v>
      </c>
      <c r="BI595" s="4">
        <v>3354</v>
      </c>
      <c r="BJ595" s="37">
        <v>45194</v>
      </c>
      <c r="BK595" s="31">
        <f t="shared" si="29"/>
        <v>45281</v>
      </c>
      <c r="BL595" s="38"/>
      <c r="BM595" s="39"/>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8">
        <f t="shared" si="30"/>
        <v>27478782</v>
      </c>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row>
    <row r="596" spans="1:152" ht="15" customHeight="1" x14ac:dyDescent="0.25">
      <c r="A596" s="15">
        <v>587</v>
      </c>
      <c r="B596" s="15">
        <v>230</v>
      </c>
      <c r="C596" s="15">
        <v>2023</v>
      </c>
      <c r="D596" s="16" t="s">
        <v>129</v>
      </c>
      <c r="E596" s="15">
        <v>659</v>
      </c>
      <c r="F596" s="17" t="s">
        <v>3435</v>
      </c>
      <c r="G596" s="16" t="s">
        <v>3436</v>
      </c>
      <c r="H596" s="18" t="s">
        <v>3437</v>
      </c>
      <c r="I596" s="19">
        <v>44964</v>
      </c>
      <c r="J596" s="16" t="s">
        <v>133</v>
      </c>
      <c r="K596" s="16" t="s">
        <v>134</v>
      </c>
      <c r="L596" s="16" t="s">
        <v>135</v>
      </c>
      <c r="M596" s="16" t="s">
        <v>136</v>
      </c>
      <c r="N596" s="16" t="s">
        <v>137</v>
      </c>
      <c r="O596" s="16" t="s">
        <v>138</v>
      </c>
      <c r="P596" s="16" t="s">
        <v>3432</v>
      </c>
      <c r="Q596" s="16" t="s">
        <v>3438</v>
      </c>
      <c r="R596" s="16" t="s">
        <v>716</v>
      </c>
      <c r="S596" s="16" t="s">
        <v>3023</v>
      </c>
      <c r="T596" s="20">
        <v>44966</v>
      </c>
      <c r="U596" s="21">
        <v>44970</v>
      </c>
      <c r="V596" s="21">
        <v>45211</v>
      </c>
      <c r="W596" s="22">
        <v>21273896</v>
      </c>
      <c r="X596" s="16" t="s">
        <v>143</v>
      </c>
      <c r="Y596" s="16" t="s">
        <v>144</v>
      </c>
      <c r="Z596" s="15">
        <v>8</v>
      </c>
      <c r="AA596" s="16" t="s">
        <v>145</v>
      </c>
      <c r="AB596" s="16" t="s">
        <v>3024</v>
      </c>
      <c r="AC596" s="16" t="s">
        <v>719</v>
      </c>
      <c r="AD596" s="16" t="s">
        <v>720</v>
      </c>
      <c r="AE596" s="16" t="s">
        <v>248</v>
      </c>
      <c r="AF596" s="16" t="s">
        <v>152</v>
      </c>
      <c r="AG596" s="16" t="s">
        <v>152</v>
      </c>
      <c r="AH596" s="15">
        <v>912</v>
      </c>
      <c r="AI596" s="15">
        <v>2023</v>
      </c>
      <c r="AJ596" s="16" t="s">
        <v>152</v>
      </c>
      <c r="AK596" s="22"/>
      <c r="AL596" s="16" t="s">
        <v>152</v>
      </c>
      <c r="AM596" s="16" t="s">
        <v>152</v>
      </c>
      <c r="AN596" s="22"/>
      <c r="AO596" s="16" t="s">
        <v>152</v>
      </c>
      <c r="AP596" s="22"/>
      <c r="AQ596" s="16" t="s">
        <v>153</v>
      </c>
      <c r="AR596" s="16" t="s">
        <v>249</v>
      </c>
      <c r="AS596" s="16" t="s">
        <v>716</v>
      </c>
      <c r="AT596" s="16" t="s">
        <v>3023</v>
      </c>
      <c r="AU596" s="16" t="s">
        <v>721</v>
      </c>
      <c r="AV596" s="16" t="s">
        <v>156</v>
      </c>
      <c r="AW596" s="16" t="s">
        <v>157</v>
      </c>
      <c r="AX596" s="16" t="s">
        <v>158</v>
      </c>
      <c r="AY596" s="16" t="s">
        <v>159</v>
      </c>
      <c r="AZ596" s="16" t="s">
        <v>1655</v>
      </c>
      <c r="BA596" s="15"/>
      <c r="BB596" s="15">
        <v>8</v>
      </c>
      <c r="BC596" s="16" t="s">
        <v>161</v>
      </c>
      <c r="BD596" s="16" t="s">
        <v>162</v>
      </c>
      <c r="BE596" s="4" t="s">
        <v>3434</v>
      </c>
      <c r="BF596" s="4">
        <v>70</v>
      </c>
      <c r="BG596" s="4">
        <v>8384</v>
      </c>
      <c r="BH596" s="37">
        <v>45211</v>
      </c>
      <c r="BI596" s="4">
        <v>3353</v>
      </c>
      <c r="BJ596" s="37">
        <v>45194</v>
      </c>
      <c r="BK596" s="31">
        <f t="shared" si="29"/>
        <v>45281</v>
      </c>
      <c r="BL596" s="23"/>
      <c r="BM596" s="27"/>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8">
        <f t="shared" si="30"/>
        <v>27478782</v>
      </c>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row>
    <row r="597" spans="1:152" ht="15" customHeight="1" x14ac:dyDescent="0.25">
      <c r="A597" s="15">
        <v>588</v>
      </c>
      <c r="B597" s="15">
        <v>230</v>
      </c>
      <c r="C597" s="15">
        <v>2023</v>
      </c>
      <c r="D597" s="16" t="s">
        <v>300</v>
      </c>
      <c r="E597" s="15">
        <v>660</v>
      </c>
      <c r="F597" s="17" t="s">
        <v>3439</v>
      </c>
      <c r="G597" s="16" t="s">
        <v>3440</v>
      </c>
      <c r="H597" s="18" t="s">
        <v>3441</v>
      </c>
      <c r="I597" s="19">
        <v>44964</v>
      </c>
      <c r="J597" s="16" t="s">
        <v>133</v>
      </c>
      <c r="K597" s="16" t="s">
        <v>134</v>
      </c>
      <c r="L597" s="16" t="s">
        <v>135</v>
      </c>
      <c r="M597" s="16" t="s">
        <v>136</v>
      </c>
      <c r="N597" s="16" t="s">
        <v>137</v>
      </c>
      <c r="O597" s="16" t="s">
        <v>138</v>
      </c>
      <c r="P597" s="16" t="s">
        <v>3442</v>
      </c>
      <c r="Q597" s="16" t="s">
        <v>3443</v>
      </c>
      <c r="R597" s="16" t="s">
        <v>716</v>
      </c>
      <c r="S597" s="16" t="s">
        <v>3023</v>
      </c>
      <c r="T597" s="20">
        <v>44978</v>
      </c>
      <c r="U597" s="21">
        <v>44978</v>
      </c>
      <c r="V597" s="21">
        <v>45210</v>
      </c>
      <c r="W597" s="22">
        <v>25528680</v>
      </c>
      <c r="X597" s="16" t="s">
        <v>143</v>
      </c>
      <c r="Y597" s="16" t="s">
        <v>144</v>
      </c>
      <c r="Z597" s="15">
        <v>8</v>
      </c>
      <c r="AA597" s="16" t="s">
        <v>145</v>
      </c>
      <c r="AB597" s="16" t="s">
        <v>3024</v>
      </c>
      <c r="AC597" s="16" t="s">
        <v>719</v>
      </c>
      <c r="AD597" s="16" t="s">
        <v>720</v>
      </c>
      <c r="AE597" s="16" t="s">
        <v>212</v>
      </c>
      <c r="AF597" s="16" t="s">
        <v>3444</v>
      </c>
      <c r="AG597" s="16" t="s">
        <v>152</v>
      </c>
      <c r="AH597" s="15">
        <v>897</v>
      </c>
      <c r="AI597" s="15">
        <v>2023</v>
      </c>
      <c r="AJ597" s="16" t="s">
        <v>152</v>
      </c>
      <c r="AK597" s="22"/>
      <c r="AL597" s="16" t="s">
        <v>152</v>
      </c>
      <c r="AM597" s="16" t="s">
        <v>152</v>
      </c>
      <c r="AN597" s="22"/>
      <c r="AO597" s="16" t="s">
        <v>152</v>
      </c>
      <c r="AP597" s="22"/>
      <c r="AQ597" s="16" t="s">
        <v>153</v>
      </c>
      <c r="AR597" s="16" t="s">
        <v>249</v>
      </c>
      <c r="AS597" s="16" t="s">
        <v>716</v>
      </c>
      <c r="AT597" s="16" t="s">
        <v>3023</v>
      </c>
      <c r="AU597" s="16" t="s">
        <v>721</v>
      </c>
      <c r="AV597" s="16" t="s">
        <v>156</v>
      </c>
      <c r="AW597" s="16" t="s">
        <v>157</v>
      </c>
      <c r="AX597" s="16" t="s">
        <v>158</v>
      </c>
      <c r="AY597" s="16" t="s">
        <v>159</v>
      </c>
      <c r="AZ597" s="16" t="s">
        <v>1655</v>
      </c>
      <c r="BA597" s="15"/>
      <c r="BB597" s="15">
        <v>8</v>
      </c>
      <c r="BC597" s="16" t="s">
        <v>161</v>
      </c>
      <c r="BD597" s="16" t="s">
        <v>162</v>
      </c>
      <c r="BE597" s="4" t="s">
        <v>3445</v>
      </c>
      <c r="BF597" s="4">
        <v>71</v>
      </c>
      <c r="BG597" s="4">
        <v>8352</v>
      </c>
      <c r="BH597" s="37">
        <v>45209</v>
      </c>
      <c r="BI597" s="4">
        <v>3351</v>
      </c>
      <c r="BJ597" s="37">
        <v>45194</v>
      </c>
      <c r="BK597" s="31">
        <f t="shared" si="29"/>
        <v>45281</v>
      </c>
      <c r="BL597" s="23"/>
      <c r="BM597" s="27"/>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8">
        <f t="shared" si="30"/>
        <v>33080915</v>
      </c>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row>
    <row r="598" spans="1:152" ht="15" customHeight="1" x14ac:dyDescent="0.25">
      <c r="A598" s="15">
        <v>589</v>
      </c>
      <c r="B598" s="15">
        <v>230</v>
      </c>
      <c r="C598" s="15">
        <v>2023</v>
      </c>
      <c r="D598" s="16" t="s">
        <v>129</v>
      </c>
      <c r="E598" s="15">
        <v>660</v>
      </c>
      <c r="F598" s="17" t="s">
        <v>3439</v>
      </c>
      <c r="G598" s="16" t="s">
        <v>3446</v>
      </c>
      <c r="H598" s="18" t="s">
        <v>3441</v>
      </c>
      <c r="I598" s="19">
        <v>44964</v>
      </c>
      <c r="J598" s="16" t="s">
        <v>133</v>
      </c>
      <c r="K598" s="16" t="s">
        <v>134</v>
      </c>
      <c r="L598" s="16" t="s">
        <v>135</v>
      </c>
      <c r="M598" s="16" t="s">
        <v>136</v>
      </c>
      <c r="N598" s="16" t="s">
        <v>137</v>
      </c>
      <c r="O598" s="16" t="s">
        <v>138</v>
      </c>
      <c r="P598" s="16" t="s">
        <v>3442</v>
      </c>
      <c r="Q598" s="16" t="s">
        <v>3443</v>
      </c>
      <c r="R598" s="16" t="s">
        <v>716</v>
      </c>
      <c r="S598" s="16" t="s">
        <v>3023</v>
      </c>
      <c r="T598" s="20">
        <v>44966</v>
      </c>
      <c r="U598" s="21">
        <v>44969</v>
      </c>
      <c r="V598" s="21">
        <v>45210</v>
      </c>
      <c r="W598" s="22">
        <v>25528680</v>
      </c>
      <c r="X598" s="16" t="s">
        <v>143</v>
      </c>
      <c r="Y598" s="16" t="s">
        <v>144</v>
      </c>
      <c r="Z598" s="15">
        <v>8</v>
      </c>
      <c r="AA598" s="16" t="s">
        <v>145</v>
      </c>
      <c r="AB598" s="16" t="s">
        <v>3024</v>
      </c>
      <c r="AC598" s="16" t="s">
        <v>719</v>
      </c>
      <c r="AD598" s="16" t="s">
        <v>720</v>
      </c>
      <c r="AE598" s="16" t="s">
        <v>212</v>
      </c>
      <c r="AF598" s="16" t="s">
        <v>3444</v>
      </c>
      <c r="AG598" s="16" t="s">
        <v>152</v>
      </c>
      <c r="AH598" s="15">
        <v>897</v>
      </c>
      <c r="AI598" s="15">
        <v>2023</v>
      </c>
      <c r="AJ598" s="16" t="s">
        <v>152</v>
      </c>
      <c r="AK598" s="22"/>
      <c r="AL598" s="16" t="s">
        <v>152</v>
      </c>
      <c r="AM598" s="16" t="s">
        <v>152</v>
      </c>
      <c r="AN598" s="22"/>
      <c r="AO598" s="16" t="s">
        <v>152</v>
      </c>
      <c r="AP598" s="22"/>
      <c r="AQ598" s="16" t="s">
        <v>153</v>
      </c>
      <c r="AR598" s="16" t="s">
        <v>249</v>
      </c>
      <c r="AS598" s="16" t="s">
        <v>716</v>
      </c>
      <c r="AT598" s="16" t="s">
        <v>3023</v>
      </c>
      <c r="AU598" s="16" t="s">
        <v>721</v>
      </c>
      <c r="AV598" s="16" t="s">
        <v>156</v>
      </c>
      <c r="AW598" s="16" t="s">
        <v>157</v>
      </c>
      <c r="AX598" s="16" t="s">
        <v>158</v>
      </c>
      <c r="AY598" s="16" t="s">
        <v>159</v>
      </c>
      <c r="AZ598" s="16" t="s">
        <v>1655</v>
      </c>
      <c r="BA598" s="15"/>
      <c r="BB598" s="15">
        <v>8</v>
      </c>
      <c r="BC598" s="16" t="s">
        <v>161</v>
      </c>
      <c r="BD598" s="16" t="s">
        <v>162</v>
      </c>
      <c r="BE598" s="23"/>
      <c r="BF598" s="24"/>
      <c r="BG598" s="24"/>
      <c r="BH598" s="24"/>
      <c r="BI598" s="24"/>
      <c r="BJ598" s="24"/>
      <c r="BK598" s="31">
        <f t="shared" si="29"/>
        <v>45210</v>
      </c>
      <c r="BL598" s="23"/>
      <c r="BM598" s="27"/>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8">
        <f t="shared" si="30"/>
        <v>25528680</v>
      </c>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row>
    <row r="599" spans="1:152" ht="15" customHeight="1" x14ac:dyDescent="0.25">
      <c r="A599" s="15">
        <v>590</v>
      </c>
      <c r="B599" s="15">
        <v>230</v>
      </c>
      <c r="C599" s="15">
        <v>2023</v>
      </c>
      <c r="D599" s="16" t="s">
        <v>129</v>
      </c>
      <c r="E599" s="15">
        <v>661</v>
      </c>
      <c r="F599" s="17" t="s">
        <v>3447</v>
      </c>
      <c r="G599" s="16" t="s">
        <v>3448</v>
      </c>
      <c r="H599" s="18" t="s">
        <v>3449</v>
      </c>
      <c r="I599" s="19">
        <v>44964</v>
      </c>
      <c r="J599" s="16" t="s">
        <v>133</v>
      </c>
      <c r="K599" s="16" t="s">
        <v>134</v>
      </c>
      <c r="L599" s="16" t="s">
        <v>135</v>
      </c>
      <c r="M599" s="16" t="s">
        <v>136</v>
      </c>
      <c r="N599" s="16" t="s">
        <v>137</v>
      </c>
      <c r="O599" s="16" t="s">
        <v>138</v>
      </c>
      <c r="P599" s="16" t="s">
        <v>3442</v>
      </c>
      <c r="Q599" s="16" t="s">
        <v>3450</v>
      </c>
      <c r="R599" s="16" t="s">
        <v>716</v>
      </c>
      <c r="S599" s="16" t="s">
        <v>3023</v>
      </c>
      <c r="T599" s="20">
        <v>44966</v>
      </c>
      <c r="U599" s="21">
        <v>44969</v>
      </c>
      <c r="V599" s="21">
        <v>45210</v>
      </c>
      <c r="W599" s="22">
        <v>25528680</v>
      </c>
      <c r="X599" s="16" t="s">
        <v>143</v>
      </c>
      <c r="Y599" s="16" t="s">
        <v>144</v>
      </c>
      <c r="Z599" s="15">
        <v>8</v>
      </c>
      <c r="AA599" s="16" t="s">
        <v>145</v>
      </c>
      <c r="AB599" s="16" t="s">
        <v>3024</v>
      </c>
      <c r="AC599" s="16" t="s">
        <v>719</v>
      </c>
      <c r="AD599" s="16" t="s">
        <v>720</v>
      </c>
      <c r="AE599" s="16" t="s">
        <v>212</v>
      </c>
      <c r="AF599" s="16" t="s">
        <v>182</v>
      </c>
      <c r="AG599" s="16" t="s">
        <v>152</v>
      </c>
      <c r="AH599" s="15">
        <v>900</v>
      </c>
      <c r="AI599" s="15">
        <v>2023</v>
      </c>
      <c r="AJ599" s="16" t="s">
        <v>152</v>
      </c>
      <c r="AK599" s="22"/>
      <c r="AL599" s="16" t="s">
        <v>152</v>
      </c>
      <c r="AM599" s="16" t="s">
        <v>152</v>
      </c>
      <c r="AN599" s="22"/>
      <c r="AO599" s="16" t="s">
        <v>152</v>
      </c>
      <c r="AP599" s="22"/>
      <c r="AQ599" s="16" t="s">
        <v>153</v>
      </c>
      <c r="AR599" s="16" t="s">
        <v>249</v>
      </c>
      <c r="AS599" s="16" t="s">
        <v>716</v>
      </c>
      <c r="AT599" s="16" t="s">
        <v>3023</v>
      </c>
      <c r="AU599" s="16" t="s">
        <v>721</v>
      </c>
      <c r="AV599" s="16" t="s">
        <v>156</v>
      </c>
      <c r="AW599" s="16" t="s">
        <v>157</v>
      </c>
      <c r="AX599" s="16" t="s">
        <v>158</v>
      </c>
      <c r="AY599" s="16" t="s">
        <v>159</v>
      </c>
      <c r="AZ599" s="16" t="s">
        <v>1655</v>
      </c>
      <c r="BA599" s="15"/>
      <c r="BB599" s="15">
        <v>8</v>
      </c>
      <c r="BC599" s="16" t="s">
        <v>161</v>
      </c>
      <c r="BD599" s="16" t="s">
        <v>162</v>
      </c>
      <c r="BE599" s="38" t="s">
        <v>3451</v>
      </c>
      <c r="BF599" s="4">
        <v>71</v>
      </c>
      <c r="BG599" s="4" t="s">
        <v>3123</v>
      </c>
      <c r="BH599" s="4" t="s">
        <v>3123</v>
      </c>
      <c r="BI599" s="4">
        <v>3352</v>
      </c>
      <c r="BJ599" s="37">
        <v>45194</v>
      </c>
      <c r="BK599" s="31">
        <f t="shared" si="29"/>
        <v>45281</v>
      </c>
      <c r="BL599" s="38"/>
      <c r="BM599" s="39"/>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8">
        <f t="shared" si="30"/>
        <v>33080915</v>
      </c>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row>
    <row r="600" spans="1:152" ht="15" customHeight="1" x14ac:dyDescent="0.25">
      <c r="A600" s="15">
        <v>591</v>
      </c>
      <c r="B600" s="15">
        <v>230</v>
      </c>
      <c r="C600" s="15">
        <v>2023</v>
      </c>
      <c r="D600" s="16" t="s">
        <v>129</v>
      </c>
      <c r="E600" s="15">
        <v>662</v>
      </c>
      <c r="F600" s="17">
        <v>1359</v>
      </c>
      <c r="G600" s="16" t="s">
        <v>3452</v>
      </c>
      <c r="H600" s="18" t="s">
        <v>3453</v>
      </c>
      <c r="I600" s="19">
        <v>44964</v>
      </c>
      <c r="J600" s="16" t="s">
        <v>133</v>
      </c>
      <c r="K600" s="16" t="s">
        <v>134</v>
      </c>
      <c r="L600" s="16" t="s">
        <v>135</v>
      </c>
      <c r="M600" s="16" t="s">
        <v>136</v>
      </c>
      <c r="N600" s="16" t="s">
        <v>137</v>
      </c>
      <c r="O600" s="16" t="s">
        <v>138</v>
      </c>
      <c r="P600" s="16" t="s">
        <v>3454</v>
      </c>
      <c r="Q600" s="16" t="s">
        <v>3455</v>
      </c>
      <c r="R600" s="16" t="s">
        <v>716</v>
      </c>
      <c r="S600" s="16" t="s">
        <v>3023</v>
      </c>
      <c r="T600" s="20">
        <v>44967</v>
      </c>
      <c r="U600" s="21">
        <v>44970</v>
      </c>
      <c r="V600" s="21">
        <v>45211</v>
      </c>
      <c r="W600" s="22">
        <v>25528680</v>
      </c>
      <c r="X600" s="16" t="s">
        <v>143</v>
      </c>
      <c r="Y600" s="16" t="s">
        <v>144</v>
      </c>
      <c r="Z600" s="15">
        <v>8</v>
      </c>
      <c r="AA600" s="16" t="s">
        <v>145</v>
      </c>
      <c r="AB600" s="16" t="s">
        <v>3024</v>
      </c>
      <c r="AC600" s="16" t="s">
        <v>719</v>
      </c>
      <c r="AD600" s="16" t="s">
        <v>720</v>
      </c>
      <c r="AE600" s="16" t="s">
        <v>212</v>
      </c>
      <c r="AF600" s="16" t="s">
        <v>3456</v>
      </c>
      <c r="AG600" s="16" t="s">
        <v>152</v>
      </c>
      <c r="AH600" s="15">
        <v>805</v>
      </c>
      <c r="AI600" s="15">
        <v>2023</v>
      </c>
      <c r="AJ600" s="16" t="s">
        <v>152</v>
      </c>
      <c r="AK600" s="22"/>
      <c r="AL600" s="16" t="s">
        <v>152</v>
      </c>
      <c r="AM600" s="16" t="s">
        <v>152</v>
      </c>
      <c r="AN600" s="22"/>
      <c r="AO600" s="16" t="s">
        <v>152</v>
      </c>
      <c r="AP600" s="22"/>
      <c r="AQ600" s="16" t="s">
        <v>153</v>
      </c>
      <c r="AR600" s="16" t="s">
        <v>249</v>
      </c>
      <c r="AS600" s="16" t="s">
        <v>716</v>
      </c>
      <c r="AT600" s="16" t="s">
        <v>3023</v>
      </c>
      <c r="AU600" s="16" t="s">
        <v>721</v>
      </c>
      <c r="AV600" s="16" t="s">
        <v>156</v>
      </c>
      <c r="AW600" s="16" t="s">
        <v>157</v>
      </c>
      <c r="AX600" s="16" t="s">
        <v>158</v>
      </c>
      <c r="AY600" s="16" t="s">
        <v>159</v>
      </c>
      <c r="AZ600" s="16" t="s">
        <v>1655</v>
      </c>
      <c r="BA600" s="15"/>
      <c r="BB600" s="15">
        <v>8</v>
      </c>
      <c r="BC600" s="16" t="s">
        <v>161</v>
      </c>
      <c r="BD600" s="16" t="s">
        <v>162</v>
      </c>
      <c r="BE600" s="4" t="s">
        <v>3457</v>
      </c>
      <c r="BF600" s="4">
        <v>70</v>
      </c>
      <c r="BG600" s="4">
        <v>8382</v>
      </c>
      <c r="BH600" s="37">
        <v>45211</v>
      </c>
      <c r="BI600" s="4">
        <v>3350</v>
      </c>
      <c r="BJ600" s="37">
        <v>45194</v>
      </c>
      <c r="BK600" s="31">
        <f t="shared" si="29"/>
        <v>45281</v>
      </c>
      <c r="BL600" s="23"/>
      <c r="BM600" s="27"/>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8">
        <f t="shared" si="30"/>
        <v>32974545</v>
      </c>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row>
    <row r="601" spans="1:152" ht="15" customHeight="1" x14ac:dyDescent="0.25">
      <c r="A601" s="15">
        <v>592</v>
      </c>
      <c r="B601" s="15">
        <v>230</v>
      </c>
      <c r="C601" s="15">
        <v>2023</v>
      </c>
      <c r="D601" s="16" t="s">
        <v>129</v>
      </c>
      <c r="E601" s="15">
        <v>663</v>
      </c>
      <c r="F601" s="17" t="s">
        <v>3458</v>
      </c>
      <c r="G601" s="16" t="s">
        <v>3459</v>
      </c>
      <c r="H601" s="18" t="s">
        <v>3460</v>
      </c>
      <c r="I601" s="19">
        <v>44959</v>
      </c>
      <c r="J601" s="16" t="s">
        <v>133</v>
      </c>
      <c r="K601" s="16" t="s">
        <v>134</v>
      </c>
      <c r="L601" s="16" t="s">
        <v>135</v>
      </c>
      <c r="M601" s="16" t="s">
        <v>136</v>
      </c>
      <c r="N601" s="16" t="s">
        <v>208</v>
      </c>
      <c r="O601" s="16" t="s">
        <v>138</v>
      </c>
      <c r="P601" s="16" t="s">
        <v>3461</v>
      </c>
      <c r="Q601" s="16" t="s">
        <v>3462</v>
      </c>
      <c r="R601" s="16" t="s">
        <v>403</v>
      </c>
      <c r="S601" s="16" t="s">
        <v>404</v>
      </c>
      <c r="T601" s="20">
        <v>44967</v>
      </c>
      <c r="U601" s="21">
        <v>44967</v>
      </c>
      <c r="V601" s="21">
        <v>45148</v>
      </c>
      <c r="W601" s="22">
        <v>19146510</v>
      </c>
      <c r="X601" s="16" t="s">
        <v>143</v>
      </c>
      <c r="Y601" s="16" t="s">
        <v>144</v>
      </c>
      <c r="Z601" s="15">
        <v>6</v>
      </c>
      <c r="AA601" s="16" t="s">
        <v>145</v>
      </c>
      <c r="AB601" s="16" t="s">
        <v>417</v>
      </c>
      <c r="AC601" s="16" t="s">
        <v>406</v>
      </c>
      <c r="AD601" s="16" t="s">
        <v>407</v>
      </c>
      <c r="AE601" s="16" t="s">
        <v>212</v>
      </c>
      <c r="AF601" s="16" t="s">
        <v>3463</v>
      </c>
      <c r="AG601" s="16" t="s">
        <v>152</v>
      </c>
      <c r="AH601" s="15">
        <v>667</v>
      </c>
      <c r="AI601" s="15">
        <v>2023</v>
      </c>
      <c r="AJ601" s="16" t="s">
        <v>152</v>
      </c>
      <c r="AK601" s="22"/>
      <c r="AL601" s="16" t="s">
        <v>152</v>
      </c>
      <c r="AM601" s="16" t="s">
        <v>152</v>
      </c>
      <c r="AN601" s="22"/>
      <c r="AO601" s="16" t="s">
        <v>152</v>
      </c>
      <c r="AP601" s="22"/>
      <c r="AQ601" s="16" t="s">
        <v>153</v>
      </c>
      <c r="AR601" s="16" t="s">
        <v>154</v>
      </c>
      <c r="AS601" s="16" t="s">
        <v>403</v>
      </c>
      <c r="AT601" s="16" t="s">
        <v>404</v>
      </c>
      <c r="AU601" s="16" t="s">
        <v>410</v>
      </c>
      <c r="AV601" s="16" t="s">
        <v>156</v>
      </c>
      <c r="AW601" s="16" t="s">
        <v>157</v>
      </c>
      <c r="AX601" s="16" t="s">
        <v>158</v>
      </c>
      <c r="AY601" s="16" t="s">
        <v>159</v>
      </c>
      <c r="AZ601" s="16" t="s">
        <v>1655</v>
      </c>
      <c r="BA601" s="15"/>
      <c r="BB601" s="15">
        <v>6</v>
      </c>
      <c r="BC601" s="16" t="s">
        <v>161</v>
      </c>
      <c r="BD601" s="16" t="s">
        <v>162</v>
      </c>
      <c r="BE601" s="23"/>
      <c r="BF601" s="24"/>
      <c r="BG601" s="24"/>
      <c r="BH601" s="24"/>
      <c r="BI601" s="24"/>
      <c r="BJ601" s="24"/>
      <c r="BK601" s="31">
        <f t="shared" si="29"/>
        <v>45148</v>
      </c>
      <c r="BL601" s="23"/>
      <c r="BM601" s="27"/>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8">
        <f t="shared" si="30"/>
        <v>19146510</v>
      </c>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row>
    <row r="602" spans="1:152" ht="15" customHeight="1" x14ac:dyDescent="0.25">
      <c r="A602" s="15">
        <v>593</v>
      </c>
      <c r="B602" s="15">
        <v>230</v>
      </c>
      <c r="C602" s="15">
        <v>2023</v>
      </c>
      <c r="D602" s="16" t="s">
        <v>129</v>
      </c>
      <c r="E602" s="15">
        <v>664</v>
      </c>
      <c r="F602" s="17" t="s">
        <v>3464</v>
      </c>
      <c r="G602" s="16" t="s">
        <v>3465</v>
      </c>
      <c r="H602" s="18" t="s">
        <v>3466</v>
      </c>
      <c r="I602" s="19">
        <v>44959</v>
      </c>
      <c r="J602" s="16" t="s">
        <v>133</v>
      </c>
      <c r="K602" s="16" t="s">
        <v>134</v>
      </c>
      <c r="L602" s="16" t="s">
        <v>135</v>
      </c>
      <c r="M602" s="16" t="s">
        <v>136</v>
      </c>
      <c r="N602" s="16" t="s">
        <v>208</v>
      </c>
      <c r="O602" s="16" t="s">
        <v>138</v>
      </c>
      <c r="P602" s="16" t="s">
        <v>3467</v>
      </c>
      <c r="Q602" s="16" t="s">
        <v>3468</v>
      </c>
      <c r="R602" s="16" t="s">
        <v>403</v>
      </c>
      <c r="S602" s="16" t="s">
        <v>404</v>
      </c>
      <c r="T602" s="20">
        <v>44967</v>
      </c>
      <c r="U602" s="21">
        <v>44970</v>
      </c>
      <c r="V602" s="21">
        <v>45151</v>
      </c>
      <c r="W602" s="22">
        <v>19146510</v>
      </c>
      <c r="X602" s="16" t="s">
        <v>143</v>
      </c>
      <c r="Y602" s="16" t="s">
        <v>144</v>
      </c>
      <c r="Z602" s="15">
        <v>6</v>
      </c>
      <c r="AA602" s="16" t="s">
        <v>145</v>
      </c>
      <c r="AB602" s="16" t="s">
        <v>417</v>
      </c>
      <c r="AC602" s="16" t="s">
        <v>406</v>
      </c>
      <c r="AD602" s="16" t="s">
        <v>407</v>
      </c>
      <c r="AE602" s="16" t="s">
        <v>212</v>
      </c>
      <c r="AF602" s="16" t="s">
        <v>3469</v>
      </c>
      <c r="AG602" s="16" t="s">
        <v>3470</v>
      </c>
      <c r="AH602" s="15">
        <v>671</v>
      </c>
      <c r="AI602" s="15">
        <v>2023</v>
      </c>
      <c r="AJ602" s="16" t="s">
        <v>152</v>
      </c>
      <c r="AK602" s="22"/>
      <c r="AL602" s="16" t="s">
        <v>152</v>
      </c>
      <c r="AM602" s="16" t="s">
        <v>152</v>
      </c>
      <c r="AN602" s="22"/>
      <c r="AO602" s="16" t="s">
        <v>152</v>
      </c>
      <c r="AP602" s="22"/>
      <c r="AQ602" s="16" t="s">
        <v>153</v>
      </c>
      <c r="AR602" s="16" t="s">
        <v>249</v>
      </c>
      <c r="AS602" s="16" t="s">
        <v>403</v>
      </c>
      <c r="AT602" s="16" t="s">
        <v>404</v>
      </c>
      <c r="AU602" s="16" t="s">
        <v>410</v>
      </c>
      <c r="AV602" s="16" t="s">
        <v>156</v>
      </c>
      <c r="AW602" s="16" t="s">
        <v>157</v>
      </c>
      <c r="AX602" s="16" t="s">
        <v>158</v>
      </c>
      <c r="AY602" s="16" t="s">
        <v>159</v>
      </c>
      <c r="AZ602" s="16" t="s">
        <v>1655</v>
      </c>
      <c r="BA602" s="15"/>
      <c r="BB602" s="15">
        <v>6</v>
      </c>
      <c r="BC602" s="16" t="s">
        <v>161</v>
      </c>
      <c r="BD602" s="16" t="s">
        <v>162</v>
      </c>
      <c r="BE602" s="23"/>
      <c r="BF602" s="24"/>
      <c r="BG602" s="24"/>
      <c r="BH602" s="24"/>
      <c r="BI602" s="24"/>
      <c r="BJ602" s="24"/>
      <c r="BK602" s="31">
        <f t="shared" si="29"/>
        <v>45151</v>
      </c>
      <c r="BL602" s="23"/>
      <c r="BM602" s="27"/>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8">
        <f t="shared" si="30"/>
        <v>19146510</v>
      </c>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row>
    <row r="603" spans="1:152" ht="15" customHeight="1" x14ac:dyDescent="0.25">
      <c r="A603" s="15">
        <v>594</v>
      </c>
      <c r="B603" s="15">
        <v>230</v>
      </c>
      <c r="C603" s="15">
        <v>2023</v>
      </c>
      <c r="D603" s="16" t="s">
        <v>129</v>
      </c>
      <c r="E603" s="15">
        <v>665</v>
      </c>
      <c r="F603" s="17" t="s">
        <v>3471</v>
      </c>
      <c r="G603" s="16" t="s">
        <v>3472</v>
      </c>
      <c r="H603" s="18" t="s">
        <v>3471</v>
      </c>
      <c r="I603" s="42" t="s">
        <v>3471</v>
      </c>
      <c r="J603" s="16" t="s">
        <v>133</v>
      </c>
      <c r="K603" s="16" t="s">
        <v>134</v>
      </c>
      <c r="L603" s="16" t="s">
        <v>135</v>
      </c>
      <c r="M603" s="16" t="s">
        <v>136</v>
      </c>
      <c r="N603" s="16" t="s">
        <v>137</v>
      </c>
      <c r="O603" s="16" t="s">
        <v>138</v>
      </c>
      <c r="P603" s="16" t="s">
        <v>3473</v>
      </c>
      <c r="Q603" s="16" t="s">
        <v>3474</v>
      </c>
      <c r="R603" s="16" t="s">
        <v>141</v>
      </c>
      <c r="S603" s="16" t="s">
        <v>2920</v>
      </c>
      <c r="T603" s="20">
        <v>44967</v>
      </c>
      <c r="U603" s="43" t="s">
        <v>3471</v>
      </c>
      <c r="V603" s="43" t="s">
        <v>3471</v>
      </c>
      <c r="W603" s="22">
        <v>39143984</v>
      </c>
      <c r="X603" s="16" t="s">
        <v>143</v>
      </c>
      <c r="Y603" s="16" t="s">
        <v>144</v>
      </c>
      <c r="Z603" s="15">
        <v>8</v>
      </c>
      <c r="AA603" s="16" t="s">
        <v>145</v>
      </c>
      <c r="AB603" s="16" t="s">
        <v>2921</v>
      </c>
      <c r="AC603" s="16" t="s">
        <v>147</v>
      </c>
      <c r="AD603" s="16" t="s">
        <v>148</v>
      </c>
      <c r="AE603" s="16" t="s">
        <v>182</v>
      </c>
      <c r="AF603" s="16" t="s">
        <v>314</v>
      </c>
      <c r="AG603" s="16" t="s">
        <v>152</v>
      </c>
      <c r="AH603" s="15">
        <v>434</v>
      </c>
      <c r="AI603" s="15">
        <v>2023</v>
      </c>
      <c r="AJ603" s="16" t="s">
        <v>152</v>
      </c>
      <c r="AK603" s="22"/>
      <c r="AL603" s="16" t="s">
        <v>152</v>
      </c>
      <c r="AM603" s="16" t="s">
        <v>152</v>
      </c>
      <c r="AN603" s="22"/>
      <c r="AO603" s="16" t="s">
        <v>152</v>
      </c>
      <c r="AP603" s="22"/>
      <c r="AQ603" s="16" t="s">
        <v>153</v>
      </c>
      <c r="AR603" s="16" t="s">
        <v>154</v>
      </c>
      <c r="AS603" s="16" t="s">
        <v>141</v>
      </c>
      <c r="AT603" s="16" t="s">
        <v>2920</v>
      </c>
      <c r="AU603" s="16" t="s">
        <v>155</v>
      </c>
      <c r="AV603" s="16" t="s">
        <v>156</v>
      </c>
      <c r="AW603" s="16" t="s">
        <v>157</v>
      </c>
      <c r="AX603" s="16" t="s">
        <v>158</v>
      </c>
      <c r="AY603" s="16" t="s">
        <v>159</v>
      </c>
      <c r="AZ603" s="16" t="s">
        <v>1655</v>
      </c>
      <c r="BA603" s="15"/>
      <c r="BB603" s="15">
        <v>8</v>
      </c>
      <c r="BC603" s="16" t="s">
        <v>161</v>
      </c>
      <c r="BD603" s="16" t="s">
        <v>162</v>
      </c>
      <c r="BE603" s="23"/>
      <c r="BF603" s="24"/>
      <c r="BG603" s="24"/>
      <c r="BH603" s="24"/>
      <c r="BI603" s="24"/>
      <c r="BJ603" s="24"/>
      <c r="BK603" s="31" t="e">
        <f t="shared" si="29"/>
        <v>#VALUE!</v>
      </c>
      <c r="BL603" s="23"/>
      <c r="BM603" s="27"/>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8">
        <f t="shared" si="30"/>
        <v>39143984</v>
      </c>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row>
    <row r="604" spans="1:152" ht="15" customHeight="1" x14ac:dyDescent="0.25">
      <c r="A604" s="15">
        <v>595</v>
      </c>
      <c r="B604" s="15">
        <v>230</v>
      </c>
      <c r="C604" s="15">
        <v>2023</v>
      </c>
      <c r="D604" s="16" t="s">
        <v>129</v>
      </c>
      <c r="E604" s="15">
        <v>667</v>
      </c>
      <c r="F604" s="17" t="s">
        <v>3475</v>
      </c>
      <c r="G604" s="16" t="s">
        <v>3476</v>
      </c>
      <c r="H604" s="18" t="s">
        <v>3477</v>
      </c>
      <c r="I604" s="19">
        <v>44963</v>
      </c>
      <c r="J604" s="16" t="s">
        <v>133</v>
      </c>
      <c r="K604" s="16" t="s">
        <v>134</v>
      </c>
      <c r="L604" s="16" t="s">
        <v>135</v>
      </c>
      <c r="M604" s="16" t="s">
        <v>136</v>
      </c>
      <c r="N604" s="16" t="s">
        <v>208</v>
      </c>
      <c r="O604" s="16" t="s">
        <v>138</v>
      </c>
      <c r="P604" s="16" t="s">
        <v>2911</v>
      </c>
      <c r="Q604" s="16" t="s">
        <v>2912</v>
      </c>
      <c r="R604" s="16" t="s">
        <v>141</v>
      </c>
      <c r="S604" s="16" t="s">
        <v>553</v>
      </c>
      <c r="T604" s="20">
        <v>44967</v>
      </c>
      <c r="U604" s="21">
        <v>44970</v>
      </c>
      <c r="V604" s="21">
        <v>45211</v>
      </c>
      <c r="W604" s="22">
        <v>39143984</v>
      </c>
      <c r="X604" s="16" t="s">
        <v>143</v>
      </c>
      <c r="Y604" s="16" t="s">
        <v>144</v>
      </c>
      <c r="Z604" s="15">
        <v>8</v>
      </c>
      <c r="AA604" s="16" t="s">
        <v>145</v>
      </c>
      <c r="AB604" s="16" t="s">
        <v>1941</v>
      </c>
      <c r="AC604" s="16" t="s">
        <v>555</v>
      </c>
      <c r="AD604" s="16" t="s">
        <v>556</v>
      </c>
      <c r="AE604" s="16" t="s">
        <v>182</v>
      </c>
      <c r="AF604" s="16" t="s">
        <v>2981</v>
      </c>
      <c r="AG604" s="16" t="s">
        <v>152</v>
      </c>
      <c r="AH604" s="15">
        <v>839</v>
      </c>
      <c r="AI604" s="15">
        <v>2023</v>
      </c>
      <c r="AJ604" s="16" t="s">
        <v>152</v>
      </c>
      <c r="AK604" s="22"/>
      <c r="AL604" s="16" t="s">
        <v>152</v>
      </c>
      <c r="AM604" s="16" t="s">
        <v>152</v>
      </c>
      <c r="AN604" s="22"/>
      <c r="AO604" s="16" t="s">
        <v>152</v>
      </c>
      <c r="AP604" s="22"/>
      <c r="AQ604" s="16" t="s">
        <v>153</v>
      </c>
      <c r="AR604" s="16" t="s">
        <v>154</v>
      </c>
      <c r="AS604" s="16" t="s">
        <v>141</v>
      </c>
      <c r="AT604" s="16" t="s">
        <v>1940</v>
      </c>
      <c r="AU604" s="16" t="s">
        <v>155</v>
      </c>
      <c r="AV604" s="16" t="s">
        <v>156</v>
      </c>
      <c r="AW604" s="16" t="s">
        <v>157</v>
      </c>
      <c r="AX604" s="16" t="s">
        <v>158</v>
      </c>
      <c r="AY604" s="16" t="s">
        <v>159</v>
      </c>
      <c r="AZ604" s="16" t="s">
        <v>1655</v>
      </c>
      <c r="BA604" s="15"/>
      <c r="BB604" s="15">
        <v>8</v>
      </c>
      <c r="BC604" s="16" t="s">
        <v>161</v>
      </c>
      <c r="BD604" s="16" t="s">
        <v>162</v>
      </c>
      <c r="BE604" s="4" t="s">
        <v>3478</v>
      </c>
      <c r="BF604" s="4">
        <v>43</v>
      </c>
      <c r="BG604" s="4">
        <v>8361</v>
      </c>
      <c r="BH604" s="37">
        <v>45210</v>
      </c>
      <c r="BI604" s="4">
        <v>3537</v>
      </c>
      <c r="BJ604" s="37">
        <v>45203</v>
      </c>
      <c r="BK604" s="31">
        <f t="shared" si="29"/>
        <v>45254</v>
      </c>
      <c r="BL604" s="23"/>
      <c r="BM604" s="27"/>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8">
        <f t="shared" si="30"/>
        <v>46157281</v>
      </c>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row>
    <row r="605" spans="1:152" ht="15" customHeight="1" x14ac:dyDescent="0.25">
      <c r="A605" s="15">
        <v>596</v>
      </c>
      <c r="B605" s="15">
        <v>230</v>
      </c>
      <c r="C605" s="15">
        <v>2023</v>
      </c>
      <c r="D605" s="16" t="s">
        <v>129</v>
      </c>
      <c r="E605" s="15">
        <v>668</v>
      </c>
      <c r="F605" s="17" t="s">
        <v>3479</v>
      </c>
      <c r="G605" s="16" t="s">
        <v>3480</v>
      </c>
      <c r="H605" s="18" t="s">
        <v>3481</v>
      </c>
      <c r="I605" s="19">
        <v>44963</v>
      </c>
      <c r="J605" s="16" t="s">
        <v>133</v>
      </c>
      <c r="K605" s="16" t="s">
        <v>134</v>
      </c>
      <c r="L605" s="16" t="s">
        <v>135</v>
      </c>
      <c r="M605" s="16" t="s">
        <v>136</v>
      </c>
      <c r="N605" s="16" t="s">
        <v>208</v>
      </c>
      <c r="O605" s="16" t="s">
        <v>138</v>
      </c>
      <c r="P605" s="16" t="s">
        <v>2991</v>
      </c>
      <c r="Q605" s="16" t="s">
        <v>2992</v>
      </c>
      <c r="R605" s="16" t="s">
        <v>141</v>
      </c>
      <c r="S605" s="16" t="s">
        <v>553</v>
      </c>
      <c r="T605" s="20">
        <v>44967</v>
      </c>
      <c r="U605" s="21">
        <v>44967</v>
      </c>
      <c r="V605" s="21">
        <v>45208</v>
      </c>
      <c r="W605" s="22">
        <v>21273896</v>
      </c>
      <c r="X605" s="16" t="s">
        <v>143</v>
      </c>
      <c r="Y605" s="16" t="s">
        <v>144</v>
      </c>
      <c r="Z605" s="15">
        <v>8</v>
      </c>
      <c r="AA605" s="16" t="s">
        <v>145</v>
      </c>
      <c r="AB605" s="16" t="s">
        <v>1941</v>
      </c>
      <c r="AC605" s="16" t="s">
        <v>555</v>
      </c>
      <c r="AD605" s="16" t="s">
        <v>556</v>
      </c>
      <c r="AE605" s="16" t="s">
        <v>248</v>
      </c>
      <c r="AF605" s="16" t="s">
        <v>3482</v>
      </c>
      <c r="AG605" s="16" t="s">
        <v>152</v>
      </c>
      <c r="AH605" s="15">
        <v>837</v>
      </c>
      <c r="AI605" s="15">
        <v>2023</v>
      </c>
      <c r="AJ605" s="16" t="s">
        <v>152</v>
      </c>
      <c r="AK605" s="22"/>
      <c r="AL605" s="16" t="s">
        <v>152</v>
      </c>
      <c r="AM605" s="16" t="s">
        <v>152</v>
      </c>
      <c r="AN605" s="22"/>
      <c r="AO605" s="16" t="s">
        <v>152</v>
      </c>
      <c r="AP605" s="22"/>
      <c r="AQ605" s="16" t="s">
        <v>153</v>
      </c>
      <c r="AR605" s="16" t="s">
        <v>249</v>
      </c>
      <c r="AS605" s="16" t="s">
        <v>141</v>
      </c>
      <c r="AT605" s="16" t="s">
        <v>1940</v>
      </c>
      <c r="AU605" s="16" t="s">
        <v>155</v>
      </c>
      <c r="AV605" s="16" t="s">
        <v>156</v>
      </c>
      <c r="AW605" s="16" t="s">
        <v>157</v>
      </c>
      <c r="AX605" s="16" t="s">
        <v>158</v>
      </c>
      <c r="AY605" s="16" t="s">
        <v>159</v>
      </c>
      <c r="AZ605" s="16" t="s">
        <v>1655</v>
      </c>
      <c r="BA605" s="15"/>
      <c r="BB605" s="15">
        <v>8</v>
      </c>
      <c r="BC605" s="16" t="s">
        <v>161</v>
      </c>
      <c r="BD605" s="16" t="s">
        <v>162</v>
      </c>
      <c r="BE605" s="23">
        <v>5229833</v>
      </c>
      <c r="BF605" s="24">
        <v>59</v>
      </c>
      <c r="BG605" s="24">
        <v>8314</v>
      </c>
      <c r="BH605" s="25">
        <v>45209</v>
      </c>
      <c r="BI605" s="24">
        <v>3117</v>
      </c>
      <c r="BJ605" s="25">
        <v>45191</v>
      </c>
      <c r="BK605" s="31">
        <f t="shared" si="29"/>
        <v>45267</v>
      </c>
      <c r="BL605" s="23"/>
      <c r="BM605" s="27"/>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8">
        <f t="shared" si="30"/>
        <v>26503729</v>
      </c>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row>
    <row r="606" spans="1:152" ht="15" customHeight="1" x14ac:dyDescent="0.25">
      <c r="A606" s="15">
        <v>597</v>
      </c>
      <c r="B606" s="15">
        <v>230</v>
      </c>
      <c r="C606" s="15">
        <v>2023</v>
      </c>
      <c r="D606" s="16" t="s">
        <v>129</v>
      </c>
      <c r="E606" s="15">
        <v>669</v>
      </c>
      <c r="F606" s="17" t="s">
        <v>3483</v>
      </c>
      <c r="G606" s="16" t="s">
        <v>3484</v>
      </c>
      <c r="H606" s="18" t="s">
        <v>3485</v>
      </c>
      <c r="I606" s="19">
        <v>44960</v>
      </c>
      <c r="J606" s="16" t="s">
        <v>133</v>
      </c>
      <c r="K606" s="16" t="s">
        <v>134</v>
      </c>
      <c r="L606" s="16" t="s">
        <v>135</v>
      </c>
      <c r="M606" s="16" t="s">
        <v>136</v>
      </c>
      <c r="N606" s="16" t="s">
        <v>208</v>
      </c>
      <c r="O606" s="16" t="s">
        <v>138</v>
      </c>
      <c r="P606" s="16" t="s">
        <v>3486</v>
      </c>
      <c r="Q606" s="16" t="s">
        <v>3487</v>
      </c>
      <c r="R606" s="16" t="s">
        <v>141</v>
      </c>
      <c r="S606" s="16" t="s">
        <v>201</v>
      </c>
      <c r="T606" s="20">
        <v>44967</v>
      </c>
      <c r="U606" s="21">
        <v>44970</v>
      </c>
      <c r="V606" s="21">
        <v>45090</v>
      </c>
      <c r="W606" s="22">
        <v>19571992</v>
      </c>
      <c r="X606" s="16" t="s">
        <v>143</v>
      </c>
      <c r="Y606" s="16" t="s">
        <v>144</v>
      </c>
      <c r="Z606" s="15">
        <v>4</v>
      </c>
      <c r="AA606" s="16" t="s">
        <v>145</v>
      </c>
      <c r="AB606" s="16" t="s">
        <v>2560</v>
      </c>
      <c r="AC606" s="16" t="s">
        <v>147</v>
      </c>
      <c r="AD606" s="16" t="s">
        <v>148</v>
      </c>
      <c r="AE606" s="16" t="s">
        <v>182</v>
      </c>
      <c r="AF606" s="16" t="s">
        <v>190</v>
      </c>
      <c r="AG606" s="16" t="s">
        <v>3488</v>
      </c>
      <c r="AH606" s="15">
        <v>669</v>
      </c>
      <c r="AI606" s="15">
        <v>2023</v>
      </c>
      <c r="AJ606" s="16" t="s">
        <v>152</v>
      </c>
      <c r="AK606" s="22"/>
      <c r="AL606" s="16" t="s">
        <v>152</v>
      </c>
      <c r="AM606" s="16" t="s">
        <v>152</v>
      </c>
      <c r="AN606" s="22"/>
      <c r="AO606" s="16" t="s">
        <v>152</v>
      </c>
      <c r="AP606" s="22"/>
      <c r="AQ606" s="16" t="s">
        <v>153</v>
      </c>
      <c r="AR606" s="16" t="s">
        <v>154</v>
      </c>
      <c r="AS606" s="16" t="s">
        <v>141</v>
      </c>
      <c r="AT606" s="16" t="s">
        <v>2561</v>
      </c>
      <c r="AU606" s="16" t="s">
        <v>155</v>
      </c>
      <c r="AV606" s="16" t="s">
        <v>156</v>
      </c>
      <c r="AW606" s="16" t="s">
        <v>157</v>
      </c>
      <c r="AX606" s="16" t="s">
        <v>158</v>
      </c>
      <c r="AY606" s="16" t="s">
        <v>159</v>
      </c>
      <c r="AZ606" s="16" t="s">
        <v>1655</v>
      </c>
      <c r="BA606" s="15"/>
      <c r="BB606" s="15">
        <v>4</v>
      </c>
      <c r="BC606" s="16" t="s">
        <v>161</v>
      </c>
      <c r="BD606" s="16" t="s">
        <v>162</v>
      </c>
      <c r="BE606" s="23"/>
      <c r="BF606" s="24"/>
      <c r="BG606" s="24"/>
      <c r="BH606" s="24"/>
      <c r="BI606" s="24"/>
      <c r="BJ606" s="24"/>
      <c r="BK606" s="31">
        <f t="shared" si="29"/>
        <v>45090</v>
      </c>
      <c r="BL606" s="23"/>
      <c r="BM606" s="27"/>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8">
        <f t="shared" si="30"/>
        <v>19571992</v>
      </c>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row>
    <row r="607" spans="1:152" ht="15" customHeight="1" x14ac:dyDescent="0.25">
      <c r="A607" s="15">
        <v>598</v>
      </c>
      <c r="B607" s="15">
        <v>230</v>
      </c>
      <c r="C607" s="15">
        <v>2023</v>
      </c>
      <c r="D607" s="16" t="s">
        <v>129</v>
      </c>
      <c r="E607" s="15">
        <v>670</v>
      </c>
      <c r="F607" s="17" t="s">
        <v>3489</v>
      </c>
      <c r="G607" s="16" t="s">
        <v>3490</v>
      </c>
      <c r="H607" s="18" t="s">
        <v>3491</v>
      </c>
      <c r="I607" s="19">
        <v>44960</v>
      </c>
      <c r="J607" s="16" t="s">
        <v>133</v>
      </c>
      <c r="K607" s="16" t="s">
        <v>134</v>
      </c>
      <c r="L607" s="16" t="s">
        <v>135</v>
      </c>
      <c r="M607" s="16" t="s">
        <v>136</v>
      </c>
      <c r="N607" s="16" t="s">
        <v>137</v>
      </c>
      <c r="O607" s="16" t="s">
        <v>138</v>
      </c>
      <c r="P607" s="16" t="s">
        <v>3492</v>
      </c>
      <c r="Q607" s="16" t="s">
        <v>3493</v>
      </c>
      <c r="R607" s="16" t="s">
        <v>141</v>
      </c>
      <c r="S607" s="16" t="s">
        <v>201</v>
      </c>
      <c r="T607" s="20">
        <v>44967</v>
      </c>
      <c r="U607" s="21">
        <v>44971</v>
      </c>
      <c r="V607" s="21">
        <v>45091</v>
      </c>
      <c r="W607" s="22">
        <v>19571992</v>
      </c>
      <c r="X607" s="16" t="s">
        <v>143</v>
      </c>
      <c r="Y607" s="16" t="s">
        <v>144</v>
      </c>
      <c r="Z607" s="15">
        <v>4</v>
      </c>
      <c r="AA607" s="16" t="s">
        <v>145</v>
      </c>
      <c r="AB607" s="16" t="s">
        <v>2560</v>
      </c>
      <c r="AC607" s="16" t="s">
        <v>147</v>
      </c>
      <c r="AD607" s="16" t="s">
        <v>148</v>
      </c>
      <c r="AE607" s="16" t="s">
        <v>182</v>
      </c>
      <c r="AF607" s="16" t="s">
        <v>203</v>
      </c>
      <c r="AG607" s="16" t="s">
        <v>3494</v>
      </c>
      <c r="AH607" s="15">
        <v>664</v>
      </c>
      <c r="AI607" s="15">
        <v>2023</v>
      </c>
      <c r="AJ607" s="16" t="s">
        <v>152</v>
      </c>
      <c r="AK607" s="22"/>
      <c r="AL607" s="16" t="s">
        <v>152</v>
      </c>
      <c r="AM607" s="16" t="s">
        <v>152</v>
      </c>
      <c r="AN607" s="22"/>
      <c r="AO607" s="16" t="s">
        <v>152</v>
      </c>
      <c r="AP607" s="22"/>
      <c r="AQ607" s="16" t="s">
        <v>153</v>
      </c>
      <c r="AR607" s="16" t="s">
        <v>249</v>
      </c>
      <c r="AS607" s="16" t="s">
        <v>141</v>
      </c>
      <c r="AT607" s="16" t="s">
        <v>2561</v>
      </c>
      <c r="AU607" s="16" t="s">
        <v>155</v>
      </c>
      <c r="AV607" s="16" t="s">
        <v>156</v>
      </c>
      <c r="AW607" s="16" t="s">
        <v>157</v>
      </c>
      <c r="AX607" s="16" t="s">
        <v>158</v>
      </c>
      <c r="AY607" s="16" t="s">
        <v>159</v>
      </c>
      <c r="AZ607" s="16" t="s">
        <v>1655</v>
      </c>
      <c r="BA607" s="15"/>
      <c r="BB607" s="15">
        <v>4</v>
      </c>
      <c r="BC607" s="16" t="s">
        <v>161</v>
      </c>
      <c r="BD607" s="16" t="s">
        <v>162</v>
      </c>
      <c r="BE607" s="23"/>
      <c r="BF607" s="24"/>
      <c r="BG607" s="24"/>
      <c r="BH607" s="24"/>
      <c r="BI607" s="24"/>
      <c r="BJ607" s="24"/>
      <c r="BK607" s="31">
        <f t="shared" si="29"/>
        <v>45091</v>
      </c>
      <c r="BL607" s="23"/>
      <c r="BM607" s="27"/>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8">
        <f t="shared" si="30"/>
        <v>19571992</v>
      </c>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row>
    <row r="608" spans="1:152" ht="15" customHeight="1" x14ac:dyDescent="0.25">
      <c r="A608" s="15">
        <v>599</v>
      </c>
      <c r="B608" s="15">
        <v>230</v>
      </c>
      <c r="C608" s="15">
        <v>2023</v>
      </c>
      <c r="D608" s="16" t="s">
        <v>129</v>
      </c>
      <c r="E608" s="15">
        <v>671</v>
      </c>
      <c r="F608" s="17" t="s">
        <v>3495</v>
      </c>
      <c r="G608" s="16" t="s">
        <v>3496</v>
      </c>
      <c r="H608" s="18" t="s">
        <v>3497</v>
      </c>
      <c r="I608" s="19">
        <v>44960</v>
      </c>
      <c r="J608" s="16" t="s">
        <v>133</v>
      </c>
      <c r="K608" s="16" t="s">
        <v>134</v>
      </c>
      <c r="L608" s="16" t="s">
        <v>135</v>
      </c>
      <c r="M608" s="16" t="s">
        <v>136</v>
      </c>
      <c r="N608" s="16" t="s">
        <v>137</v>
      </c>
      <c r="O608" s="16" t="s">
        <v>138</v>
      </c>
      <c r="P608" s="16" t="s">
        <v>3498</v>
      </c>
      <c r="Q608" s="16" t="s">
        <v>3499</v>
      </c>
      <c r="R608" s="16" t="s">
        <v>141</v>
      </c>
      <c r="S608" s="16" t="s">
        <v>201</v>
      </c>
      <c r="T608" s="20">
        <v>44967</v>
      </c>
      <c r="U608" s="21">
        <v>44970</v>
      </c>
      <c r="V608" s="21">
        <v>45090</v>
      </c>
      <c r="W608" s="22">
        <v>19571992</v>
      </c>
      <c r="X608" s="16" t="s">
        <v>143</v>
      </c>
      <c r="Y608" s="16" t="s">
        <v>144</v>
      </c>
      <c r="Z608" s="15">
        <v>4</v>
      </c>
      <c r="AA608" s="16" t="s">
        <v>145</v>
      </c>
      <c r="AB608" s="16" t="s">
        <v>2560</v>
      </c>
      <c r="AC608" s="16" t="s">
        <v>147</v>
      </c>
      <c r="AD608" s="16" t="s">
        <v>148</v>
      </c>
      <c r="AE608" s="16" t="s">
        <v>182</v>
      </c>
      <c r="AF608" s="16" t="s">
        <v>7</v>
      </c>
      <c r="AG608" s="16" t="s">
        <v>3500</v>
      </c>
      <c r="AH608" s="15">
        <v>668</v>
      </c>
      <c r="AI608" s="15">
        <v>2023</v>
      </c>
      <c r="AJ608" s="16" t="s">
        <v>152</v>
      </c>
      <c r="AK608" s="22"/>
      <c r="AL608" s="16" t="s">
        <v>152</v>
      </c>
      <c r="AM608" s="16" t="s">
        <v>152</v>
      </c>
      <c r="AN608" s="22"/>
      <c r="AO608" s="16" t="s">
        <v>152</v>
      </c>
      <c r="AP608" s="22"/>
      <c r="AQ608" s="16" t="s">
        <v>153</v>
      </c>
      <c r="AR608" s="16" t="s">
        <v>249</v>
      </c>
      <c r="AS608" s="16" t="s">
        <v>141</v>
      </c>
      <c r="AT608" s="16" t="s">
        <v>2561</v>
      </c>
      <c r="AU608" s="16" t="s">
        <v>155</v>
      </c>
      <c r="AV608" s="16" t="s">
        <v>156</v>
      </c>
      <c r="AW608" s="16" t="s">
        <v>157</v>
      </c>
      <c r="AX608" s="16" t="s">
        <v>158</v>
      </c>
      <c r="AY608" s="16" t="s">
        <v>159</v>
      </c>
      <c r="AZ608" s="16" t="s">
        <v>1655</v>
      </c>
      <c r="BA608" s="15"/>
      <c r="BB608" s="15">
        <v>4</v>
      </c>
      <c r="BC608" s="16" t="s">
        <v>161</v>
      </c>
      <c r="BD608" s="16" t="s">
        <v>162</v>
      </c>
      <c r="BE608" s="23"/>
      <c r="BF608" s="24"/>
      <c r="BG608" s="24"/>
      <c r="BH608" s="24"/>
      <c r="BI608" s="24"/>
      <c r="BJ608" s="24"/>
      <c r="BK608" s="31">
        <f t="shared" si="29"/>
        <v>45090</v>
      </c>
      <c r="BL608" s="23"/>
      <c r="BM608" s="27"/>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8">
        <f t="shared" si="30"/>
        <v>19571992</v>
      </c>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row>
    <row r="609" spans="1:152" ht="15" customHeight="1" x14ac:dyDescent="0.25">
      <c r="A609" s="15">
        <v>600</v>
      </c>
      <c r="B609" s="15">
        <v>230</v>
      </c>
      <c r="C609" s="15">
        <v>2023</v>
      </c>
      <c r="D609" s="16" t="s">
        <v>129</v>
      </c>
      <c r="E609" s="15">
        <v>672</v>
      </c>
      <c r="F609" s="17" t="s">
        <v>3501</v>
      </c>
      <c r="G609" s="16" t="s">
        <v>3502</v>
      </c>
      <c r="H609" s="18" t="s">
        <v>3503</v>
      </c>
      <c r="I609" s="19">
        <v>44966</v>
      </c>
      <c r="J609" s="16" t="s">
        <v>133</v>
      </c>
      <c r="K609" s="16" t="s">
        <v>134</v>
      </c>
      <c r="L609" s="16" t="s">
        <v>135</v>
      </c>
      <c r="M609" s="16" t="s">
        <v>136</v>
      </c>
      <c r="N609" s="16" t="s">
        <v>137</v>
      </c>
      <c r="O609" s="16" t="s">
        <v>138</v>
      </c>
      <c r="P609" s="16" t="s">
        <v>3504</v>
      </c>
      <c r="Q609" s="16" t="s">
        <v>3505</v>
      </c>
      <c r="R609" s="16" t="s">
        <v>141</v>
      </c>
      <c r="S609" s="16" t="s">
        <v>201</v>
      </c>
      <c r="T609" s="20">
        <v>44967</v>
      </c>
      <c r="U609" s="21">
        <v>44967</v>
      </c>
      <c r="V609" s="21">
        <v>45209</v>
      </c>
      <c r="W609" s="22">
        <v>39143984</v>
      </c>
      <c r="X609" s="16" t="s">
        <v>143</v>
      </c>
      <c r="Y609" s="16" t="s">
        <v>144</v>
      </c>
      <c r="Z609" s="15">
        <v>8</v>
      </c>
      <c r="AA609" s="16" t="s">
        <v>145</v>
      </c>
      <c r="AB609" s="16" t="s">
        <v>2691</v>
      </c>
      <c r="AC609" s="16" t="s">
        <v>147</v>
      </c>
      <c r="AD609" s="16" t="s">
        <v>148</v>
      </c>
      <c r="AE609" s="16" t="s">
        <v>182</v>
      </c>
      <c r="AF609" s="16" t="s">
        <v>3506</v>
      </c>
      <c r="AG609" s="16" t="s">
        <v>152</v>
      </c>
      <c r="AH609" s="15">
        <v>749</v>
      </c>
      <c r="AI609" s="15">
        <v>2023</v>
      </c>
      <c r="AJ609" s="16" t="s">
        <v>152</v>
      </c>
      <c r="AK609" s="22"/>
      <c r="AL609" s="16" t="s">
        <v>152</v>
      </c>
      <c r="AM609" s="16" t="s">
        <v>152</v>
      </c>
      <c r="AN609" s="22"/>
      <c r="AO609" s="16" t="s">
        <v>152</v>
      </c>
      <c r="AP609" s="22"/>
      <c r="AQ609" s="16" t="s">
        <v>153</v>
      </c>
      <c r="AR609" s="16" t="s">
        <v>154</v>
      </c>
      <c r="AS609" s="16" t="s">
        <v>2689</v>
      </c>
      <c r="AT609" s="16" t="s">
        <v>2690</v>
      </c>
      <c r="AU609" s="16" t="s">
        <v>2694</v>
      </c>
      <c r="AV609" s="16" t="s">
        <v>156</v>
      </c>
      <c r="AW609" s="16" t="s">
        <v>157</v>
      </c>
      <c r="AX609" s="16" t="s">
        <v>158</v>
      </c>
      <c r="AY609" s="16" t="s">
        <v>159</v>
      </c>
      <c r="AZ609" s="16" t="s">
        <v>1655</v>
      </c>
      <c r="BA609" s="15"/>
      <c r="BB609" s="15">
        <v>8</v>
      </c>
      <c r="BC609" s="16" t="s">
        <v>161</v>
      </c>
      <c r="BD609" s="16" t="s">
        <v>162</v>
      </c>
      <c r="BE609" s="23">
        <v>13211095</v>
      </c>
      <c r="BF609" s="24">
        <v>81</v>
      </c>
      <c r="BG609" s="24">
        <v>8332</v>
      </c>
      <c r="BH609" s="25">
        <v>45209</v>
      </c>
      <c r="BI609" s="24">
        <v>3059</v>
      </c>
      <c r="BJ609" s="25">
        <v>45181</v>
      </c>
      <c r="BK609" s="31">
        <f t="shared" si="29"/>
        <v>45290</v>
      </c>
      <c r="BL609" s="23"/>
      <c r="BM609" s="27"/>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8">
        <f t="shared" si="30"/>
        <v>52355079</v>
      </c>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row>
    <row r="610" spans="1:152" ht="15" customHeight="1" x14ac:dyDescent="0.25">
      <c r="A610" s="15">
        <v>601</v>
      </c>
      <c r="B610" s="15">
        <v>230</v>
      </c>
      <c r="C610" s="15">
        <v>2023</v>
      </c>
      <c r="D610" s="16" t="s">
        <v>129</v>
      </c>
      <c r="E610" s="15">
        <v>673</v>
      </c>
      <c r="F610" s="17" t="s">
        <v>3507</v>
      </c>
      <c r="G610" s="16" t="s">
        <v>3508</v>
      </c>
      <c r="H610" s="18" t="s">
        <v>3509</v>
      </c>
      <c r="I610" s="19">
        <v>44960</v>
      </c>
      <c r="J610" s="16" t="s">
        <v>133</v>
      </c>
      <c r="K610" s="16" t="s">
        <v>134</v>
      </c>
      <c r="L610" s="16" t="s">
        <v>135</v>
      </c>
      <c r="M610" s="16" t="s">
        <v>136</v>
      </c>
      <c r="N610" s="16" t="s">
        <v>137</v>
      </c>
      <c r="O610" s="16" t="s">
        <v>138</v>
      </c>
      <c r="P610" s="16" t="s">
        <v>3510</v>
      </c>
      <c r="Q610" s="16" t="s">
        <v>3511</v>
      </c>
      <c r="R610" s="16" t="s">
        <v>141</v>
      </c>
      <c r="S610" s="16" t="s">
        <v>201</v>
      </c>
      <c r="T610" s="20">
        <v>44967</v>
      </c>
      <c r="U610" s="21">
        <v>44971</v>
      </c>
      <c r="V610" s="21">
        <v>45091</v>
      </c>
      <c r="W610" s="22">
        <v>19571992</v>
      </c>
      <c r="X610" s="16" t="s">
        <v>143</v>
      </c>
      <c r="Y610" s="16" t="s">
        <v>144</v>
      </c>
      <c r="Z610" s="15">
        <v>4</v>
      </c>
      <c r="AA610" s="16" t="s">
        <v>145</v>
      </c>
      <c r="AB610" s="16" t="s">
        <v>2560</v>
      </c>
      <c r="AC610" s="16" t="s">
        <v>147</v>
      </c>
      <c r="AD610" s="16" t="s">
        <v>148</v>
      </c>
      <c r="AE610" s="16" t="s">
        <v>182</v>
      </c>
      <c r="AF610" s="16" t="s">
        <v>203</v>
      </c>
      <c r="AG610" s="16" t="s">
        <v>152</v>
      </c>
      <c r="AH610" s="15">
        <v>663</v>
      </c>
      <c r="AI610" s="15">
        <v>2023</v>
      </c>
      <c r="AJ610" s="16" t="s">
        <v>152</v>
      </c>
      <c r="AK610" s="22"/>
      <c r="AL610" s="16" t="s">
        <v>152</v>
      </c>
      <c r="AM610" s="16" t="s">
        <v>152</v>
      </c>
      <c r="AN610" s="22"/>
      <c r="AO610" s="16" t="s">
        <v>152</v>
      </c>
      <c r="AP610" s="22"/>
      <c r="AQ610" s="16" t="s">
        <v>153</v>
      </c>
      <c r="AR610" s="16" t="s">
        <v>249</v>
      </c>
      <c r="AS610" s="16" t="s">
        <v>141</v>
      </c>
      <c r="AT610" s="16" t="s">
        <v>2561</v>
      </c>
      <c r="AU610" s="16" t="s">
        <v>155</v>
      </c>
      <c r="AV610" s="16" t="s">
        <v>156</v>
      </c>
      <c r="AW610" s="16" t="s">
        <v>157</v>
      </c>
      <c r="AX610" s="16" t="s">
        <v>158</v>
      </c>
      <c r="AY610" s="16" t="s">
        <v>159</v>
      </c>
      <c r="AZ610" s="16" t="s">
        <v>1655</v>
      </c>
      <c r="BA610" s="15"/>
      <c r="BB610" s="15">
        <v>4</v>
      </c>
      <c r="BC610" s="16" t="s">
        <v>161</v>
      </c>
      <c r="BD610" s="16" t="s">
        <v>162</v>
      </c>
      <c r="BE610" s="23"/>
      <c r="BF610" s="24"/>
      <c r="BG610" s="24"/>
      <c r="BH610" s="24"/>
      <c r="BI610" s="24"/>
      <c r="BJ610" s="24"/>
      <c r="BK610" s="31">
        <f t="shared" si="29"/>
        <v>45091</v>
      </c>
      <c r="BL610" s="23"/>
      <c r="BM610" s="27"/>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8">
        <f t="shared" si="30"/>
        <v>19571992</v>
      </c>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row>
    <row r="611" spans="1:152" ht="15" customHeight="1" x14ac:dyDescent="0.25">
      <c r="A611" s="15">
        <v>602</v>
      </c>
      <c r="B611" s="15">
        <v>230</v>
      </c>
      <c r="C611" s="15">
        <v>2023</v>
      </c>
      <c r="D611" s="16" t="s">
        <v>129</v>
      </c>
      <c r="E611" s="15">
        <v>674</v>
      </c>
      <c r="F611" s="17" t="s">
        <v>3512</v>
      </c>
      <c r="G611" s="16" t="s">
        <v>3513</v>
      </c>
      <c r="H611" s="18" t="s">
        <v>3514</v>
      </c>
      <c r="I611" s="19">
        <v>44963</v>
      </c>
      <c r="J611" s="16" t="s">
        <v>133</v>
      </c>
      <c r="K611" s="16" t="s">
        <v>134</v>
      </c>
      <c r="L611" s="16" t="s">
        <v>135</v>
      </c>
      <c r="M611" s="16" t="s">
        <v>136</v>
      </c>
      <c r="N611" s="16" t="s">
        <v>137</v>
      </c>
      <c r="O611" s="16" t="s">
        <v>138</v>
      </c>
      <c r="P611" s="16" t="s">
        <v>3515</v>
      </c>
      <c r="Q611" s="16" t="s">
        <v>3516</v>
      </c>
      <c r="R611" s="16" t="s">
        <v>141</v>
      </c>
      <c r="S611" s="16" t="s">
        <v>1940</v>
      </c>
      <c r="T611" s="20">
        <v>44967</v>
      </c>
      <c r="U611" s="21">
        <v>44971</v>
      </c>
      <c r="V611" s="21">
        <v>45212</v>
      </c>
      <c r="W611" s="22">
        <v>39143984</v>
      </c>
      <c r="X611" s="16" t="s">
        <v>143</v>
      </c>
      <c r="Y611" s="16" t="s">
        <v>144</v>
      </c>
      <c r="Z611" s="15">
        <v>8</v>
      </c>
      <c r="AA611" s="16" t="s">
        <v>145</v>
      </c>
      <c r="AB611" s="16" t="s">
        <v>1941</v>
      </c>
      <c r="AC611" s="16" t="s">
        <v>555</v>
      </c>
      <c r="AD611" s="16" t="s">
        <v>556</v>
      </c>
      <c r="AE611" s="16" t="s">
        <v>182</v>
      </c>
      <c r="AF611" s="16" t="s">
        <v>3517</v>
      </c>
      <c r="AG611" s="16" t="s">
        <v>152</v>
      </c>
      <c r="AH611" s="15">
        <v>830</v>
      </c>
      <c r="AI611" s="15">
        <v>2023</v>
      </c>
      <c r="AJ611" s="16" t="s">
        <v>152</v>
      </c>
      <c r="AK611" s="22"/>
      <c r="AL611" s="16" t="s">
        <v>152</v>
      </c>
      <c r="AM611" s="16" t="s">
        <v>152</v>
      </c>
      <c r="AN611" s="22"/>
      <c r="AO611" s="16" t="s">
        <v>152</v>
      </c>
      <c r="AP611" s="22"/>
      <c r="AQ611" s="16" t="s">
        <v>153</v>
      </c>
      <c r="AR611" s="16" t="s">
        <v>154</v>
      </c>
      <c r="AS611" s="16" t="s">
        <v>141</v>
      </c>
      <c r="AT611" s="16" t="s">
        <v>1940</v>
      </c>
      <c r="AU611" s="16" t="s">
        <v>155</v>
      </c>
      <c r="AV611" s="16" t="s">
        <v>156</v>
      </c>
      <c r="AW611" s="16" t="s">
        <v>157</v>
      </c>
      <c r="AX611" s="16" t="s">
        <v>158</v>
      </c>
      <c r="AY611" s="16" t="s">
        <v>159</v>
      </c>
      <c r="AZ611" s="16" t="s">
        <v>1655</v>
      </c>
      <c r="BA611" s="15"/>
      <c r="BB611" s="15">
        <v>8</v>
      </c>
      <c r="BC611" s="16" t="s">
        <v>161</v>
      </c>
      <c r="BD611" s="16" t="s">
        <v>162</v>
      </c>
      <c r="BE611" s="23"/>
      <c r="BF611" s="24"/>
      <c r="BG611" s="24"/>
      <c r="BH611" s="24"/>
      <c r="BI611" s="24"/>
      <c r="BJ611" s="24"/>
      <c r="BK611" s="31">
        <f t="shared" si="29"/>
        <v>45212</v>
      </c>
      <c r="BL611" s="23"/>
      <c r="BM611" s="27"/>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8">
        <f t="shared" si="30"/>
        <v>39143984</v>
      </c>
      <c r="CW611" s="24"/>
      <c r="CX611" s="24"/>
      <c r="CY611" s="24"/>
      <c r="CZ611" s="24"/>
      <c r="DA611" s="24"/>
      <c r="DB611" s="24"/>
      <c r="DC611" s="24" t="s">
        <v>213</v>
      </c>
      <c r="DD611" s="25">
        <v>45040</v>
      </c>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row>
    <row r="612" spans="1:152" ht="15" customHeight="1" x14ac:dyDescent="0.25">
      <c r="A612" s="15">
        <v>603</v>
      </c>
      <c r="B612" s="15">
        <v>230</v>
      </c>
      <c r="C612" s="15">
        <v>2023</v>
      </c>
      <c r="D612" s="16" t="s">
        <v>129</v>
      </c>
      <c r="E612" s="15">
        <v>675</v>
      </c>
      <c r="F612" s="17" t="s">
        <v>3518</v>
      </c>
      <c r="G612" s="16" t="s">
        <v>3519</v>
      </c>
      <c r="H612" s="18" t="s">
        <v>3520</v>
      </c>
      <c r="I612" s="19">
        <v>44960</v>
      </c>
      <c r="J612" s="16" t="s">
        <v>133</v>
      </c>
      <c r="K612" s="16" t="s">
        <v>134</v>
      </c>
      <c r="L612" s="16" t="s">
        <v>135</v>
      </c>
      <c r="M612" s="16" t="s">
        <v>136</v>
      </c>
      <c r="N612" s="16" t="s">
        <v>208</v>
      </c>
      <c r="O612" s="16" t="s">
        <v>138</v>
      </c>
      <c r="P612" s="16" t="s">
        <v>3521</v>
      </c>
      <c r="Q612" s="16" t="s">
        <v>3522</v>
      </c>
      <c r="R612" s="16" t="s">
        <v>141</v>
      </c>
      <c r="S612" s="16" t="s">
        <v>2561</v>
      </c>
      <c r="T612" s="20">
        <v>44967</v>
      </c>
      <c r="U612" s="21">
        <v>44967</v>
      </c>
      <c r="V612" s="21">
        <v>45209</v>
      </c>
      <c r="W612" s="22">
        <v>21273896</v>
      </c>
      <c r="X612" s="16" t="s">
        <v>143</v>
      </c>
      <c r="Y612" s="16" t="s">
        <v>144</v>
      </c>
      <c r="Z612" s="15">
        <v>8</v>
      </c>
      <c r="AA612" s="16" t="s">
        <v>145</v>
      </c>
      <c r="AB612" s="16" t="s">
        <v>2560</v>
      </c>
      <c r="AC612" s="16" t="s">
        <v>147</v>
      </c>
      <c r="AD612" s="16" t="s">
        <v>148</v>
      </c>
      <c r="AE612" s="16" t="s">
        <v>248</v>
      </c>
      <c r="AF612" s="16" t="s">
        <v>3523</v>
      </c>
      <c r="AG612" s="16" t="s">
        <v>152</v>
      </c>
      <c r="AH612" s="15">
        <v>659</v>
      </c>
      <c r="AI612" s="15">
        <v>2023</v>
      </c>
      <c r="AJ612" s="16" t="s">
        <v>152</v>
      </c>
      <c r="AK612" s="22"/>
      <c r="AL612" s="16" t="s">
        <v>152</v>
      </c>
      <c r="AM612" s="16" t="s">
        <v>152</v>
      </c>
      <c r="AN612" s="22"/>
      <c r="AO612" s="16" t="s">
        <v>152</v>
      </c>
      <c r="AP612" s="22"/>
      <c r="AQ612" s="16" t="s">
        <v>153</v>
      </c>
      <c r="AR612" s="16" t="s">
        <v>154</v>
      </c>
      <c r="AS612" s="16" t="s">
        <v>141</v>
      </c>
      <c r="AT612" s="16" t="s">
        <v>2561</v>
      </c>
      <c r="AU612" s="16" t="s">
        <v>155</v>
      </c>
      <c r="AV612" s="16" t="s">
        <v>156</v>
      </c>
      <c r="AW612" s="16" t="s">
        <v>157</v>
      </c>
      <c r="AX612" s="16" t="s">
        <v>158</v>
      </c>
      <c r="AY612" s="16" t="s">
        <v>159</v>
      </c>
      <c r="AZ612" s="16" t="s">
        <v>1655</v>
      </c>
      <c r="BA612" s="15"/>
      <c r="BB612" s="15">
        <v>8</v>
      </c>
      <c r="BC612" s="16" t="s">
        <v>161</v>
      </c>
      <c r="BD612" s="16" t="s">
        <v>162</v>
      </c>
      <c r="BE612" s="23">
        <v>8864123</v>
      </c>
      <c r="BF612" s="24">
        <v>100</v>
      </c>
      <c r="BG612" s="24">
        <v>8333</v>
      </c>
      <c r="BH612" s="25">
        <v>45209</v>
      </c>
      <c r="BI612" s="24">
        <v>3525</v>
      </c>
      <c r="BJ612" s="25">
        <v>45172</v>
      </c>
      <c r="BK612" s="31">
        <f t="shared" si="29"/>
        <v>45309</v>
      </c>
      <c r="BL612" s="23"/>
      <c r="BM612" s="27"/>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8">
        <f t="shared" si="30"/>
        <v>30138019</v>
      </c>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row>
    <row r="613" spans="1:152" ht="15" customHeight="1" x14ac:dyDescent="0.25">
      <c r="A613" s="15">
        <v>604</v>
      </c>
      <c r="B613" s="15">
        <v>230</v>
      </c>
      <c r="C613" s="15">
        <v>2023</v>
      </c>
      <c r="D613" s="16" t="s">
        <v>129</v>
      </c>
      <c r="E613" s="15">
        <v>676</v>
      </c>
      <c r="F613" s="17" t="s">
        <v>3524</v>
      </c>
      <c r="G613" s="16" t="s">
        <v>3525</v>
      </c>
      <c r="H613" s="18" t="s">
        <v>3526</v>
      </c>
      <c r="I613" s="19">
        <v>44953</v>
      </c>
      <c r="J613" s="16" t="s">
        <v>133</v>
      </c>
      <c r="K613" s="16" t="s">
        <v>134</v>
      </c>
      <c r="L613" s="16" t="s">
        <v>135</v>
      </c>
      <c r="M613" s="16" t="s">
        <v>136</v>
      </c>
      <c r="N613" s="16" t="s">
        <v>208</v>
      </c>
      <c r="O613" s="16" t="s">
        <v>138</v>
      </c>
      <c r="P613" s="16" t="s">
        <v>3527</v>
      </c>
      <c r="Q613" s="16" t="s">
        <v>3528</v>
      </c>
      <c r="R613" s="16" t="s">
        <v>141</v>
      </c>
      <c r="S613" s="16" t="s">
        <v>553</v>
      </c>
      <c r="T613" s="20">
        <v>44967</v>
      </c>
      <c r="U613" s="21">
        <v>44971</v>
      </c>
      <c r="V613" s="21">
        <v>45213</v>
      </c>
      <c r="W613" s="22">
        <v>25528680</v>
      </c>
      <c r="X613" s="16" t="s">
        <v>143</v>
      </c>
      <c r="Y613" s="16" t="s">
        <v>144</v>
      </c>
      <c r="Z613" s="15">
        <v>8</v>
      </c>
      <c r="AA613" s="16" t="s">
        <v>145</v>
      </c>
      <c r="AB613" s="16" t="s">
        <v>1926</v>
      </c>
      <c r="AC613" s="16" t="s">
        <v>555</v>
      </c>
      <c r="AD613" s="16" t="s">
        <v>556</v>
      </c>
      <c r="AE613" s="16" t="s">
        <v>212</v>
      </c>
      <c r="AF613" s="16" t="s">
        <v>3529</v>
      </c>
      <c r="AG613" s="16" t="s">
        <v>152</v>
      </c>
      <c r="AH613" s="15">
        <v>411</v>
      </c>
      <c r="AI613" s="15">
        <v>2023</v>
      </c>
      <c r="AJ613" s="16" t="s">
        <v>152</v>
      </c>
      <c r="AK613" s="22"/>
      <c r="AL613" s="16" t="s">
        <v>152</v>
      </c>
      <c r="AM613" s="16" t="s">
        <v>152</v>
      </c>
      <c r="AN613" s="22"/>
      <c r="AO613" s="16" t="s">
        <v>152</v>
      </c>
      <c r="AP613" s="22"/>
      <c r="AQ613" s="16" t="s">
        <v>153</v>
      </c>
      <c r="AR613" s="16" t="s">
        <v>249</v>
      </c>
      <c r="AS613" s="16" t="s">
        <v>1924</v>
      </c>
      <c r="AT613" s="16" t="s">
        <v>1925</v>
      </c>
      <c r="AU613" s="16" t="s">
        <v>1927</v>
      </c>
      <c r="AV613" s="16" t="s">
        <v>156</v>
      </c>
      <c r="AW613" s="16" t="s">
        <v>157</v>
      </c>
      <c r="AX613" s="16" t="s">
        <v>158</v>
      </c>
      <c r="AY613" s="16" t="s">
        <v>159</v>
      </c>
      <c r="AZ613" s="16" t="s">
        <v>1655</v>
      </c>
      <c r="BA613" s="15"/>
      <c r="BB613" s="15">
        <v>8</v>
      </c>
      <c r="BC613" s="16" t="s">
        <v>161</v>
      </c>
      <c r="BD613" s="16" t="s">
        <v>162</v>
      </c>
      <c r="BE613" s="23">
        <v>7339496</v>
      </c>
      <c r="BF613" s="24">
        <v>69</v>
      </c>
      <c r="BG613" s="24">
        <v>7905</v>
      </c>
      <c r="BH613" s="25">
        <v>45194</v>
      </c>
      <c r="BI613" s="24">
        <v>2744</v>
      </c>
      <c r="BJ613" s="25">
        <v>45166</v>
      </c>
      <c r="BK613" s="31">
        <f t="shared" si="29"/>
        <v>45282</v>
      </c>
      <c r="BL613" s="23"/>
      <c r="BM613" s="27"/>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8">
        <f t="shared" si="30"/>
        <v>32868176</v>
      </c>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row>
    <row r="614" spans="1:152" ht="15" customHeight="1" x14ac:dyDescent="0.25">
      <c r="A614" s="15">
        <v>605</v>
      </c>
      <c r="B614" s="15">
        <v>230</v>
      </c>
      <c r="C614" s="15">
        <v>2023</v>
      </c>
      <c r="D614" s="16" t="s">
        <v>129</v>
      </c>
      <c r="E614" s="15">
        <v>677</v>
      </c>
      <c r="F614" s="17" t="s">
        <v>3530</v>
      </c>
      <c r="G614" s="16" t="s">
        <v>3531</v>
      </c>
      <c r="H614" s="18" t="s">
        <v>3532</v>
      </c>
      <c r="I614" s="19">
        <v>44950</v>
      </c>
      <c r="J614" s="16" t="s">
        <v>133</v>
      </c>
      <c r="K614" s="16" t="s">
        <v>134</v>
      </c>
      <c r="L614" s="16" t="s">
        <v>135</v>
      </c>
      <c r="M614" s="16" t="s">
        <v>136</v>
      </c>
      <c r="N614" s="16" t="s">
        <v>137</v>
      </c>
      <c r="O614" s="16" t="s">
        <v>138</v>
      </c>
      <c r="P614" s="16" t="s">
        <v>2615</v>
      </c>
      <c r="Q614" s="16" t="s">
        <v>3533</v>
      </c>
      <c r="R614" s="16" t="s">
        <v>141</v>
      </c>
      <c r="S614" s="16" t="s">
        <v>934</v>
      </c>
      <c r="T614" s="20">
        <v>44967</v>
      </c>
      <c r="U614" s="21">
        <v>44970</v>
      </c>
      <c r="V614" s="21">
        <v>45182</v>
      </c>
      <c r="W614" s="22">
        <v>44675183</v>
      </c>
      <c r="X614" s="16" t="s">
        <v>143</v>
      </c>
      <c r="Y614" s="16" t="s">
        <v>144</v>
      </c>
      <c r="Z614" s="15">
        <v>7</v>
      </c>
      <c r="AA614" s="16" t="s">
        <v>145</v>
      </c>
      <c r="AB614" s="16" t="s">
        <v>935</v>
      </c>
      <c r="AC614" s="16" t="s">
        <v>147</v>
      </c>
      <c r="AD614" s="16" t="s">
        <v>148</v>
      </c>
      <c r="AE614" s="16" t="s">
        <v>149</v>
      </c>
      <c r="AF614" s="16" t="s">
        <v>149</v>
      </c>
      <c r="AG614" s="16" t="s">
        <v>3534</v>
      </c>
      <c r="AH614" s="15">
        <v>215</v>
      </c>
      <c r="AI614" s="15">
        <v>2023</v>
      </c>
      <c r="AJ614" s="16" t="s">
        <v>152</v>
      </c>
      <c r="AK614" s="22"/>
      <c r="AL614" s="16" t="s">
        <v>152</v>
      </c>
      <c r="AM614" s="16" t="s">
        <v>152</v>
      </c>
      <c r="AN614" s="22"/>
      <c r="AO614" s="16" t="s">
        <v>152</v>
      </c>
      <c r="AP614" s="22"/>
      <c r="AQ614" s="16" t="s">
        <v>153</v>
      </c>
      <c r="AR614" s="16" t="s">
        <v>249</v>
      </c>
      <c r="AS614" s="16" t="s">
        <v>141</v>
      </c>
      <c r="AT614" s="16" t="s">
        <v>934</v>
      </c>
      <c r="AU614" s="16" t="s">
        <v>155</v>
      </c>
      <c r="AV614" s="16" t="s">
        <v>156</v>
      </c>
      <c r="AW614" s="16" t="s">
        <v>157</v>
      </c>
      <c r="AX614" s="16" t="s">
        <v>158</v>
      </c>
      <c r="AY614" s="16" t="s">
        <v>159</v>
      </c>
      <c r="AZ614" s="16" t="s">
        <v>1655</v>
      </c>
      <c r="BA614" s="15"/>
      <c r="BB614" s="15">
        <v>7</v>
      </c>
      <c r="BC614" s="16" t="s">
        <v>161</v>
      </c>
      <c r="BD614" s="16" t="s">
        <v>162</v>
      </c>
      <c r="BE614" s="23"/>
      <c r="BF614" s="24"/>
      <c r="BG614" s="24"/>
      <c r="BH614" s="24"/>
      <c r="BI614" s="24"/>
      <c r="BJ614" s="24"/>
      <c r="BK614" s="31">
        <f t="shared" si="29"/>
        <v>45182</v>
      </c>
      <c r="BL614" s="23"/>
      <c r="BM614" s="27"/>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8">
        <f t="shared" si="30"/>
        <v>44675183</v>
      </c>
      <c r="CW614" s="24"/>
      <c r="CX614" s="24"/>
      <c r="CY614" s="24"/>
      <c r="CZ614" s="24"/>
      <c r="DA614" s="24"/>
      <c r="DB614" s="24"/>
      <c r="DC614" s="24" t="s">
        <v>213</v>
      </c>
      <c r="DD614" s="25">
        <v>45105</v>
      </c>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row>
    <row r="615" spans="1:152" ht="15" customHeight="1" x14ac:dyDescent="0.25">
      <c r="A615" s="15">
        <v>606</v>
      </c>
      <c r="B615" s="15">
        <v>230</v>
      </c>
      <c r="C615" s="15">
        <v>2023</v>
      </c>
      <c r="D615" s="16" t="s">
        <v>129</v>
      </c>
      <c r="E615" s="15">
        <v>678</v>
      </c>
      <c r="F615" s="17" t="s">
        <v>3535</v>
      </c>
      <c r="G615" s="16" t="s">
        <v>3536</v>
      </c>
      <c r="H615" s="18" t="s">
        <v>3537</v>
      </c>
      <c r="I615" s="19">
        <v>44964</v>
      </c>
      <c r="J615" s="16" t="s">
        <v>133</v>
      </c>
      <c r="K615" s="16" t="s">
        <v>134</v>
      </c>
      <c r="L615" s="16" t="s">
        <v>135</v>
      </c>
      <c r="M615" s="16" t="s">
        <v>136</v>
      </c>
      <c r="N615" s="16" t="s">
        <v>208</v>
      </c>
      <c r="O615" s="16" t="s">
        <v>138</v>
      </c>
      <c r="P615" s="16" t="s">
        <v>3538</v>
      </c>
      <c r="Q615" s="16" t="s">
        <v>3539</v>
      </c>
      <c r="R615" s="16" t="s">
        <v>177</v>
      </c>
      <c r="S615" s="16" t="s">
        <v>857</v>
      </c>
      <c r="T615" s="20">
        <v>44967</v>
      </c>
      <c r="U615" s="21">
        <v>44971</v>
      </c>
      <c r="V615" s="21">
        <v>45142</v>
      </c>
      <c r="W615" s="22">
        <v>18189185</v>
      </c>
      <c r="X615" s="16" t="s">
        <v>143</v>
      </c>
      <c r="Y615" s="16" t="s">
        <v>227</v>
      </c>
      <c r="Z615" s="15">
        <v>171</v>
      </c>
      <c r="AA615" s="16" t="s">
        <v>145</v>
      </c>
      <c r="AB615" s="16" t="s">
        <v>856</v>
      </c>
      <c r="AC615" s="16" t="s">
        <v>1733</v>
      </c>
      <c r="AD615" s="16" t="s">
        <v>181</v>
      </c>
      <c r="AE615" s="16" t="s">
        <v>212</v>
      </c>
      <c r="AF615" s="16" t="s">
        <v>3540</v>
      </c>
      <c r="AG615" s="16" t="s">
        <v>152</v>
      </c>
      <c r="AH615" s="15">
        <v>510</v>
      </c>
      <c r="AI615" s="15">
        <v>2023</v>
      </c>
      <c r="AJ615" s="16" t="s">
        <v>152</v>
      </c>
      <c r="AK615" s="22"/>
      <c r="AL615" s="16" t="s">
        <v>152</v>
      </c>
      <c r="AM615" s="16" t="s">
        <v>152</v>
      </c>
      <c r="AN615" s="22"/>
      <c r="AO615" s="16" t="s">
        <v>152</v>
      </c>
      <c r="AP615" s="22"/>
      <c r="AQ615" s="16" t="s">
        <v>153</v>
      </c>
      <c r="AR615" s="16" t="s">
        <v>154</v>
      </c>
      <c r="AS615" s="16" t="s">
        <v>177</v>
      </c>
      <c r="AT615" s="16" t="s">
        <v>857</v>
      </c>
      <c r="AU615" s="16" t="s">
        <v>184</v>
      </c>
      <c r="AV615" s="16" t="s">
        <v>156</v>
      </c>
      <c r="AW615" s="16" t="s">
        <v>157</v>
      </c>
      <c r="AX615" s="16" t="s">
        <v>158</v>
      </c>
      <c r="AY615" s="16" t="s">
        <v>159</v>
      </c>
      <c r="AZ615" s="16" t="s">
        <v>1655</v>
      </c>
      <c r="BA615" s="15">
        <v>171</v>
      </c>
      <c r="BB615" s="15"/>
      <c r="BC615" s="16" t="s">
        <v>161</v>
      </c>
      <c r="BD615" s="16" t="s">
        <v>162</v>
      </c>
      <c r="BE615" s="23"/>
      <c r="BF615" s="24"/>
      <c r="BG615" s="24"/>
      <c r="BH615" s="24"/>
      <c r="BI615" s="24"/>
      <c r="BJ615" s="24"/>
      <c r="BK615" s="31">
        <f t="shared" si="29"/>
        <v>45142</v>
      </c>
      <c r="BL615" s="23"/>
      <c r="BM615" s="27"/>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8">
        <f t="shared" si="30"/>
        <v>18189185</v>
      </c>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row>
    <row r="616" spans="1:152" ht="15" customHeight="1" x14ac:dyDescent="0.25">
      <c r="A616" s="15">
        <v>607</v>
      </c>
      <c r="B616" s="15">
        <v>230</v>
      </c>
      <c r="C616" s="15">
        <v>2023</v>
      </c>
      <c r="D616" s="16" t="s">
        <v>129</v>
      </c>
      <c r="E616" s="15">
        <v>679</v>
      </c>
      <c r="F616" s="17" t="s">
        <v>3541</v>
      </c>
      <c r="G616" s="16" t="s">
        <v>3542</v>
      </c>
      <c r="H616" s="18" t="s">
        <v>3543</v>
      </c>
      <c r="I616" s="19">
        <v>44960</v>
      </c>
      <c r="J616" s="16" t="s">
        <v>133</v>
      </c>
      <c r="K616" s="16" t="s">
        <v>134</v>
      </c>
      <c r="L616" s="16" t="s">
        <v>135</v>
      </c>
      <c r="M616" s="16" t="s">
        <v>136</v>
      </c>
      <c r="N616" s="16" t="s">
        <v>208</v>
      </c>
      <c r="O616" s="16" t="s">
        <v>138</v>
      </c>
      <c r="P616" s="16" t="s">
        <v>3544</v>
      </c>
      <c r="Q616" s="16" t="s">
        <v>3545</v>
      </c>
      <c r="R616" s="16" t="s">
        <v>177</v>
      </c>
      <c r="S616" s="16" t="s">
        <v>857</v>
      </c>
      <c r="T616" s="20">
        <v>44967</v>
      </c>
      <c r="U616" s="21">
        <v>44970</v>
      </c>
      <c r="V616" s="21">
        <v>45141</v>
      </c>
      <c r="W616" s="22">
        <v>18189185</v>
      </c>
      <c r="X616" s="16" t="s">
        <v>143</v>
      </c>
      <c r="Y616" s="16" t="s">
        <v>227</v>
      </c>
      <c r="Z616" s="15">
        <v>171</v>
      </c>
      <c r="AA616" s="16" t="s">
        <v>145</v>
      </c>
      <c r="AB616" s="16" t="s">
        <v>856</v>
      </c>
      <c r="AC616" s="16" t="s">
        <v>1733</v>
      </c>
      <c r="AD616" s="16" t="s">
        <v>181</v>
      </c>
      <c r="AE616" s="16" t="s">
        <v>212</v>
      </c>
      <c r="AF616" s="16" t="s">
        <v>1157</v>
      </c>
      <c r="AG616" s="16" t="s">
        <v>152</v>
      </c>
      <c r="AH616" s="15">
        <v>531</v>
      </c>
      <c r="AI616" s="15">
        <v>2023</v>
      </c>
      <c r="AJ616" s="16" t="s">
        <v>152</v>
      </c>
      <c r="AK616" s="22"/>
      <c r="AL616" s="16" t="s">
        <v>152</v>
      </c>
      <c r="AM616" s="16" t="s">
        <v>152</v>
      </c>
      <c r="AN616" s="22"/>
      <c r="AO616" s="16" t="s">
        <v>152</v>
      </c>
      <c r="AP616" s="22"/>
      <c r="AQ616" s="16" t="s">
        <v>153</v>
      </c>
      <c r="AR616" s="16" t="s">
        <v>249</v>
      </c>
      <c r="AS616" s="16" t="s">
        <v>177</v>
      </c>
      <c r="AT616" s="16" t="s">
        <v>857</v>
      </c>
      <c r="AU616" s="16" t="s">
        <v>184</v>
      </c>
      <c r="AV616" s="16" t="s">
        <v>156</v>
      </c>
      <c r="AW616" s="16" t="s">
        <v>157</v>
      </c>
      <c r="AX616" s="16" t="s">
        <v>158</v>
      </c>
      <c r="AY616" s="16" t="s">
        <v>159</v>
      </c>
      <c r="AZ616" s="16" t="s">
        <v>1655</v>
      </c>
      <c r="BA616" s="15">
        <v>171</v>
      </c>
      <c r="BB616" s="15"/>
      <c r="BC616" s="16" t="s">
        <v>161</v>
      </c>
      <c r="BD616" s="16" t="s">
        <v>162</v>
      </c>
      <c r="BE616" s="23"/>
      <c r="BF616" s="24"/>
      <c r="BG616" s="24"/>
      <c r="BH616" s="24"/>
      <c r="BI616" s="24"/>
      <c r="BJ616" s="24"/>
      <c r="BK616" s="31">
        <f t="shared" si="29"/>
        <v>45141</v>
      </c>
      <c r="BL616" s="23"/>
      <c r="BM616" s="27"/>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8">
        <f t="shared" si="30"/>
        <v>18189185</v>
      </c>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row>
    <row r="617" spans="1:152" ht="15" customHeight="1" x14ac:dyDescent="0.25">
      <c r="A617" s="15">
        <v>608</v>
      </c>
      <c r="B617" s="15">
        <v>230</v>
      </c>
      <c r="C617" s="15">
        <v>2023</v>
      </c>
      <c r="D617" s="16" t="s">
        <v>129</v>
      </c>
      <c r="E617" s="15">
        <v>680</v>
      </c>
      <c r="F617" s="17" t="s">
        <v>3546</v>
      </c>
      <c r="G617" s="16" t="s">
        <v>3547</v>
      </c>
      <c r="H617" s="18" t="s">
        <v>3548</v>
      </c>
      <c r="I617" s="19">
        <v>44963</v>
      </c>
      <c r="J617" s="16" t="s">
        <v>133</v>
      </c>
      <c r="K617" s="16" t="s">
        <v>134</v>
      </c>
      <c r="L617" s="16" t="s">
        <v>135</v>
      </c>
      <c r="M617" s="16" t="s">
        <v>136</v>
      </c>
      <c r="N617" s="16" t="s">
        <v>137</v>
      </c>
      <c r="O617" s="16" t="s">
        <v>138</v>
      </c>
      <c r="P617" s="16" t="s">
        <v>3119</v>
      </c>
      <c r="Q617" s="16" t="s">
        <v>3120</v>
      </c>
      <c r="R617" s="16" t="s">
        <v>141</v>
      </c>
      <c r="S617" s="16" t="s">
        <v>1940</v>
      </c>
      <c r="T617" s="20">
        <v>44967</v>
      </c>
      <c r="U617" s="21">
        <v>44973</v>
      </c>
      <c r="V617" s="21">
        <v>45215</v>
      </c>
      <c r="W617" s="22">
        <v>39143984</v>
      </c>
      <c r="X617" s="16" t="s">
        <v>143</v>
      </c>
      <c r="Y617" s="16" t="s">
        <v>144</v>
      </c>
      <c r="Z617" s="15">
        <v>8</v>
      </c>
      <c r="AA617" s="16" t="s">
        <v>145</v>
      </c>
      <c r="AB617" s="16" t="s">
        <v>1941</v>
      </c>
      <c r="AC617" s="16" t="s">
        <v>555</v>
      </c>
      <c r="AD617" s="16" t="s">
        <v>556</v>
      </c>
      <c r="AE617" s="16" t="s">
        <v>182</v>
      </c>
      <c r="AF617" s="16" t="s">
        <v>3549</v>
      </c>
      <c r="AG617" s="16" t="s">
        <v>152</v>
      </c>
      <c r="AH617" s="15">
        <v>819</v>
      </c>
      <c r="AI617" s="15">
        <v>2023</v>
      </c>
      <c r="AJ617" s="16" t="s">
        <v>152</v>
      </c>
      <c r="AK617" s="22"/>
      <c r="AL617" s="16" t="s">
        <v>152</v>
      </c>
      <c r="AM617" s="16" t="s">
        <v>152</v>
      </c>
      <c r="AN617" s="22"/>
      <c r="AO617" s="16" t="s">
        <v>152</v>
      </c>
      <c r="AP617" s="22"/>
      <c r="AQ617" s="16" t="s">
        <v>153</v>
      </c>
      <c r="AR617" s="16" t="s">
        <v>154</v>
      </c>
      <c r="AS617" s="16" t="s">
        <v>141</v>
      </c>
      <c r="AT617" s="16" t="s">
        <v>1940</v>
      </c>
      <c r="AU617" s="16" t="s">
        <v>155</v>
      </c>
      <c r="AV617" s="16" t="s">
        <v>156</v>
      </c>
      <c r="AW617" s="16" t="s">
        <v>157</v>
      </c>
      <c r="AX617" s="16" t="s">
        <v>158</v>
      </c>
      <c r="AY617" s="16" t="s">
        <v>159</v>
      </c>
      <c r="AZ617" s="16" t="s">
        <v>1655</v>
      </c>
      <c r="BA617" s="15"/>
      <c r="BB617" s="15">
        <v>8</v>
      </c>
      <c r="BC617" s="16" t="s">
        <v>161</v>
      </c>
      <c r="BD617" s="16" t="s">
        <v>162</v>
      </c>
      <c r="BE617" s="4" t="s">
        <v>3122</v>
      </c>
      <c r="BF617" s="4">
        <v>53</v>
      </c>
      <c r="BG617" s="4">
        <v>8365</v>
      </c>
      <c r="BH617" s="37">
        <v>45210</v>
      </c>
      <c r="BI617" s="4">
        <v>3424</v>
      </c>
      <c r="BJ617" s="37">
        <v>45197</v>
      </c>
      <c r="BK617" s="31">
        <f t="shared" si="29"/>
        <v>45268</v>
      </c>
      <c r="BL617" s="23"/>
      <c r="BM617" s="27"/>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8">
        <f t="shared" si="30"/>
        <v>47788280</v>
      </c>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row>
    <row r="618" spans="1:152" ht="15" customHeight="1" x14ac:dyDescent="0.25">
      <c r="A618" s="15">
        <v>609</v>
      </c>
      <c r="B618" s="15">
        <v>230</v>
      </c>
      <c r="C618" s="15">
        <v>2023</v>
      </c>
      <c r="D618" s="16" t="s">
        <v>129</v>
      </c>
      <c r="E618" s="15">
        <v>681</v>
      </c>
      <c r="F618" s="45" t="s">
        <v>3550</v>
      </c>
      <c r="G618" s="16" t="s">
        <v>3551</v>
      </c>
      <c r="H618" s="46" t="s">
        <v>3552</v>
      </c>
      <c r="I618" s="19">
        <v>44960</v>
      </c>
      <c r="J618" s="16" t="s">
        <v>133</v>
      </c>
      <c r="K618" s="16" t="s">
        <v>134</v>
      </c>
      <c r="L618" s="16" t="s">
        <v>135</v>
      </c>
      <c r="M618" s="16" t="s">
        <v>136</v>
      </c>
      <c r="N618" s="16" t="s">
        <v>208</v>
      </c>
      <c r="O618" s="16" t="s">
        <v>138</v>
      </c>
      <c r="P618" s="16" t="s">
        <v>3553</v>
      </c>
      <c r="Q618" s="16" t="s">
        <v>3554</v>
      </c>
      <c r="R618" s="16" t="s">
        <v>141</v>
      </c>
      <c r="S618" s="16" t="s">
        <v>201</v>
      </c>
      <c r="T618" s="20">
        <v>44967</v>
      </c>
      <c r="U618" s="21">
        <v>44972</v>
      </c>
      <c r="V618" s="21">
        <v>45214</v>
      </c>
      <c r="W618" s="22">
        <v>51057352</v>
      </c>
      <c r="X618" s="16" t="s">
        <v>143</v>
      </c>
      <c r="Y618" s="16" t="s">
        <v>144</v>
      </c>
      <c r="Z618" s="15">
        <v>8</v>
      </c>
      <c r="AA618" s="16" t="s">
        <v>145</v>
      </c>
      <c r="AB618" s="16" t="s">
        <v>2560</v>
      </c>
      <c r="AC618" s="16" t="s">
        <v>147</v>
      </c>
      <c r="AD618" s="16" t="s">
        <v>148</v>
      </c>
      <c r="AE618" s="16" t="s">
        <v>149</v>
      </c>
      <c r="AF618" s="16" t="s">
        <v>3555</v>
      </c>
      <c r="AG618" s="16" t="s">
        <v>1094</v>
      </c>
      <c r="AH618" s="15">
        <v>672</v>
      </c>
      <c r="AI618" s="15">
        <v>2023</v>
      </c>
      <c r="AJ618" s="16" t="s">
        <v>152</v>
      </c>
      <c r="AK618" s="22"/>
      <c r="AL618" s="16" t="s">
        <v>152</v>
      </c>
      <c r="AM618" s="16" t="s">
        <v>152</v>
      </c>
      <c r="AN618" s="22"/>
      <c r="AO618" s="16" t="s">
        <v>152</v>
      </c>
      <c r="AP618" s="22"/>
      <c r="AQ618" s="16" t="s">
        <v>153</v>
      </c>
      <c r="AR618" s="16" t="s">
        <v>249</v>
      </c>
      <c r="AS618" s="16" t="s">
        <v>141</v>
      </c>
      <c r="AT618" s="16" t="s">
        <v>2561</v>
      </c>
      <c r="AU618" s="16" t="s">
        <v>155</v>
      </c>
      <c r="AV618" s="16" t="s">
        <v>156</v>
      </c>
      <c r="AW618" s="16" t="s">
        <v>157</v>
      </c>
      <c r="AX618" s="16" t="s">
        <v>158</v>
      </c>
      <c r="AY618" s="16" t="s">
        <v>159</v>
      </c>
      <c r="AZ618" s="16" t="s">
        <v>1655</v>
      </c>
      <c r="BA618" s="15"/>
      <c r="BB618" s="15">
        <v>8</v>
      </c>
      <c r="BC618" s="16" t="s">
        <v>161</v>
      </c>
      <c r="BD618" s="16" t="s">
        <v>162</v>
      </c>
      <c r="BE618" s="23">
        <v>16168161</v>
      </c>
      <c r="BF618" s="24">
        <v>76</v>
      </c>
      <c r="BG618" s="24">
        <v>8324</v>
      </c>
      <c r="BH618" s="25">
        <v>45209</v>
      </c>
      <c r="BI618" s="24">
        <v>3524</v>
      </c>
      <c r="BJ618" s="25">
        <v>45202</v>
      </c>
      <c r="BK618" s="31">
        <f t="shared" si="29"/>
        <v>45290</v>
      </c>
      <c r="BL618" s="23"/>
      <c r="BM618" s="48">
        <v>4254779</v>
      </c>
      <c r="BN618" s="24">
        <v>20</v>
      </c>
      <c r="BO618" s="24">
        <v>9843</v>
      </c>
      <c r="BP618" s="25">
        <v>45272</v>
      </c>
      <c r="BQ618" s="24">
        <v>4231</v>
      </c>
      <c r="BR618" s="25">
        <v>45246</v>
      </c>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8">
        <f t="shared" si="30"/>
        <v>67225513</v>
      </c>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row>
    <row r="619" spans="1:152" ht="15" customHeight="1" x14ac:dyDescent="0.25">
      <c r="A619" s="15">
        <v>610</v>
      </c>
      <c r="B619" s="15">
        <v>230</v>
      </c>
      <c r="C619" s="15">
        <v>2023</v>
      </c>
      <c r="D619" s="16" t="s">
        <v>129</v>
      </c>
      <c r="E619" s="15">
        <v>682</v>
      </c>
      <c r="F619" s="17" t="s">
        <v>3556</v>
      </c>
      <c r="G619" s="16" t="s">
        <v>3557</v>
      </c>
      <c r="H619" s="18" t="s">
        <v>3558</v>
      </c>
      <c r="I619" s="19">
        <v>44963</v>
      </c>
      <c r="J619" s="16" t="s">
        <v>133</v>
      </c>
      <c r="K619" s="16" t="s">
        <v>134</v>
      </c>
      <c r="L619" s="16" t="s">
        <v>135</v>
      </c>
      <c r="M619" s="16" t="s">
        <v>136</v>
      </c>
      <c r="N619" s="16" t="s">
        <v>208</v>
      </c>
      <c r="O619" s="16" t="s">
        <v>138</v>
      </c>
      <c r="P619" s="16" t="s">
        <v>2991</v>
      </c>
      <c r="Q619" s="16" t="s">
        <v>3559</v>
      </c>
      <c r="R619" s="16" t="s">
        <v>141</v>
      </c>
      <c r="S619" s="16" t="s">
        <v>1940</v>
      </c>
      <c r="T619" s="20">
        <v>44967</v>
      </c>
      <c r="U619" s="21">
        <v>44970</v>
      </c>
      <c r="V619" s="21">
        <v>45211</v>
      </c>
      <c r="W619" s="22">
        <v>21273896</v>
      </c>
      <c r="X619" s="16" t="s">
        <v>143</v>
      </c>
      <c r="Y619" s="16" t="s">
        <v>144</v>
      </c>
      <c r="Z619" s="15">
        <v>8</v>
      </c>
      <c r="AA619" s="16" t="s">
        <v>145</v>
      </c>
      <c r="AB619" s="16" t="s">
        <v>1941</v>
      </c>
      <c r="AC619" s="16" t="s">
        <v>555</v>
      </c>
      <c r="AD619" s="16" t="s">
        <v>556</v>
      </c>
      <c r="AE619" s="16" t="s">
        <v>248</v>
      </c>
      <c r="AF619" s="16" t="s">
        <v>3560</v>
      </c>
      <c r="AG619" s="16" t="s">
        <v>152</v>
      </c>
      <c r="AH619" s="15">
        <v>835</v>
      </c>
      <c r="AI619" s="15">
        <v>2023</v>
      </c>
      <c r="AJ619" s="16" t="s">
        <v>152</v>
      </c>
      <c r="AK619" s="22"/>
      <c r="AL619" s="16" t="s">
        <v>152</v>
      </c>
      <c r="AM619" s="16" t="s">
        <v>152</v>
      </c>
      <c r="AN619" s="22"/>
      <c r="AO619" s="16" t="s">
        <v>152</v>
      </c>
      <c r="AP619" s="22"/>
      <c r="AQ619" s="16" t="s">
        <v>153</v>
      </c>
      <c r="AR619" s="16" t="s">
        <v>154</v>
      </c>
      <c r="AS619" s="16" t="s">
        <v>141</v>
      </c>
      <c r="AT619" s="16" t="s">
        <v>1940</v>
      </c>
      <c r="AU619" s="16" t="s">
        <v>155</v>
      </c>
      <c r="AV619" s="16" t="s">
        <v>156</v>
      </c>
      <c r="AW619" s="16" t="s">
        <v>157</v>
      </c>
      <c r="AX619" s="16" t="s">
        <v>158</v>
      </c>
      <c r="AY619" s="16" t="s">
        <v>159</v>
      </c>
      <c r="AZ619" s="16" t="s">
        <v>1655</v>
      </c>
      <c r="BA619" s="15"/>
      <c r="BB619" s="15">
        <v>8</v>
      </c>
      <c r="BC619" s="16" t="s">
        <v>161</v>
      </c>
      <c r="BD619" s="16" t="s">
        <v>162</v>
      </c>
      <c r="BE619" s="4" t="s">
        <v>2993</v>
      </c>
      <c r="BF619" s="4">
        <v>56</v>
      </c>
      <c r="BG619" s="4">
        <v>8383</v>
      </c>
      <c r="BH619" s="37">
        <v>45211</v>
      </c>
      <c r="BI619" s="4">
        <v>3430</v>
      </c>
      <c r="BJ619" s="37">
        <v>45197</v>
      </c>
      <c r="BK619" s="31">
        <f t="shared" si="29"/>
        <v>45267</v>
      </c>
      <c r="BL619" s="23"/>
      <c r="BM619" s="27"/>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8">
        <f t="shared" si="30"/>
        <v>26237805</v>
      </c>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row>
    <row r="620" spans="1:152" ht="15" customHeight="1" x14ac:dyDescent="0.25">
      <c r="A620" s="15">
        <v>611</v>
      </c>
      <c r="B620" s="15">
        <v>230</v>
      </c>
      <c r="C620" s="15">
        <v>2023</v>
      </c>
      <c r="D620" s="16" t="s">
        <v>129</v>
      </c>
      <c r="E620" s="15">
        <v>683</v>
      </c>
      <c r="F620" s="17" t="s">
        <v>3561</v>
      </c>
      <c r="G620" s="16" t="s">
        <v>3562</v>
      </c>
      <c r="H620" s="18" t="s">
        <v>3563</v>
      </c>
      <c r="I620" s="19">
        <v>44964</v>
      </c>
      <c r="J620" s="16" t="s">
        <v>133</v>
      </c>
      <c r="K620" s="16" t="s">
        <v>134</v>
      </c>
      <c r="L620" s="16" t="s">
        <v>135</v>
      </c>
      <c r="M620" s="16" t="s">
        <v>136</v>
      </c>
      <c r="N620" s="16" t="s">
        <v>208</v>
      </c>
      <c r="O620" s="16" t="s">
        <v>138</v>
      </c>
      <c r="P620" s="16" t="s">
        <v>3564</v>
      </c>
      <c r="Q620" s="16" t="s">
        <v>3565</v>
      </c>
      <c r="R620" s="16" t="s">
        <v>2689</v>
      </c>
      <c r="S620" s="16" t="s">
        <v>2887</v>
      </c>
      <c r="T620" s="20">
        <v>44967</v>
      </c>
      <c r="U620" s="21">
        <v>44984</v>
      </c>
      <c r="V620" s="21">
        <v>45195</v>
      </c>
      <c r="W620" s="22">
        <v>18614659</v>
      </c>
      <c r="X620" s="16" t="s">
        <v>143</v>
      </c>
      <c r="Y620" s="16" t="s">
        <v>144</v>
      </c>
      <c r="Z620" s="15">
        <v>7</v>
      </c>
      <c r="AA620" s="16" t="s">
        <v>145</v>
      </c>
      <c r="AB620" s="16" t="s">
        <v>1836</v>
      </c>
      <c r="AC620" s="16" t="s">
        <v>555</v>
      </c>
      <c r="AD620" s="16" t="s">
        <v>556</v>
      </c>
      <c r="AE620" s="16" t="s">
        <v>248</v>
      </c>
      <c r="AF620" s="16" t="s">
        <v>3566</v>
      </c>
      <c r="AG620" s="16" t="s">
        <v>152</v>
      </c>
      <c r="AH620" s="15">
        <v>778</v>
      </c>
      <c r="AI620" s="15">
        <v>2023</v>
      </c>
      <c r="AJ620" s="16" t="s">
        <v>152</v>
      </c>
      <c r="AK620" s="22"/>
      <c r="AL620" s="16" t="s">
        <v>152</v>
      </c>
      <c r="AM620" s="16" t="s">
        <v>152</v>
      </c>
      <c r="AN620" s="22"/>
      <c r="AO620" s="16" t="s">
        <v>152</v>
      </c>
      <c r="AP620" s="22"/>
      <c r="AQ620" s="16" t="s">
        <v>153</v>
      </c>
      <c r="AR620" s="16" t="s">
        <v>154</v>
      </c>
      <c r="AS620" s="16" t="s">
        <v>2689</v>
      </c>
      <c r="AT620" s="16" t="s">
        <v>2887</v>
      </c>
      <c r="AU620" s="16" t="s">
        <v>2694</v>
      </c>
      <c r="AV620" s="16" t="s">
        <v>156</v>
      </c>
      <c r="AW620" s="16" t="s">
        <v>157</v>
      </c>
      <c r="AX620" s="16" t="s">
        <v>158</v>
      </c>
      <c r="AY620" s="16" t="s">
        <v>159</v>
      </c>
      <c r="AZ620" s="16" t="s">
        <v>1655</v>
      </c>
      <c r="BA620" s="15"/>
      <c r="BB620" s="15">
        <v>7</v>
      </c>
      <c r="BC620" s="16" t="s">
        <v>161</v>
      </c>
      <c r="BD620" s="16" t="s">
        <v>162</v>
      </c>
      <c r="BE620" s="23">
        <v>7002657</v>
      </c>
      <c r="BF620" s="24">
        <v>79</v>
      </c>
      <c r="BG620" s="24">
        <v>7301</v>
      </c>
      <c r="BH620" s="25">
        <v>45162</v>
      </c>
      <c r="BI620" s="32">
        <v>2429</v>
      </c>
      <c r="BJ620" s="25">
        <v>45139</v>
      </c>
      <c r="BK620" s="31">
        <f t="shared" si="29"/>
        <v>45274</v>
      </c>
      <c r="BL620" s="54"/>
      <c r="BM620" s="55"/>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8">
        <f t="shared" ref="CV620:CV651" si="31">+CO620+CH620+CA620+BT620+BL620+BE620+W620</f>
        <v>25617316</v>
      </c>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row>
    <row r="621" spans="1:152" ht="15" customHeight="1" x14ac:dyDescent="0.25">
      <c r="A621" s="15">
        <v>612</v>
      </c>
      <c r="B621" s="15">
        <v>230</v>
      </c>
      <c r="C621" s="15">
        <v>2023</v>
      </c>
      <c r="D621" s="16" t="s">
        <v>129</v>
      </c>
      <c r="E621" s="15">
        <v>684</v>
      </c>
      <c r="F621" s="17" t="s">
        <v>3567</v>
      </c>
      <c r="G621" s="16" t="s">
        <v>3568</v>
      </c>
      <c r="H621" s="18" t="s">
        <v>3569</v>
      </c>
      <c r="I621" s="19">
        <v>44953</v>
      </c>
      <c r="J621" s="16" t="s">
        <v>133</v>
      </c>
      <c r="K621" s="16" t="s">
        <v>134</v>
      </c>
      <c r="L621" s="16" t="s">
        <v>135</v>
      </c>
      <c r="M621" s="16" t="s">
        <v>136</v>
      </c>
      <c r="N621" s="16" t="s">
        <v>208</v>
      </c>
      <c r="O621" s="16" t="s">
        <v>138</v>
      </c>
      <c r="P621" s="16" t="s">
        <v>3570</v>
      </c>
      <c r="Q621" s="16" t="s">
        <v>3571</v>
      </c>
      <c r="R621" s="16" t="s">
        <v>1924</v>
      </c>
      <c r="S621" s="16" t="s">
        <v>1925</v>
      </c>
      <c r="T621" s="20">
        <v>44967</v>
      </c>
      <c r="U621" s="21">
        <v>44971</v>
      </c>
      <c r="V621" s="21">
        <v>45213</v>
      </c>
      <c r="W621" s="22">
        <v>25528680</v>
      </c>
      <c r="X621" s="16" t="s">
        <v>143</v>
      </c>
      <c r="Y621" s="16" t="s">
        <v>144</v>
      </c>
      <c r="Z621" s="15">
        <v>8</v>
      </c>
      <c r="AA621" s="16" t="s">
        <v>145</v>
      </c>
      <c r="AB621" s="16" t="s">
        <v>1926</v>
      </c>
      <c r="AC621" s="16" t="s">
        <v>555</v>
      </c>
      <c r="AD621" s="16" t="s">
        <v>556</v>
      </c>
      <c r="AE621" s="16" t="s">
        <v>212</v>
      </c>
      <c r="AF621" s="16" t="s">
        <v>152</v>
      </c>
      <c r="AG621" s="16" t="s">
        <v>152</v>
      </c>
      <c r="AH621" s="15">
        <v>387</v>
      </c>
      <c r="AI621" s="15">
        <v>2023</v>
      </c>
      <c r="AJ621" s="16" t="s">
        <v>152</v>
      </c>
      <c r="AK621" s="22"/>
      <c r="AL621" s="16" t="s">
        <v>152</v>
      </c>
      <c r="AM621" s="16" t="s">
        <v>152</v>
      </c>
      <c r="AN621" s="22"/>
      <c r="AO621" s="16" t="s">
        <v>152</v>
      </c>
      <c r="AP621" s="22"/>
      <c r="AQ621" s="16" t="s">
        <v>153</v>
      </c>
      <c r="AR621" s="16" t="s">
        <v>249</v>
      </c>
      <c r="AS621" s="16" t="s">
        <v>1924</v>
      </c>
      <c r="AT621" s="16" t="s">
        <v>1925</v>
      </c>
      <c r="AU621" s="16" t="s">
        <v>1927</v>
      </c>
      <c r="AV621" s="16" t="s">
        <v>156</v>
      </c>
      <c r="AW621" s="16" t="s">
        <v>157</v>
      </c>
      <c r="AX621" s="16" t="s">
        <v>158</v>
      </c>
      <c r="AY621" s="16" t="s">
        <v>159</v>
      </c>
      <c r="AZ621" s="16" t="s">
        <v>1655</v>
      </c>
      <c r="BA621" s="15"/>
      <c r="BB621" s="15">
        <v>8</v>
      </c>
      <c r="BC621" s="16" t="s">
        <v>161</v>
      </c>
      <c r="BD621" s="16" t="s">
        <v>162</v>
      </c>
      <c r="BE621" s="23">
        <v>7339496</v>
      </c>
      <c r="BF621" s="24">
        <v>69</v>
      </c>
      <c r="BG621" s="24">
        <v>7613</v>
      </c>
      <c r="BH621" s="25">
        <v>45177</v>
      </c>
      <c r="BI621" s="24">
        <v>2742</v>
      </c>
      <c r="BJ621" s="25">
        <v>45166</v>
      </c>
      <c r="BK621" s="31">
        <f t="shared" si="29"/>
        <v>45282</v>
      </c>
      <c r="BL621" s="23"/>
      <c r="BM621" s="27"/>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8">
        <f t="shared" si="31"/>
        <v>32868176</v>
      </c>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row>
    <row r="622" spans="1:152" ht="15" customHeight="1" x14ac:dyDescent="0.25">
      <c r="A622" s="15">
        <v>613</v>
      </c>
      <c r="B622" s="15">
        <v>230</v>
      </c>
      <c r="C622" s="15">
        <v>2023</v>
      </c>
      <c r="D622" s="16" t="s">
        <v>129</v>
      </c>
      <c r="E622" s="15">
        <v>685</v>
      </c>
      <c r="F622" s="17" t="s">
        <v>3572</v>
      </c>
      <c r="G622" s="16" t="s">
        <v>3573</v>
      </c>
      <c r="H622" s="18" t="s">
        <v>3574</v>
      </c>
      <c r="I622" s="19">
        <v>44964</v>
      </c>
      <c r="J622" s="16" t="s">
        <v>133</v>
      </c>
      <c r="K622" s="16" t="s">
        <v>134</v>
      </c>
      <c r="L622" s="16" t="s">
        <v>135</v>
      </c>
      <c r="M622" s="16" t="s">
        <v>136</v>
      </c>
      <c r="N622" s="16" t="s">
        <v>137</v>
      </c>
      <c r="O622" s="16" t="s">
        <v>138</v>
      </c>
      <c r="P622" s="16" t="s">
        <v>3575</v>
      </c>
      <c r="Q622" s="16" t="s">
        <v>3576</v>
      </c>
      <c r="R622" s="16" t="s">
        <v>141</v>
      </c>
      <c r="S622" s="16" t="s">
        <v>735</v>
      </c>
      <c r="T622" s="20">
        <v>44967</v>
      </c>
      <c r="U622" s="21">
        <v>44967</v>
      </c>
      <c r="V622" s="21">
        <v>45209</v>
      </c>
      <c r="W622" s="22">
        <v>39143984</v>
      </c>
      <c r="X622" s="16" t="s">
        <v>143</v>
      </c>
      <c r="Y622" s="16" t="s">
        <v>227</v>
      </c>
      <c r="Z622" s="15">
        <v>240</v>
      </c>
      <c r="AA622" s="16" t="s">
        <v>145</v>
      </c>
      <c r="AB622" s="16" t="s">
        <v>1559</v>
      </c>
      <c r="AC622" s="16" t="s">
        <v>1560</v>
      </c>
      <c r="AD622" s="16" t="s">
        <v>738</v>
      </c>
      <c r="AE622" s="16" t="s">
        <v>182</v>
      </c>
      <c r="AF622" s="16" t="s">
        <v>150</v>
      </c>
      <c r="AG622" s="16" t="s">
        <v>3577</v>
      </c>
      <c r="AH622" s="15">
        <v>871</v>
      </c>
      <c r="AI622" s="15">
        <v>2023</v>
      </c>
      <c r="AJ622" s="16" t="s">
        <v>152</v>
      </c>
      <c r="AK622" s="22"/>
      <c r="AL622" s="16" t="s">
        <v>152</v>
      </c>
      <c r="AM622" s="16" t="s">
        <v>152</v>
      </c>
      <c r="AN622" s="22"/>
      <c r="AO622" s="16" t="s">
        <v>152</v>
      </c>
      <c r="AP622" s="22"/>
      <c r="AQ622" s="16" t="s">
        <v>153</v>
      </c>
      <c r="AR622" s="16" t="s">
        <v>154</v>
      </c>
      <c r="AS622" s="16" t="s">
        <v>141</v>
      </c>
      <c r="AT622" s="16" t="s">
        <v>735</v>
      </c>
      <c r="AU622" s="16" t="s">
        <v>155</v>
      </c>
      <c r="AV622" s="16" t="s">
        <v>156</v>
      </c>
      <c r="AW622" s="16" t="s">
        <v>157</v>
      </c>
      <c r="AX622" s="16" t="s">
        <v>158</v>
      </c>
      <c r="AY622" s="16" t="s">
        <v>159</v>
      </c>
      <c r="AZ622" s="16" t="s">
        <v>1655</v>
      </c>
      <c r="BA622" s="15">
        <v>240</v>
      </c>
      <c r="BB622" s="15"/>
      <c r="BC622" s="16" t="s">
        <v>161</v>
      </c>
      <c r="BD622" s="16" t="s">
        <v>162</v>
      </c>
      <c r="BE622" s="23">
        <v>16962393</v>
      </c>
      <c r="BF622" s="24">
        <v>104</v>
      </c>
      <c r="BG622" s="24">
        <v>7632</v>
      </c>
      <c r="BH622" s="25">
        <v>45180</v>
      </c>
      <c r="BI622" s="24">
        <v>2894</v>
      </c>
      <c r="BJ622" s="25">
        <v>45174</v>
      </c>
      <c r="BK622" s="31">
        <f t="shared" si="29"/>
        <v>45313</v>
      </c>
      <c r="BL622" s="23"/>
      <c r="BM622" s="27"/>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8">
        <f t="shared" si="31"/>
        <v>56106377</v>
      </c>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row>
    <row r="623" spans="1:152" ht="15" customHeight="1" x14ac:dyDescent="0.25">
      <c r="A623" s="15">
        <v>614</v>
      </c>
      <c r="B623" s="15">
        <v>230</v>
      </c>
      <c r="C623" s="15">
        <v>2023</v>
      </c>
      <c r="D623" s="16" t="s">
        <v>129</v>
      </c>
      <c r="E623" s="15">
        <v>686</v>
      </c>
      <c r="F623" s="17" t="s">
        <v>3578</v>
      </c>
      <c r="G623" s="16" t="s">
        <v>3579</v>
      </c>
      <c r="H623" s="18" t="s">
        <v>3580</v>
      </c>
      <c r="I623" s="19">
        <v>44964</v>
      </c>
      <c r="J623" s="16" t="s">
        <v>133</v>
      </c>
      <c r="K623" s="16" t="s">
        <v>134</v>
      </c>
      <c r="L623" s="16" t="s">
        <v>135</v>
      </c>
      <c r="M623" s="16" t="s">
        <v>136</v>
      </c>
      <c r="N623" s="16" t="s">
        <v>137</v>
      </c>
      <c r="O623" s="16" t="s">
        <v>138</v>
      </c>
      <c r="P623" s="16" t="s">
        <v>3581</v>
      </c>
      <c r="Q623" s="16" t="s">
        <v>3582</v>
      </c>
      <c r="R623" s="16" t="s">
        <v>141</v>
      </c>
      <c r="S623" s="16" t="s">
        <v>735</v>
      </c>
      <c r="T623" s="20">
        <v>44967</v>
      </c>
      <c r="U623" s="21">
        <v>44972</v>
      </c>
      <c r="V623" s="21">
        <v>45184</v>
      </c>
      <c r="W623" s="22">
        <v>34250986</v>
      </c>
      <c r="X623" s="16" t="s">
        <v>143</v>
      </c>
      <c r="Y623" s="16" t="s">
        <v>227</v>
      </c>
      <c r="Z623" s="15">
        <v>210</v>
      </c>
      <c r="AA623" s="16" t="s">
        <v>145</v>
      </c>
      <c r="AB623" s="16" t="s">
        <v>1559</v>
      </c>
      <c r="AC623" s="16" t="s">
        <v>1560</v>
      </c>
      <c r="AD623" s="16" t="s">
        <v>738</v>
      </c>
      <c r="AE623" s="16" t="s">
        <v>182</v>
      </c>
      <c r="AF623" s="16" t="s">
        <v>1797</v>
      </c>
      <c r="AG623" s="16" t="s">
        <v>152</v>
      </c>
      <c r="AH623" s="15">
        <v>879</v>
      </c>
      <c r="AI623" s="15">
        <v>2023</v>
      </c>
      <c r="AJ623" s="16" t="s">
        <v>152</v>
      </c>
      <c r="AK623" s="22"/>
      <c r="AL623" s="16" t="s">
        <v>152</v>
      </c>
      <c r="AM623" s="16" t="s">
        <v>152</v>
      </c>
      <c r="AN623" s="22"/>
      <c r="AO623" s="16" t="s">
        <v>152</v>
      </c>
      <c r="AP623" s="22"/>
      <c r="AQ623" s="16" t="s">
        <v>153</v>
      </c>
      <c r="AR623" s="16" t="s">
        <v>154</v>
      </c>
      <c r="AS623" s="16" t="s">
        <v>141</v>
      </c>
      <c r="AT623" s="16" t="s">
        <v>735</v>
      </c>
      <c r="AU623" s="16" t="s">
        <v>155</v>
      </c>
      <c r="AV623" s="16" t="s">
        <v>156</v>
      </c>
      <c r="AW623" s="16" t="s">
        <v>157</v>
      </c>
      <c r="AX623" s="16" t="s">
        <v>158</v>
      </c>
      <c r="AY623" s="16" t="s">
        <v>159</v>
      </c>
      <c r="AZ623" s="16" t="s">
        <v>1655</v>
      </c>
      <c r="BA623" s="15">
        <v>210</v>
      </c>
      <c r="BB623" s="15"/>
      <c r="BC623" s="16" t="s">
        <v>161</v>
      </c>
      <c r="BD623" s="16" t="s">
        <v>162</v>
      </c>
      <c r="BE623" s="23">
        <v>17125493</v>
      </c>
      <c r="BF623" s="24">
        <v>105</v>
      </c>
      <c r="BG623" s="24">
        <v>7669</v>
      </c>
      <c r="BH623" s="25">
        <v>45182</v>
      </c>
      <c r="BI623" s="24">
        <v>2764</v>
      </c>
      <c r="BJ623" s="25">
        <v>45167</v>
      </c>
      <c r="BK623" s="31">
        <f t="shared" si="29"/>
        <v>45289</v>
      </c>
      <c r="BL623" s="23"/>
      <c r="BM623" s="27"/>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8">
        <f t="shared" si="31"/>
        <v>51376479</v>
      </c>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row>
    <row r="624" spans="1:152" ht="15" customHeight="1" x14ac:dyDescent="0.25">
      <c r="A624" s="15">
        <v>615</v>
      </c>
      <c r="B624" s="15">
        <v>230</v>
      </c>
      <c r="C624" s="15">
        <v>2023</v>
      </c>
      <c r="D624" s="16" t="s">
        <v>129</v>
      </c>
      <c r="E624" s="15">
        <v>687</v>
      </c>
      <c r="F624" s="17" t="s">
        <v>3583</v>
      </c>
      <c r="G624" s="16" t="s">
        <v>3584</v>
      </c>
      <c r="H624" s="18" t="s">
        <v>3585</v>
      </c>
      <c r="I624" s="19">
        <v>44952</v>
      </c>
      <c r="J624" s="16" t="s">
        <v>133</v>
      </c>
      <c r="K624" s="16" t="s">
        <v>134</v>
      </c>
      <c r="L624" s="16" t="s">
        <v>135</v>
      </c>
      <c r="M624" s="16" t="s">
        <v>136</v>
      </c>
      <c r="N624" s="16" t="s">
        <v>137</v>
      </c>
      <c r="O624" s="16" t="s">
        <v>138</v>
      </c>
      <c r="P624" s="16" t="s">
        <v>3586</v>
      </c>
      <c r="Q624" s="16" t="s">
        <v>3587</v>
      </c>
      <c r="R624" s="16" t="s">
        <v>141</v>
      </c>
      <c r="S624" s="16" t="s">
        <v>201</v>
      </c>
      <c r="T624" s="20">
        <v>44967</v>
      </c>
      <c r="U624" s="21">
        <v>44977</v>
      </c>
      <c r="V624" s="21">
        <v>45219</v>
      </c>
      <c r="W624" s="22">
        <v>51057352</v>
      </c>
      <c r="X624" s="16" t="s">
        <v>143</v>
      </c>
      <c r="Y624" s="16" t="s">
        <v>144</v>
      </c>
      <c r="Z624" s="15">
        <v>8</v>
      </c>
      <c r="AA624" s="16" t="s">
        <v>145</v>
      </c>
      <c r="AB624" s="16" t="s">
        <v>355</v>
      </c>
      <c r="AC624" s="16" t="s">
        <v>147</v>
      </c>
      <c r="AD624" s="16" t="s">
        <v>148</v>
      </c>
      <c r="AE624" s="16" t="s">
        <v>149</v>
      </c>
      <c r="AF624" s="16" t="s">
        <v>3588</v>
      </c>
      <c r="AG624" s="16" t="s">
        <v>3589</v>
      </c>
      <c r="AH624" s="15">
        <v>402</v>
      </c>
      <c r="AI624" s="15">
        <v>2023</v>
      </c>
      <c r="AJ624" s="16" t="s">
        <v>152</v>
      </c>
      <c r="AK624" s="22"/>
      <c r="AL624" s="16" t="s">
        <v>152</v>
      </c>
      <c r="AM624" s="16" t="s">
        <v>152</v>
      </c>
      <c r="AN624" s="22"/>
      <c r="AO624" s="16" t="s">
        <v>152</v>
      </c>
      <c r="AP624" s="22"/>
      <c r="AQ624" s="16" t="s">
        <v>153</v>
      </c>
      <c r="AR624" s="16" t="s">
        <v>249</v>
      </c>
      <c r="AS624" s="16" t="s">
        <v>141</v>
      </c>
      <c r="AT624" s="16" t="s">
        <v>201</v>
      </c>
      <c r="AU624" s="16" t="s">
        <v>155</v>
      </c>
      <c r="AV624" s="16" t="s">
        <v>156</v>
      </c>
      <c r="AW624" s="16" t="s">
        <v>157</v>
      </c>
      <c r="AX624" s="16" t="s">
        <v>158</v>
      </c>
      <c r="AY624" s="16" t="s">
        <v>159</v>
      </c>
      <c r="AZ624" s="16" t="s">
        <v>1655</v>
      </c>
      <c r="BA624" s="15"/>
      <c r="BB624" s="15">
        <v>8</v>
      </c>
      <c r="BC624" s="16" t="s">
        <v>161</v>
      </c>
      <c r="BD624" s="16" t="s">
        <v>162</v>
      </c>
      <c r="BE624" s="23">
        <v>19784724</v>
      </c>
      <c r="BF624" s="24">
        <v>93</v>
      </c>
      <c r="BG624" s="24">
        <v>8541</v>
      </c>
      <c r="BH624" s="25">
        <v>45219</v>
      </c>
      <c r="BI624" s="24">
        <v>3053</v>
      </c>
      <c r="BJ624" s="25">
        <v>45181</v>
      </c>
      <c r="BK624" s="31">
        <f t="shared" si="29"/>
        <v>45312</v>
      </c>
      <c r="BL624" s="23">
        <v>45217</v>
      </c>
      <c r="BM624" s="27"/>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8">
        <f t="shared" si="31"/>
        <v>70887293</v>
      </c>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row>
    <row r="625" spans="1:152" ht="15" customHeight="1" x14ac:dyDescent="0.25">
      <c r="A625" s="15">
        <v>616</v>
      </c>
      <c r="B625" s="15">
        <v>230</v>
      </c>
      <c r="C625" s="15">
        <v>2023</v>
      </c>
      <c r="D625" s="16" t="s">
        <v>129</v>
      </c>
      <c r="E625" s="15">
        <v>688</v>
      </c>
      <c r="F625" s="17" t="s">
        <v>3590</v>
      </c>
      <c r="G625" s="16" t="s">
        <v>3591</v>
      </c>
      <c r="H625" s="18" t="s">
        <v>3592</v>
      </c>
      <c r="I625" s="19">
        <v>44963</v>
      </c>
      <c r="J625" s="16" t="s">
        <v>133</v>
      </c>
      <c r="K625" s="16" t="s">
        <v>134</v>
      </c>
      <c r="L625" s="16" t="s">
        <v>135</v>
      </c>
      <c r="M625" s="16" t="s">
        <v>136</v>
      </c>
      <c r="N625" s="16" t="s">
        <v>137</v>
      </c>
      <c r="O625" s="16" t="s">
        <v>138</v>
      </c>
      <c r="P625" s="16" t="s">
        <v>1155</v>
      </c>
      <c r="Q625" s="16" t="s">
        <v>3593</v>
      </c>
      <c r="R625" s="16" t="s">
        <v>716</v>
      </c>
      <c r="S625" s="16" t="s">
        <v>717</v>
      </c>
      <c r="T625" s="20">
        <v>44967</v>
      </c>
      <c r="U625" s="21">
        <v>44973</v>
      </c>
      <c r="V625" s="21">
        <v>45214</v>
      </c>
      <c r="W625" s="22">
        <v>39143984</v>
      </c>
      <c r="X625" s="16" t="s">
        <v>143</v>
      </c>
      <c r="Y625" s="16" t="s">
        <v>144</v>
      </c>
      <c r="Z625" s="15">
        <v>8</v>
      </c>
      <c r="AA625" s="16" t="s">
        <v>145</v>
      </c>
      <c r="AB625" s="16" t="s">
        <v>718</v>
      </c>
      <c r="AC625" s="16" t="s">
        <v>719</v>
      </c>
      <c r="AD625" s="16" t="s">
        <v>720</v>
      </c>
      <c r="AE625" s="16" t="s">
        <v>182</v>
      </c>
      <c r="AF625" s="16" t="s">
        <v>744</v>
      </c>
      <c r="AG625" s="16" t="s">
        <v>152</v>
      </c>
      <c r="AH625" s="15">
        <v>297</v>
      </c>
      <c r="AI625" s="15">
        <v>2023</v>
      </c>
      <c r="AJ625" s="16" t="s">
        <v>152</v>
      </c>
      <c r="AK625" s="22"/>
      <c r="AL625" s="16" t="s">
        <v>152</v>
      </c>
      <c r="AM625" s="16" t="s">
        <v>152</v>
      </c>
      <c r="AN625" s="22"/>
      <c r="AO625" s="16" t="s">
        <v>152</v>
      </c>
      <c r="AP625" s="22"/>
      <c r="AQ625" s="16" t="s">
        <v>153</v>
      </c>
      <c r="AR625" s="16" t="s">
        <v>154</v>
      </c>
      <c r="AS625" s="16" t="s">
        <v>716</v>
      </c>
      <c r="AT625" s="16" t="s">
        <v>717</v>
      </c>
      <c r="AU625" s="16" t="s">
        <v>721</v>
      </c>
      <c r="AV625" s="16" t="s">
        <v>156</v>
      </c>
      <c r="AW625" s="16" t="s">
        <v>157</v>
      </c>
      <c r="AX625" s="16" t="s">
        <v>158</v>
      </c>
      <c r="AY625" s="16" t="s">
        <v>159</v>
      </c>
      <c r="AZ625" s="16" t="s">
        <v>1655</v>
      </c>
      <c r="BA625" s="15"/>
      <c r="BB625" s="15">
        <v>8</v>
      </c>
      <c r="BC625" s="16" t="s">
        <v>161</v>
      </c>
      <c r="BD625" s="16" t="s">
        <v>162</v>
      </c>
      <c r="BE625" s="23"/>
      <c r="BF625" s="24"/>
      <c r="BG625" s="24"/>
      <c r="BH625" s="24"/>
      <c r="BI625" s="24"/>
      <c r="BJ625" s="24"/>
      <c r="BK625" s="31">
        <f t="shared" si="29"/>
        <v>45214</v>
      </c>
      <c r="BL625" s="23"/>
      <c r="BM625" s="27"/>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8">
        <f t="shared" si="31"/>
        <v>39143984</v>
      </c>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row>
    <row r="626" spans="1:152" ht="15" customHeight="1" x14ac:dyDescent="0.25">
      <c r="A626" s="15">
        <v>617</v>
      </c>
      <c r="B626" s="15">
        <v>230</v>
      </c>
      <c r="C626" s="15">
        <v>2023</v>
      </c>
      <c r="D626" s="16" t="s">
        <v>129</v>
      </c>
      <c r="E626" s="15">
        <v>689</v>
      </c>
      <c r="F626" s="17">
        <v>1409</v>
      </c>
      <c r="G626" s="16" t="s">
        <v>3594</v>
      </c>
      <c r="H626" s="18" t="s">
        <v>3595</v>
      </c>
      <c r="I626" s="19">
        <v>44964</v>
      </c>
      <c r="J626" s="16" t="s">
        <v>133</v>
      </c>
      <c r="K626" s="16" t="s">
        <v>134</v>
      </c>
      <c r="L626" s="16" t="s">
        <v>135</v>
      </c>
      <c r="M626" s="16" t="s">
        <v>136</v>
      </c>
      <c r="N626" s="16" t="s">
        <v>208</v>
      </c>
      <c r="O626" s="16" t="s">
        <v>138</v>
      </c>
      <c r="P626" s="16" t="s">
        <v>3596</v>
      </c>
      <c r="Q626" s="16" t="s">
        <v>3597</v>
      </c>
      <c r="R626" s="16" t="s">
        <v>141</v>
      </c>
      <c r="S626" s="16" t="s">
        <v>201</v>
      </c>
      <c r="T626" s="20">
        <v>44967</v>
      </c>
      <c r="U626" s="21">
        <v>44972</v>
      </c>
      <c r="V626" s="21">
        <v>45184</v>
      </c>
      <c r="W626" s="22">
        <v>34250986</v>
      </c>
      <c r="X626" s="16" t="s">
        <v>143</v>
      </c>
      <c r="Y626" s="16" t="s">
        <v>144</v>
      </c>
      <c r="Z626" s="15">
        <v>7</v>
      </c>
      <c r="AA626" s="16" t="s">
        <v>145</v>
      </c>
      <c r="AB626" s="16" t="s">
        <v>3302</v>
      </c>
      <c r="AC626" s="16" t="s">
        <v>147</v>
      </c>
      <c r="AD626" s="16" t="s">
        <v>148</v>
      </c>
      <c r="AE626" s="16" t="s">
        <v>182</v>
      </c>
      <c r="AF626" s="16" t="s">
        <v>233</v>
      </c>
      <c r="AG626" s="16" t="s">
        <v>152</v>
      </c>
      <c r="AH626" s="15">
        <v>903</v>
      </c>
      <c r="AI626" s="15">
        <v>2023</v>
      </c>
      <c r="AJ626" s="16" t="s">
        <v>152</v>
      </c>
      <c r="AK626" s="22"/>
      <c r="AL626" s="16" t="s">
        <v>152</v>
      </c>
      <c r="AM626" s="16" t="s">
        <v>152</v>
      </c>
      <c r="AN626" s="22"/>
      <c r="AO626" s="16" t="s">
        <v>152</v>
      </c>
      <c r="AP626" s="22"/>
      <c r="AQ626" s="16" t="s">
        <v>153</v>
      </c>
      <c r="AR626" s="16" t="s">
        <v>154</v>
      </c>
      <c r="AS626" s="16" t="s">
        <v>141</v>
      </c>
      <c r="AT626" s="16" t="s">
        <v>3301</v>
      </c>
      <c r="AU626" s="16" t="s">
        <v>155</v>
      </c>
      <c r="AV626" s="16" t="s">
        <v>156</v>
      </c>
      <c r="AW626" s="16" t="s">
        <v>157</v>
      </c>
      <c r="AX626" s="16" t="s">
        <v>158</v>
      </c>
      <c r="AY626" s="16" t="s">
        <v>159</v>
      </c>
      <c r="AZ626" s="16" t="s">
        <v>1655</v>
      </c>
      <c r="BA626" s="15"/>
      <c r="BB626" s="15">
        <v>7</v>
      </c>
      <c r="BC626" s="16" t="s">
        <v>161</v>
      </c>
      <c r="BD626" s="16" t="s">
        <v>162</v>
      </c>
      <c r="BE626" s="23"/>
      <c r="BF626" s="24"/>
      <c r="BG626" s="24"/>
      <c r="BH626" s="24"/>
      <c r="BI626" s="24"/>
      <c r="BJ626" s="24"/>
      <c r="BK626" s="31">
        <f t="shared" si="29"/>
        <v>45184</v>
      </c>
      <c r="BL626" s="23"/>
      <c r="BM626" s="27"/>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8">
        <f t="shared" si="31"/>
        <v>34250986</v>
      </c>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row>
    <row r="627" spans="1:152" ht="15" customHeight="1" x14ac:dyDescent="0.25">
      <c r="A627" s="15">
        <v>618</v>
      </c>
      <c r="B627" s="15">
        <v>230</v>
      </c>
      <c r="C627" s="15">
        <v>2023</v>
      </c>
      <c r="D627" s="16" t="s">
        <v>129</v>
      </c>
      <c r="E627" s="15">
        <v>690</v>
      </c>
      <c r="F627" s="17" t="s">
        <v>3598</v>
      </c>
      <c r="G627" s="16" t="s">
        <v>3599</v>
      </c>
      <c r="H627" s="18" t="s">
        <v>3600</v>
      </c>
      <c r="I627" s="19">
        <v>44959</v>
      </c>
      <c r="J627" s="16" t="s">
        <v>133</v>
      </c>
      <c r="K627" s="16" t="s">
        <v>134</v>
      </c>
      <c r="L627" s="16" t="s">
        <v>135</v>
      </c>
      <c r="M627" s="16" t="s">
        <v>136</v>
      </c>
      <c r="N627" s="16" t="s">
        <v>137</v>
      </c>
      <c r="O627" s="16" t="s">
        <v>138</v>
      </c>
      <c r="P627" s="16" t="s">
        <v>3601</v>
      </c>
      <c r="Q627" s="16" t="s">
        <v>3602</v>
      </c>
      <c r="R627" s="16" t="s">
        <v>141</v>
      </c>
      <c r="S627" s="16" t="s">
        <v>553</v>
      </c>
      <c r="T627" s="20">
        <v>44967</v>
      </c>
      <c r="U627" s="21">
        <v>44974</v>
      </c>
      <c r="V627" s="21">
        <v>45247</v>
      </c>
      <c r="W627" s="22">
        <v>44036982</v>
      </c>
      <c r="X627" s="16" t="s">
        <v>143</v>
      </c>
      <c r="Y627" s="16" t="s">
        <v>227</v>
      </c>
      <c r="Z627" s="15">
        <v>270</v>
      </c>
      <c r="AA627" s="16" t="s">
        <v>145</v>
      </c>
      <c r="AB627" s="16" t="s">
        <v>1836</v>
      </c>
      <c r="AC627" s="16" t="s">
        <v>555</v>
      </c>
      <c r="AD627" s="16" t="s">
        <v>556</v>
      </c>
      <c r="AE627" s="16" t="s">
        <v>182</v>
      </c>
      <c r="AF627" s="16" t="s">
        <v>378</v>
      </c>
      <c r="AG627" s="16" t="s">
        <v>152</v>
      </c>
      <c r="AH627" s="15">
        <v>589</v>
      </c>
      <c r="AI627" s="15">
        <v>2023</v>
      </c>
      <c r="AJ627" s="16" t="s">
        <v>152</v>
      </c>
      <c r="AK627" s="22"/>
      <c r="AL627" s="16" t="s">
        <v>152</v>
      </c>
      <c r="AM627" s="16" t="s">
        <v>152</v>
      </c>
      <c r="AN627" s="22"/>
      <c r="AO627" s="16" t="s">
        <v>152</v>
      </c>
      <c r="AP627" s="22"/>
      <c r="AQ627" s="16" t="s">
        <v>153</v>
      </c>
      <c r="AR627" s="16" t="s">
        <v>249</v>
      </c>
      <c r="AS627" s="16" t="s">
        <v>2689</v>
      </c>
      <c r="AT627" s="16" t="s">
        <v>2887</v>
      </c>
      <c r="AU627" s="16" t="s">
        <v>2694</v>
      </c>
      <c r="AV627" s="16" t="s">
        <v>156</v>
      </c>
      <c r="AW627" s="16" t="s">
        <v>157</v>
      </c>
      <c r="AX627" s="16" t="s">
        <v>158</v>
      </c>
      <c r="AY627" s="16" t="s">
        <v>159</v>
      </c>
      <c r="AZ627" s="16" t="s">
        <v>1655</v>
      </c>
      <c r="BA627" s="15">
        <v>270</v>
      </c>
      <c r="BB627" s="15"/>
      <c r="BC627" s="16" t="s">
        <v>161</v>
      </c>
      <c r="BD627" s="16" t="s">
        <v>162</v>
      </c>
      <c r="BE627" s="23">
        <v>9622896</v>
      </c>
      <c r="BF627" s="24">
        <v>59</v>
      </c>
      <c r="BG627" s="24">
        <v>8523</v>
      </c>
      <c r="BH627" s="25">
        <v>45218</v>
      </c>
      <c r="BI627" s="24">
        <v>2543</v>
      </c>
      <c r="BJ627" s="25">
        <v>45149</v>
      </c>
      <c r="BK627" s="31">
        <f t="shared" si="29"/>
        <v>45306</v>
      </c>
      <c r="BL627" s="23">
        <v>45217</v>
      </c>
      <c r="BM627" s="27"/>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8">
        <f t="shared" si="31"/>
        <v>53705095</v>
      </c>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row>
    <row r="628" spans="1:152" ht="15" hidden="1" customHeight="1" x14ac:dyDescent="0.25">
      <c r="A628" s="15">
        <v>619</v>
      </c>
      <c r="B628" s="15">
        <v>230</v>
      </c>
      <c r="C628" s="15">
        <v>2023</v>
      </c>
      <c r="D628" s="16" t="s">
        <v>300</v>
      </c>
      <c r="E628" s="15">
        <v>691</v>
      </c>
      <c r="F628" s="17" t="s">
        <v>3603</v>
      </c>
      <c r="G628" s="32" t="s">
        <v>3604</v>
      </c>
      <c r="H628" s="18" t="s">
        <v>3605</v>
      </c>
      <c r="I628" s="19">
        <v>44958</v>
      </c>
      <c r="J628" s="16" t="s">
        <v>133</v>
      </c>
      <c r="K628" s="16" t="s">
        <v>134</v>
      </c>
      <c r="L628" s="16" t="s">
        <v>135</v>
      </c>
      <c r="M628" s="16" t="s">
        <v>136</v>
      </c>
      <c r="N628" s="16" t="s">
        <v>137</v>
      </c>
      <c r="O628" s="16" t="s">
        <v>138</v>
      </c>
      <c r="P628" s="16" t="s">
        <v>3606</v>
      </c>
      <c r="Q628" s="16" t="s">
        <v>3607</v>
      </c>
      <c r="R628" s="16" t="s">
        <v>716</v>
      </c>
      <c r="S628" s="16" t="s">
        <v>717</v>
      </c>
      <c r="T628" s="20">
        <v>45128</v>
      </c>
      <c r="U628" s="21">
        <v>45128</v>
      </c>
      <c r="V628" s="21">
        <v>45211</v>
      </c>
      <c r="W628" s="22">
        <v>39143984</v>
      </c>
      <c r="X628" s="16" t="s">
        <v>143</v>
      </c>
      <c r="Y628" s="16" t="s">
        <v>144</v>
      </c>
      <c r="Z628" s="15">
        <v>8</v>
      </c>
      <c r="AA628" s="16" t="s">
        <v>145</v>
      </c>
      <c r="AB628" s="16" t="s">
        <v>718</v>
      </c>
      <c r="AC628" s="16" t="s">
        <v>719</v>
      </c>
      <c r="AD628" s="16" t="s">
        <v>720</v>
      </c>
      <c r="AE628" s="16" t="s">
        <v>182</v>
      </c>
      <c r="AF628" s="16" t="s">
        <v>3608</v>
      </c>
      <c r="AG628" s="16" t="s">
        <v>152</v>
      </c>
      <c r="AH628" s="15">
        <v>299</v>
      </c>
      <c r="AI628" s="15">
        <v>2023</v>
      </c>
      <c r="AJ628" s="16" t="s">
        <v>152</v>
      </c>
      <c r="AK628" s="22"/>
      <c r="AL628" s="16" t="s">
        <v>152</v>
      </c>
      <c r="AM628" s="16" t="s">
        <v>152</v>
      </c>
      <c r="AN628" s="22"/>
      <c r="AO628" s="16" t="s">
        <v>152</v>
      </c>
      <c r="AP628" s="22"/>
      <c r="AQ628" s="16" t="s">
        <v>153</v>
      </c>
      <c r="AR628" s="16" t="s">
        <v>249</v>
      </c>
      <c r="AS628" s="16" t="s">
        <v>716</v>
      </c>
      <c r="AT628" s="16" t="s">
        <v>717</v>
      </c>
      <c r="AU628" s="16" t="s">
        <v>721</v>
      </c>
      <c r="AV628" s="16" t="s">
        <v>156</v>
      </c>
      <c r="AW628" s="16" t="s">
        <v>157</v>
      </c>
      <c r="AX628" s="16" t="s">
        <v>158</v>
      </c>
      <c r="AY628" s="16" t="s">
        <v>159</v>
      </c>
      <c r="AZ628" s="33">
        <v>45108</v>
      </c>
      <c r="BA628" s="15"/>
      <c r="BB628" s="15"/>
      <c r="BC628" s="16" t="s">
        <v>161</v>
      </c>
      <c r="BD628" s="16" t="s">
        <v>162</v>
      </c>
      <c r="BE628" s="4" t="s">
        <v>2225</v>
      </c>
      <c r="BF628" s="4">
        <v>91</v>
      </c>
      <c r="BG628" s="4">
        <v>8402</v>
      </c>
      <c r="BH628" s="37">
        <v>45212</v>
      </c>
      <c r="BI628" s="4">
        <v>3334</v>
      </c>
      <c r="BJ628" s="37">
        <v>45191</v>
      </c>
      <c r="BK628" s="31">
        <f t="shared" si="29"/>
        <v>45302</v>
      </c>
      <c r="BL628" s="23"/>
      <c r="BM628" s="27"/>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8">
        <f t="shared" si="31"/>
        <v>53986078</v>
      </c>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row>
    <row r="629" spans="1:152" ht="15" customHeight="1" x14ac:dyDescent="0.25">
      <c r="A629" s="15">
        <v>620</v>
      </c>
      <c r="B629" s="15">
        <v>230</v>
      </c>
      <c r="C629" s="15">
        <v>2023</v>
      </c>
      <c r="D629" s="16" t="s">
        <v>129</v>
      </c>
      <c r="E629" s="15">
        <v>691</v>
      </c>
      <c r="F629" s="17" t="s">
        <v>3603</v>
      </c>
      <c r="G629" s="16" t="s">
        <v>3609</v>
      </c>
      <c r="H629" s="18" t="s">
        <v>3605</v>
      </c>
      <c r="I629" s="19">
        <v>44958</v>
      </c>
      <c r="J629" s="16" t="s">
        <v>133</v>
      </c>
      <c r="K629" s="16" t="s">
        <v>134</v>
      </c>
      <c r="L629" s="16" t="s">
        <v>135</v>
      </c>
      <c r="M629" s="16" t="s">
        <v>136</v>
      </c>
      <c r="N629" s="16" t="s">
        <v>137</v>
      </c>
      <c r="O629" s="16" t="s">
        <v>138</v>
      </c>
      <c r="P629" s="16" t="s">
        <v>3606</v>
      </c>
      <c r="Q629" s="16" t="s">
        <v>3607</v>
      </c>
      <c r="R629" s="16" t="s">
        <v>716</v>
      </c>
      <c r="S629" s="16" t="s">
        <v>717</v>
      </c>
      <c r="T629" s="20">
        <v>44967</v>
      </c>
      <c r="U629" s="21">
        <v>44970</v>
      </c>
      <c r="V629" s="21">
        <v>45211</v>
      </c>
      <c r="W629" s="22">
        <v>39143984</v>
      </c>
      <c r="X629" s="16" t="s">
        <v>143</v>
      </c>
      <c r="Y629" s="16" t="s">
        <v>144</v>
      </c>
      <c r="Z629" s="15">
        <v>8</v>
      </c>
      <c r="AA629" s="16" t="s">
        <v>145</v>
      </c>
      <c r="AB629" s="16" t="s">
        <v>718</v>
      </c>
      <c r="AC629" s="16" t="s">
        <v>719</v>
      </c>
      <c r="AD629" s="16" t="s">
        <v>720</v>
      </c>
      <c r="AE629" s="16" t="s">
        <v>182</v>
      </c>
      <c r="AF629" s="16" t="s">
        <v>3608</v>
      </c>
      <c r="AG629" s="16" t="s">
        <v>152</v>
      </c>
      <c r="AH629" s="15">
        <v>299</v>
      </c>
      <c r="AI629" s="15">
        <v>2023</v>
      </c>
      <c r="AJ629" s="16" t="s">
        <v>152</v>
      </c>
      <c r="AK629" s="22"/>
      <c r="AL629" s="16" t="s">
        <v>152</v>
      </c>
      <c r="AM629" s="16" t="s">
        <v>152</v>
      </c>
      <c r="AN629" s="22"/>
      <c r="AO629" s="16" t="s">
        <v>152</v>
      </c>
      <c r="AP629" s="22"/>
      <c r="AQ629" s="16" t="s">
        <v>153</v>
      </c>
      <c r="AR629" s="16" t="s">
        <v>154</v>
      </c>
      <c r="AS629" s="16" t="s">
        <v>716</v>
      </c>
      <c r="AT629" s="16" t="s">
        <v>717</v>
      </c>
      <c r="AU629" s="16" t="s">
        <v>721</v>
      </c>
      <c r="AV629" s="16" t="s">
        <v>156</v>
      </c>
      <c r="AW629" s="16" t="s">
        <v>157</v>
      </c>
      <c r="AX629" s="16" t="s">
        <v>158</v>
      </c>
      <c r="AY629" s="16" t="s">
        <v>159</v>
      </c>
      <c r="AZ629" s="16" t="s">
        <v>1655</v>
      </c>
      <c r="BA629" s="15"/>
      <c r="BB629" s="15">
        <v>8</v>
      </c>
      <c r="BC629" s="16" t="s">
        <v>161</v>
      </c>
      <c r="BD629" s="16" t="s">
        <v>162</v>
      </c>
      <c r="BE629" s="23"/>
      <c r="BF629" s="24"/>
      <c r="BG629" s="24"/>
      <c r="BH629" s="24"/>
      <c r="BI629" s="24"/>
      <c r="BJ629" s="24"/>
      <c r="BK629" s="31">
        <f t="shared" si="29"/>
        <v>45211</v>
      </c>
      <c r="BL629" s="23"/>
      <c r="BM629" s="27"/>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8">
        <f t="shared" si="31"/>
        <v>39143984</v>
      </c>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row>
    <row r="630" spans="1:152" ht="15" customHeight="1" x14ac:dyDescent="0.25">
      <c r="A630" s="15">
        <v>621</v>
      </c>
      <c r="B630" s="15">
        <v>230</v>
      </c>
      <c r="C630" s="15">
        <v>2023</v>
      </c>
      <c r="D630" s="16" t="s">
        <v>129</v>
      </c>
      <c r="E630" s="15">
        <v>692</v>
      </c>
      <c r="F630" s="17" t="s">
        <v>3610</v>
      </c>
      <c r="G630" s="16" t="s">
        <v>3611</v>
      </c>
      <c r="H630" s="18" t="s">
        <v>3612</v>
      </c>
      <c r="I630" s="19">
        <v>44962</v>
      </c>
      <c r="J630" s="16" t="s">
        <v>133</v>
      </c>
      <c r="K630" s="16" t="s">
        <v>134</v>
      </c>
      <c r="L630" s="16" t="s">
        <v>135</v>
      </c>
      <c r="M630" s="16" t="s">
        <v>136</v>
      </c>
      <c r="N630" s="16" t="s">
        <v>208</v>
      </c>
      <c r="O630" s="16" t="s">
        <v>138</v>
      </c>
      <c r="P630" s="16" t="s">
        <v>3613</v>
      </c>
      <c r="Q630" s="16" t="s">
        <v>3614</v>
      </c>
      <c r="R630" s="16" t="s">
        <v>177</v>
      </c>
      <c r="S630" s="16" t="s">
        <v>178</v>
      </c>
      <c r="T630" s="20">
        <v>44967</v>
      </c>
      <c r="U630" s="21">
        <v>44971</v>
      </c>
      <c r="V630" s="21">
        <v>45142</v>
      </c>
      <c r="W630" s="22">
        <v>18189185</v>
      </c>
      <c r="X630" s="16" t="s">
        <v>143</v>
      </c>
      <c r="Y630" s="16" t="s">
        <v>227</v>
      </c>
      <c r="Z630" s="15">
        <v>171</v>
      </c>
      <c r="AA630" s="16" t="s">
        <v>145</v>
      </c>
      <c r="AB630" s="16" t="s">
        <v>856</v>
      </c>
      <c r="AC630" s="16" t="s">
        <v>1733</v>
      </c>
      <c r="AD630" s="16" t="s">
        <v>181</v>
      </c>
      <c r="AE630" s="16" t="s">
        <v>212</v>
      </c>
      <c r="AF630" s="16" t="s">
        <v>3615</v>
      </c>
      <c r="AG630" s="16" t="s">
        <v>152</v>
      </c>
      <c r="AH630" s="15">
        <v>504</v>
      </c>
      <c r="AI630" s="15">
        <v>2023</v>
      </c>
      <c r="AJ630" s="16" t="s">
        <v>152</v>
      </c>
      <c r="AK630" s="22"/>
      <c r="AL630" s="16" t="s">
        <v>152</v>
      </c>
      <c r="AM630" s="16" t="s">
        <v>152</v>
      </c>
      <c r="AN630" s="22"/>
      <c r="AO630" s="16" t="s">
        <v>152</v>
      </c>
      <c r="AP630" s="22"/>
      <c r="AQ630" s="16" t="s">
        <v>153</v>
      </c>
      <c r="AR630" s="16" t="s">
        <v>249</v>
      </c>
      <c r="AS630" s="16" t="s">
        <v>177</v>
      </c>
      <c r="AT630" s="16" t="s">
        <v>855</v>
      </c>
      <c r="AU630" s="16" t="s">
        <v>184</v>
      </c>
      <c r="AV630" s="16" t="s">
        <v>156</v>
      </c>
      <c r="AW630" s="16" t="s">
        <v>157</v>
      </c>
      <c r="AX630" s="16" t="s">
        <v>158</v>
      </c>
      <c r="AY630" s="16" t="s">
        <v>159</v>
      </c>
      <c r="AZ630" s="16" t="s">
        <v>1655</v>
      </c>
      <c r="BA630" s="15">
        <v>171</v>
      </c>
      <c r="BB630" s="15"/>
      <c r="BC630" s="16" t="s">
        <v>161</v>
      </c>
      <c r="BD630" s="16" t="s">
        <v>162</v>
      </c>
      <c r="BE630" s="23"/>
      <c r="BF630" s="24"/>
      <c r="BG630" s="24"/>
      <c r="BH630" s="24"/>
      <c r="BI630" s="24"/>
      <c r="BJ630" s="24"/>
      <c r="BK630" s="31">
        <f t="shared" si="29"/>
        <v>45142</v>
      </c>
      <c r="BL630" s="23"/>
      <c r="BM630" s="27"/>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8">
        <f t="shared" si="31"/>
        <v>18189185</v>
      </c>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row>
    <row r="631" spans="1:152" ht="15" hidden="1" customHeight="1" x14ac:dyDescent="0.25">
      <c r="A631" s="15">
        <v>622</v>
      </c>
      <c r="B631" s="15">
        <v>230</v>
      </c>
      <c r="C631" s="15">
        <v>2023</v>
      </c>
      <c r="D631" s="16" t="s">
        <v>300</v>
      </c>
      <c r="E631" s="15">
        <v>692</v>
      </c>
      <c r="F631" s="17" t="s">
        <v>3610</v>
      </c>
      <c r="G631" s="16" t="s">
        <v>3616</v>
      </c>
      <c r="H631" s="18" t="s">
        <v>3612</v>
      </c>
      <c r="I631" s="19">
        <v>44962</v>
      </c>
      <c r="J631" s="16" t="s">
        <v>133</v>
      </c>
      <c r="K631" s="16" t="s">
        <v>134</v>
      </c>
      <c r="L631" s="16" t="s">
        <v>135</v>
      </c>
      <c r="M631" s="16" t="s">
        <v>136</v>
      </c>
      <c r="N631" s="16" t="s">
        <v>208</v>
      </c>
      <c r="O631" s="16" t="s">
        <v>138</v>
      </c>
      <c r="P631" s="16" t="s">
        <v>3613</v>
      </c>
      <c r="Q631" s="16" t="s">
        <v>3614</v>
      </c>
      <c r="R631" s="16" t="s">
        <v>177</v>
      </c>
      <c r="S631" s="16" t="s">
        <v>178</v>
      </c>
      <c r="T631" s="20">
        <v>45033</v>
      </c>
      <c r="U631" s="21">
        <v>45033</v>
      </c>
      <c r="V631" s="21">
        <v>45142</v>
      </c>
      <c r="W631" s="22">
        <v>18189185</v>
      </c>
      <c r="X631" s="16" t="s">
        <v>143</v>
      </c>
      <c r="Y631" s="16" t="s">
        <v>227</v>
      </c>
      <c r="Z631" s="15">
        <v>171</v>
      </c>
      <c r="AA631" s="16" t="s">
        <v>145</v>
      </c>
      <c r="AB631" s="16" t="s">
        <v>856</v>
      </c>
      <c r="AC631" s="16" t="s">
        <v>1733</v>
      </c>
      <c r="AD631" s="16" t="s">
        <v>181</v>
      </c>
      <c r="AE631" s="16" t="s">
        <v>212</v>
      </c>
      <c r="AF631" s="16" t="s">
        <v>3615</v>
      </c>
      <c r="AG631" s="16" t="s">
        <v>152</v>
      </c>
      <c r="AH631" s="15">
        <v>504</v>
      </c>
      <c r="AI631" s="15">
        <v>2023</v>
      </c>
      <c r="AJ631" s="16" t="s">
        <v>152</v>
      </c>
      <c r="AK631" s="22"/>
      <c r="AL631" s="16" t="s">
        <v>152</v>
      </c>
      <c r="AM631" s="16" t="s">
        <v>152</v>
      </c>
      <c r="AN631" s="22"/>
      <c r="AO631" s="16" t="s">
        <v>152</v>
      </c>
      <c r="AP631" s="22"/>
      <c r="AQ631" s="16" t="s">
        <v>153</v>
      </c>
      <c r="AR631" s="16" t="s">
        <v>154</v>
      </c>
      <c r="AS631" s="16" t="s">
        <v>177</v>
      </c>
      <c r="AT631" s="16" t="s">
        <v>855</v>
      </c>
      <c r="AU631" s="16" t="s">
        <v>184</v>
      </c>
      <c r="AV631" s="16" t="s">
        <v>156</v>
      </c>
      <c r="AW631" s="16" t="s">
        <v>157</v>
      </c>
      <c r="AX631" s="16" t="s">
        <v>158</v>
      </c>
      <c r="AY631" s="16" t="s">
        <v>159</v>
      </c>
      <c r="AZ631" s="20" t="s">
        <v>643</v>
      </c>
      <c r="BA631" s="15">
        <v>171</v>
      </c>
      <c r="BB631" s="15"/>
      <c r="BC631" s="16" t="s">
        <v>161</v>
      </c>
      <c r="BD631" s="16" t="s">
        <v>162</v>
      </c>
      <c r="BE631" s="23"/>
      <c r="BF631" s="24"/>
      <c r="BG631" s="24"/>
      <c r="BH631" s="24"/>
      <c r="BI631" s="24"/>
      <c r="BJ631" s="24"/>
      <c r="BK631" s="31">
        <f t="shared" si="29"/>
        <v>45142</v>
      </c>
      <c r="BL631" s="23"/>
      <c r="BM631" s="27"/>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8">
        <f t="shared" si="31"/>
        <v>18189185</v>
      </c>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row>
    <row r="632" spans="1:152" ht="15" customHeight="1" x14ac:dyDescent="0.25">
      <c r="A632" s="15">
        <v>623</v>
      </c>
      <c r="B632" s="15">
        <v>230</v>
      </c>
      <c r="C632" s="15">
        <v>2023</v>
      </c>
      <c r="D632" s="16" t="s">
        <v>129</v>
      </c>
      <c r="E632" s="15">
        <v>693</v>
      </c>
      <c r="F632" s="17" t="s">
        <v>3617</v>
      </c>
      <c r="G632" s="16" t="s">
        <v>3618</v>
      </c>
      <c r="H632" s="18" t="s">
        <v>3619</v>
      </c>
      <c r="I632" s="19">
        <v>44960</v>
      </c>
      <c r="J632" s="16" t="s">
        <v>133</v>
      </c>
      <c r="K632" s="16" t="s">
        <v>134</v>
      </c>
      <c r="L632" s="16" t="s">
        <v>135</v>
      </c>
      <c r="M632" s="16" t="s">
        <v>136</v>
      </c>
      <c r="N632" s="16" t="s">
        <v>137</v>
      </c>
      <c r="O632" s="16" t="s">
        <v>138</v>
      </c>
      <c r="P632" s="16" t="s">
        <v>3620</v>
      </c>
      <c r="Q632" s="16" t="s">
        <v>3621</v>
      </c>
      <c r="R632" s="16" t="s">
        <v>141</v>
      </c>
      <c r="S632" s="16" t="s">
        <v>553</v>
      </c>
      <c r="T632" s="20">
        <v>44967</v>
      </c>
      <c r="U632" s="21">
        <v>44980</v>
      </c>
      <c r="V632" s="21">
        <v>45191</v>
      </c>
      <c r="W632" s="22">
        <v>34250986</v>
      </c>
      <c r="X632" s="16" t="s">
        <v>143</v>
      </c>
      <c r="Y632" s="16" t="s">
        <v>227</v>
      </c>
      <c r="Z632" s="15">
        <v>210</v>
      </c>
      <c r="AA632" s="16" t="s">
        <v>145</v>
      </c>
      <c r="AB632" s="16" t="s">
        <v>1836</v>
      </c>
      <c r="AC632" s="16" t="s">
        <v>555</v>
      </c>
      <c r="AD632" s="16" t="s">
        <v>556</v>
      </c>
      <c r="AE632" s="16" t="s">
        <v>182</v>
      </c>
      <c r="AF632" s="16" t="s">
        <v>3622</v>
      </c>
      <c r="AG632" s="16" t="s">
        <v>152</v>
      </c>
      <c r="AH632" s="15">
        <v>760</v>
      </c>
      <c r="AI632" s="15">
        <v>2023</v>
      </c>
      <c r="AJ632" s="16" t="s">
        <v>152</v>
      </c>
      <c r="AK632" s="22"/>
      <c r="AL632" s="16" t="s">
        <v>152</v>
      </c>
      <c r="AM632" s="16" t="s">
        <v>152</v>
      </c>
      <c r="AN632" s="22"/>
      <c r="AO632" s="16" t="s">
        <v>152</v>
      </c>
      <c r="AP632" s="22"/>
      <c r="AQ632" s="16" t="s">
        <v>153</v>
      </c>
      <c r="AR632" s="16" t="s">
        <v>154</v>
      </c>
      <c r="AS632" s="16" t="s">
        <v>2689</v>
      </c>
      <c r="AT632" s="16" t="s">
        <v>2887</v>
      </c>
      <c r="AU632" s="16" t="s">
        <v>2694</v>
      </c>
      <c r="AV632" s="16" t="s">
        <v>156</v>
      </c>
      <c r="AW632" s="16" t="s">
        <v>157</v>
      </c>
      <c r="AX632" s="16" t="s">
        <v>158</v>
      </c>
      <c r="AY632" s="16" t="s">
        <v>159</v>
      </c>
      <c r="AZ632" s="16" t="s">
        <v>1655</v>
      </c>
      <c r="BA632" s="15">
        <v>210</v>
      </c>
      <c r="BB632" s="15"/>
      <c r="BC632" s="16" t="s">
        <v>161</v>
      </c>
      <c r="BD632" s="16" t="s">
        <v>162</v>
      </c>
      <c r="BE632" s="23">
        <v>13537294</v>
      </c>
      <c r="BF632" s="24">
        <v>83</v>
      </c>
      <c r="BG632" s="24">
        <v>7211</v>
      </c>
      <c r="BH632" s="25">
        <v>45156</v>
      </c>
      <c r="BI632" s="24">
        <v>2421</v>
      </c>
      <c r="BJ632" s="25">
        <v>45139</v>
      </c>
      <c r="BK632" s="31">
        <f t="shared" si="29"/>
        <v>45274</v>
      </c>
      <c r="BL632" s="23"/>
      <c r="BM632" s="27"/>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8">
        <f t="shared" si="31"/>
        <v>47788280</v>
      </c>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row>
    <row r="633" spans="1:152" ht="15" customHeight="1" x14ac:dyDescent="0.25">
      <c r="A633" s="15">
        <v>624</v>
      </c>
      <c r="B633" s="15">
        <v>230</v>
      </c>
      <c r="C633" s="15">
        <v>2023</v>
      </c>
      <c r="D633" s="16" t="s">
        <v>129</v>
      </c>
      <c r="E633" s="15">
        <v>694</v>
      </c>
      <c r="F633" s="17" t="s">
        <v>3623</v>
      </c>
      <c r="G633" s="16" t="s">
        <v>3624</v>
      </c>
      <c r="H633" s="18" t="s">
        <v>3625</v>
      </c>
      <c r="I633" s="19">
        <v>44964</v>
      </c>
      <c r="J633" s="16" t="s">
        <v>133</v>
      </c>
      <c r="K633" s="16" t="s">
        <v>134</v>
      </c>
      <c r="L633" s="16" t="s">
        <v>135</v>
      </c>
      <c r="M633" s="16" t="s">
        <v>136</v>
      </c>
      <c r="N633" s="16" t="s">
        <v>208</v>
      </c>
      <c r="O633" s="16" t="s">
        <v>138</v>
      </c>
      <c r="P633" s="16" t="s">
        <v>3626</v>
      </c>
      <c r="Q633" s="16" t="s">
        <v>3627</v>
      </c>
      <c r="R633" s="16" t="s">
        <v>141</v>
      </c>
      <c r="S633" s="16" t="s">
        <v>735</v>
      </c>
      <c r="T633" s="20">
        <v>44967</v>
      </c>
      <c r="U633" s="21">
        <v>44971</v>
      </c>
      <c r="V633" s="21">
        <v>45183</v>
      </c>
      <c r="W633" s="22">
        <v>22337595</v>
      </c>
      <c r="X633" s="16" t="s">
        <v>143</v>
      </c>
      <c r="Y633" s="16" t="s">
        <v>227</v>
      </c>
      <c r="Z633" s="15">
        <v>210</v>
      </c>
      <c r="AA633" s="16" t="s">
        <v>145</v>
      </c>
      <c r="AB633" s="16" t="s">
        <v>3628</v>
      </c>
      <c r="AC633" s="16" t="s">
        <v>1560</v>
      </c>
      <c r="AD633" s="16" t="s">
        <v>738</v>
      </c>
      <c r="AE633" s="16" t="s">
        <v>212</v>
      </c>
      <c r="AF633" s="16" t="s">
        <v>994</v>
      </c>
      <c r="AG633" s="16" t="s">
        <v>152</v>
      </c>
      <c r="AH633" s="15">
        <v>745</v>
      </c>
      <c r="AI633" s="15">
        <v>2023</v>
      </c>
      <c r="AJ633" s="16" t="s">
        <v>152</v>
      </c>
      <c r="AK633" s="22"/>
      <c r="AL633" s="16" t="s">
        <v>152</v>
      </c>
      <c r="AM633" s="16" t="s">
        <v>152</v>
      </c>
      <c r="AN633" s="22"/>
      <c r="AO633" s="16" t="s">
        <v>152</v>
      </c>
      <c r="AP633" s="22"/>
      <c r="AQ633" s="16" t="s">
        <v>153</v>
      </c>
      <c r="AR633" s="16" t="s">
        <v>249</v>
      </c>
      <c r="AS633" s="16" t="s">
        <v>141</v>
      </c>
      <c r="AT633" s="16" t="s">
        <v>3629</v>
      </c>
      <c r="AU633" s="16" t="s">
        <v>155</v>
      </c>
      <c r="AV633" s="16" t="s">
        <v>156</v>
      </c>
      <c r="AW633" s="16" t="s">
        <v>157</v>
      </c>
      <c r="AX633" s="16" t="s">
        <v>158</v>
      </c>
      <c r="AY633" s="16" t="s">
        <v>159</v>
      </c>
      <c r="AZ633" s="16" t="s">
        <v>1655</v>
      </c>
      <c r="BA633" s="15">
        <v>210</v>
      </c>
      <c r="BB633" s="15"/>
      <c r="BC633" s="16" t="s">
        <v>161</v>
      </c>
      <c r="BD633" s="16" t="s">
        <v>162</v>
      </c>
      <c r="BE633" s="23">
        <v>11168797</v>
      </c>
      <c r="BF633" s="24">
        <v>105</v>
      </c>
      <c r="BG633" s="24">
        <v>7620</v>
      </c>
      <c r="BH633" s="25">
        <v>45180</v>
      </c>
      <c r="BI633" s="24">
        <v>2772</v>
      </c>
      <c r="BJ633" s="25">
        <v>45166</v>
      </c>
      <c r="BK633" s="31">
        <f t="shared" si="29"/>
        <v>45288</v>
      </c>
      <c r="BL633" s="23"/>
      <c r="BM633" s="27"/>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8">
        <f t="shared" si="31"/>
        <v>33506392</v>
      </c>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row>
    <row r="634" spans="1:152" ht="15" customHeight="1" x14ac:dyDescent="0.25">
      <c r="A634" s="15">
        <v>625</v>
      </c>
      <c r="B634" s="15">
        <v>230</v>
      </c>
      <c r="C634" s="15">
        <v>2023</v>
      </c>
      <c r="D634" s="16" t="s">
        <v>129</v>
      </c>
      <c r="E634" s="15">
        <v>695</v>
      </c>
      <c r="F634" s="17" t="s">
        <v>3630</v>
      </c>
      <c r="G634" s="16" t="s">
        <v>3631</v>
      </c>
      <c r="H634" s="18" t="s">
        <v>3632</v>
      </c>
      <c r="I634" s="19">
        <v>44963</v>
      </c>
      <c r="J634" s="16" t="s">
        <v>133</v>
      </c>
      <c r="K634" s="16" t="s">
        <v>134</v>
      </c>
      <c r="L634" s="16" t="s">
        <v>135</v>
      </c>
      <c r="M634" s="16" t="s">
        <v>136</v>
      </c>
      <c r="N634" s="16" t="s">
        <v>208</v>
      </c>
      <c r="O634" s="16" t="s">
        <v>138</v>
      </c>
      <c r="P634" s="16" t="s">
        <v>3633</v>
      </c>
      <c r="Q634" s="16" t="s">
        <v>3634</v>
      </c>
      <c r="R634" s="16" t="s">
        <v>141</v>
      </c>
      <c r="S634" s="16" t="s">
        <v>553</v>
      </c>
      <c r="T634" s="20">
        <v>44967</v>
      </c>
      <c r="U634" s="21">
        <v>44971</v>
      </c>
      <c r="V634" s="21">
        <v>45183</v>
      </c>
      <c r="W634" s="22">
        <v>22337595</v>
      </c>
      <c r="X634" s="16" t="s">
        <v>143</v>
      </c>
      <c r="Y634" s="16" t="s">
        <v>144</v>
      </c>
      <c r="Z634" s="15">
        <v>7</v>
      </c>
      <c r="AA634" s="16" t="s">
        <v>145</v>
      </c>
      <c r="AB634" s="16" t="s">
        <v>1836</v>
      </c>
      <c r="AC634" s="16" t="s">
        <v>555</v>
      </c>
      <c r="AD634" s="16" t="s">
        <v>556</v>
      </c>
      <c r="AE634" s="16" t="s">
        <v>212</v>
      </c>
      <c r="AF634" s="16" t="s">
        <v>3635</v>
      </c>
      <c r="AG634" s="16" t="s">
        <v>152</v>
      </c>
      <c r="AH634" s="15">
        <v>771</v>
      </c>
      <c r="AI634" s="15">
        <v>2023</v>
      </c>
      <c r="AJ634" s="16" t="s">
        <v>152</v>
      </c>
      <c r="AK634" s="22"/>
      <c r="AL634" s="16" t="s">
        <v>152</v>
      </c>
      <c r="AM634" s="16" t="s">
        <v>152</v>
      </c>
      <c r="AN634" s="22"/>
      <c r="AO634" s="16" t="s">
        <v>152</v>
      </c>
      <c r="AP634" s="22"/>
      <c r="AQ634" s="16" t="s">
        <v>153</v>
      </c>
      <c r="AR634" s="16" t="s">
        <v>154</v>
      </c>
      <c r="AS634" s="16" t="s">
        <v>141</v>
      </c>
      <c r="AT634" s="16" t="s">
        <v>2887</v>
      </c>
      <c r="AU634" s="16" t="s">
        <v>155</v>
      </c>
      <c r="AV634" s="16" t="s">
        <v>156</v>
      </c>
      <c r="AW634" s="16" t="s">
        <v>157</v>
      </c>
      <c r="AX634" s="16" t="s">
        <v>158</v>
      </c>
      <c r="AY634" s="16" t="s">
        <v>159</v>
      </c>
      <c r="AZ634" s="16" t="s">
        <v>1655</v>
      </c>
      <c r="BA634" s="15"/>
      <c r="BB634" s="15">
        <v>7</v>
      </c>
      <c r="BC634" s="16" t="s">
        <v>161</v>
      </c>
      <c r="BD634" s="16" t="s">
        <v>162</v>
      </c>
      <c r="BE634" s="23">
        <v>9785994</v>
      </c>
      <c r="BF634" s="24">
        <v>92</v>
      </c>
      <c r="BG634" s="24">
        <v>7230</v>
      </c>
      <c r="BH634" s="25">
        <v>45156</v>
      </c>
      <c r="BI634" s="24">
        <v>2422</v>
      </c>
      <c r="BJ634" s="25">
        <v>45139</v>
      </c>
      <c r="BK634" s="31">
        <f t="shared" si="29"/>
        <v>45275</v>
      </c>
      <c r="BL634" s="23"/>
      <c r="BM634" s="27"/>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8">
        <f t="shared" si="31"/>
        <v>32123589</v>
      </c>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row>
    <row r="635" spans="1:152" ht="15" customHeight="1" x14ac:dyDescent="0.25">
      <c r="A635" s="15">
        <v>626</v>
      </c>
      <c r="B635" s="15">
        <v>230</v>
      </c>
      <c r="C635" s="15">
        <v>2023</v>
      </c>
      <c r="D635" s="16" t="s">
        <v>129</v>
      </c>
      <c r="E635" s="15">
        <v>696</v>
      </c>
      <c r="F635" s="17" t="s">
        <v>3636</v>
      </c>
      <c r="G635" s="16" t="s">
        <v>3637</v>
      </c>
      <c r="H635" s="18" t="s">
        <v>3638</v>
      </c>
      <c r="I635" s="19">
        <v>44953</v>
      </c>
      <c r="J635" s="16" t="s">
        <v>133</v>
      </c>
      <c r="K635" s="16" t="s">
        <v>134</v>
      </c>
      <c r="L635" s="16" t="s">
        <v>135</v>
      </c>
      <c r="M635" s="16" t="s">
        <v>136</v>
      </c>
      <c r="N635" s="16" t="s">
        <v>208</v>
      </c>
      <c r="O635" s="16" t="s">
        <v>138</v>
      </c>
      <c r="P635" s="16" t="s">
        <v>3639</v>
      </c>
      <c r="Q635" s="16" t="s">
        <v>3640</v>
      </c>
      <c r="R635" s="16" t="s">
        <v>141</v>
      </c>
      <c r="S635" s="16" t="s">
        <v>553</v>
      </c>
      <c r="T635" s="20">
        <v>44967</v>
      </c>
      <c r="U635" s="21">
        <v>44971</v>
      </c>
      <c r="V635" s="21">
        <v>45213</v>
      </c>
      <c r="W635" s="22">
        <v>51057352</v>
      </c>
      <c r="X635" s="16" t="s">
        <v>143</v>
      </c>
      <c r="Y635" s="16" t="s">
        <v>144</v>
      </c>
      <c r="Z635" s="15">
        <v>8</v>
      </c>
      <c r="AA635" s="16" t="s">
        <v>145</v>
      </c>
      <c r="AB635" s="16" t="s">
        <v>1949</v>
      </c>
      <c r="AC635" s="16" t="s">
        <v>555</v>
      </c>
      <c r="AD635" s="16" t="s">
        <v>556</v>
      </c>
      <c r="AE635" s="16" t="s">
        <v>149</v>
      </c>
      <c r="AF635" s="16" t="s">
        <v>3641</v>
      </c>
      <c r="AG635" s="16" t="s">
        <v>152</v>
      </c>
      <c r="AH635" s="15">
        <v>425</v>
      </c>
      <c r="AI635" s="15">
        <v>2023</v>
      </c>
      <c r="AJ635" s="16" t="s">
        <v>152</v>
      </c>
      <c r="AK635" s="22"/>
      <c r="AL635" s="16" t="s">
        <v>152</v>
      </c>
      <c r="AM635" s="16" t="s">
        <v>152</v>
      </c>
      <c r="AN635" s="22"/>
      <c r="AO635" s="16" t="s">
        <v>152</v>
      </c>
      <c r="AP635" s="22"/>
      <c r="AQ635" s="16" t="s">
        <v>153</v>
      </c>
      <c r="AR635" s="16" t="s">
        <v>154</v>
      </c>
      <c r="AS635" s="16" t="s">
        <v>141</v>
      </c>
      <c r="AT635" s="16" t="s">
        <v>152</v>
      </c>
      <c r="AU635" s="16" t="s">
        <v>155</v>
      </c>
      <c r="AV635" s="16" t="s">
        <v>156</v>
      </c>
      <c r="AW635" s="16" t="s">
        <v>157</v>
      </c>
      <c r="AX635" s="16" t="s">
        <v>158</v>
      </c>
      <c r="AY635" s="16" t="s">
        <v>159</v>
      </c>
      <c r="AZ635" s="16" t="s">
        <v>1655</v>
      </c>
      <c r="BA635" s="15"/>
      <c r="BB635" s="15">
        <v>8</v>
      </c>
      <c r="BC635" s="16" t="s">
        <v>161</v>
      </c>
      <c r="BD635" s="16" t="s">
        <v>162</v>
      </c>
      <c r="BE635" s="23">
        <v>16380901</v>
      </c>
      <c r="BF635" s="24">
        <v>77</v>
      </c>
      <c r="BG635" s="24">
        <v>7667</v>
      </c>
      <c r="BH635" s="25">
        <v>45182</v>
      </c>
      <c r="BI635" s="24">
        <v>2606</v>
      </c>
      <c r="BJ635" s="25">
        <v>45154</v>
      </c>
      <c r="BK635" s="31">
        <f t="shared" si="29"/>
        <v>45290</v>
      </c>
      <c r="BL635" s="23"/>
      <c r="BM635" s="27"/>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8">
        <f t="shared" si="31"/>
        <v>67438253</v>
      </c>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row>
    <row r="636" spans="1:152" ht="15" customHeight="1" x14ac:dyDescent="0.25">
      <c r="A636" s="15">
        <v>627</v>
      </c>
      <c r="B636" s="15">
        <v>230</v>
      </c>
      <c r="C636" s="15">
        <v>2023</v>
      </c>
      <c r="D636" s="16" t="s">
        <v>129</v>
      </c>
      <c r="E636" s="15">
        <v>697</v>
      </c>
      <c r="F636" s="17" t="s">
        <v>3642</v>
      </c>
      <c r="G636" s="16" t="s">
        <v>3643</v>
      </c>
      <c r="H636" s="18" t="s">
        <v>3644</v>
      </c>
      <c r="I636" s="19">
        <v>44963</v>
      </c>
      <c r="J636" s="16" t="s">
        <v>133</v>
      </c>
      <c r="K636" s="16" t="s">
        <v>134</v>
      </c>
      <c r="L636" s="16" t="s">
        <v>135</v>
      </c>
      <c r="M636" s="16" t="s">
        <v>136</v>
      </c>
      <c r="N636" s="16" t="s">
        <v>208</v>
      </c>
      <c r="O636" s="16" t="s">
        <v>138</v>
      </c>
      <c r="P636" s="16" t="s">
        <v>3645</v>
      </c>
      <c r="Q636" s="16" t="s">
        <v>3565</v>
      </c>
      <c r="R636" s="16" t="s">
        <v>2689</v>
      </c>
      <c r="S636" s="16" t="s">
        <v>2887</v>
      </c>
      <c r="T636" s="20">
        <v>44967</v>
      </c>
      <c r="U636" s="21">
        <v>44974</v>
      </c>
      <c r="V636" s="21">
        <v>45185</v>
      </c>
      <c r="W636" s="22">
        <v>18614659</v>
      </c>
      <c r="X636" s="16" t="s">
        <v>143</v>
      </c>
      <c r="Y636" s="16" t="s">
        <v>144</v>
      </c>
      <c r="Z636" s="15">
        <v>7</v>
      </c>
      <c r="AA636" s="16" t="s">
        <v>145</v>
      </c>
      <c r="AB636" s="16" t="s">
        <v>1836</v>
      </c>
      <c r="AC636" s="16" t="s">
        <v>555</v>
      </c>
      <c r="AD636" s="16" t="s">
        <v>556</v>
      </c>
      <c r="AE636" s="16" t="s">
        <v>248</v>
      </c>
      <c r="AF636" s="16" t="s">
        <v>152</v>
      </c>
      <c r="AG636" s="16" t="s">
        <v>152</v>
      </c>
      <c r="AH636" s="15">
        <v>770</v>
      </c>
      <c r="AI636" s="15">
        <v>2023</v>
      </c>
      <c r="AJ636" s="16" t="s">
        <v>152</v>
      </c>
      <c r="AK636" s="22"/>
      <c r="AL636" s="16" t="s">
        <v>152</v>
      </c>
      <c r="AM636" s="16" t="s">
        <v>152</v>
      </c>
      <c r="AN636" s="22"/>
      <c r="AO636" s="16" t="s">
        <v>152</v>
      </c>
      <c r="AP636" s="22"/>
      <c r="AQ636" s="16" t="s">
        <v>153</v>
      </c>
      <c r="AR636" s="16" t="s">
        <v>154</v>
      </c>
      <c r="AS636" s="16" t="s">
        <v>2689</v>
      </c>
      <c r="AT636" s="16" t="s">
        <v>2887</v>
      </c>
      <c r="AU636" s="16" t="s">
        <v>2694</v>
      </c>
      <c r="AV636" s="16" t="s">
        <v>156</v>
      </c>
      <c r="AW636" s="16" t="s">
        <v>157</v>
      </c>
      <c r="AX636" s="16" t="s">
        <v>158</v>
      </c>
      <c r="AY636" s="16" t="s">
        <v>159</v>
      </c>
      <c r="AZ636" s="16" t="s">
        <v>1655</v>
      </c>
      <c r="BA636" s="15"/>
      <c r="BB636" s="15">
        <v>7</v>
      </c>
      <c r="BC636" s="16" t="s">
        <v>161</v>
      </c>
      <c r="BD636" s="16" t="s">
        <v>162</v>
      </c>
      <c r="BE636" s="23">
        <v>7623146</v>
      </c>
      <c r="BF636" s="24">
        <v>86</v>
      </c>
      <c r="BG636" s="24">
        <v>7518</v>
      </c>
      <c r="BH636" s="25">
        <v>45175</v>
      </c>
      <c r="BI636" s="24">
        <v>2423</v>
      </c>
      <c r="BJ636" s="25">
        <v>45139</v>
      </c>
      <c r="BK636" s="31">
        <f t="shared" si="29"/>
        <v>45271</v>
      </c>
      <c r="BL636" s="23"/>
      <c r="BM636" s="27"/>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8">
        <f t="shared" si="31"/>
        <v>26237805</v>
      </c>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row>
    <row r="637" spans="1:152" ht="15" customHeight="1" x14ac:dyDescent="0.25">
      <c r="A637" s="15">
        <v>628</v>
      </c>
      <c r="B637" s="15">
        <v>230</v>
      </c>
      <c r="C637" s="15">
        <v>2023</v>
      </c>
      <c r="D637" s="16" t="s">
        <v>129</v>
      </c>
      <c r="E637" s="15">
        <v>698</v>
      </c>
      <c r="F637" s="17" t="s">
        <v>3646</v>
      </c>
      <c r="G637" s="16" t="s">
        <v>3647</v>
      </c>
      <c r="H637" s="18" t="s">
        <v>3648</v>
      </c>
      <c r="I637" s="19">
        <v>44967</v>
      </c>
      <c r="J637" s="16" t="s">
        <v>133</v>
      </c>
      <c r="K637" s="16" t="s">
        <v>134</v>
      </c>
      <c r="L637" s="16" t="s">
        <v>135</v>
      </c>
      <c r="M637" s="16" t="s">
        <v>683</v>
      </c>
      <c r="N637" s="16" t="s">
        <v>137</v>
      </c>
      <c r="O637" s="16" t="s">
        <v>138</v>
      </c>
      <c r="P637" s="16" t="s">
        <v>3649</v>
      </c>
      <c r="Q637" s="16" t="s">
        <v>3650</v>
      </c>
      <c r="R637" s="16" t="s">
        <v>141</v>
      </c>
      <c r="S637" s="16" t="s">
        <v>465</v>
      </c>
      <c r="T637" s="20">
        <v>44967</v>
      </c>
      <c r="U637" s="21">
        <v>44970</v>
      </c>
      <c r="V637" s="21">
        <v>45303</v>
      </c>
      <c r="W637" s="22">
        <v>53822978</v>
      </c>
      <c r="X637" s="16" t="s">
        <v>143</v>
      </c>
      <c r="Y637" s="16" t="s">
        <v>144</v>
      </c>
      <c r="Z637" s="15">
        <v>11</v>
      </c>
      <c r="AA637" s="16" t="s">
        <v>145</v>
      </c>
      <c r="AB637" s="16" t="s">
        <v>466</v>
      </c>
      <c r="AC637" s="16" t="s">
        <v>467</v>
      </c>
      <c r="AD637" s="16" t="s">
        <v>468</v>
      </c>
      <c r="AE637" s="16" t="s">
        <v>182</v>
      </c>
      <c r="AF637" s="16" t="s">
        <v>3651</v>
      </c>
      <c r="AG637" s="16" t="s">
        <v>152</v>
      </c>
      <c r="AH637" s="15">
        <v>958</v>
      </c>
      <c r="AI637" s="15">
        <v>2023</v>
      </c>
      <c r="AJ637" s="16" t="s">
        <v>152</v>
      </c>
      <c r="AK637" s="22"/>
      <c r="AL637" s="16" t="s">
        <v>152</v>
      </c>
      <c r="AM637" s="16" t="s">
        <v>152</v>
      </c>
      <c r="AN637" s="22"/>
      <c r="AO637" s="16" t="s">
        <v>152</v>
      </c>
      <c r="AP637" s="22"/>
      <c r="AQ637" s="16" t="s">
        <v>153</v>
      </c>
      <c r="AR637" s="16" t="s">
        <v>249</v>
      </c>
      <c r="AS637" s="16" t="s">
        <v>141</v>
      </c>
      <c r="AT637" s="16" t="s">
        <v>152</v>
      </c>
      <c r="AU637" s="16" t="s">
        <v>155</v>
      </c>
      <c r="AV637" s="16" t="s">
        <v>156</v>
      </c>
      <c r="AW637" s="16" t="s">
        <v>157</v>
      </c>
      <c r="AX637" s="16" t="s">
        <v>158</v>
      </c>
      <c r="AY637" s="16" t="s">
        <v>159</v>
      </c>
      <c r="AZ637" s="16" t="s">
        <v>1655</v>
      </c>
      <c r="BA637" s="15"/>
      <c r="BB637" s="15">
        <v>11</v>
      </c>
      <c r="BC637" s="16" t="s">
        <v>161</v>
      </c>
      <c r="BD637" s="16" t="s">
        <v>162</v>
      </c>
      <c r="BE637" s="23"/>
      <c r="BF637" s="24"/>
      <c r="BG637" s="24"/>
      <c r="BH637" s="24"/>
      <c r="BI637" s="24"/>
      <c r="BJ637" s="24"/>
      <c r="BK637" s="31">
        <f t="shared" si="29"/>
        <v>45303</v>
      </c>
      <c r="BL637" s="23"/>
      <c r="BM637" s="27"/>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8">
        <f t="shared" si="31"/>
        <v>53822978</v>
      </c>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row>
    <row r="638" spans="1:152" ht="15" customHeight="1" x14ac:dyDescent="0.25">
      <c r="A638" s="15">
        <v>629</v>
      </c>
      <c r="B638" s="15">
        <v>230</v>
      </c>
      <c r="C638" s="15">
        <v>2023</v>
      </c>
      <c r="D638" s="16" t="s">
        <v>129</v>
      </c>
      <c r="E638" s="15">
        <v>699</v>
      </c>
      <c r="F638" s="17" t="s">
        <v>3652</v>
      </c>
      <c r="G638" s="16" t="s">
        <v>3653</v>
      </c>
      <c r="H638" s="18" t="s">
        <v>3654</v>
      </c>
      <c r="I638" s="19">
        <v>44964</v>
      </c>
      <c r="J638" s="16" t="s">
        <v>133</v>
      </c>
      <c r="K638" s="16" t="s">
        <v>134</v>
      </c>
      <c r="L638" s="16" t="s">
        <v>135</v>
      </c>
      <c r="M638" s="16" t="s">
        <v>136</v>
      </c>
      <c r="N638" s="16" t="s">
        <v>208</v>
      </c>
      <c r="O638" s="16" t="s">
        <v>138</v>
      </c>
      <c r="P638" s="16" t="s">
        <v>3655</v>
      </c>
      <c r="Q638" s="16" t="s">
        <v>3656</v>
      </c>
      <c r="R638" s="16" t="s">
        <v>177</v>
      </c>
      <c r="S638" s="16" t="s">
        <v>178</v>
      </c>
      <c r="T638" s="20">
        <v>44967</v>
      </c>
      <c r="U638" s="21">
        <v>44972</v>
      </c>
      <c r="V638" s="21">
        <v>45143</v>
      </c>
      <c r="W638" s="22">
        <v>18189185</v>
      </c>
      <c r="X638" s="16" t="s">
        <v>143</v>
      </c>
      <c r="Y638" s="16" t="s">
        <v>227</v>
      </c>
      <c r="Z638" s="15">
        <v>171</v>
      </c>
      <c r="AA638" s="16" t="s">
        <v>145</v>
      </c>
      <c r="AB638" s="16" t="s">
        <v>856</v>
      </c>
      <c r="AC638" s="16" t="s">
        <v>1733</v>
      </c>
      <c r="AD638" s="16" t="s">
        <v>181</v>
      </c>
      <c r="AE638" s="16" t="s">
        <v>212</v>
      </c>
      <c r="AF638" s="16" t="s">
        <v>3657</v>
      </c>
      <c r="AG638" s="16" t="s">
        <v>3658</v>
      </c>
      <c r="AH638" s="15">
        <v>492</v>
      </c>
      <c r="AI638" s="15">
        <v>2023</v>
      </c>
      <c r="AJ638" s="16" t="s">
        <v>152</v>
      </c>
      <c r="AK638" s="22"/>
      <c r="AL638" s="16" t="s">
        <v>152</v>
      </c>
      <c r="AM638" s="16" t="s">
        <v>152</v>
      </c>
      <c r="AN638" s="22"/>
      <c r="AO638" s="16" t="s">
        <v>152</v>
      </c>
      <c r="AP638" s="22"/>
      <c r="AQ638" s="16" t="s">
        <v>153</v>
      </c>
      <c r="AR638" s="16" t="s">
        <v>154</v>
      </c>
      <c r="AS638" s="16" t="s">
        <v>177</v>
      </c>
      <c r="AT638" s="16" t="s">
        <v>857</v>
      </c>
      <c r="AU638" s="16" t="s">
        <v>184</v>
      </c>
      <c r="AV638" s="16" t="s">
        <v>156</v>
      </c>
      <c r="AW638" s="16" t="s">
        <v>157</v>
      </c>
      <c r="AX638" s="16" t="s">
        <v>158</v>
      </c>
      <c r="AY638" s="16" t="s">
        <v>159</v>
      </c>
      <c r="AZ638" s="16" t="s">
        <v>1655</v>
      </c>
      <c r="BA638" s="15">
        <v>171</v>
      </c>
      <c r="BB638" s="15"/>
      <c r="BC638" s="16" t="s">
        <v>161</v>
      </c>
      <c r="BD638" s="16" t="s">
        <v>162</v>
      </c>
      <c r="BE638" s="23"/>
      <c r="BF638" s="24"/>
      <c r="BG638" s="24"/>
      <c r="BH638" s="24"/>
      <c r="BI638" s="24"/>
      <c r="BJ638" s="24"/>
      <c r="BK638" s="31">
        <f t="shared" si="29"/>
        <v>45143</v>
      </c>
      <c r="BL638" s="23"/>
      <c r="BM638" s="27"/>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8">
        <f t="shared" si="31"/>
        <v>18189185</v>
      </c>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row>
    <row r="639" spans="1:152" ht="15" customHeight="1" x14ac:dyDescent="0.25">
      <c r="A639" s="15">
        <v>630</v>
      </c>
      <c r="B639" s="15">
        <v>230</v>
      </c>
      <c r="C639" s="15">
        <v>2023</v>
      </c>
      <c r="D639" s="16" t="s">
        <v>129</v>
      </c>
      <c r="E639" s="15">
        <v>700</v>
      </c>
      <c r="F639" s="17" t="s">
        <v>3659</v>
      </c>
      <c r="G639" s="16" t="s">
        <v>3660</v>
      </c>
      <c r="H639" s="18" t="s">
        <v>3661</v>
      </c>
      <c r="I639" s="19">
        <v>44967</v>
      </c>
      <c r="J639" s="16" t="s">
        <v>133</v>
      </c>
      <c r="K639" s="16" t="s">
        <v>134</v>
      </c>
      <c r="L639" s="16" t="s">
        <v>135</v>
      </c>
      <c r="M639" s="16" t="s">
        <v>683</v>
      </c>
      <c r="N639" s="16" t="s">
        <v>137</v>
      </c>
      <c r="O639" s="16" t="s">
        <v>138</v>
      </c>
      <c r="P639" s="16" t="s">
        <v>3662</v>
      </c>
      <c r="Q639" s="16" t="s">
        <v>3663</v>
      </c>
      <c r="R639" s="16" t="s">
        <v>141</v>
      </c>
      <c r="S639" s="16" t="s">
        <v>465</v>
      </c>
      <c r="T639" s="20">
        <v>44967</v>
      </c>
      <c r="U639" s="21">
        <v>44970</v>
      </c>
      <c r="V639" s="21">
        <v>45304</v>
      </c>
      <c r="W639" s="22">
        <v>70203859</v>
      </c>
      <c r="X639" s="16" t="s">
        <v>143</v>
      </c>
      <c r="Y639" s="16" t="s">
        <v>144</v>
      </c>
      <c r="Z639" s="15">
        <v>11</v>
      </c>
      <c r="AA639" s="16" t="s">
        <v>145</v>
      </c>
      <c r="AB639" s="16" t="s">
        <v>466</v>
      </c>
      <c r="AC639" s="16" t="s">
        <v>467</v>
      </c>
      <c r="AD639" s="16" t="s">
        <v>468</v>
      </c>
      <c r="AE639" s="16" t="s">
        <v>149</v>
      </c>
      <c r="AF639" s="16" t="s">
        <v>3664</v>
      </c>
      <c r="AG639" s="16" t="s">
        <v>3665</v>
      </c>
      <c r="AH639" s="15">
        <v>959</v>
      </c>
      <c r="AI639" s="15">
        <v>2023</v>
      </c>
      <c r="AJ639" s="16" t="s">
        <v>152</v>
      </c>
      <c r="AK639" s="22"/>
      <c r="AL639" s="16" t="s">
        <v>152</v>
      </c>
      <c r="AM639" s="16" t="s">
        <v>152</v>
      </c>
      <c r="AN639" s="22"/>
      <c r="AO639" s="16" t="s">
        <v>152</v>
      </c>
      <c r="AP639" s="22"/>
      <c r="AQ639" s="16" t="s">
        <v>153</v>
      </c>
      <c r="AR639" s="16" t="s">
        <v>249</v>
      </c>
      <c r="AS639" s="16" t="s">
        <v>141</v>
      </c>
      <c r="AT639" s="16" t="s">
        <v>152</v>
      </c>
      <c r="AU639" s="16" t="s">
        <v>155</v>
      </c>
      <c r="AV639" s="16" t="s">
        <v>156</v>
      </c>
      <c r="AW639" s="16" t="s">
        <v>157</v>
      </c>
      <c r="AX639" s="16" t="s">
        <v>158</v>
      </c>
      <c r="AY639" s="16" t="s">
        <v>159</v>
      </c>
      <c r="AZ639" s="16" t="s">
        <v>1655</v>
      </c>
      <c r="BA639" s="15"/>
      <c r="BB639" s="15">
        <v>11</v>
      </c>
      <c r="BC639" s="16" t="s">
        <v>161</v>
      </c>
      <c r="BD639" s="16" t="s">
        <v>162</v>
      </c>
      <c r="BE639" s="23"/>
      <c r="BF639" s="24"/>
      <c r="BG639" s="24"/>
      <c r="BH639" s="24"/>
      <c r="BI639" s="24"/>
      <c r="BJ639" s="24"/>
      <c r="BK639" s="31">
        <f t="shared" si="29"/>
        <v>45304</v>
      </c>
      <c r="BL639" s="23"/>
      <c r="BM639" s="27"/>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8">
        <f t="shared" si="31"/>
        <v>70203859</v>
      </c>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row>
    <row r="640" spans="1:152" ht="15" customHeight="1" x14ac:dyDescent="0.25">
      <c r="A640" s="15">
        <v>631</v>
      </c>
      <c r="B640" s="15">
        <v>230</v>
      </c>
      <c r="C640" s="15">
        <v>2023</v>
      </c>
      <c r="D640" s="16" t="s">
        <v>129</v>
      </c>
      <c r="E640" s="15">
        <v>701</v>
      </c>
      <c r="F640" s="17" t="s">
        <v>3666</v>
      </c>
      <c r="G640" s="16" t="s">
        <v>3667</v>
      </c>
      <c r="H640" s="18" t="s">
        <v>3668</v>
      </c>
      <c r="I640" s="19">
        <v>44967</v>
      </c>
      <c r="J640" s="16" t="s">
        <v>133</v>
      </c>
      <c r="K640" s="16" t="s">
        <v>134</v>
      </c>
      <c r="L640" s="16" t="s">
        <v>135</v>
      </c>
      <c r="M640" s="16" t="s">
        <v>683</v>
      </c>
      <c r="N640" s="16" t="s">
        <v>208</v>
      </c>
      <c r="O640" s="16" t="s">
        <v>138</v>
      </c>
      <c r="P640" s="16" t="s">
        <v>3669</v>
      </c>
      <c r="Q640" s="16" t="s">
        <v>3670</v>
      </c>
      <c r="R640" s="16" t="s">
        <v>141</v>
      </c>
      <c r="S640" s="16" t="s">
        <v>465</v>
      </c>
      <c r="T640" s="20">
        <v>44967</v>
      </c>
      <c r="U640" s="21">
        <v>44979</v>
      </c>
      <c r="V640" s="21">
        <v>45220</v>
      </c>
      <c r="W640" s="22">
        <v>51057352</v>
      </c>
      <c r="X640" s="16" t="s">
        <v>143</v>
      </c>
      <c r="Y640" s="16" t="s">
        <v>144</v>
      </c>
      <c r="Z640" s="15">
        <v>8</v>
      </c>
      <c r="AA640" s="16" t="s">
        <v>145</v>
      </c>
      <c r="AB640" s="16" t="s">
        <v>466</v>
      </c>
      <c r="AC640" s="16" t="s">
        <v>467</v>
      </c>
      <c r="AD640" s="16" t="s">
        <v>468</v>
      </c>
      <c r="AE640" s="16" t="s">
        <v>149</v>
      </c>
      <c r="AF640" s="16" t="s">
        <v>418</v>
      </c>
      <c r="AG640" s="16" t="s">
        <v>3671</v>
      </c>
      <c r="AH640" s="15">
        <v>962</v>
      </c>
      <c r="AI640" s="15">
        <v>2023</v>
      </c>
      <c r="AJ640" s="16" t="s">
        <v>152</v>
      </c>
      <c r="AK640" s="22"/>
      <c r="AL640" s="16" t="s">
        <v>152</v>
      </c>
      <c r="AM640" s="16" t="s">
        <v>152</v>
      </c>
      <c r="AN640" s="22"/>
      <c r="AO640" s="16" t="s">
        <v>152</v>
      </c>
      <c r="AP640" s="22"/>
      <c r="AQ640" s="16" t="s">
        <v>153</v>
      </c>
      <c r="AR640" s="16" t="s">
        <v>154</v>
      </c>
      <c r="AS640" s="16" t="s">
        <v>141</v>
      </c>
      <c r="AT640" s="16" t="s">
        <v>152</v>
      </c>
      <c r="AU640" s="16" t="s">
        <v>155</v>
      </c>
      <c r="AV640" s="16" t="s">
        <v>156</v>
      </c>
      <c r="AW640" s="16" t="s">
        <v>157</v>
      </c>
      <c r="AX640" s="16" t="s">
        <v>158</v>
      </c>
      <c r="AY640" s="16" t="s">
        <v>159</v>
      </c>
      <c r="AZ640" s="16" t="s">
        <v>1655</v>
      </c>
      <c r="BA640" s="15"/>
      <c r="BB640" s="15">
        <v>8</v>
      </c>
      <c r="BC640" s="16" t="s">
        <v>161</v>
      </c>
      <c r="BD640" s="16" t="s">
        <v>162</v>
      </c>
      <c r="BE640" s="23">
        <v>14678989</v>
      </c>
      <c r="BF640" s="24">
        <v>69</v>
      </c>
      <c r="BG640" s="4">
        <v>8528</v>
      </c>
      <c r="BH640" s="37">
        <v>45218</v>
      </c>
      <c r="BI640" s="24">
        <v>3188</v>
      </c>
      <c r="BJ640" s="25">
        <v>45188</v>
      </c>
      <c r="BK640" s="31">
        <f t="shared" si="29"/>
        <v>45289</v>
      </c>
      <c r="BL640" s="23">
        <v>45188</v>
      </c>
      <c r="BM640" s="27"/>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8">
        <f t="shared" si="31"/>
        <v>65781529</v>
      </c>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row>
    <row r="641" spans="1:152" ht="15" customHeight="1" x14ac:dyDescent="0.25">
      <c r="A641" s="15">
        <v>632</v>
      </c>
      <c r="B641" s="15">
        <v>230</v>
      </c>
      <c r="C641" s="15">
        <v>2023</v>
      </c>
      <c r="D641" s="16" t="s">
        <v>129</v>
      </c>
      <c r="E641" s="15">
        <v>702</v>
      </c>
      <c r="F641" s="17" t="s">
        <v>3672</v>
      </c>
      <c r="G641" s="16" t="s">
        <v>3673</v>
      </c>
      <c r="H641" s="18" t="s">
        <v>3674</v>
      </c>
      <c r="I641" s="19">
        <v>44959</v>
      </c>
      <c r="J641" s="16" t="s">
        <v>133</v>
      </c>
      <c r="K641" s="16" t="s">
        <v>134</v>
      </c>
      <c r="L641" s="16" t="s">
        <v>135</v>
      </c>
      <c r="M641" s="16" t="s">
        <v>136</v>
      </c>
      <c r="N641" s="16" t="s">
        <v>208</v>
      </c>
      <c r="O641" s="16" t="s">
        <v>138</v>
      </c>
      <c r="P641" s="16" t="s">
        <v>3564</v>
      </c>
      <c r="Q641" s="16" t="s">
        <v>3675</v>
      </c>
      <c r="R641" s="16" t="s">
        <v>141</v>
      </c>
      <c r="S641" s="16" t="s">
        <v>553</v>
      </c>
      <c r="T641" s="20">
        <v>44967</v>
      </c>
      <c r="U641" s="21">
        <v>44971</v>
      </c>
      <c r="V641" s="21">
        <v>45183</v>
      </c>
      <c r="W641" s="22">
        <v>18614659</v>
      </c>
      <c r="X641" s="16" t="s">
        <v>143</v>
      </c>
      <c r="Y641" s="16" t="s">
        <v>144</v>
      </c>
      <c r="Z641" s="15">
        <v>7</v>
      </c>
      <c r="AA641" s="16" t="s">
        <v>145</v>
      </c>
      <c r="AB641" s="16" t="s">
        <v>1836</v>
      </c>
      <c r="AC641" s="16" t="s">
        <v>555</v>
      </c>
      <c r="AD641" s="16" t="s">
        <v>556</v>
      </c>
      <c r="AE641" s="16" t="s">
        <v>248</v>
      </c>
      <c r="AF641" s="16" t="s">
        <v>152</v>
      </c>
      <c r="AG641" s="16" t="s">
        <v>152</v>
      </c>
      <c r="AH641" s="15">
        <v>586</v>
      </c>
      <c r="AI641" s="15">
        <v>2023</v>
      </c>
      <c r="AJ641" s="16" t="s">
        <v>152</v>
      </c>
      <c r="AK641" s="22"/>
      <c r="AL641" s="16" t="s">
        <v>152</v>
      </c>
      <c r="AM641" s="16" t="s">
        <v>152</v>
      </c>
      <c r="AN641" s="22"/>
      <c r="AO641" s="16" t="s">
        <v>152</v>
      </c>
      <c r="AP641" s="22"/>
      <c r="AQ641" s="16" t="s">
        <v>153</v>
      </c>
      <c r="AR641" s="16" t="s">
        <v>154</v>
      </c>
      <c r="AS641" s="16" t="s">
        <v>2689</v>
      </c>
      <c r="AT641" s="16" t="s">
        <v>2887</v>
      </c>
      <c r="AU641" s="16" t="s">
        <v>2694</v>
      </c>
      <c r="AV641" s="16" t="s">
        <v>156</v>
      </c>
      <c r="AW641" s="16" t="s">
        <v>157</v>
      </c>
      <c r="AX641" s="16" t="s">
        <v>158</v>
      </c>
      <c r="AY641" s="16" t="s">
        <v>159</v>
      </c>
      <c r="AZ641" s="16" t="s">
        <v>1655</v>
      </c>
      <c r="BA641" s="15"/>
      <c r="BB641" s="15">
        <v>7</v>
      </c>
      <c r="BC641" s="16" t="s">
        <v>161</v>
      </c>
      <c r="BD641" s="16" t="s">
        <v>162</v>
      </c>
      <c r="BE641" s="23">
        <v>8066352</v>
      </c>
      <c r="BF641" s="24">
        <v>91</v>
      </c>
      <c r="BG641" s="24">
        <v>7193</v>
      </c>
      <c r="BH641" s="25">
        <v>45155</v>
      </c>
      <c r="BI641" s="24">
        <v>2424</v>
      </c>
      <c r="BJ641" s="25">
        <v>45139</v>
      </c>
      <c r="BK641" s="31">
        <f t="shared" si="29"/>
        <v>45274</v>
      </c>
      <c r="BL641" s="23"/>
      <c r="BM641" s="27"/>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8">
        <f t="shared" si="31"/>
        <v>26681011</v>
      </c>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row>
    <row r="642" spans="1:152" ht="15" customHeight="1" x14ac:dyDescent="0.25">
      <c r="A642" s="15">
        <v>633</v>
      </c>
      <c r="B642" s="15">
        <v>230</v>
      </c>
      <c r="C642" s="15">
        <v>2023</v>
      </c>
      <c r="D642" s="16" t="s">
        <v>129</v>
      </c>
      <c r="E642" s="15">
        <v>703</v>
      </c>
      <c r="F642" s="17" t="s">
        <v>3676</v>
      </c>
      <c r="G642" s="16" t="s">
        <v>3677</v>
      </c>
      <c r="H642" s="18" t="s">
        <v>3678</v>
      </c>
      <c r="I642" s="19">
        <v>44963</v>
      </c>
      <c r="J642" s="16" t="s">
        <v>133</v>
      </c>
      <c r="K642" s="16" t="s">
        <v>134</v>
      </c>
      <c r="L642" s="16" t="s">
        <v>135</v>
      </c>
      <c r="M642" s="16" t="s">
        <v>136</v>
      </c>
      <c r="N642" s="16" t="s">
        <v>137</v>
      </c>
      <c r="O642" s="16" t="s">
        <v>138</v>
      </c>
      <c r="P642" s="16" t="s">
        <v>3679</v>
      </c>
      <c r="Q642" s="16" t="s">
        <v>3680</v>
      </c>
      <c r="R642" s="16" t="s">
        <v>141</v>
      </c>
      <c r="S642" s="16" t="s">
        <v>553</v>
      </c>
      <c r="T642" s="20">
        <v>44967</v>
      </c>
      <c r="U642" s="21">
        <v>44971</v>
      </c>
      <c r="V642" s="21">
        <v>45274</v>
      </c>
      <c r="W642" s="22">
        <v>26592370</v>
      </c>
      <c r="X642" s="16" t="s">
        <v>143</v>
      </c>
      <c r="Y642" s="16" t="s">
        <v>144</v>
      </c>
      <c r="Z642" s="15">
        <v>10</v>
      </c>
      <c r="AA642" s="16" t="s">
        <v>145</v>
      </c>
      <c r="AB642" s="16" t="s">
        <v>1941</v>
      </c>
      <c r="AC642" s="16" t="s">
        <v>555</v>
      </c>
      <c r="AD642" s="16" t="s">
        <v>556</v>
      </c>
      <c r="AE642" s="16" t="s">
        <v>248</v>
      </c>
      <c r="AF642" s="16" t="s">
        <v>152</v>
      </c>
      <c r="AG642" s="16" t="s">
        <v>152</v>
      </c>
      <c r="AH642" s="15">
        <v>649</v>
      </c>
      <c r="AI642" s="15">
        <v>2023</v>
      </c>
      <c r="AJ642" s="16" t="s">
        <v>152</v>
      </c>
      <c r="AK642" s="22"/>
      <c r="AL642" s="16" t="s">
        <v>152</v>
      </c>
      <c r="AM642" s="16" t="s">
        <v>152</v>
      </c>
      <c r="AN642" s="22"/>
      <c r="AO642" s="16" t="s">
        <v>152</v>
      </c>
      <c r="AP642" s="22"/>
      <c r="AQ642" s="16" t="s">
        <v>153</v>
      </c>
      <c r="AR642" s="16" t="s">
        <v>249</v>
      </c>
      <c r="AS642" s="16" t="s">
        <v>141</v>
      </c>
      <c r="AT642" s="16" t="s">
        <v>152</v>
      </c>
      <c r="AU642" s="16" t="s">
        <v>155</v>
      </c>
      <c r="AV642" s="16" t="s">
        <v>156</v>
      </c>
      <c r="AW642" s="16" t="s">
        <v>157</v>
      </c>
      <c r="AX642" s="16" t="s">
        <v>158</v>
      </c>
      <c r="AY642" s="16" t="s">
        <v>159</v>
      </c>
      <c r="AZ642" s="16" t="s">
        <v>1655</v>
      </c>
      <c r="BA642" s="15"/>
      <c r="BB642" s="15">
        <v>10</v>
      </c>
      <c r="BC642" s="16" t="s">
        <v>161</v>
      </c>
      <c r="BD642" s="16" t="s">
        <v>162</v>
      </c>
      <c r="BE642" s="23">
        <v>3634291</v>
      </c>
      <c r="BF642" s="24">
        <v>41</v>
      </c>
      <c r="BG642" s="24">
        <v>9595</v>
      </c>
      <c r="BH642" s="25">
        <v>45253</v>
      </c>
      <c r="BI642" s="24">
        <v>3877</v>
      </c>
      <c r="BJ642" s="25">
        <v>45225</v>
      </c>
      <c r="BK642" s="31">
        <f t="shared" ref="BK642:BK705" si="32">+V642+BF642</f>
        <v>45315</v>
      </c>
      <c r="BL642" s="23"/>
      <c r="BM642" s="27"/>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8">
        <f t="shared" si="31"/>
        <v>30226661</v>
      </c>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row>
    <row r="643" spans="1:152" ht="15" customHeight="1" x14ac:dyDescent="0.25">
      <c r="A643" s="15">
        <v>634</v>
      </c>
      <c r="B643" s="15">
        <v>230</v>
      </c>
      <c r="C643" s="15">
        <v>2023</v>
      </c>
      <c r="D643" s="16" t="s">
        <v>129</v>
      </c>
      <c r="E643" s="15">
        <v>704</v>
      </c>
      <c r="F643" s="17" t="s">
        <v>3681</v>
      </c>
      <c r="G643" s="16" t="s">
        <v>3682</v>
      </c>
      <c r="H643" s="18" t="s">
        <v>3683</v>
      </c>
      <c r="I643" s="19">
        <v>44964</v>
      </c>
      <c r="J643" s="16" t="s">
        <v>133</v>
      </c>
      <c r="K643" s="16" t="s">
        <v>134</v>
      </c>
      <c r="L643" s="16" t="s">
        <v>135</v>
      </c>
      <c r="M643" s="16" t="s">
        <v>136</v>
      </c>
      <c r="N643" s="16" t="s">
        <v>137</v>
      </c>
      <c r="O643" s="16" t="s">
        <v>138</v>
      </c>
      <c r="P643" s="16" t="s">
        <v>3684</v>
      </c>
      <c r="Q643" s="16" t="s">
        <v>3685</v>
      </c>
      <c r="R643" s="16" t="s">
        <v>141</v>
      </c>
      <c r="S643" s="16" t="s">
        <v>201</v>
      </c>
      <c r="T643" s="20">
        <v>44967</v>
      </c>
      <c r="U643" s="21">
        <v>44972</v>
      </c>
      <c r="V643" s="21">
        <v>45092</v>
      </c>
      <c r="W643" s="22">
        <v>19571992</v>
      </c>
      <c r="X643" s="16" t="s">
        <v>143</v>
      </c>
      <c r="Y643" s="16" t="s">
        <v>144</v>
      </c>
      <c r="Z643" s="15">
        <v>4</v>
      </c>
      <c r="AA643" s="16" t="s">
        <v>145</v>
      </c>
      <c r="AB643" s="16" t="s">
        <v>2560</v>
      </c>
      <c r="AC643" s="16" t="s">
        <v>147</v>
      </c>
      <c r="AD643" s="16" t="s">
        <v>148</v>
      </c>
      <c r="AE643" s="16" t="s">
        <v>182</v>
      </c>
      <c r="AF643" s="16" t="s">
        <v>233</v>
      </c>
      <c r="AG643" s="16" t="s">
        <v>152</v>
      </c>
      <c r="AH643" s="15">
        <v>655</v>
      </c>
      <c r="AI643" s="15">
        <v>2023</v>
      </c>
      <c r="AJ643" s="16" t="s">
        <v>152</v>
      </c>
      <c r="AK643" s="22"/>
      <c r="AL643" s="16" t="s">
        <v>152</v>
      </c>
      <c r="AM643" s="16" t="s">
        <v>152</v>
      </c>
      <c r="AN643" s="22"/>
      <c r="AO643" s="16" t="s">
        <v>152</v>
      </c>
      <c r="AP643" s="22"/>
      <c r="AQ643" s="16" t="s">
        <v>153</v>
      </c>
      <c r="AR643" s="16" t="s">
        <v>154</v>
      </c>
      <c r="AS643" s="16" t="s">
        <v>141</v>
      </c>
      <c r="AT643" s="16" t="s">
        <v>2561</v>
      </c>
      <c r="AU643" s="16" t="s">
        <v>155</v>
      </c>
      <c r="AV643" s="16" t="s">
        <v>156</v>
      </c>
      <c r="AW643" s="16" t="s">
        <v>157</v>
      </c>
      <c r="AX643" s="16" t="s">
        <v>158</v>
      </c>
      <c r="AY643" s="16" t="s">
        <v>159</v>
      </c>
      <c r="AZ643" s="16" t="s">
        <v>1655</v>
      </c>
      <c r="BA643" s="15"/>
      <c r="BB643" s="15">
        <v>4</v>
      </c>
      <c r="BC643" s="16" t="s">
        <v>161</v>
      </c>
      <c r="BD643" s="16" t="s">
        <v>162</v>
      </c>
      <c r="BE643" s="23"/>
      <c r="BF643" s="24"/>
      <c r="BG643" s="24"/>
      <c r="BH643" s="24"/>
      <c r="BI643" s="24"/>
      <c r="BJ643" s="24"/>
      <c r="BK643" s="31">
        <f t="shared" si="32"/>
        <v>45092</v>
      </c>
      <c r="BL643" s="23"/>
      <c r="BM643" s="27"/>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8">
        <f t="shared" si="31"/>
        <v>19571992</v>
      </c>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row>
    <row r="644" spans="1:152" ht="15" customHeight="1" x14ac:dyDescent="0.25">
      <c r="A644" s="15">
        <v>635</v>
      </c>
      <c r="B644" s="15">
        <v>230</v>
      </c>
      <c r="C644" s="15">
        <v>2023</v>
      </c>
      <c r="D644" s="16" t="s">
        <v>129</v>
      </c>
      <c r="E644" s="15">
        <v>705</v>
      </c>
      <c r="F644" s="17" t="s">
        <v>3686</v>
      </c>
      <c r="G644" s="16" t="s">
        <v>3687</v>
      </c>
      <c r="H644" s="18" t="s">
        <v>3688</v>
      </c>
      <c r="I644" s="19">
        <v>44963</v>
      </c>
      <c r="J644" s="16" t="s">
        <v>133</v>
      </c>
      <c r="K644" s="16" t="s">
        <v>134</v>
      </c>
      <c r="L644" s="16" t="s">
        <v>135</v>
      </c>
      <c r="M644" s="16" t="s">
        <v>136</v>
      </c>
      <c r="N644" s="16" t="s">
        <v>208</v>
      </c>
      <c r="O644" s="16" t="s">
        <v>138</v>
      </c>
      <c r="P644" s="16" t="s">
        <v>3689</v>
      </c>
      <c r="Q644" s="16" t="s">
        <v>3690</v>
      </c>
      <c r="R644" s="16" t="s">
        <v>1213</v>
      </c>
      <c r="S644" s="16" t="s">
        <v>3691</v>
      </c>
      <c r="T644" s="20">
        <v>44967</v>
      </c>
      <c r="U644" s="21">
        <v>44971</v>
      </c>
      <c r="V644" s="21">
        <v>45213</v>
      </c>
      <c r="W644" s="22">
        <v>25528680</v>
      </c>
      <c r="X644" s="16" t="s">
        <v>143</v>
      </c>
      <c r="Y644" s="16" t="s">
        <v>144</v>
      </c>
      <c r="Z644" s="15">
        <v>8</v>
      </c>
      <c r="AA644" s="16" t="s">
        <v>145</v>
      </c>
      <c r="AB644" s="16" t="s">
        <v>3692</v>
      </c>
      <c r="AC644" s="16" t="s">
        <v>555</v>
      </c>
      <c r="AD644" s="16" t="s">
        <v>556</v>
      </c>
      <c r="AE644" s="16" t="s">
        <v>212</v>
      </c>
      <c r="AF644" s="16" t="s">
        <v>152</v>
      </c>
      <c r="AG644" s="16" t="s">
        <v>152</v>
      </c>
      <c r="AH644" s="15">
        <v>825</v>
      </c>
      <c r="AI644" s="15">
        <v>2023</v>
      </c>
      <c r="AJ644" s="16" t="s">
        <v>152</v>
      </c>
      <c r="AK644" s="22"/>
      <c r="AL644" s="16" t="s">
        <v>152</v>
      </c>
      <c r="AM644" s="16" t="s">
        <v>152</v>
      </c>
      <c r="AN644" s="22"/>
      <c r="AO644" s="16" t="s">
        <v>152</v>
      </c>
      <c r="AP644" s="22"/>
      <c r="AQ644" s="16" t="s">
        <v>153</v>
      </c>
      <c r="AR644" s="16" t="s">
        <v>249</v>
      </c>
      <c r="AS644" s="16" t="s">
        <v>1213</v>
      </c>
      <c r="AT644" s="16" t="s">
        <v>3691</v>
      </c>
      <c r="AU644" s="16" t="s">
        <v>1215</v>
      </c>
      <c r="AV644" s="16" t="s">
        <v>156</v>
      </c>
      <c r="AW644" s="16" t="s">
        <v>157</v>
      </c>
      <c r="AX644" s="16" t="s">
        <v>158</v>
      </c>
      <c r="AY644" s="16" t="s">
        <v>159</v>
      </c>
      <c r="AZ644" s="16" t="s">
        <v>1655</v>
      </c>
      <c r="BA644" s="15"/>
      <c r="BB644" s="15">
        <v>8</v>
      </c>
      <c r="BC644" s="16" t="s">
        <v>161</v>
      </c>
      <c r="BD644" s="16" t="s">
        <v>162</v>
      </c>
      <c r="BE644" s="23">
        <v>7339496</v>
      </c>
      <c r="BF644" s="24">
        <v>69</v>
      </c>
      <c r="BG644" s="24">
        <v>7735</v>
      </c>
      <c r="BH644" s="25">
        <v>45187</v>
      </c>
      <c r="BI644" s="24">
        <v>2380</v>
      </c>
      <c r="BJ644" s="25">
        <v>45134</v>
      </c>
      <c r="BK644" s="31">
        <f t="shared" si="32"/>
        <v>45282</v>
      </c>
      <c r="BL644" s="23"/>
      <c r="BM644" s="27"/>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8">
        <f t="shared" si="31"/>
        <v>32868176</v>
      </c>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row>
    <row r="645" spans="1:152" ht="15" customHeight="1" x14ac:dyDescent="0.25">
      <c r="A645" s="15">
        <v>636</v>
      </c>
      <c r="B645" s="15">
        <v>230</v>
      </c>
      <c r="C645" s="15">
        <v>2023</v>
      </c>
      <c r="D645" s="16" t="s">
        <v>129</v>
      </c>
      <c r="E645" s="15">
        <v>706</v>
      </c>
      <c r="F645" s="17" t="s">
        <v>3693</v>
      </c>
      <c r="G645" s="16" t="s">
        <v>3694</v>
      </c>
      <c r="H645" s="18" t="s">
        <v>3695</v>
      </c>
      <c r="I645" s="19">
        <v>44965</v>
      </c>
      <c r="J645" s="16" t="s">
        <v>133</v>
      </c>
      <c r="K645" s="16" t="s">
        <v>134</v>
      </c>
      <c r="L645" s="16" t="s">
        <v>135</v>
      </c>
      <c r="M645" s="16" t="s">
        <v>136</v>
      </c>
      <c r="N645" s="16" t="s">
        <v>208</v>
      </c>
      <c r="O645" s="16" t="s">
        <v>138</v>
      </c>
      <c r="P645" s="16" t="s">
        <v>3564</v>
      </c>
      <c r="Q645" s="16" t="s">
        <v>3696</v>
      </c>
      <c r="R645" s="16" t="s">
        <v>2689</v>
      </c>
      <c r="S645" s="16" t="s">
        <v>2887</v>
      </c>
      <c r="T645" s="20">
        <v>44967</v>
      </c>
      <c r="U645" s="21">
        <v>44972</v>
      </c>
      <c r="V645" s="21">
        <v>45184</v>
      </c>
      <c r="W645" s="22">
        <v>18614659</v>
      </c>
      <c r="X645" s="16" t="s">
        <v>143</v>
      </c>
      <c r="Y645" s="16" t="s">
        <v>144</v>
      </c>
      <c r="Z645" s="15">
        <v>7</v>
      </c>
      <c r="AA645" s="16" t="s">
        <v>145</v>
      </c>
      <c r="AB645" s="16" t="s">
        <v>1836</v>
      </c>
      <c r="AC645" s="16" t="s">
        <v>555</v>
      </c>
      <c r="AD645" s="16" t="s">
        <v>556</v>
      </c>
      <c r="AE645" s="16" t="s">
        <v>248</v>
      </c>
      <c r="AF645" s="16" t="s">
        <v>152</v>
      </c>
      <c r="AG645" s="16" t="s">
        <v>152</v>
      </c>
      <c r="AH645" s="15">
        <v>780</v>
      </c>
      <c r="AI645" s="15">
        <v>2023</v>
      </c>
      <c r="AJ645" s="16" t="s">
        <v>152</v>
      </c>
      <c r="AK645" s="22"/>
      <c r="AL645" s="16" t="s">
        <v>152</v>
      </c>
      <c r="AM645" s="16" t="s">
        <v>152</v>
      </c>
      <c r="AN645" s="22"/>
      <c r="AO645" s="16" t="s">
        <v>152</v>
      </c>
      <c r="AP645" s="22"/>
      <c r="AQ645" s="16" t="s">
        <v>153</v>
      </c>
      <c r="AR645" s="16" t="s">
        <v>249</v>
      </c>
      <c r="AS645" s="16" t="s">
        <v>2689</v>
      </c>
      <c r="AT645" s="16" t="s">
        <v>2887</v>
      </c>
      <c r="AU645" s="16" t="s">
        <v>2694</v>
      </c>
      <c r="AV645" s="16" t="s">
        <v>156</v>
      </c>
      <c r="AW645" s="16" t="s">
        <v>157</v>
      </c>
      <c r="AX645" s="16" t="s">
        <v>158</v>
      </c>
      <c r="AY645" s="16" t="s">
        <v>159</v>
      </c>
      <c r="AZ645" s="16" t="s">
        <v>1655</v>
      </c>
      <c r="BA645" s="15"/>
      <c r="BB645" s="15">
        <v>7</v>
      </c>
      <c r="BC645" s="16" t="s">
        <v>161</v>
      </c>
      <c r="BD645" s="16" t="s">
        <v>162</v>
      </c>
      <c r="BE645" s="23">
        <v>7889070</v>
      </c>
      <c r="BF645" s="24">
        <v>89</v>
      </c>
      <c r="BG645" s="24">
        <v>7210</v>
      </c>
      <c r="BH645" s="25">
        <v>45156</v>
      </c>
      <c r="BI645" s="24">
        <v>2425</v>
      </c>
      <c r="BJ645" s="25">
        <v>45139</v>
      </c>
      <c r="BK645" s="31">
        <f t="shared" si="32"/>
        <v>45273</v>
      </c>
      <c r="BL645" s="23"/>
      <c r="BM645" s="27"/>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8">
        <f t="shared" si="31"/>
        <v>26503729</v>
      </c>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row>
    <row r="646" spans="1:152" ht="15" customHeight="1" x14ac:dyDescent="0.25">
      <c r="A646" s="15">
        <v>637</v>
      </c>
      <c r="B646" s="15">
        <v>230</v>
      </c>
      <c r="C646" s="15">
        <v>2023</v>
      </c>
      <c r="D646" s="16" t="s">
        <v>129</v>
      </c>
      <c r="E646" s="15">
        <v>707</v>
      </c>
      <c r="F646" s="17" t="s">
        <v>3697</v>
      </c>
      <c r="G646" s="16" t="s">
        <v>3698</v>
      </c>
      <c r="H646" s="18" t="s">
        <v>3699</v>
      </c>
      <c r="I646" s="19">
        <v>44967</v>
      </c>
      <c r="J646" s="16" t="s">
        <v>133</v>
      </c>
      <c r="K646" s="16" t="s">
        <v>134</v>
      </c>
      <c r="L646" s="16" t="s">
        <v>135</v>
      </c>
      <c r="M646" s="16" t="s">
        <v>683</v>
      </c>
      <c r="N646" s="16" t="s">
        <v>137</v>
      </c>
      <c r="O646" s="16" t="s">
        <v>138</v>
      </c>
      <c r="P646" s="16" t="s">
        <v>3700</v>
      </c>
      <c r="Q646" s="16" t="s">
        <v>3701</v>
      </c>
      <c r="R646" s="16" t="s">
        <v>141</v>
      </c>
      <c r="S646" s="16" t="s">
        <v>465</v>
      </c>
      <c r="T646" s="20">
        <v>44967</v>
      </c>
      <c r="U646" s="21">
        <v>44970</v>
      </c>
      <c r="V646" s="21">
        <v>45304</v>
      </c>
      <c r="W646" s="22">
        <v>53822978</v>
      </c>
      <c r="X646" s="16" t="s">
        <v>143</v>
      </c>
      <c r="Y646" s="16" t="s">
        <v>144</v>
      </c>
      <c r="Z646" s="15">
        <v>11</v>
      </c>
      <c r="AA646" s="16" t="s">
        <v>145</v>
      </c>
      <c r="AB646" s="16" t="s">
        <v>466</v>
      </c>
      <c r="AC646" s="16" t="s">
        <v>467</v>
      </c>
      <c r="AD646" s="16" t="s">
        <v>468</v>
      </c>
      <c r="AE646" s="16" t="s">
        <v>182</v>
      </c>
      <c r="AF646" s="16" t="s">
        <v>267</v>
      </c>
      <c r="AG646" s="16" t="s">
        <v>152</v>
      </c>
      <c r="AH646" s="15">
        <v>964</v>
      </c>
      <c r="AI646" s="15">
        <v>2023</v>
      </c>
      <c r="AJ646" s="16" t="s">
        <v>152</v>
      </c>
      <c r="AK646" s="22"/>
      <c r="AL646" s="16" t="s">
        <v>152</v>
      </c>
      <c r="AM646" s="16" t="s">
        <v>152</v>
      </c>
      <c r="AN646" s="22"/>
      <c r="AO646" s="16" t="s">
        <v>152</v>
      </c>
      <c r="AP646" s="22"/>
      <c r="AQ646" s="16" t="s">
        <v>153</v>
      </c>
      <c r="AR646" s="16" t="s">
        <v>154</v>
      </c>
      <c r="AS646" s="16" t="s">
        <v>141</v>
      </c>
      <c r="AT646" s="16" t="s">
        <v>465</v>
      </c>
      <c r="AU646" s="16" t="s">
        <v>155</v>
      </c>
      <c r="AV646" s="16" t="s">
        <v>156</v>
      </c>
      <c r="AW646" s="16" t="s">
        <v>157</v>
      </c>
      <c r="AX646" s="16" t="s">
        <v>158</v>
      </c>
      <c r="AY646" s="16" t="s">
        <v>159</v>
      </c>
      <c r="AZ646" s="16" t="s">
        <v>1655</v>
      </c>
      <c r="BA646" s="15"/>
      <c r="BB646" s="15">
        <v>11</v>
      </c>
      <c r="BC646" s="16" t="s">
        <v>161</v>
      </c>
      <c r="BD646" s="16" t="s">
        <v>162</v>
      </c>
      <c r="BE646" s="23"/>
      <c r="BF646" s="24"/>
      <c r="BG646" s="24"/>
      <c r="BH646" s="24"/>
      <c r="BI646" s="24"/>
      <c r="BJ646" s="24"/>
      <c r="BK646" s="31">
        <f t="shared" si="32"/>
        <v>45304</v>
      </c>
      <c r="BL646" s="23"/>
      <c r="BM646" s="27"/>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8">
        <f t="shared" si="31"/>
        <v>53822978</v>
      </c>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row>
    <row r="647" spans="1:152" ht="15" customHeight="1" x14ac:dyDescent="0.25">
      <c r="A647" s="15">
        <v>638</v>
      </c>
      <c r="B647" s="15">
        <v>230</v>
      </c>
      <c r="C647" s="15">
        <v>2023</v>
      </c>
      <c r="D647" s="16" t="s">
        <v>129</v>
      </c>
      <c r="E647" s="15">
        <v>709</v>
      </c>
      <c r="F647" s="17" t="s">
        <v>3702</v>
      </c>
      <c r="G647" s="16" t="s">
        <v>3703</v>
      </c>
      <c r="H647" s="18" t="s">
        <v>3704</v>
      </c>
      <c r="I647" s="19">
        <v>44965</v>
      </c>
      <c r="J647" s="16" t="s">
        <v>133</v>
      </c>
      <c r="K647" s="16" t="s">
        <v>134</v>
      </c>
      <c r="L647" s="16" t="s">
        <v>135</v>
      </c>
      <c r="M647" s="16" t="s">
        <v>136</v>
      </c>
      <c r="N647" s="16" t="s">
        <v>208</v>
      </c>
      <c r="O647" s="16" t="s">
        <v>138</v>
      </c>
      <c r="P647" s="16" t="s">
        <v>3705</v>
      </c>
      <c r="Q647" s="16" t="s">
        <v>3706</v>
      </c>
      <c r="R647" s="16" t="s">
        <v>2339</v>
      </c>
      <c r="S647" s="16" t="s">
        <v>404</v>
      </c>
      <c r="T647" s="20">
        <v>44967</v>
      </c>
      <c r="U647" s="21">
        <v>44970</v>
      </c>
      <c r="V647" s="21">
        <v>45151</v>
      </c>
      <c r="W647" s="22">
        <v>19146510</v>
      </c>
      <c r="X647" s="16" t="s">
        <v>143</v>
      </c>
      <c r="Y647" s="16" t="s">
        <v>144</v>
      </c>
      <c r="Z647" s="15">
        <v>6</v>
      </c>
      <c r="AA647" s="16" t="s">
        <v>145</v>
      </c>
      <c r="AB647" s="16" t="s">
        <v>3707</v>
      </c>
      <c r="AC647" s="16" t="s">
        <v>406</v>
      </c>
      <c r="AD647" s="16" t="s">
        <v>407</v>
      </c>
      <c r="AE647" s="16" t="s">
        <v>212</v>
      </c>
      <c r="AF647" s="16" t="s">
        <v>970</v>
      </c>
      <c r="AG647" s="16" t="s">
        <v>152</v>
      </c>
      <c r="AH647" s="15">
        <v>708</v>
      </c>
      <c r="AI647" s="15">
        <v>2023</v>
      </c>
      <c r="AJ647" s="16" t="s">
        <v>152</v>
      </c>
      <c r="AK647" s="22"/>
      <c r="AL647" s="16" t="s">
        <v>152</v>
      </c>
      <c r="AM647" s="16" t="s">
        <v>152</v>
      </c>
      <c r="AN647" s="22"/>
      <c r="AO647" s="16" t="s">
        <v>152</v>
      </c>
      <c r="AP647" s="22"/>
      <c r="AQ647" s="16" t="s">
        <v>153</v>
      </c>
      <c r="AR647" s="16" t="s">
        <v>154</v>
      </c>
      <c r="AS647" s="16" t="s">
        <v>2339</v>
      </c>
      <c r="AT647" s="16" t="s">
        <v>3708</v>
      </c>
      <c r="AU647" s="16" t="s">
        <v>2344</v>
      </c>
      <c r="AV647" s="16" t="s">
        <v>156</v>
      </c>
      <c r="AW647" s="16" t="s">
        <v>157</v>
      </c>
      <c r="AX647" s="16" t="s">
        <v>158</v>
      </c>
      <c r="AY647" s="16" t="s">
        <v>159</v>
      </c>
      <c r="AZ647" s="16" t="s">
        <v>1655</v>
      </c>
      <c r="BA647" s="15"/>
      <c r="BB647" s="15">
        <v>6</v>
      </c>
      <c r="BC647" s="16" t="s">
        <v>161</v>
      </c>
      <c r="BD647" s="16" t="s">
        <v>162</v>
      </c>
      <c r="BE647" s="23"/>
      <c r="BF647" s="24"/>
      <c r="BG647" s="24"/>
      <c r="BH647" s="24"/>
      <c r="BI647" s="24"/>
      <c r="BJ647" s="24"/>
      <c r="BK647" s="31">
        <f t="shared" si="32"/>
        <v>45151</v>
      </c>
      <c r="BL647" s="23"/>
      <c r="BM647" s="27"/>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8">
        <f t="shared" si="31"/>
        <v>19146510</v>
      </c>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row>
    <row r="648" spans="1:152" ht="15" customHeight="1" x14ac:dyDescent="0.25">
      <c r="A648" s="15">
        <v>639</v>
      </c>
      <c r="B648" s="15">
        <v>230</v>
      </c>
      <c r="C648" s="15">
        <v>2023</v>
      </c>
      <c r="D648" s="16" t="s">
        <v>129</v>
      </c>
      <c r="E648" s="15">
        <v>710</v>
      </c>
      <c r="F648" s="17" t="s">
        <v>3709</v>
      </c>
      <c r="G648" s="16" t="s">
        <v>3710</v>
      </c>
      <c r="H648" s="18" t="s">
        <v>3711</v>
      </c>
      <c r="I648" s="19">
        <v>44965</v>
      </c>
      <c r="J648" s="16" t="s">
        <v>133</v>
      </c>
      <c r="K648" s="16" t="s">
        <v>134</v>
      </c>
      <c r="L648" s="16" t="s">
        <v>135</v>
      </c>
      <c r="M648" s="16" t="s">
        <v>136</v>
      </c>
      <c r="N648" s="16" t="s">
        <v>208</v>
      </c>
      <c r="O648" s="16" t="s">
        <v>138</v>
      </c>
      <c r="P648" s="16" t="s">
        <v>3712</v>
      </c>
      <c r="Q648" s="16" t="s">
        <v>3713</v>
      </c>
      <c r="R648" s="16" t="s">
        <v>403</v>
      </c>
      <c r="S648" s="16" t="s">
        <v>404</v>
      </c>
      <c r="T648" s="20">
        <v>44967</v>
      </c>
      <c r="U648" s="21">
        <v>44971</v>
      </c>
      <c r="V648" s="21">
        <v>45152</v>
      </c>
      <c r="W648" s="22">
        <v>19146510</v>
      </c>
      <c r="X648" s="16" t="s">
        <v>143</v>
      </c>
      <c r="Y648" s="16" t="s">
        <v>144</v>
      </c>
      <c r="Z648" s="15">
        <v>6</v>
      </c>
      <c r="AA648" s="16" t="s">
        <v>145</v>
      </c>
      <c r="AB648" s="16" t="s">
        <v>3714</v>
      </c>
      <c r="AC648" s="16" t="s">
        <v>406</v>
      </c>
      <c r="AD648" s="16" t="s">
        <v>407</v>
      </c>
      <c r="AE648" s="16" t="s">
        <v>212</v>
      </c>
      <c r="AF648" s="16" t="s">
        <v>3715</v>
      </c>
      <c r="AG648" s="16" t="s">
        <v>152</v>
      </c>
      <c r="AH648" s="15">
        <v>710</v>
      </c>
      <c r="AI648" s="15">
        <v>2023</v>
      </c>
      <c r="AJ648" s="16" t="s">
        <v>152</v>
      </c>
      <c r="AK648" s="22"/>
      <c r="AL648" s="16" t="s">
        <v>152</v>
      </c>
      <c r="AM648" s="16" t="s">
        <v>152</v>
      </c>
      <c r="AN648" s="22"/>
      <c r="AO648" s="16" t="s">
        <v>152</v>
      </c>
      <c r="AP648" s="22"/>
      <c r="AQ648" s="16" t="s">
        <v>153</v>
      </c>
      <c r="AR648" s="16" t="s">
        <v>249</v>
      </c>
      <c r="AS648" s="16" t="s">
        <v>403</v>
      </c>
      <c r="AT648" s="16" t="s">
        <v>3716</v>
      </c>
      <c r="AU648" s="16" t="s">
        <v>410</v>
      </c>
      <c r="AV648" s="16" t="s">
        <v>156</v>
      </c>
      <c r="AW648" s="16" t="s">
        <v>157</v>
      </c>
      <c r="AX648" s="16" t="s">
        <v>158</v>
      </c>
      <c r="AY648" s="16" t="s">
        <v>159</v>
      </c>
      <c r="AZ648" s="16" t="s">
        <v>1655</v>
      </c>
      <c r="BA648" s="15"/>
      <c r="BB648" s="15">
        <v>6</v>
      </c>
      <c r="BC648" s="16" t="s">
        <v>161</v>
      </c>
      <c r="BD648" s="16" t="s">
        <v>162</v>
      </c>
      <c r="BE648" s="23"/>
      <c r="BF648" s="24"/>
      <c r="BG648" s="24"/>
      <c r="BH648" s="24"/>
      <c r="BI648" s="24"/>
      <c r="BJ648" s="24"/>
      <c r="BK648" s="31">
        <f t="shared" si="32"/>
        <v>45152</v>
      </c>
      <c r="BL648" s="23"/>
      <c r="BM648" s="27"/>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8">
        <f t="shared" si="31"/>
        <v>19146510</v>
      </c>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row>
    <row r="649" spans="1:152" ht="15" customHeight="1" x14ac:dyDescent="0.25">
      <c r="A649" s="15">
        <v>640</v>
      </c>
      <c r="B649" s="15">
        <v>230</v>
      </c>
      <c r="C649" s="15">
        <v>2023</v>
      </c>
      <c r="D649" s="16" t="s">
        <v>129</v>
      </c>
      <c r="E649" s="15">
        <v>711</v>
      </c>
      <c r="F649" s="17" t="s">
        <v>3717</v>
      </c>
      <c r="G649" s="16" t="s">
        <v>3718</v>
      </c>
      <c r="H649" s="18" t="s">
        <v>3719</v>
      </c>
      <c r="I649" s="19">
        <v>44965</v>
      </c>
      <c r="J649" s="16" t="s">
        <v>133</v>
      </c>
      <c r="K649" s="16" t="s">
        <v>134</v>
      </c>
      <c r="L649" s="16" t="s">
        <v>135</v>
      </c>
      <c r="M649" s="16" t="s">
        <v>136</v>
      </c>
      <c r="N649" s="16" t="s">
        <v>208</v>
      </c>
      <c r="O649" s="16" t="s">
        <v>138</v>
      </c>
      <c r="P649" s="16" t="s">
        <v>3720</v>
      </c>
      <c r="Q649" s="16" t="s">
        <v>3721</v>
      </c>
      <c r="R649" s="16" t="s">
        <v>403</v>
      </c>
      <c r="S649" s="16" t="s">
        <v>404</v>
      </c>
      <c r="T649" s="20">
        <v>44967</v>
      </c>
      <c r="U649" s="21">
        <v>44970</v>
      </c>
      <c r="V649" s="21">
        <v>45151</v>
      </c>
      <c r="W649" s="22">
        <v>19146510</v>
      </c>
      <c r="X649" s="16" t="s">
        <v>143</v>
      </c>
      <c r="Y649" s="16" t="s">
        <v>144</v>
      </c>
      <c r="Z649" s="15">
        <v>6</v>
      </c>
      <c r="AA649" s="16" t="s">
        <v>145</v>
      </c>
      <c r="AB649" s="16" t="s">
        <v>3714</v>
      </c>
      <c r="AC649" s="16" t="s">
        <v>406</v>
      </c>
      <c r="AD649" s="16" t="s">
        <v>407</v>
      </c>
      <c r="AE649" s="16" t="s">
        <v>212</v>
      </c>
      <c r="AF649" s="16" t="s">
        <v>3722</v>
      </c>
      <c r="AG649" s="16" t="s">
        <v>152</v>
      </c>
      <c r="AH649" s="15">
        <v>711</v>
      </c>
      <c r="AI649" s="15">
        <v>2023</v>
      </c>
      <c r="AJ649" s="16" t="s">
        <v>152</v>
      </c>
      <c r="AK649" s="22"/>
      <c r="AL649" s="16" t="s">
        <v>152</v>
      </c>
      <c r="AM649" s="16" t="s">
        <v>152</v>
      </c>
      <c r="AN649" s="22"/>
      <c r="AO649" s="16" t="s">
        <v>152</v>
      </c>
      <c r="AP649" s="22"/>
      <c r="AQ649" s="16" t="s">
        <v>153</v>
      </c>
      <c r="AR649" s="16" t="s">
        <v>249</v>
      </c>
      <c r="AS649" s="16" t="s">
        <v>403</v>
      </c>
      <c r="AT649" s="16" t="s">
        <v>3716</v>
      </c>
      <c r="AU649" s="16" t="s">
        <v>410</v>
      </c>
      <c r="AV649" s="16" t="s">
        <v>156</v>
      </c>
      <c r="AW649" s="16" t="s">
        <v>157</v>
      </c>
      <c r="AX649" s="16" t="s">
        <v>158</v>
      </c>
      <c r="AY649" s="16" t="s">
        <v>159</v>
      </c>
      <c r="AZ649" s="16" t="s">
        <v>1655</v>
      </c>
      <c r="BA649" s="15"/>
      <c r="BB649" s="15">
        <v>6</v>
      </c>
      <c r="BC649" s="16" t="s">
        <v>161</v>
      </c>
      <c r="BD649" s="16" t="s">
        <v>162</v>
      </c>
      <c r="BE649" s="23"/>
      <c r="BF649" s="24"/>
      <c r="BG649" s="24"/>
      <c r="BH649" s="24"/>
      <c r="BI649" s="24"/>
      <c r="BJ649" s="24"/>
      <c r="BK649" s="31">
        <f t="shared" si="32"/>
        <v>45151</v>
      </c>
      <c r="BL649" s="23"/>
      <c r="BM649" s="27"/>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8">
        <f t="shared" si="31"/>
        <v>19146510</v>
      </c>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row>
    <row r="650" spans="1:152" ht="15" customHeight="1" x14ac:dyDescent="0.25">
      <c r="A650" s="15">
        <v>641</v>
      </c>
      <c r="B650" s="15">
        <v>230</v>
      </c>
      <c r="C650" s="15">
        <v>2023</v>
      </c>
      <c r="D650" s="16" t="s">
        <v>129</v>
      </c>
      <c r="E650" s="15">
        <v>712</v>
      </c>
      <c r="F650" s="17" t="s">
        <v>3723</v>
      </c>
      <c r="G650" s="16" t="s">
        <v>3724</v>
      </c>
      <c r="H650" s="18" t="s">
        <v>3725</v>
      </c>
      <c r="I650" s="19">
        <v>44965</v>
      </c>
      <c r="J650" s="16" t="s">
        <v>133</v>
      </c>
      <c r="K650" s="16" t="s">
        <v>134</v>
      </c>
      <c r="L650" s="16" t="s">
        <v>135</v>
      </c>
      <c r="M650" s="16" t="s">
        <v>136</v>
      </c>
      <c r="N650" s="16" t="s">
        <v>208</v>
      </c>
      <c r="O650" s="16" t="s">
        <v>138</v>
      </c>
      <c r="P650" s="16" t="s">
        <v>3726</v>
      </c>
      <c r="Q650" s="16" t="s">
        <v>3727</v>
      </c>
      <c r="R650" s="16" t="s">
        <v>403</v>
      </c>
      <c r="S650" s="16" t="s">
        <v>404</v>
      </c>
      <c r="T650" s="20">
        <v>44967</v>
      </c>
      <c r="U650" s="21">
        <v>44970</v>
      </c>
      <c r="V650" s="21">
        <v>45151</v>
      </c>
      <c r="W650" s="22">
        <v>19146510</v>
      </c>
      <c r="X650" s="16" t="s">
        <v>143</v>
      </c>
      <c r="Y650" s="16" t="s">
        <v>144</v>
      </c>
      <c r="Z650" s="15">
        <v>6</v>
      </c>
      <c r="AA650" s="16" t="s">
        <v>145</v>
      </c>
      <c r="AB650" s="16" t="s">
        <v>3714</v>
      </c>
      <c r="AC650" s="16" t="s">
        <v>406</v>
      </c>
      <c r="AD650" s="16" t="s">
        <v>407</v>
      </c>
      <c r="AE650" s="16" t="s">
        <v>212</v>
      </c>
      <c r="AF650" s="16" t="s">
        <v>3728</v>
      </c>
      <c r="AG650" s="16" t="s">
        <v>152</v>
      </c>
      <c r="AH650" s="15">
        <v>712</v>
      </c>
      <c r="AI650" s="15">
        <v>2023</v>
      </c>
      <c r="AJ650" s="16" t="s">
        <v>152</v>
      </c>
      <c r="AK650" s="22"/>
      <c r="AL650" s="16" t="s">
        <v>152</v>
      </c>
      <c r="AM650" s="16" t="s">
        <v>152</v>
      </c>
      <c r="AN650" s="22"/>
      <c r="AO650" s="16" t="s">
        <v>152</v>
      </c>
      <c r="AP650" s="22"/>
      <c r="AQ650" s="16" t="s">
        <v>153</v>
      </c>
      <c r="AR650" s="16" t="s">
        <v>154</v>
      </c>
      <c r="AS650" s="16" t="s">
        <v>403</v>
      </c>
      <c r="AT650" s="16" t="s">
        <v>3716</v>
      </c>
      <c r="AU650" s="16" t="s">
        <v>410</v>
      </c>
      <c r="AV650" s="16" t="s">
        <v>156</v>
      </c>
      <c r="AW650" s="16" t="s">
        <v>157</v>
      </c>
      <c r="AX650" s="16" t="s">
        <v>158</v>
      </c>
      <c r="AY650" s="16" t="s">
        <v>159</v>
      </c>
      <c r="AZ650" s="16" t="s">
        <v>1655</v>
      </c>
      <c r="BA650" s="15"/>
      <c r="BB650" s="15">
        <v>6</v>
      </c>
      <c r="BC650" s="16" t="s">
        <v>161</v>
      </c>
      <c r="BD650" s="16" t="s">
        <v>162</v>
      </c>
      <c r="BE650" s="23"/>
      <c r="BF650" s="24"/>
      <c r="BG650" s="24"/>
      <c r="BH650" s="24"/>
      <c r="BI650" s="24"/>
      <c r="BJ650" s="24"/>
      <c r="BK650" s="31">
        <f t="shared" si="32"/>
        <v>45151</v>
      </c>
      <c r="BL650" s="23"/>
      <c r="BM650" s="27"/>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8">
        <f t="shared" si="31"/>
        <v>19146510</v>
      </c>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row>
    <row r="651" spans="1:152" ht="15" customHeight="1" x14ac:dyDescent="0.25">
      <c r="A651" s="15">
        <v>642</v>
      </c>
      <c r="B651" s="15">
        <v>230</v>
      </c>
      <c r="C651" s="15">
        <v>2023</v>
      </c>
      <c r="D651" s="16" t="s">
        <v>129</v>
      </c>
      <c r="E651" s="15">
        <v>713</v>
      </c>
      <c r="F651" s="17" t="s">
        <v>3729</v>
      </c>
      <c r="G651" s="16" t="s">
        <v>3730</v>
      </c>
      <c r="H651" s="18" t="s">
        <v>3731</v>
      </c>
      <c r="I651" s="19">
        <v>44965</v>
      </c>
      <c r="J651" s="16" t="s">
        <v>133</v>
      </c>
      <c r="K651" s="16" t="s">
        <v>134</v>
      </c>
      <c r="L651" s="16" t="s">
        <v>135</v>
      </c>
      <c r="M651" s="16" t="s">
        <v>136</v>
      </c>
      <c r="N651" s="16" t="s">
        <v>208</v>
      </c>
      <c r="O651" s="16" t="s">
        <v>138</v>
      </c>
      <c r="P651" s="16" t="s">
        <v>3732</v>
      </c>
      <c r="Q651" s="16" t="s">
        <v>3733</v>
      </c>
      <c r="R651" s="16" t="s">
        <v>403</v>
      </c>
      <c r="S651" s="16" t="s">
        <v>404</v>
      </c>
      <c r="T651" s="20">
        <v>44967</v>
      </c>
      <c r="U651" s="21">
        <v>44970</v>
      </c>
      <c r="V651" s="21">
        <v>45151</v>
      </c>
      <c r="W651" s="22">
        <v>19146510</v>
      </c>
      <c r="X651" s="16" t="s">
        <v>143</v>
      </c>
      <c r="Y651" s="16" t="s">
        <v>144</v>
      </c>
      <c r="Z651" s="15">
        <v>6</v>
      </c>
      <c r="AA651" s="16" t="s">
        <v>145</v>
      </c>
      <c r="AB651" s="16" t="s">
        <v>3707</v>
      </c>
      <c r="AC651" s="16" t="s">
        <v>406</v>
      </c>
      <c r="AD651" s="16" t="s">
        <v>407</v>
      </c>
      <c r="AE651" s="16" t="s">
        <v>212</v>
      </c>
      <c r="AF651" s="16" t="s">
        <v>3177</v>
      </c>
      <c r="AG651" s="16" t="s">
        <v>152</v>
      </c>
      <c r="AH651" s="15">
        <v>709</v>
      </c>
      <c r="AI651" s="15">
        <v>2023</v>
      </c>
      <c r="AJ651" s="16" t="s">
        <v>152</v>
      </c>
      <c r="AK651" s="22"/>
      <c r="AL651" s="16" t="s">
        <v>152</v>
      </c>
      <c r="AM651" s="16" t="s">
        <v>152</v>
      </c>
      <c r="AN651" s="22"/>
      <c r="AO651" s="16" t="s">
        <v>152</v>
      </c>
      <c r="AP651" s="22"/>
      <c r="AQ651" s="16" t="s">
        <v>153</v>
      </c>
      <c r="AR651" s="16" t="s">
        <v>154</v>
      </c>
      <c r="AS651" s="16" t="s">
        <v>2339</v>
      </c>
      <c r="AT651" s="16" t="s">
        <v>3708</v>
      </c>
      <c r="AU651" s="16" t="s">
        <v>2344</v>
      </c>
      <c r="AV651" s="16" t="s">
        <v>156</v>
      </c>
      <c r="AW651" s="16" t="s">
        <v>157</v>
      </c>
      <c r="AX651" s="16" t="s">
        <v>158</v>
      </c>
      <c r="AY651" s="16" t="s">
        <v>159</v>
      </c>
      <c r="AZ651" s="16" t="s">
        <v>1655</v>
      </c>
      <c r="BA651" s="15"/>
      <c r="BB651" s="15">
        <v>6</v>
      </c>
      <c r="BC651" s="16" t="s">
        <v>161</v>
      </c>
      <c r="BD651" s="16" t="s">
        <v>162</v>
      </c>
      <c r="BE651" s="23"/>
      <c r="BF651" s="24"/>
      <c r="BG651" s="24"/>
      <c r="BH651" s="24"/>
      <c r="BI651" s="24"/>
      <c r="BJ651" s="24"/>
      <c r="BK651" s="31">
        <f t="shared" si="32"/>
        <v>45151</v>
      </c>
      <c r="BL651" s="23"/>
      <c r="BM651" s="27"/>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8">
        <f t="shared" si="31"/>
        <v>19146510</v>
      </c>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row>
    <row r="652" spans="1:152" ht="15" customHeight="1" x14ac:dyDescent="0.25">
      <c r="A652" s="15">
        <v>643</v>
      </c>
      <c r="B652" s="15">
        <v>230</v>
      </c>
      <c r="C652" s="15">
        <v>2023</v>
      </c>
      <c r="D652" s="16" t="s">
        <v>129</v>
      </c>
      <c r="E652" s="15">
        <v>714</v>
      </c>
      <c r="F652" s="17" t="s">
        <v>3734</v>
      </c>
      <c r="G652" s="16" t="s">
        <v>3735</v>
      </c>
      <c r="H652" s="18" t="s">
        <v>3736</v>
      </c>
      <c r="I652" s="19">
        <v>44967</v>
      </c>
      <c r="J652" s="16" t="s">
        <v>133</v>
      </c>
      <c r="K652" s="16" t="s">
        <v>134</v>
      </c>
      <c r="L652" s="16" t="s">
        <v>135</v>
      </c>
      <c r="M652" s="16" t="s">
        <v>136</v>
      </c>
      <c r="N652" s="16" t="s">
        <v>137</v>
      </c>
      <c r="O652" s="16" t="s">
        <v>138</v>
      </c>
      <c r="P652" s="16" t="s">
        <v>3737</v>
      </c>
      <c r="Q652" s="16" t="s">
        <v>3738</v>
      </c>
      <c r="R652" s="16" t="s">
        <v>141</v>
      </c>
      <c r="S652" s="16" t="s">
        <v>465</v>
      </c>
      <c r="T652" s="20">
        <v>44968</v>
      </c>
      <c r="U652" s="21">
        <v>44970</v>
      </c>
      <c r="V652" s="21">
        <v>45243</v>
      </c>
      <c r="W652" s="22">
        <v>44036982</v>
      </c>
      <c r="X652" s="16" t="s">
        <v>143</v>
      </c>
      <c r="Y652" s="16" t="s">
        <v>144</v>
      </c>
      <c r="Z652" s="15">
        <v>9</v>
      </c>
      <c r="AA652" s="16" t="s">
        <v>145</v>
      </c>
      <c r="AB652" s="16" t="s">
        <v>466</v>
      </c>
      <c r="AC652" s="16" t="s">
        <v>467</v>
      </c>
      <c r="AD652" s="16" t="s">
        <v>468</v>
      </c>
      <c r="AE652" s="16" t="s">
        <v>182</v>
      </c>
      <c r="AF652" s="16" t="s">
        <v>3739</v>
      </c>
      <c r="AG652" s="16" t="s">
        <v>152</v>
      </c>
      <c r="AH652" s="15">
        <v>978</v>
      </c>
      <c r="AI652" s="15">
        <v>2023</v>
      </c>
      <c r="AJ652" s="16" t="s">
        <v>152</v>
      </c>
      <c r="AK652" s="22"/>
      <c r="AL652" s="16" t="s">
        <v>152</v>
      </c>
      <c r="AM652" s="16" t="s">
        <v>152</v>
      </c>
      <c r="AN652" s="22"/>
      <c r="AO652" s="16" t="s">
        <v>152</v>
      </c>
      <c r="AP652" s="22"/>
      <c r="AQ652" s="16" t="s">
        <v>153</v>
      </c>
      <c r="AR652" s="16" t="s">
        <v>249</v>
      </c>
      <c r="AS652" s="16" t="s">
        <v>141</v>
      </c>
      <c r="AT652" s="16" t="s">
        <v>465</v>
      </c>
      <c r="AU652" s="16" t="s">
        <v>155</v>
      </c>
      <c r="AV652" s="16" t="s">
        <v>156</v>
      </c>
      <c r="AW652" s="16" t="s">
        <v>157</v>
      </c>
      <c r="AX652" s="16" t="s">
        <v>158</v>
      </c>
      <c r="AY652" s="16" t="s">
        <v>159</v>
      </c>
      <c r="AZ652" s="16" t="s">
        <v>1655</v>
      </c>
      <c r="BA652" s="15"/>
      <c r="BB652" s="15">
        <v>9</v>
      </c>
      <c r="BC652" s="16" t="s">
        <v>161</v>
      </c>
      <c r="BD652" s="16" t="s">
        <v>162</v>
      </c>
      <c r="BE652" s="23">
        <v>7828797</v>
      </c>
      <c r="BF652" s="24">
        <v>48</v>
      </c>
      <c r="BG652" s="24">
        <v>8904</v>
      </c>
      <c r="BH652" s="25">
        <v>45232</v>
      </c>
      <c r="BI652" s="24">
        <v>3684</v>
      </c>
      <c r="BJ652" s="25">
        <v>45211</v>
      </c>
      <c r="BK652" s="31">
        <f t="shared" si="32"/>
        <v>45291</v>
      </c>
      <c r="BL652" s="23">
        <v>45218</v>
      </c>
      <c r="BM652" s="27"/>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8">
        <f t="shared" ref="CV652:CV683" si="33">+CO652+CH652+CA652+BT652+BL652+BE652+W652</f>
        <v>51910997</v>
      </c>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row>
    <row r="653" spans="1:152" ht="15" customHeight="1" x14ac:dyDescent="0.25">
      <c r="A653" s="15">
        <v>644</v>
      </c>
      <c r="B653" s="15">
        <v>230</v>
      </c>
      <c r="C653" s="15">
        <v>2023</v>
      </c>
      <c r="D653" s="16" t="s">
        <v>129</v>
      </c>
      <c r="E653" s="15">
        <v>715</v>
      </c>
      <c r="F653" s="17" t="s">
        <v>3740</v>
      </c>
      <c r="G653" s="16" t="s">
        <v>3741</v>
      </c>
      <c r="H653" s="18" t="s">
        <v>3742</v>
      </c>
      <c r="I653" s="19">
        <v>44967</v>
      </c>
      <c r="J653" s="16" t="s">
        <v>133</v>
      </c>
      <c r="K653" s="16" t="s">
        <v>134</v>
      </c>
      <c r="L653" s="16" t="s">
        <v>135</v>
      </c>
      <c r="M653" s="16" t="s">
        <v>136</v>
      </c>
      <c r="N653" s="16" t="s">
        <v>137</v>
      </c>
      <c r="O653" s="16" t="s">
        <v>138</v>
      </c>
      <c r="P653" s="16" t="s">
        <v>3743</v>
      </c>
      <c r="Q653" s="16" t="s">
        <v>3744</v>
      </c>
      <c r="R653" s="16" t="s">
        <v>141</v>
      </c>
      <c r="S653" s="16" t="s">
        <v>465</v>
      </c>
      <c r="T653" s="20">
        <v>44968</v>
      </c>
      <c r="U653" s="21">
        <v>44970</v>
      </c>
      <c r="V653" s="21">
        <v>45243</v>
      </c>
      <c r="W653" s="22">
        <v>44036982</v>
      </c>
      <c r="X653" s="16" t="s">
        <v>143</v>
      </c>
      <c r="Y653" s="16" t="s">
        <v>144</v>
      </c>
      <c r="Z653" s="15">
        <v>9</v>
      </c>
      <c r="AA653" s="16" t="s">
        <v>145</v>
      </c>
      <c r="AB653" s="16" t="s">
        <v>466</v>
      </c>
      <c r="AC653" s="16" t="s">
        <v>467</v>
      </c>
      <c r="AD653" s="16" t="s">
        <v>468</v>
      </c>
      <c r="AE653" s="16" t="s">
        <v>182</v>
      </c>
      <c r="AF653" s="16" t="s">
        <v>267</v>
      </c>
      <c r="AG653" s="16" t="s">
        <v>152</v>
      </c>
      <c r="AH653" s="15">
        <v>984</v>
      </c>
      <c r="AI653" s="15">
        <v>2023</v>
      </c>
      <c r="AJ653" s="16" t="s">
        <v>152</v>
      </c>
      <c r="AK653" s="22"/>
      <c r="AL653" s="16" t="s">
        <v>152</v>
      </c>
      <c r="AM653" s="16" t="s">
        <v>152</v>
      </c>
      <c r="AN653" s="22"/>
      <c r="AO653" s="16" t="s">
        <v>152</v>
      </c>
      <c r="AP653" s="22"/>
      <c r="AQ653" s="16" t="s">
        <v>153</v>
      </c>
      <c r="AR653" s="16" t="s">
        <v>249</v>
      </c>
      <c r="AS653" s="16" t="s">
        <v>141</v>
      </c>
      <c r="AT653" s="16" t="s">
        <v>465</v>
      </c>
      <c r="AU653" s="16" t="s">
        <v>155</v>
      </c>
      <c r="AV653" s="16" t="s">
        <v>156</v>
      </c>
      <c r="AW653" s="16" t="s">
        <v>157</v>
      </c>
      <c r="AX653" s="16" t="s">
        <v>158</v>
      </c>
      <c r="AY653" s="16" t="s">
        <v>159</v>
      </c>
      <c r="AZ653" s="16" t="s">
        <v>1655</v>
      </c>
      <c r="BA653" s="15"/>
      <c r="BB653" s="15">
        <v>9</v>
      </c>
      <c r="BC653" s="16" t="s">
        <v>161</v>
      </c>
      <c r="BD653" s="16" t="s">
        <v>162</v>
      </c>
      <c r="BE653" s="4" t="s">
        <v>3745</v>
      </c>
      <c r="BF653" s="4">
        <v>48</v>
      </c>
      <c r="BG653" s="4">
        <v>8453</v>
      </c>
      <c r="BH653" s="37">
        <v>45216</v>
      </c>
      <c r="BI653" s="4">
        <v>3599</v>
      </c>
      <c r="BJ653" s="37">
        <v>45205</v>
      </c>
      <c r="BK653" s="31">
        <f t="shared" si="32"/>
        <v>45291</v>
      </c>
      <c r="BL653" s="23"/>
      <c r="BM653" s="27"/>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8">
        <f t="shared" si="33"/>
        <v>51865779</v>
      </c>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row>
    <row r="654" spans="1:152" ht="15" customHeight="1" x14ac:dyDescent="0.25">
      <c r="A654" s="15">
        <v>645</v>
      </c>
      <c r="B654" s="15">
        <v>230</v>
      </c>
      <c r="C654" s="15">
        <v>2023</v>
      </c>
      <c r="D654" s="16" t="s">
        <v>129</v>
      </c>
      <c r="E654" s="15">
        <v>716</v>
      </c>
      <c r="F654" s="17" t="s">
        <v>3746</v>
      </c>
      <c r="G654" s="16" t="s">
        <v>3747</v>
      </c>
      <c r="H654" s="18" t="s">
        <v>3748</v>
      </c>
      <c r="I654" s="19">
        <v>44967</v>
      </c>
      <c r="J654" s="16" t="s">
        <v>133</v>
      </c>
      <c r="K654" s="16" t="s">
        <v>134</v>
      </c>
      <c r="L654" s="16" t="s">
        <v>135</v>
      </c>
      <c r="M654" s="16" t="s">
        <v>136</v>
      </c>
      <c r="N654" s="16" t="s">
        <v>137</v>
      </c>
      <c r="O654" s="16" t="s">
        <v>138</v>
      </c>
      <c r="P654" s="16" t="s">
        <v>3749</v>
      </c>
      <c r="Q654" s="16" t="s">
        <v>3750</v>
      </c>
      <c r="R654" s="16" t="s">
        <v>141</v>
      </c>
      <c r="S654" s="16" t="s">
        <v>465</v>
      </c>
      <c r="T654" s="20">
        <v>44968</v>
      </c>
      <c r="U654" s="21">
        <v>44972</v>
      </c>
      <c r="V654" s="21">
        <v>45245</v>
      </c>
      <c r="W654" s="22">
        <v>44036982</v>
      </c>
      <c r="X654" s="16" t="s">
        <v>143</v>
      </c>
      <c r="Y654" s="16" t="s">
        <v>144</v>
      </c>
      <c r="Z654" s="15">
        <v>9</v>
      </c>
      <c r="AA654" s="16" t="s">
        <v>145</v>
      </c>
      <c r="AB654" s="16" t="s">
        <v>466</v>
      </c>
      <c r="AC654" s="16" t="s">
        <v>467</v>
      </c>
      <c r="AD654" s="16" t="s">
        <v>468</v>
      </c>
      <c r="AE654" s="16" t="s">
        <v>182</v>
      </c>
      <c r="AF654" s="16" t="s">
        <v>152</v>
      </c>
      <c r="AG654" s="16" t="s">
        <v>152</v>
      </c>
      <c r="AH654" s="15">
        <v>987</v>
      </c>
      <c r="AI654" s="15">
        <v>2023</v>
      </c>
      <c r="AJ654" s="16" t="s">
        <v>152</v>
      </c>
      <c r="AK654" s="22"/>
      <c r="AL654" s="16" t="s">
        <v>152</v>
      </c>
      <c r="AM654" s="16" t="s">
        <v>152</v>
      </c>
      <c r="AN654" s="22"/>
      <c r="AO654" s="16" t="s">
        <v>152</v>
      </c>
      <c r="AP654" s="22"/>
      <c r="AQ654" s="16" t="s">
        <v>153</v>
      </c>
      <c r="AR654" s="16" t="s">
        <v>154</v>
      </c>
      <c r="AS654" s="16" t="s">
        <v>141</v>
      </c>
      <c r="AT654" s="16" t="s">
        <v>465</v>
      </c>
      <c r="AU654" s="16" t="s">
        <v>155</v>
      </c>
      <c r="AV654" s="16" t="s">
        <v>156</v>
      </c>
      <c r="AW654" s="16" t="s">
        <v>157</v>
      </c>
      <c r="AX654" s="16" t="s">
        <v>158</v>
      </c>
      <c r="AY654" s="16" t="s">
        <v>159</v>
      </c>
      <c r="AZ654" s="16" t="s">
        <v>1655</v>
      </c>
      <c r="BA654" s="15"/>
      <c r="BB654" s="15">
        <v>9</v>
      </c>
      <c r="BC654" s="16" t="s">
        <v>161</v>
      </c>
      <c r="BD654" s="16" t="s">
        <v>162</v>
      </c>
      <c r="BE654" s="23">
        <v>7502597</v>
      </c>
      <c r="BF654" s="24">
        <v>46</v>
      </c>
      <c r="BG654" s="24">
        <v>8708</v>
      </c>
      <c r="BH654" s="25">
        <v>45226</v>
      </c>
      <c r="BI654" s="24">
        <v>3688</v>
      </c>
      <c r="BJ654" s="25">
        <v>45211</v>
      </c>
      <c r="BK654" s="31">
        <f t="shared" si="32"/>
        <v>45291</v>
      </c>
      <c r="BL654" s="23">
        <v>45225</v>
      </c>
      <c r="BM654" s="27"/>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8">
        <f t="shared" si="33"/>
        <v>51584804</v>
      </c>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row>
    <row r="655" spans="1:152" ht="15" customHeight="1" x14ac:dyDescent="0.25">
      <c r="A655" s="15">
        <v>646</v>
      </c>
      <c r="B655" s="15">
        <v>230</v>
      </c>
      <c r="C655" s="15">
        <v>2023</v>
      </c>
      <c r="D655" s="16" t="s">
        <v>129</v>
      </c>
      <c r="E655" s="15">
        <v>717</v>
      </c>
      <c r="F655" s="17" t="s">
        <v>3751</v>
      </c>
      <c r="G655" s="16" t="s">
        <v>3752</v>
      </c>
      <c r="H655" s="18" t="s">
        <v>3753</v>
      </c>
      <c r="I655" s="19">
        <v>44967</v>
      </c>
      <c r="J655" s="16" t="s">
        <v>133</v>
      </c>
      <c r="K655" s="16" t="s">
        <v>134</v>
      </c>
      <c r="L655" s="16" t="s">
        <v>135</v>
      </c>
      <c r="M655" s="16" t="s">
        <v>136</v>
      </c>
      <c r="N655" s="16" t="s">
        <v>137</v>
      </c>
      <c r="O655" s="16" t="s">
        <v>138</v>
      </c>
      <c r="P655" s="16" t="s">
        <v>3754</v>
      </c>
      <c r="Q655" s="16" t="s">
        <v>3755</v>
      </c>
      <c r="R655" s="16" t="s">
        <v>141</v>
      </c>
      <c r="S655" s="16" t="s">
        <v>465</v>
      </c>
      <c r="T655" s="20">
        <v>44968</v>
      </c>
      <c r="U655" s="21">
        <v>44970</v>
      </c>
      <c r="V655" s="21">
        <v>45304</v>
      </c>
      <c r="W655" s="22">
        <v>70203859</v>
      </c>
      <c r="X655" s="16" t="s">
        <v>143</v>
      </c>
      <c r="Y655" s="16" t="s">
        <v>144</v>
      </c>
      <c r="Z655" s="15">
        <v>11</v>
      </c>
      <c r="AA655" s="16" t="s">
        <v>145</v>
      </c>
      <c r="AB655" s="16" t="s">
        <v>466</v>
      </c>
      <c r="AC655" s="16" t="s">
        <v>467</v>
      </c>
      <c r="AD655" s="16" t="s">
        <v>468</v>
      </c>
      <c r="AE655" s="16" t="s">
        <v>149</v>
      </c>
      <c r="AF655" s="16" t="s">
        <v>233</v>
      </c>
      <c r="AG655" s="16" t="s">
        <v>3756</v>
      </c>
      <c r="AH655" s="15">
        <v>960</v>
      </c>
      <c r="AI655" s="15">
        <v>2023</v>
      </c>
      <c r="AJ655" s="16" t="s">
        <v>152</v>
      </c>
      <c r="AK655" s="22"/>
      <c r="AL655" s="16" t="s">
        <v>152</v>
      </c>
      <c r="AM655" s="16" t="s">
        <v>152</v>
      </c>
      <c r="AN655" s="22"/>
      <c r="AO655" s="16" t="s">
        <v>152</v>
      </c>
      <c r="AP655" s="22"/>
      <c r="AQ655" s="16" t="s">
        <v>153</v>
      </c>
      <c r="AR655" s="16" t="s">
        <v>154</v>
      </c>
      <c r="AS655" s="16" t="s">
        <v>141</v>
      </c>
      <c r="AT655" s="16" t="s">
        <v>465</v>
      </c>
      <c r="AU655" s="16" t="s">
        <v>155</v>
      </c>
      <c r="AV655" s="16" t="s">
        <v>156</v>
      </c>
      <c r="AW655" s="16" t="s">
        <v>157</v>
      </c>
      <c r="AX655" s="16" t="s">
        <v>158</v>
      </c>
      <c r="AY655" s="16" t="s">
        <v>159</v>
      </c>
      <c r="AZ655" s="16" t="s">
        <v>1655</v>
      </c>
      <c r="BA655" s="15"/>
      <c r="BB655" s="15">
        <v>11</v>
      </c>
      <c r="BC655" s="16" t="s">
        <v>161</v>
      </c>
      <c r="BD655" s="16" t="s">
        <v>162</v>
      </c>
      <c r="BE655" s="23"/>
      <c r="BF655" s="24"/>
      <c r="BG655" s="24"/>
      <c r="BH655" s="24"/>
      <c r="BI655" s="24"/>
      <c r="BJ655" s="24"/>
      <c r="BK655" s="31">
        <f t="shared" si="32"/>
        <v>45304</v>
      </c>
      <c r="BL655" s="23"/>
      <c r="BM655" s="27"/>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8">
        <f t="shared" si="33"/>
        <v>70203859</v>
      </c>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row>
    <row r="656" spans="1:152" ht="15" customHeight="1" x14ac:dyDescent="0.25">
      <c r="A656" s="15">
        <v>647</v>
      </c>
      <c r="B656" s="15">
        <v>230</v>
      </c>
      <c r="C656" s="15">
        <v>2023</v>
      </c>
      <c r="D656" s="16" t="s">
        <v>129</v>
      </c>
      <c r="E656" s="15">
        <v>718</v>
      </c>
      <c r="F656" s="17" t="s">
        <v>3757</v>
      </c>
      <c r="G656" s="16" t="s">
        <v>3758</v>
      </c>
      <c r="H656" s="18" t="s">
        <v>3759</v>
      </c>
      <c r="I656" s="19">
        <v>44966</v>
      </c>
      <c r="J656" s="16" t="s">
        <v>133</v>
      </c>
      <c r="K656" s="16" t="s">
        <v>134</v>
      </c>
      <c r="L656" s="16" t="s">
        <v>135</v>
      </c>
      <c r="M656" s="16" t="s">
        <v>136</v>
      </c>
      <c r="N656" s="16" t="s">
        <v>137</v>
      </c>
      <c r="O656" s="16" t="s">
        <v>138</v>
      </c>
      <c r="P656" s="16" t="s">
        <v>3760</v>
      </c>
      <c r="Q656" s="16" t="s">
        <v>3761</v>
      </c>
      <c r="R656" s="16" t="s">
        <v>2689</v>
      </c>
      <c r="S656" s="16" t="s">
        <v>2887</v>
      </c>
      <c r="T656" s="20">
        <v>44968</v>
      </c>
      <c r="U656" s="21">
        <v>44972</v>
      </c>
      <c r="V656" s="21">
        <v>45184</v>
      </c>
      <c r="W656" s="22">
        <v>34250986</v>
      </c>
      <c r="X656" s="16" t="s">
        <v>143</v>
      </c>
      <c r="Y656" s="16" t="s">
        <v>144</v>
      </c>
      <c r="Z656" s="15">
        <v>7</v>
      </c>
      <c r="AA656" s="16" t="s">
        <v>145</v>
      </c>
      <c r="AB656" s="16" t="s">
        <v>1836</v>
      </c>
      <c r="AC656" s="16" t="s">
        <v>555</v>
      </c>
      <c r="AD656" s="16" t="s">
        <v>556</v>
      </c>
      <c r="AE656" s="16" t="s">
        <v>182</v>
      </c>
      <c r="AF656" s="16" t="s">
        <v>3762</v>
      </c>
      <c r="AG656" s="16" t="s">
        <v>152</v>
      </c>
      <c r="AH656" s="15">
        <v>809</v>
      </c>
      <c r="AI656" s="15">
        <v>2023</v>
      </c>
      <c r="AJ656" s="16" t="s">
        <v>152</v>
      </c>
      <c r="AK656" s="22"/>
      <c r="AL656" s="16" t="s">
        <v>152</v>
      </c>
      <c r="AM656" s="16" t="s">
        <v>152</v>
      </c>
      <c r="AN656" s="22"/>
      <c r="AO656" s="16" t="s">
        <v>152</v>
      </c>
      <c r="AP656" s="22"/>
      <c r="AQ656" s="16" t="s">
        <v>153</v>
      </c>
      <c r="AR656" s="16" t="s">
        <v>154</v>
      </c>
      <c r="AS656" s="16" t="s">
        <v>2689</v>
      </c>
      <c r="AT656" s="16" t="s">
        <v>2887</v>
      </c>
      <c r="AU656" s="16" t="s">
        <v>2694</v>
      </c>
      <c r="AV656" s="16" t="s">
        <v>156</v>
      </c>
      <c r="AW656" s="16" t="s">
        <v>157</v>
      </c>
      <c r="AX656" s="16" t="s">
        <v>158</v>
      </c>
      <c r="AY656" s="16" t="s">
        <v>159</v>
      </c>
      <c r="AZ656" s="16" t="s">
        <v>1655</v>
      </c>
      <c r="BA656" s="15"/>
      <c r="BB656" s="15">
        <v>7</v>
      </c>
      <c r="BC656" s="16" t="s">
        <v>161</v>
      </c>
      <c r="BD656" s="16" t="s">
        <v>162</v>
      </c>
      <c r="BE656" s="23"/>
      <c r="BF656" s="24"/>
      <c r="BG656" s="24"/>
      <c r="BH656" s="24"/>
      <c r="BI656" s="24"/>
      <c r="BJ656" s="24"/>
      <c r="BK656" s="31">
        <f t="shared" si="32"/>
        <v>45184</v>
      </c>
      <c r="BL656" s="23"/>
      <c r="BM656" s="27"/>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8">
        <f t="shared" si="33"/>
        <v>34250986</v>
      </c>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row>
    <row r="657" spans="1:152" ht="15" hidden="1" customHeight="1" x14ac:dyDescent="0.25">
      <c r="A657" s="15">
        <v>648</v>
      </c>
      <c r="B657" s="15">
        <v>230</v>
      </c>
      <c r="C657" s="15">
        <v>2023</v>
      </c>
      <c r="D657" s="16" t="s">
        <v>300</v>
      </c>
      <c r="E657" s="15">
        <v>719</v>
      </c>
      <c r="F657" s="17" t="s">
        <v>3763</v>
      </c>
      <c r="G657" s="16" t="s">
        <v>3764</v>
      </c>
      <c r="H657" s="18" t="s">
        <v>3765</v>
      </c>
      <c r="I657" s="19">
        <v>44965</v>
      </c>
      <c r="J657" s="16" t="s">
        <v>133</v>
      </c>
      <c r="K657" s="16" t="s">
        <v>134</v>
      </c>
      <c r="L657" s="16" t="s">
        <v>135</v>
      </c>
      <c r="M657" s="16" t="s">
        <v>136</v>
      </c>
      <c r="N657" s="16" t="s">
        <v>137</v>
      </c>
      <c r="O657" s="16" t="s">
        <v>138</v>
      </c>
      <c r="P657" s="16" t="s">
        <v>3766</v>
      </c>
      <c r="Q657" s="16" t="s">
        <v>3767</v>
      </c>
      <c r="R657" s="16" t="s">
        <v>141</v>
      </c>
      <c r="S657" s="16" t="s">
        <v>735</v>
      </c>
      <c r="T657" s="20">
        <v>45030</v>
      </c>
      <c r="U657" s="21">
        <v>45031</v>
      </c>
      <c r="V657" s="21">
        <v>45183</v>
      </c>
      <c r="W657" s="22">
        <v>34250986</v>
      </c>
      <c r="X657" s="16" t="s">
        <v>143</v>
      </c>
      <c r="Y657" s="16" t="s">
        <v>144</v>
      </c>
      <c r="Z657" s="15">
        <v>7</v>
      </c>
      <c r="AA657" s="16" t="s">
        <v>145</v>
      </c>
      <c r="AB657" s="16" t="s">
        <v>1559</v>
      </c>
      <c r="AC657" s="16" t="s">
        <v>1560</v>
      </c>
      <c r="AD657" s="16" t="s">
        <v>738</v>
      </c>
      <c r="AE657" s="16" t="s">
        <v>182</v>
      </c>
      <c r="AF657" s="16" t="s">
        <v>3768</v>
      </c>
      <c r="AG657" s="16" t="s">
        <v>152</v>
      </c>
      <c r="AH657" s="15">
        <v>887</v>
      </c>
      <c r="AI657" s="15">
        <v>2023</v>
      </c>
      <c r="AJ657" s="16" t="s">
        <v>152</v>
      </c>
      <c r="AK657" s="22"/>
      <c r="AL657" s="16" t="s">
        <v>152</v>
      </c>
      <c r="AM657" s="16" t="s">
        <v>152</v>
      </c>
      <c r="AN657" s="22"/>
      <c r="AO657" s="16" t="s">
        <v>152</v>
      </c>
      <c r="AP657" s="22"/>
      <c r="AQ657" s="16" t="s">
        <v>153</v>
      </c>
      <c r="AR657" s="16" t="s">
        <v>154</v>
      </c>
      <c r="AS657" s="16" t="s">
        <v>141</v>
      </c>
      <c r="AT657" s="16" t="s">
        <v>735</v>
      </c>
      <c r="AU657" s="16" t="s">
        <v>155</v>
      </c>
      <c r="AV657" s="16" t="s">
        <v>156</v>
      </c>
      <c r="AW657" s="16" t="s">
        <v>157</v>
      </c>
      <c r="AX657" s="16" t="s">
        <v>158</v>
      </c>
      <c r="AY657" s="16" t="s">
        <v>159</v>
      </c>
      <c r="AZ657" s="16" t="s">
        <v>643</v>
      </c>
      <c r="BA657" s="15"/>
      <c r="BB657" s="15">
        <v>7</v>
      </c>
      <c r="BC657" s="16" t="s">
        <v>161</v>
      </c>
      <c r="BD657" s="16" t="s">
        <v>162</v>
      </c>
      <c r="BE657" s="23">
        <v>17127493</v>
      </c>
      <c r="BF657" s="24">
        <v>105</v>
      </c>
      <c r="BG657" s="24">
        <v>7623</v>
      </c>
      <c r="BH657" s="25">
        <v>45180</v>
      </c>
      <c r="BI657" s="24">
        <v>2765</v>
      </c>
      <c r="BJ657" s="25">
        <v>45167</v>
      </c>
      <c r="BK657" s="31">
        <f t="shared" si="32"/>
        <v>45288</v>
      </c>
      <c r="BL657" s="23"/>
      <c r="BM657" s="27"/>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8">
        <f t="shared" si="33"/>
        <v>51378479</v>
      </c>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row>
    <row r="658" spans="1:152" ht="15" hidden="1" customHeight="1" x14ac:dyDescent="0.25">
      <c r="A658" s="15">
        <v>649</v>
      </c>
      <c r="B658" s="15">
        <v>230</v>
      </c>
      <c r="C658" s="15">
        <v>2023</v>
      </c>
      <c r="D658" s="16" t="s">
        <v>300</v>
      </c>
      <c r="E658" s="15">
        <v>719</v>
      </c>
      <c r="F658" s="17" t="s">
        <v>3763</v>
      </c>
      <c r="G658" s="16" t="s">
        <v>3769</v>
      </c>
      <c r="H658" s="18" t="s">
        <v>3765</v>
      </c>
      <c r="I658" s="19">
        <v>44965</v>
      </c>
      <c r="J658" s="16" t="s">
        <v>133</v>
      </c>
      <c r="K658" s="16" t="s">
        <v>134</v>
      </c>
      <c r="L658" s="16" t="s">
        <v>135</v>
      </c>
      <c r="M658" s="16" t="s">
        <v>136</v>
      </c>
      <c r="N658" s="16" t="s">
        <v>137</v>
      </c>
      <c r="O658" s="16" t="s">
        <v>138</v>
      </c>
      <c r="P658" s="16" t="s">
        <v>3766</v>
      </c>
      <c r="Q658" s="16" t="s">
        <v>3767</v>
      </c>
      <c r="R658" s="16" t="s">
        <v>141</v>
      </c>
      <c r="S658" s="16" t="s">
        <v>735</v>
      </c>
      <c r="T658" s="20">
        <v>45030</v>
      </c>
      <c r="U658" s="21">
        <v>45031</v>
      </c>
      <c r="V658" s="21">
        <v>45183</v>
      </c>
      <c r="W658" s="22">
        <v>34250986</v>
      </c>
      <c r="X658" s="16" t="s">
        <v>143</v>
      </c>
      <c r="Y658" s="16" t="s">
        <v>144</v>
      </c>
      <c r="Z658" s="15">
        <v>7</v>
      </c>
      <c r="AA658" s="16" t="s">
        <v>145</v>
      </c>
      <c r="AB658" s="16" t="s">
        <v>1559</v>
      </c>
      <c r="AC658" s="16" t="s">
        <v>1560</v>
      </c>
      <c r="AD658" s="16" t="s">
        <v>738</v>
      </c>
      <c r="AE658" s="16" t="s">
        <v>182</v>
      </c>
      <c r="AF658" s="16" t="s">
        <v>3768</v>
      </c>
      <c r="AG658" s="16" t="s">
        <v>152</v>
      </c>
      <c r="AH658" s="15">
        <v>887</v>
      </c>
      <c r="AI658" s="15">
        <v>2023</v>
      </c>
      <c r="AJ658" s="16" t="s">
        <v>152</v>
      </c>
      <c r="AK658" s="22"/>
      <c r="AL658" s="16" t="s">
        <v>152</v>
      </c>
      <c r="AM658" s="16" t="s">
        <v>152</v>
      </c>
      <c r="AN658" s="22"/>
      <c r="AO658" s="16" t="s">
        <v>152</v>
      </c>
      <c r="AP658" s="22"/>
      <c r="AQ658" s="16" t="s">
        <v>153</v>
      </c>
      <c r="AR658" s="16" t="s">
        <v>154</v>
      </c>
      <c r="AS658" s="16" t="s">
        <v>141</v>
      </c>
      <c r="AT658" s="16" t="s">
        <v>735</v>
      </c>
      <c r="AU658" s="16" t="s">
        <v>155</v>
      </c>
      <c r="AV658" s="16" t="s">
        <v>156</v>
      </c>
      <c r="AW658" s="16" t="s">
        <v>157</v>
      </c>
      <c r="AX658" s="16" t="s">
        <v>158</v>
      </c>
      <c r="AY658" s="16" t="s">
        <v>159</v>
      </c>
      <c r="AZ658" s="16" t="s">
        <v>643</v>
      </c>
      <c r="BA658" s="15"/>
      <c r="BB658" s="15">
        <v>7</v>
      </c>
      <c r="BC658" s="16" t="s">
        <v>161</v>
      </c>
      <c r="BD658" s="16" t="s">
        <v>162</v>
      </c>
      <c r="BE658" s="23">
        <v>17127493</v>
      </c>
      <c r="BF658" s="24">
        <v>105</v>
      </c>
      <c r="BG658" s="24">
        <v>7623</v>
      </c>
      <c r="BH658" s="25">
        <v>45180</v>
      </c>
      <c r="BI658" s="24">
        <v>2765</v>
      </c>
      <c r="BJ658" s="25">
        <v>45167</v>
      </c>
      <c r="BK658" s="31">
        <f t="shared" si="32"/>
        <v>45288</v>
      </c>
      <c r="BL658" s="23"/>
      <c r="BM658" s="27"/>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8">
        <f t="shared" si="33"/>
        <v>51378479</v>
      </c>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row>
    <row r="659" spans="1:152" ht="15" customHeight="1" x14ac:dyDescent="0.25">
      <c r="A659" s="15">
        <v>650</v>
      </c>
      <c r="B659" s="15">
        <v>230</v>
      </c>
      <c r="C659" s="15">
        <v>2023</v>
      </c>
      <c r="D659" s="16" t="s">
        <v>129</v>
      </c>
      <c r="E659" s="15">
        <v>719</v>
      </c>
      <c r="F659" s="17" t="s">
        <v>3763</v>
      </c>
      <c r="G659" s="16" t="s">
        <v>3770</v>
      </c>
      <c r="H659" s="18" t="s">
        <v>3765</v>
      </c>
      <c r="I659" s="19">
        <v>44965</v>
      </c>
      <c r="J659" s="16" t="s">
        <v>133</v>
      </c>
      <c r="K659" s="16" t="s">
        <v>134</v>
      </c>
      <c r="L659" s="16" t="s">
        <v>135</v>
      </c>
      <c r="M659" s="16" t="s">
        <v>136</v>
      </c>
      <c r="N659" s="16" t="s">
        <v>137</v>
      </c>
      <c r="O659" s="16" t="s">
        <v>138</v>
      </c>
      <c r="P659" s="16" t="s">
        <v>3766</v>
      </c>
      <c r="Q659" s="16" t="s">
        <v>3767</v>
      </c>
      <c r="R659" s="16" t="s">
        <v>141</v>
      </c>
      <c r="S659" s="16" t="s">
        <v>735</v>
      </c>
      <c r="T659" s="20">
        <v>44968</v>
      </c>
      <c r="U659" s="21">
        <v>44972</v>
      </c>
      <c r="V659" s="21">
        <v>45183</v>
      </c>
      <c r="W659" s="22">
        <v>34250986</v>
      </c>
      <c r="X659" s="16" t="s">
        <v>143</v>
      </c>
      <c r="Y659" s="16" t="s">
        <v>144</v>
      </c>
      <c r="Z659" s="15">
        <v>7</v>
      </c>
      <c r="AA659" s="16" t="s">
        <v>145</v>
      </c>
      <c r="AB659" s="16" t="s">
        <v>1559</v>
      </c>
      <c r="AC659" s="16" t="s">
        <v>1560</v>
      </c>
      <c r="AD659" s="16" t="s">
        <v>738</v>
      </c>
      <c r="AE659" s="16" t="s">
        <v>182</v>
      </c>
      <c r="AF659" s="16" t="s">
        <v>3768</v>
      </c>
      <c r="AG659" s="16" t="s">
        <v>152</v>
      </c>
      <c r="AH659" s="15">
        <v>887</v>
      </c>
      <c r="AI659" s="15">
        <v>2023</v>
      </c>
      <c r="AJ659" s="16" t="s">
        <v>152</v>
      </c>
      <c r="AK659" s="22"/>
      <c r="AL659" s="16" t="s">
        <v>152</v>
      </c>
      <c r="AM659" s="16" t="s">
        <v>152</v>
      </c>
      <c r="AN659" s="22"/>
      <c r="AO659" s="16" t="s">
        <v>152</v>
      </c>
      <c r="AP659" s="22"/>
      <c r="AQ659" s="16" t="s">
        <v>153</v>
      </c>
      <c r="AR659" s="16" t="s">
        <v>154</v>
      </c>
      <c r="AS659" s="16" t="s">
        <v>141</v>
      </c>
      <c r="AT659" s="16" t="s">
        <v>735</v>
      </c>
      <c r="AU659" s="16" t="s">
        <v>155</v>
      </c>
      <c r="AV659" s="16" t="s">
        <v>156</v>
      </c>
      <c r="AW659" s="16" t="s">
        <v>157</v>
      </c>
      <c r="AX659" s="16" t="s">
        <v>158</v>
      </c>
      <c r="AY659" s="16" t="s">
        <v>159</v>
      </c>
      <c r="AZ659" s="16" t="s">
        <v>1655</v>
      </c>
      <c r="BA659" s="15"/>
      <c r="BB659" s="15">
        <v>7</v>
      </c>
      <c r="BC659" s="16" t="s">
        <v>161</v>
      </c>
      <c r="BD659" s="16" t="s">
        <v>162</v>
      </c>
      <c r="BE659" s="23"/>
      <c r="BF659" s="24"/>
      <c r="BG659" s="24"/>
      <c r="BH659" s="24"/>
      <c r="BI659" s="24"/>
      <c r="BJ659" s="24"/>
      <c r="BK659" s="31">
        <f t="shared" si="32"/>
        <v>45183</v>
      </c>
      <c r="BL659" s="23"/>
      <c r="BM659" s="27"/>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8">
        <f t="shared" si="33"/>
        <v>34250986</v>
      </c>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row>
    <row r="660" spans="1:152" ht="15" customHeight="1" x14ac:dyDescent="0.25">
      <c r="A660" s="15">
        <v>651</v>
      </c>
      <c r="B660" s="15">
        <v>230</v>
      </c>
      <c r="C660" s="15">
        <v>2023</v>
      </c>
      <c r="D660" s="16" t="s">
        <v>129</v>
      </c>
      <c r="E660" s="15">
        <v>720</v>
      </c>
      <c r="F660" s="17">
        <v>1328</v>
      </c>
      <c r="G660" s="16" t="s">
        <v>3771</v>
      </c>
      <c r="H660" s="18" t="s">
        <v>3772</v>
      </c>
      <c r="I660" s="19">
        <v>44964</v>
      </c>
      <c r="J660" s="16" t="s">
        <v>133</v>
      </c>
      <c r="K660" s="16" t="s">
        <v>134</v>
      </c>
      <c r="L660" s="16" t="s">
        <v>135</v>
      </c>
      <c r="M660" s="16" t="s">
        <v>136</v>
      </c>
      <c r="N660" s="16" t="s">
        <v>137</v>
      </c>
      <c r="O660" s="16" t="s">
        <v>138</v>
      </c>
      <c r="P660" s="16" t="s">
        <v>3773</v>
      </c>
      <c r="Q660" s="16" t="s">
        <v>3774</v>
      </c>
      <c r="R660" s="16" t="s">
        <v>2689</v>
      </c>
      <c r="S660" s="16" t="s">
        <v>3775</v>
      </c>
      <c r="T660" s="20">
        <v>44968</v>
      </c>
      <c r="U660" s="21">
        <v>44972</v>
      </c>
      <c r="V660" s="21">
        <v>45214</v>
      </c>
      <c r="W660" s="22">
        <v>39143984</v>
      </c>
      <c r="X660" s="16" t="s">
        <v>143</v>
      </c>
      <c r="Y660" s="16" t="s">
        <v>144</v>
      </c>
      <c r="Z660" s="15">
        <v>8</v>
      </c>
      <c r="AA660" s="16" t="s">
        <v>145</v>
      </c>
      <c r="AB660" s="16" t="s">
        <v>3776</v>
      </c>
      <c r="AC660" s="16" t="s">
        <v>483</v>
      </c>
      <c r="AD660" s="16" t="s">
        <v>484</v>
      </c>
      <c r="AE660" s="16" t="s">
        <v>182</v>
      </c>
      <c r="AF660" s="16" t="s">
        <v>152</v>
      </c>
      <c r="AG660" s="16" t="s">
        <v>152</v>
      </c>
      <c r="AH660" s="15">
        <v>927</v>
      </c>
      <c r="AI660" s="15">
        <v>2023</v>
      </c>
      <c r="AJ660" s="16" t="s">
        <v>152</v>
      </c>
      <c r="AK660" s="22"/>
      <c r="AL660" s="16" t="s">
        <v>152</v>
      </c>
      <c r="AM660" s="16" t="s">
        <v>152</v>
      </c>
      <c r="AN660" s="22"/>
      <c r="AO660" s="16" t="s">
        <v>152</v>
      </c>
      <c r="AP660" s="22"/>
      <c r="AQ660" s="16" t="s">
        <v>153</v>
      </c>
      <c r="AR660" s="16" t="s">
        <v>249</v>
      </c>
      <c r="AS660" s="16" t="s">
        <v>2689</v>
      </c>
      <c r="AT660" s="16" t="s">
        <v>3775</v>
      </c>
      <c r="AU660" s="16" t="s">
        <v>2694</v>
      </c>
      <c r="AV660" s="16" t="s">
        <v>156</v>
      </c>
      <c r="AW660" s="16" t="s">
        <v>157</v>
      </c>
      <c r="AX660" s="16" t="s">
        <v>158</v>
      </c>
      <c r="AY660" s="16" t="s">
        <v>159</v>
      </c>
      <c r="AZ660" s="16" t="s">
        <v>1655</v>
      </c>
      <c r="BA660" s="15"/>
      <c r="BB660" s="15">
        <v>8</v>
      </c>
      <c r="BC660" s="16" t="s">
        <v>161</v>
      </c>
      <c r="BD660" s="16" t="s">
        <v>162</v>
      </c>
      <c r="BE660" s="23"/>
      <c r="BF660" s="24"/>
      <c r="BG660" s="24"/>
      <c r="BH660" s="24"/>
      <c r="BI660" s="24"/>
      <c r="BJ660" s="24"/>
      <c r="BK660" s="31">
        <f t="shared" si="32"/>
        <v>45214</v>
      </c>
      <c r="BL660" s="23"/>
      <c r="BM660" s="27"/>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8">
        <f t="shared" si="33"/>
        <v>39143984</v>
      </c>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row>
    <row r="661" spans="1:152" ht="15" customHeight="1" x14ac:dyDescent="0.25">
      <c r="A661" s="15">
        <v>652</v>
      </c>
      <c r="B661" s="15">
        <v>230</v>
      </c>
      <c r="C661" s="15">
        <v>2023</v>
      </c>
      <c r="D661" s="16" t="s">
        <v>129</v>
      </c>
      <c r="E661" s="15">
        <v>721</v>
      </c>
      <c r="F661" s="17" t="s">
        <v>3777</v>
      </c>
      <c r="G661" s="16" t="s">
        <v>3778</v>
      </c>
      <c r="H661" s="18" t="s">
        <v>3779</v>
      </c>
      <c r="I661" s="19">
        <v>44967</v>
      </c>
      <c r="J661" s="16" t="s">
        <v>133</v>
      </c>
      <c r="K661" s="16" t="s">
        <v>134</v>
      </c>
      <c r="L661" s="16" t="s">
        <v>135</v>
      </c>
      <c r="M661" s="16" t="s">
        <v>136</v>
      </c>
      <c r="N661" s="16" t="s">
        <v>137</v>
      </c>
      <c r="O661" s="16" t="s">
        <v>138</v>
      </c>
      <c r="P661" s="16" t="s">
        <v>3766</v>
      </c>
      <c r="Q661" s="16" t="s">
        <v>3780</v>
      </c>
      <c r="R661" s="16" t="s">
        <v>141</v>
      </c>
      <c r="S661" s="16" t="s">
        <v>735</v>
      </c>
      <c r="T661" s="20">
        <v>44970</v>
      </c>
      <c r="U661" s="21">
        <v>44971</v>
      </c>
      <c r="V661" s="21">
        <v>45183</v>
      </c>
      <c r="W661" s="22">
        <v>34250986</v>
      </c>
      <c r="X661" s="16" t="s">
        <v>143</v>
      </c>
      <c r="Y661" s="16" t="s">
        <v>144</v>
      </c>
      <c r="Z661" s="15">
        <v>7</v>
      </c>
      <c r="AA661" s="16" t="s">
        <v>145</v>
      </c>
      <c r="AB661" s="16" t="s">
        <v>1559</v>
      </c>
      <c r="AC661" s="16" t="s">
        <v>1560</v>
      </c>
      <c r="AD661" s="16" t="s">
        <v>738</v>
      </c>
      <c r="AE661" s="16" t="s">
        <v>182</v>
      </c>
      <c r="AF661" s="16" t="s">
        <v>267</v>
      </c>
      <c r="AG661" s="16" t="s">
        <v>152</v>
      </c>
      <c r="AH661" s="15">
        <v>951</v>
      </c>
      <c r="AI661" s="15">
        <v>2023</v>
      </c>
      <c r="AJ661" s="16" t="s">
        <v>152</v>
      </c>
      <c r="AK661" s="22"/>
      <c r="AL661" s="16" t="s">
        <v>152</v>
      </c>
      <c r="AM661" s="16" t="s">
        <v>152</v>
      </c>
      <c r="AN661" s="22"/>
      <c r="AO661" s="16" t="s">
        <v>152</v>
      </c>
      <c r="AP661" s="22"/>
      <c r="AQ661" s="16" t="s">
        <v>153</v>
      </c>
      <c r="AR661" s="16" t="s">
        <v>249</v>
      </c>
      <c r="AS661" s="16" t="s">
        <v>141</v>
      </c>
      <c r="AT661" s="16" t="s">
        <v>735</v>
      </c>
      <c r="AU661" s="16" t="s">
        <v>155</v>
      </c>
      <c r="AV661" s="16" t="s">
        <v>156</v>
      </c>
      <c r="AW661" s="16" t="s">
        <v>157</v>
      </c>
      <c r="AX661" s="16" t="s">
        <v>158</v>
      </c>
      <c r="AY661" s="16" t="s">
        <v>159</v>
      </c>
      <c r="AZ661" s="16" t="s">
        <v>1655</v>
      </c>
      <c r="BA661" s="15"/>
      <c r="BB661" s="15">
        <v>7</v>
      </c>
      <c r="BC661" s="16" t="s">
        <v>161</v>
      </c>
      <c r="BD661" s="16" t="s">
        <v>162</v>
      </c>
      <c r="BE661" s="23">
        <v>17125493</v>
      </c>
      <c r="BF661" s="24">
        <v>105</v>
      </c>
      <c r="BG661" s="24">
        <v>7561</v>
      </c>
      <c r="BH661" s="25">
        <v>45176</v>
      </c>
      <c r="BI661" s="24">
        <v>2768</v>
      </c>
      <c r="BJ661" s="25">
        <v>45167</v>
      </c>
      <c r="BK661" s="31">
        <f t="shared" si="32"/>
        <v>45288</v>
      </c>
      <c r="BL661" s="23"/>
      <c r="BM661" s="27"/>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8">
        <f t="shared" si="33"/>
        <v>51376479</v>
      </c>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row>
    <row r="662" spans="1:152" ht="15" customHeight="1" x14ac:dyDescent="0.25">
      <c r="A662" s="15">
        <v>653</v>
      </c>
      <c r="B662" s="15">
        <v>230</v>
      </c>
      <c r="C662" s="15">
        <v>2023</v>
      </c>
      <c r="D662" s="16" t="s">
        <v>129</v>
      </c>
      <c r="E662" s="15">
        <v>722</v>
      </c>
      <c r="F662" s="17" t="s">
        <v>3781</v>
      </c>
      <c r="G662" s="16" t="s">
        <v>3782</v>
      </c>
      <c r="H662" s="18" t="s">
        <v>3783</v>
      </c>
      <c r="I662" s="19">
        <v>44967</v>
      </c>
      <c r="J662" s="16" t="s">
        <v>133</v>
      </c>
      <c r="K662" s="16" t="s">
        <v>134</v>
      </c>
      <c r="L662" s="16" t="s">
        <v>135</v>
      </c>
      <c r="M662" s="16" t="s">
        <v>136</v>
      </c>
      <c r="N662" s="16" t="s">
        <v>137</v>
      </c>
      <c r="O662" s="16" t="s">
        <v>138</v>
      </c>
      <c r="P662" s="16" t="s">
        <v>3784</v>
      </c>
      <c r="Q662" s="16" t="s">
        <v>3785</v>
      </c>
      <c r="R662" s="16" t="s">
        <v>141</v>
      </c>
      <c r="S662" s="16" t="s">
        <v>465</v>
      </c>
      <c r="T662" s="20">
        <v>44970</v>
      </c>
      <c r="U662" s="21">
        <v>44971</v>
      </c>
      <c r="V662" s="21">
        <v>45305</v>
      </c>
      <c r="W662" s="22">
        <v>70203859</v>
      </c>
      <c r="X662" s="16" t="s">
        <v>143</v>
      </c>
      <c r="Y662" s="16" t="s">
        <v>144</v>
      </c>
      <c r="Z662" s="15">
        <v>11</v>
      </c>
      <c r="AA662" s="16" t="s">
        <v>145</v>
      </c>
      <c r="AB662" s="16" t="s">
        <v>466</v>
      </c>
      <c r="AC662" s="16" t="s">
        <v>467</v>
      </c>
      <c r="AD662" s="16" t="s">
        <v>468</v>
      </c>
      <c r="AE662" s="16" t="s">
        <v>149</v>
      </c>
      <c r="AF662" s="16" t="s">
        <v>314</v>
      </c>
      <c r="AG662" s="16" t="s">
        <v>570</v>
      </c>
      <c r="AH662" s="15">
        <v>974</v>
      </c>
      <c r="AI662" s="15">
        <v>2023</v>
      </c>
      <c r="AJ662" s="16" t="s">
        <v>152</v>
      </c>
      <c r="AK662" s="22"/>
      <c r="AL662" s="16" t="s">
        <v>152</v>
      </c>
      <c r="AM662" s="16" t="s">
        <v>152</v>
      </c>
      <c r="AN662" s="22"/>
      <c r="AO662" s="16" t="s">
        <v>152</v>
      </c>
      <c r="AP662" s="22"/>
      <c r="AQ662" s="16" t="s">
        <v>153</v>
      </c>
      <c r="AR662" s="16" t="s">
        <v>249</v>
      </c>
      <c r="AS662" s="16" t="s">
        <v>141</v>
      </c>
      <c r="AT662" s="16" t="s">
        <v>465</v>
      </c>
      <c r="AU662" s="16" t="s">
        <v>155</v>
      </c>
      <c r="AV662" s="16" t="s">
        <v>156</v>
      </c>
      <c r="AW662" s="16" t="s">
        <v>157</v>
      </c>
      <c r="AX662" s="16" t="s">
        <v>158</v>
      </c>
      <c r="AY662" s="16" t="s">
        <v>159</v>
      </c>
      <c r="AZ662" s="16" t="s">
        <v>1655</v>
      </c>
      <c r="BA662" s="15"/>
      <c r="BB662" s="15">
        <v>11</v>
      </c>
      <c r="BC662" s="16" t="s">
        <v>161</v>
      </c>
      <c r="BD662" s="16" t="s">
        <v>162</v>
      </c>
      <c r="BE662" s="23"/>
      <c r="BF662" s="24"/>
      <c r="BG662" s="24"/>
      <c r="BH662" s="24"/>
      <c r="BI662" s="24"/>
      <c r="BJ662" s="24"/>
      <c r="BK662" s="31">
        <f t="shared" si="32"/>
        <v>45305</v>
      </c>
      <c r="BL662" s="23"/>
      <c r="BM662" s="27"/>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8">
        <f t="shared" si="33"/>
        <v>70203859</v>
      </c>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row>
    <row r="663" spans="1:152" ht="15" customHeight="1" x14ac:dyDescent="0.25">
      <c r="A663" s="15">
        <v>654</v>
      </c>
      <c r="B663" s="15">
        <v>230</v>
      </c>
      <c r="C663" s="15">
        <v>2023</v>
      </c>
      <c r="D663" s="16" t="s">
        <v>129</v>
      </c>
      <c r="E663" s="15">
        <v>723</v>
      </c>
      <c r="F663" s="17" t="s">
        <v>3786</v>
      </c>
      <c r="G663" s="16" t="s">
        <v>3787</v>
      </c>
      <c r="H663" s="18" t="s">
        <v>3788</v>
      </c>
      <c r="I663" s="19">
        <v>44965</v>
      </c>
      <c r="J663" s="16" t="s">
        <v>133</v>
      </c>
      <c r="K663" s="16" t="s">
        <v>134</v>
      </c>
      <c r="L663" s="16" t="s">
        <v>135</v>
      </c>
      <c r="M663" s="16" t="s">
        <v>136</v>
      </c>
      <c r="N663" s="16" t="s">
        <v>137</v>
      </c>
      <c r="O663" s="16" t="s">
        <v>138</v>
      </c>
      <c r="P663" s="16" t="s">
        <v>3789</v>
      </c>
      <c r="Q663" s="16" t="s">
        <v>3790</v>
      </c>
      <c r="R663" s="16" t="s">
        <v>141</v>
      </c>
      <c r="S663" s="16" t="s">
        <v>2012</v>
      </c>
      <c r="T663" s="20">
        <v>44970</v>
      </c>
      <c r="U663" s="21">
        <v>44970</v>
      </c>
      <c r="V663" s="21">
        <v>45206</v>
      </c>
      <c r="W663" s="22">
        <v>38165384</v>
      </c>
      <c r="X663" s="16" t="s">
        <v>143</v>
      </c>
      <c r="Y663" s="16" t="s">
        <v>227</v>
      </c>
      <c r="Z663" s="15">
        <v>234</v>
      </c>
      <c r="AA663" s="16" t="s">
        <v>145</v>
      </c>
      <c r="AB663" s="16" t="s">
        <v>2013</v>
      </c>
      <c r="AC663" s="16" t="s">
        <v>2014</v>
      </c>
      <c r="AD663" s="16" t="s">
        <v>2015</v>
      </c>
      <c r="AE663" s="16" t="s">
        <v>182</v>
      </c>
      <c r="AF663" s="16" t="s">
        <v>3791</v>
      </c>
      <c r="AG663" s="16" t="s">
        <v>3792</v>
      </c>
      <c r="AH663" s="15">
        <v>941</v>
      </c>
      <c r="AI663" s="15">
        <v>2023</v>
      </c>
      <c r="AJ663" s="16" t="s">
        <v>152</v>
      </c>
      <c r="AK663" s="22"/>
      <c r="AL663" s="16" t="s">
        <v>152</v>
      </c>
      <c r="AM663" s="16" t="s">
        <v>152</v>
      </c>
      <c r="AN663" s="22"/>
      <c r="AO663" s="16" t="s">
        <v>152</v>
      </c>
      <c r="AP663" s="22"/>
      <c r="AQ663" s="16" t="s">
        <v>153</v>
      </c>
      <c r="AR663" s="16" t="s">
        <v>154</v>
      </c>
      <c r="AS663" s="16" t="s">
        <v>141</v>
      </c>
      <c r="AT663" s="16" t="s">
        <v>2012</v>
      </c>
      <c r="AU663" s="16" t="s">
        <v>155</v>
      </c>
      <c r="AV663" s="16" t="s">
        <v>156</v>
      </c>
      <c r="AW663" s="16" t="s">
        <v>157</v>
      </c>
      <c r="AX663" s="16" t="s">
        <v>158</v>
      </c>
      <c r="AY663" s="16" t="s">
        <v>159</v>
      </c>
      <c r="AZ663" s="16" t="s">
        <v>1655</v>
      </c>
      <c r="BA663" s="15">
        <v>234</v>
      </c>
      <c r="BB663" s="15"/>
      <c r="BC663" s="16" t="s">
        <v>161</v>
      </c>
      <c r="BD663" s="16" t="s">
        <v>162</v>
      </c>
      <c r="BE663" s="23"/>
      <c r="BF663" s="24"/>
      <c r="BG663" s="24"/>
      <c r="BH663" s="24"/>
      <c r="BI663" s="24"/>
      <c r="BJ663" s="24"/>
      <c r="BK663" s="31">
        <f t="shared" si="32"/>
        <v>45206</v>
      </c>
      <c r="BL663" s="23"/>
      <c r="BM663" s="27"/>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8">
        <f t="shared" si="33"/>
        <v>38165384</v>
      </c>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row>
    <row r="664" spans="1:152" ht="15" customHeight="1" x14ac:dyDescent="0.25">
      <c r="A664" s="15">
        <v>655</v>
      </c>
      <c r="B664" s="15">
        <v>230</v>
      </c>
      <c r="C664" s="15">
        <v>2023</v>
      </c>
      <c r="D664" s="16" t="s">
        <v>129</v>
      </c>
      <c r="E664" s="15">
        <v>724</v>
      </c>
      <c r="F664" s="17" t="s">
        <v>3793</v>
      </c>
      <c r="G664" s="16" t="s">
        <v>3794</v>
      </c>
      <c r="H664" s="18" t="s">
        <v>3795</v>
      </c>
      <c r="I664" s="19">
        <v>44963</v>
      </c>
      <c r="J664" s="16" t="s">
        <v>133</v>
      </c>
      <c r="K664" s="16" t="s">
        <v>134</v>
      </c>
      <c r="L664" s="16" t="s">
        <v>135</v>
      </c>
      <c r="M664" s="16" t="s">
        <v>136</v>
      </c>
      <c r="N664" s="16" t="s">
        <v>208</v>
      </c>
      <c r="O664" s="16" t="s">
        <v>138</v>
      </c>
      <c r="P664" s="16" t="s">
        <v>3796</v>
      </c>
      <c r="Q664" s="16" t="s">
        <v>3797</v>
      </c>
      <c r="R664" s="16" t="s">
        <v>141</v>
      </c>
      <c r="S664" s="16" t="s">
        <v>404</v>
      </c>
      <c r="T664" s="20">
        <v>44970</v>
      </c>
      <c r="U664" s="21">
        <v>44970</v>
      </c>
      <c r="V664" s="21">
        <v>45151</v>
      </c>
      <c r="W664" s="22">
        <v>19146510</v>
      </c>
      <c r="X664" s="16" t="s">
        <v>143</v>
      </c>
      <c r="Y664" s="16" t="s">
        <v>144</v>
      </c>
      <c r="Z664" s="15">
        <v>6</v>
      </c>
      <c r="AA664" s="16" t="s">
        <v>145</v>
      </c>
      <c r="AB664" s="16" t="s">
        <v>3067</v>
      </c>
      <c r="AC664" s="16" t="s">
        <v>406</v>
      </c>
      <c r="AD664" s="16" t="s">
        <v>407</v>
      </c>
      <c r="AE664" s="16" t="s">
        <v>212</v>
      </c>
      <c r="AF664" s="16" t="s">
        <v>3798</v>
      </c>
      <c r="AG664" s="16" t="s">
        <v>152</v>
      </c>
      <c r="AH664" s="15">
        <v>715</v>
      </c>
      <c r="AI664" s="15">
        <v>2023</v>
      </c>
      <c r="AJ664" s="16" t="s">
        <v>152</v>
      </c>
      <c r="AK664" s="22"/>
      <c r="AL664" s="16" t="s">
        <v>152</v>
      </c>
      <c r="AM664" s="16" t="s">
        <v>152</v>
      </c>
      <c r="AN664" s="22"/>
      <c r="AO664" s="16" t="s">
        <v>152</v>
      </c>
      <c r="AP664" s="22"/>
      <c r="AQ664" s="16" t="s">
        <v>153</v>
      </c>
      <c r="AR664" s="16" t="s">
        <v>154</v>
      </c>
      <c r="AS664" s="16" t="s">
        <v>2339</v>
      </c>
      <c r="AT664" s="16" t="s">
        <v>3069</v>
      </c>
      <c r="AU664" s="16" t="s">
        <v>2344</v>
      </c>
      <c r="AV664" s="16" t="s">
        <v>156</v>
      </c>
      <c r="AW664" s="16" t="s">
        <v>157</v>
      </c>
      <c r="AX664" s="16" t="s">
        <v>158</v>
      </c>
      <c r="AY664" s="16" t="s">
        <v>159</v>
      </c>
      <c r="AZ664" s="16" t="s">
        <v>1655</v>
      </c>
      <c r="BA664" s="15"/>
      <c r="BB664" s="15">
        <v>6</v>
      </c>
      <c r="BC664" s="16" t="s">
        <v>161</v>
      </c>
      <c r="BD664" s="16" t="s">
        <v>162</v>
      </c>
      <c r="BE664" s="23"/>
      <c r="BF664" s="24"/>
      <c r="BG664" s="24"/>
      <c r="BH664" s="24"/>
      <c r="BI664" s="24"/>
      <c r="BJ664" s="24"/>
      <c r="BK664" s="31">
        <f t="shared" si="32"/>
        <v>45151</v>
      </c>
      <c r="BL664" s="23"/>
      <c r="BM664" s="27"/>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8">
        <f t="shared" si="33"/>
        <v>19146510</v>
      </c>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row>
    <row r="665" spans="1:152" ht="15" customHeight="1" x14ac:dyDescent="0.25">
      <c r="A665" s="15">
        <v>656</v>
      </c>
      <c r="B665" s="15">
        <v>230</v>
      </c>
      <c r="C665" s="15">
        <v>2023</v>
      </c>
      <c r="D665" s="16" t="s">
        <v>129</v>
      </c>
      <c r="E665" s="15">
        <v>725</v>
      </c>
      <c r="F665" s="17" t="s">
        <v>3799</v>
      </c>
      <c r="G665" s="16" t="s">
        <v>3800</v>
      </c>
      <c r="H665" s="18" t="s">
        <v>3801</v>
      </c>
      <c r="I665" s="19">
        <v>44959</v>
      </c>
      <c r="J665" s="16" t="s">
        <v>133</v>
      </c>
      <c r="K665" s="16" t="s">
        <v>134</v>
      </c>
      <c r="L665" s="16" t="s">
        <v>135</v>
      </c>
      <c r="M665" s="16" t="s">
        <v>136</v>
      </c>
      <c r="N665" s="16" t="s">
        <v>208</v>
      </c>
      <c r="O665" s="16" t="s">
        <v>138</v>
      </c>
      <c r="P665" s="16" t="s">
        <v>3802</v>
      </c>
      <c r="Q665" s="16" t="s">
        <v>3803</v>
      </c>
      <c r="R665" s="16" t="s">
        <v>403</v>
      </c>
      <c r="S665" s="16" t="s">
        <v>404</v>
      </c>
      <c r="T665" s="20">
        <v>44970</v>
      </c>
      <c r="U665" s="21">
        <v>44970</v>
      </c>
      <c r="V665" s="21">
        <v>45151</v>
      </c>
      <c r="W665" s="22">
        <v>29357988</v>
      </c>
      <c r="X665" s="16" t="s">
        <v>143</v>
      </c>
      <c r="Y665" s="16" t="s">
        <v>144</v>
      </c>
      <c r="Z665" s="15">
        <v>6</v>
      </c>
      <c r="AA665" s="16" t="s">
        <v>145</v>
      </c>
      <c r="AB665" s="16" t="s">
        <v>417</v>
      </c>
      <c r="AC665" s="16" t="s">
        <v>406</v>
      </c>
      <c r="AD665" s="16" t="s">
        <v>407</v>
      </c>
      <c r="AE665" s="16" t="s">
        <v>182</v>
      </c>
      <c r="AF665" s="16" t="s">
        <v>3804</v>
      </c>
      <c r="AG665" s="16" t="s">
        <v>152</v>
      </c>
      <c r="AH665" s="15">
        <v>656</v>
      </c>
      <c r="AI665" s="15">
        <v>2023</v>
      </c>
      <c r="AJ665" s="16" t="s">
        <v>152</v>
      </c>
      <c r="AK665" s="22"/>
      <c r="AL665" s="16" t="s">
        <v>152</v>
      </c>
      <c r="AM665" s="16" t="s">
        <v>152</v>
      </c>
      <c r="AN665" s="22"/>
      <c r="AO665" s="16" t="s">
        <v>152</v>
      </c>
      <c r="AP665" s="22"/>
      <c r="AQ665" s="16" t="s">
        <v>153</v>
      </c>
      <c r="AR665" s="16" t="s">
        <v>249</v>
      </c>
      <c r="AS665" s="16" t="s">
        <v>403</v>
      </c>
      <c r="AT665" s="16" t="s">
        <v>404</v>
      </c>
      <c r="AU665" s="16" t="s">
        <v>410</v>
      </c>
      <c r="AV665" s="16" t="s">
        <v>156</v>
      </c>
      <c r="AW665" s="16" t="s">
        <v>157</v>
      </c>
      <c r="AX665" s="16" t="s">
        <v>158</v>
      </c>
      <c r="AY665" s="16" t="s">
        <v>159</v>
      </c>
      <c r="AZ665" s="16" t="s">
        <v>1655</v>
      </c>
      <c r="BA665" s="15"/>
      <c r="BB665" s="15">
        <v>6</v>
      </c>
      <c r="BC665" s="16" t="s">
        <v>161</v>
      </c>
      <c r="BD665" s="16" t="s">
        <v>162</v>
      </c>
      <c r="BE665" s="23"/>
      <c r="BF665" s="24"/>
      <c r="BG665" s="24"/>
      <c r="BH665" s="24"/>
      <c r="BI665" s="24"/>
      <c r="BJ665" s="24"/>
      <c r="BK665" s="31">
        <f t="shared" si="32"/>
        <v>45151</v>
      </c>
      <c r="BL665" s="23"/>
      <c r="BM665" s="27"/>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8">
        <f t="shared" si="33"/>
        <v>29357988</v>
      </c>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row>
    <row r="666" spans="1:152" ht="15" hidden="1" customHeight="1" x14ac:dyDescent="0.25">
      <c r="A666" s="15">
        <v>657</v>
      </c>
      <c r="B666" s="15">
        <v>230</v>
      </c>
      <c r="C666" s="15">
        <v>2023</v>
      </c>
      <c r="D666" s="16" t="s">
        <v>300</v>
      </c>
      <c r="E666" s="15">
        <v>726</v>
      </c>
      <c r="F666" s="17" t="s">
        <v>3805</v>
      </c>
      <c r="G666" s="16" t="s">
        <v>3806</v>
      </c>
      <c r="H666" s="18" t="s">
        <v>3807</v>
      </c>
      <c r="I666" s="19">
        <v>44967</v>
      </c>
      <c r="J666" s="16" t="s">
        <v>133</v>
      </c>
      <c r="K666" s="16" t="s">
        <v>134</v>
      </c>
      <c r="L666" s="16" t="s">
        <v>135</v>
      </c>
      <c r="M666" s="16" t="s">
        <v>136</v>
      </c>
      <c r="N666" s="16" t="s">
        <v>208</v>
      </c>
      <c r="O666" s="16" t="s">
        <v>138</v>
      </c>
      <c r="P666" s="16" t="s">
        <v>3808</v>
      </c>
      <c r="Q666" s="16" t="s">
        <v>3809</v>
      </c>
      <c r="R666" s="16" t="s">
        <v>403</v>
      </c>
      <c r="S666" s="16" t="s">
        <v>404</v>
      </c>
      <c r="T666" s="20">
        <v>45111</v>
      </c>
      <c r="U666" s="21">
        <v>45081</v>
      </c>
      <c r="V666" s="21">
        <v>45151</v>
      </c>
      <c r="W666" s="22">
        <v>19146510</v>
      </c>
      <c r="X666" s="16" t="s">
        <v>143</v>
      </c>
      <c r="Y666" s="16" t="s">
        <v>144</v>
      </c>
      <c r="Z666" s="15">
        <v>6</v>
      </c>
      <c r="AA666" s="16" t="s">
        <v>145</v>
      </c>
      <c r="AB666" s="16" t="s">
        <v>3707</v>
      </c>
      <c r="AC666" s="16" t="s">
        <v>406</v>
      </c>
      <c r="AD666" s="16" t="s">
        <v>407</v>
      </c>
      <c r="AE666" s="16" t="s">
        <v>212</v>
      </c>
      <c r="AF666" s="16" t="s">
        <v>152</v>
      </c>
      <c r="AG666" s="16" t="s">
        <v>152</v>
      </c>
      <c r="AH666" s="15">
        <v>707</v>
      </c>
      <c r="AI666" s="15">
        <v>2023</v>
      </c>
      <c r="AJ666" s="16" t="s">
        <v>152</v>
      </c>
      <c r="AK666" s="22"/>
      <c r="AL666" s="16" t="s">
        <v>152</v>
      </c>
      <c r="AM666" s="16" t="s">
        <v>152</v>
      </c>
      <c r="AN666" s="22"/>
      <c r="AO666" s="16" t="s">
        <v>152</v>
      </c>
      <c r="AP666" s="22"/>
      <c r="AQ666" s="16" t="s">
        <v>153</v>
      </c>
      <c r="AR666" s="16" t="s">
        <v>154</v>
      </c>
      <c r="AS666" s="16" t="s">
        <v>2339</v>
      </c>
      <c r="AT666" s="16" t="s">
        <v>3708</v>
      </c>
      <c r="AU666" s="16" t="s">
        <v>2344</v>
      </c>
      <c r="AV666" s="16" t="s">
        <v>156</v>
      </c>
      <c r="AW666" s="16" t="s">
        <v>157</v>
      </c>
      <c r="AX666" s="16" t="s">
        <v>158</v>
      </c>
      <c r="AY666" s="16" t="s">
        <v>159</v>
      </c>
      <c r="AZ666" s="16" t="s">
        <v>1380</v>
      </c>
      <c r="BA666" s="15"/>
      <c r="BB666" s="15">
        <v>6</v>
      </c>
      <c r="BC666" s="16" t="s">
        <v>161</v>
      </c>
      <c r="BD666" s="16" t="s">
        <v>162</v>
      </c>
      <c r="BE666" s="23"/>
      <c r="BF666" s="24"/>
      <c r="BG666" s="24"/>
      <c r="BH666" s="24"/>
      <c r="BI666" s="24"/>
      <c r="BJ666" s="24"/>
      <c r="BK666" s="31">
        <f t="shared" si="32"/>
        <v>45151</v>
      </c>
      <c r="BL666" s="23"/>
      <c r="BM666" s="27"/>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8">
        <f t="shared" si="33"/>
        <v>19146510</v>
      </c>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row>
    <row r="667" spans="1:152" ht="15" customHeight="1" x14ac:dyDescent="0.25">
      <c r="A667" s="15">
        <v>658</v>
      </c>
      <c r="B667" s="15">
        <v>230</v>
      </c>
      <c r="C667" s="15">
        <v>2023</v>
      </c>
      <c r="D667" s="16" t="s">
        <v>129</v>
      </c>
      <c r="E667" s="15">
        <v>726</v>
      </c>
      <c r="F667" s="17" t="s">
        <v>3805</v>
      </c>
      <c r="G667" s="16" t="s">
        <v>3810</v>
      </c>
      <c r="H667" s="18" t="s">
        <v>3807</v>
      </c>
      <c r="I667" s="19">
        <v>44967</v>
      </c>
      <c r="J667" s="16" t="s">
        <v>133</v>
      </c>
      <c r="K667" s="16" t="s">
        <v>134</v>
      </c>
      <c r="L667" s="16" t="s">
        <v>135</v>
      </c>
      <c r="M667" s="16" t="s">
        <v>136</v>
      </c>
      <c r="N667" s="16" t="s">
        <v>208</v>
      </c>
      <c r="O667" s="16" t="s">
        <v>138</v>
      </c>
      <c r="P667" s="16" t="s">
        <v>3808</v>
      </c>
      <c r="Q667" s="16" t="s">
        <v>3809</v>
      </c>
      <c r="R667" s="16" t="s">
        <v>403</v>
      </c>
      <c r="S667" s="16" t="s">
        <v>404</v>
      </c>
      <c r="T667" s="20">
        <v>44970</v>
      </c>
      <c r="U667" s="21">
        <v>44971</v>
      </c>
      <c r="V667" s="21">
        <v>45151</v>
      </c>
      <c r="W667" s="22">
        <v>19146510</v>
      </c>
      <c r="X667" s="16" t="s">
        <v>143</v>
      </c>
      <c r="Y667" s="16" t="s">
        <v>144</v>
      </c>
      <c r="Z667" s="15">
        <v>6</v>
      </c>
      <c r="AA667" s="16" t="s">
        <v>145</v>
      </c>
      <c r="AB667" s="16" t="s">
        <v>3707</v>
      </c>
      <c r="AC667" s="16" t="s">
        <v>406</v>
      </c>
      <c r="AD667" s="16" t="s">
        <v>407</v>
      </c>
      <c r="AE667" s="16" t="s">
        <v>212</v>
      </c>
      <c r="AF667" s="16" t="s">
        <v>152</v>
      </c>
      <c r="AG667" s="16" t="s">
        <v>152</v>
      </c>
      <c r="AH667" s="15">
        <v>707</v>
      </c>
      <c r="AI667" s="15">
        <v>2023</v>
      </c>
      <c r="AJ667" s="16" t="s">
        <v>152</v>
      </c>
      <c r="AK667" s="22"/>
      <c r="AL667" s="16" t="s">
        <v>152</v>
      </c>
      <c r="AM667" s="16" t="s">
        <v>152</v>
      </c>
      <c r="AN667" s="22"/>
      <c r="AO667" s="16" t="s">
        <v>152</v>
      </c>
      <c r="AP667" s="22"/>
      <c r="AQ667" s="16" t="s">
        <v>153</v>
      </c>
      <c r="AR667" s="16" t="s">
        <v>154</v>
      </c>
      <c r="AS667" s="16" t="s">
        <v>2339</v>
      </c>
      <c r="AT667" s="16" t="s">
        <v>3708</v>
      </c>
      <c r="AU667" s="16" t="s">
        <v>2344</v>
      </c>
      <c r="AV667" s="16" t="s">
        <v>156</v>
      </c>
      <c r="AW667" s="16" t="s">
        <v>157</v>
      </c>
      <c r="AX667" s="16" t="s">
        <v>158</v>
      </c>
      <c r="AY667" s="16" t="s">
        <v>159</v>
      </c>
      <c r="AZ667" s="16" t="s">
        <v>1655</v>
      </c>
      <c r="BA667" s="15"/>
      <c r="BB667" s="15">
        <v>6</v>
      </c>
      <c r="BC667" s="16" t="s">
        <v>161</v>
      </c>
      <c r="BD667" s="16" t="s">
        <v>162</v>
      </c>
      <c r="BE667" s="23"/>
      <c r="BF667" s="24"/>
      <c r="BG667" s="24"/>
      <c r="BH667" s="24"/>
      <c r="BI667" s="24"/>
      <c r="BJ667" s="24"/>
      <c r="BK667" s="31">
        <f t="shared" si="32"/>
        <v>45151</v>
      </c>
      <c r="BL667" s="23"/>
      <c r="BM667" s="27"/>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8">
        <f t="shared" si="33"/>
        <v>19146510</v>
      </c>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row>
    <row r="668" spans="1:152" ht="15" customHeight="1" x14ac:dyDescent="0.25">
      <c r="A668" s="15">
        <v>659</v>
      </c>
      <c r="B668" s="15">
        <v>230</v>
      </c>
      <c r="C668" s="15">
        <v>2023</v>
      </c>
      <c r="D668" s="16" t="s">
        <v>129</v>
      </c>
      <c r="E668" s="15">
        <v>727</v>
      </c>
      <c r="F668" s="17" t="s">
        <v>3811</v>
      </c>
      <c r="G668" s="16" t="s">
        <v>3812</v>
      </c>
      <c r="H668" s="18" t="s">
        <v>3813</v>
      </c>
      <c r="I668" s="19">
        <v>44964</v>
      </c>
      <c r="J668" s="16" t="s">
        <v>133</v>
      </c>
      <c r="K668" s="16" t="s">
        <v>134</v>
      </c>
      <c r="L668" s="16" t="s">
        <v>135</v>
      </c>
      <c r="M668" s="16" t="s">
        <v>136</v>
      </c>
      <c r="N668" s="16" t="s">
        <v>137</v>
      </c>
      <c r="O668" s="16" t="s">
        <v>138</v>
      </c>
      <c r="P668" s="16" t="s">
        <v>3814</v>
      </c>
      <c r="Q668" s="16" t="s">
        <v>3815</v>
      </c>
      <c r="R668" s="16" t="s">
        <v>141</v>
      </c>
      <c r="S668" s="16" t="s">
        <v>3816</v>
      </c>
      <c r="T668" s="20">
        <v>44970</v>
      </c>
      <c r="U668" s="21">
        <v>44972</v>
      </c>
      <c r="V668" s="21">
        <v>45214</v>
      </c>
      <c r="W668" s="22">
        <v>39143984</v>
      </c>
      <c r="X668" s="16" t="s">
        <v>143</v>
      </c>
      <c r="Y668" s="16" t="s">
        <v>144</v>
      </c>
      <c r="Z668" s="15">
        <v>8</v>
      </c>
      <c r="AA668" s="16" t="s">
        <v>145</v>
      </c>
      <c r="AB668" s="16" t="s">
        <v>3817</v>
      </c>
      <c r="AC668" s="16" t="s">
        <v>555</v>
      </c>
      <c r="AD668" s="16" t="s">
        <v>556</v>
      </c>
      <c r="AE668" s="16" t="s">
        <v>182</v>
      </c>
      <c r="AF668" s="16" t="s">
        <v>744</v>
      </c>
      <c r="AG668" s="16" t="s">
        <v>152</v>
      </c>
      <c r="AH668" s="15">
        <v>824</v>
      </c>
      <c r="AI668" s="15">
        <v>2023</v>
      </c>
      <c r="AJ668" s="16" t="s">
        <v>152</v>
      </c>
      <c r="AK668" s="22"/>
      <c r="AL668" s="16" t="s">
        <v>152</v>
      </c>
      <c r="AM668" s="16" t="s">
        <v>152</v>
      </c>
      <c r="AN668" s="22"/>
      <c r="AO668" s="16" t="s">
        <v>152</v>
      </c>
      <c r="AP668" s="22"/>
      <c r="AQ668" s="16" t="s">
        <v>153</v>
      </c>
      <c r="AR668" s="16" t="s">
        <v>154</v>
      </c>
      <c r="AS668" s="16" t="s">
        <v>141</v>
      </c>
      <c r="AT668" s="16" t="s">
        <v>3816</v>
      </c>
      <c r="AU668" s="16" t="s">
        <v>155</v>
      </c>
      <c r="AV668" s="16" t="s">
        <v>156</v>
      </c>
      <c r="AW668" s="16" t="s">
        <v>157</v>
      </c>
      <c r="AX668" s="16" t="s">
        <v>158</v>
      </c>
      <c r="AY668" s="16" t="s">
        <v>159</v>
      </c>
      <c r="AZ668" s="16" t="s">
        <v>1655</v>
      </c>
      <c r="BA668" s="15"/>
      <c r="BB668" s="15">
        <v>8</v>
      </c>
      <c r="BC668" s="16" t="s">
        <v>161</v>
      </c>
      <c r="BD668" s="16" t="s">
        <v>162</v>
      </c>
      <c r="BE668" s="23">
        <v>11253895</v>
      </c>
      <c r="BF668" s="24">
        <v>69</v>
      </c>
      <c r="BG668" s="24">
        <v>7204</v>
      </c>
      <c r="BH668" s="25">
        <v>45156</v>
      </c>
      <c r="BI668" s="24">
        <v>2377</v>
      </c>
      <c r="BJ668" s="25">
        <v>45134</v>
      </c>
      <c r="BK668" s="31">
        <f t="shared" si="32"/>
        <v>45283</v>
      </c>
      <c r="BL668" s="23"/>
      <c r="BM668" s="27"/>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8">
        <f t="shared" si="33"/>
        <v>50397879</v>
      </c>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row>
    <row r="669" spans="1:152" ht="15" customHeight="1" x14ac:dyDescent="0.25">
      <c r="A669" s="15">
        <v>660</v>
      </c>
      <c r="B669" s="15">
        <v>230</v>
      </c>
      <c r="C669" s="15">
        <v>2023</v>
      </c>
      <c r="D669" s="16" t="s">
        <v>129</v>
      </c>
      <c r="E669" s="15">
        <v>728</v>
      </c>
      <c r="F669" s="17" t="s">
        <v>3818</v>
      </c>
      <c r="G669" s="16" t="s">
        <v>3819</v>
      </c>
      <c r="H669" s="18" t="s">
        <v>3820</v>
      </c>
      <c r="I669" s="19">
        <v>44957</v>
      </c>
      <c r="J669" s="16" t="s">
        <v>133</v>
      </c>
      <c r="K669" s="16" t="s">
        <v>134</v>
      </c>
      <c r="L669" s="16" t="s">
        <v>135</v>
      </c>
      <c r="M669" s="16" t="s">
        <v>136</v>
      </c>
      <c r="N669" s="16" t="s">
        <v>208</v>
      </c>
      <c r="O669" s="16" t="s">
        <v>138</v>
      </c>
      <c r="P669" s="16" t="s">
        <v>1731</v>
      </c>
      <c r="Q669" s="16" t="s">
        <v>3821</v>
      </c>
      <c r="R669" s="16" t="s">
        <v>177</v>
      </c>
      <c r="S669" s="16" t="s">
        <v>178</v>
      </c>
      <c r="T669" s="20">
        <v>44970</v>
      </c>
      <c r="U669" s="21">
        <v>44972</v>
      </c>
      <c r="V669" s="21">
        <v>45153</v>
      </c>
      <c r="W669" s="22">
        <v>19146510</v>
      </c>
      <c r="X669" s="16" t="s">
        <v>143</v>
      </c>
      <c r="Y669" s="16" t="s">
        <v>144</v>
      </c>
      <c r="Z669" s="15">
        <v>6</v>
      </c>
      <c r="AA669" s="16" t="s">
        <v>145</v>
      </c>
      <c r="AB669" s="16" t="s">
        <v>856</v>
      </c>
      <c r="AC669" s="16" t="s">
        <v>1733</v>
      </c>
      <c r="AD669" s="16" t="s">
        <v>181</v>
      </c>
      <c r="AE669" s="16" t="s">
        <v>212</v>
      </c>
      <c r="AF669" s="16" t="s">
        <v>3822</v>
      </c>
      <c r="AG669" s="16" t="s">
        <v>152</v>
      </c>
      <c r="AH669" s="15">
        <v>523</v>
      </c>
      <c r="AI669" s="15">
        <v>2023</v>
      </c>
      <c r="AJ669" s="16" t="s">
        <v>152</v>
      </c>
      <c r="AK669" s="22"/>
      <c r="AL669" s="16" t="s">
        <v>152</v>
      </c>
      <c r="AM669" s="16" t="s">
        <v>152</v>
      </c>
      <c r="AN669" s="22"/>
      <c r="AO669" s="16" t="s">
        <v>152</v>
      </c>
      <c r="AP669" s="22"/>
      <c r="AQ669" s="16" t="s">
        <v>153</v>
      </c>
      <c r="AR669" s="16" t="s">
        <v>154</v>
      </c>
      <c r="AS669" s="16" t="s">
        <v>177</v>
      </c>
      <c r="AT669" s="16" t="s">
        <v>857</v>
      </c>
      <c r="AU669" s="16" t="s">
        <v>184</v>
      </c>
      <c r="AV669" s="16" t="s">
        <v>156</v>
      </c>
      <c r="AW669" s="16" t="s">
        <v>157</v>
      </c>
      <c r="AX669" s="16" t="s">
        <v>158</v>
      </c>
      <c r="AY669" s="16" t="s">
        <v>159</v>
      </c>
      <c r="AZ669" s="16" t="s">
        <v>1655</v>
      </c>
      <c r="BA669" s="15"/>
      <c r="BB669" s="15">
        <v>6</v>
      </c>
      <c r="BC669" s="16" t="s">
        <v>161</v>
      </c>
      <c r="BD669" s="16" t="s">
        <v>162</v>
      </c>
      <c r="BE669" s="23"/>
      <c r="BF669" s="24"/>
      <c r="BG669" s="24"/>
      <c r="BH669" s="24"/>
      <c r="BI669" s="24"/>
      <c r="BJ669" s="24"/>
      <c r="BK669" s="31">
        <f t="shared" si="32"/>
        <v>45153</v>
      </c>
      <c r="BL669" s="23"/>
      <c r="BM669" s="27"/>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8">
        <f t="shared" si="33"/>
        <v>19146510</v>
      </c>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row>
    <row r="670" spans="1:152" ht="15" customHeight="1" x14ac:dyDescent="0.25">
      <c r="A670" s="15">
        <v>661</v>
      </c>
      <c r="B670" s="15">
        <v>230</v>
      </c>
      <c r="C670" s="15">
        <v>2023</v>
      </c>
      <c r="D670" s="16" t="s">
        <v>129</v>
      </c>
      <c r="E670" s="15">
        <v>729</v>
      </c>
      <c r="F670" s="17" t="s">
        <v>3823</v>
      </c>
      <c r="G670" s="16" t="s">
        <v>3824</v>
      </c>
      <c r="H670" s="18" t="s">
        <v>3825</v>
      </c>
      <c r="I670" s="19">
        <v>44967</v>
      </c>
      <c r="J670" s="16" t="s">
        <v>133</v>
      </c>
      <c r="K670" s="16" t="s">
        <v>134</v>
      </c>
      <c r="L670" s="16" t="s">
        <v>135</v>
      </c>
      <c r="M670" s="16" t="s">
        <v>683</v>
      </c>
      <c r="N670" s="16" t="s">
        <v>137</v>
      </c>
      <c r="O670" s="16" t="s">
        <v>138</v>
      </c>
      <c r="P670" s="16" t="s">
        <v>3826</v>
      </c>
      <c r="Q670" s="16" t="s">
        <v>3827</v>
      </c>
      <c r="R670" s="16" t="s">
        <v>141</v>
      </c>
      <c r="S670" s="16" t="s">
        <v>465</v>
      </c>
      <c r="T670" s="20">
        <v>44970</v>
      </c>
      <c r="U670" s="21">
        <v>44972</v>
      </c>
      <c r="V670" s="21">
        <v>45245</v>
      </c>
      <c r="W670" s="22">
        <v>44036982</v>
      </c>
      <c r="X670" s="16" t="s">
        <v>143</v>
      </c>
      <c r="Y670" s="16" t="s">
        <v>144</v>
      </c>
      <c r="Z670" s="15">
        <v>9</v>
      </c>
      <c r="AA670" s="16" t="s">
        <v>145</v>
      </c>
      <c r="AB670" s="16" t="s">
        <v>466</v>
      </c>
      <c r="AC670" s="16" t="s">
        <v>467</v>
      </c>
      <c r="AD670" s="16" t="s">
        <v>468</v>
      </c>
      <c r="AE670" s="16" t="s">
        <v>182</v>
      </c>
      <c r="AF670" s="16" t="s">
        <v>3828</v>
      </c>
      <c r="AG670" s="16" t="s">
        <v>152</v>
      </c>
      <c r="AH670" s="15">
        <v>980</v>
      </c>
      <c r="AI670" s="15">
        <v>2023</v>
      </c>
      <c r="AJ670" s="16" t="s">
        <v>152</v>
      </c>
      <c r="AK670" s="22"/>
      <c r="AL670" s="16" t="s">
        <v>152</v>
      </c>
      <c r="AM670" s="16" t="s">
        <v>152</v>
      </c>
      <c r="AN670" s="22"/>
      <c r="AO670" s="16" t="s">
        <v>152</v>
      </c>
      <c r="AP670" s="22"/>
      <c r="AQ670" s="16" t="s">
        <v>153</v>
      </c>
      <c r="AR670" s="16" t="s">
        <v>249</v>
      </c>
      <c r="AS670" s="16" t="s">
        <v>141</v>
      </c>
      <c r="AT670" s="16" t="s">
        <v>465</v>
      </c>
      <c r="AU670" s="16" t="s">
        <v>155</v>
      </c>
      <c r="AV670" s="16" t="s">
        <v>156</v>
      </c>
      <c r="AW670" s="16" t="s">
        <v>157</v>
      </c>
      <c r="AX670" s="16" t="s">
        <v>158</v>
      </c>
      <c r="AY670" s="16" t="s">
        <v>159</v>
      </c>
      <c r="AZ670" s="16" t="s">
        <v>1655</v>
      </c>
      <c r="BA670" s="15"/>
      <c r="BB670" s="15">
        <v>9</v>
      </c>
      <c r="BC670" s="16" t="s">
        <v>161</v>
      </c>
      <c r="BD670" s="16" t="s">
        <v>162</v>
      </c>
      <c r="BE670" s="23">
        <v>7502597</v>
      </c>
      <c r="BF670" s="24">
        <v>46</v>
      </c>
      <c r="BG670" s="24">
        <v>8673</v>
      </c>
      <c r="BH670" s="25">
        <v>45225</v>
      </c>
      <c r="BI670" s="24">
        <v>3686</v>
      </c>
      <c r="BJ670" s="25">
        <v>45211</v>
      </c>
      <c r="BK670" s="31">
        <f t="shared" si="32"/>
        <v>45291</v>
      </c>
      <c r="BL670" s="23">
        <v>45222</v>
      </c>
      <c r="BM670" s="27"/>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8">
        <f t="shared" si="33"/>
        <v>51584801</v>
      </c>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row>
    <row r="671" spans="1:152" ht="15" customHeight="1" x14ac:dyDescent="0.25">
      <c r="A671" s="15">
        <v>662</v>
      </c>
      <c r="B671" s="15">
        <v>230</v>
      </c>
      <c r="C671" s="15">
        <v>2023</v>
      </c>
      <c r="D671" s="16" t="s">
        <v>129</v>
      </c>
      <c r="E671" s="15">
        <v>730</v>
      </c>
      <c r="F671" s="17" t="s">
        <v>3829</v>
      </c>
      <c r="G671" s="16" t="s">
        <v>3830</v>
      </c>
      <c r="H671" s="18" t="s">
        <v>3831</v>
      </c>
      <c r="I671" s="19">
        <v>44964</v>
      </c>
      <c r="J671" s="16" t="s">
        <v>133</v>
      </c>
      <c r="K671" s="16" t="s">
        <v>134</v>
      </c>
      <c r="L671" s="16" t="s">
        <v>135</v>
      </c>
      <c r="M671" s="16" t="s">
        <v>136</v>
      </c>
      <c r="N671" s="16" t="s">
        <v>137</v>
      </c>
      <c r="O671" s="16" t="s">
        <v>138</v>
      </c>
      <c r="P671" s="16" t="s">
        <v>3832</v>
      </c>
      <c r="Q671" s="16" t="s">
        <v>3833</v>
      </c>
      <c r="R671" s="16" t="s">
        <v>141</v>
      </c>
      <c r="S671" s="16" t="s">
        <v>2676</v>
      </c>
      <c r="T671" s="20">
        <v>44970</v>
      </c>
      <c r="U671" s="21">
        <v>44972</v>
      </c>
      <c r="V671" s="21">
        <v>45214</v>
      </c>
      <c r="W671" s="22">
        <v>39143984</v>
      </c>
      <c r="X671" s="16" t="s">
        <v>143</v>
      </c>
      <c r="Y671" s="16" t="s">
        <v>144</v>
      </c>
      <c r="Z671" s="15">
        <v>8</v>
      </c>
      <c r="AA671" s="16" t="s">
        <v>145</v>
      </c>
      <c r="AB671" s="16" t="s">
        <v>2677</v>
      </c>
      <c r="AC671" s="16" t="s">
        <v>483</v>
      </c>
      <c r="AD671" s="16" t="s">
        <v>484</v>
      </c>
      <c r="AE671" s="16" t="s">
        <v>182</v>
      </c>
      <c r="AF671" s="16" t="s">
        <v>674</v>
      </c>
      <c r="AG671" s="16" t="s">
        <v>152</v>
      </c>
      <c r="AH671" s="15">
        <v>909</v>
      </c>
      <c r="AI671" s="15">
        <v>2023</v>
      </c>
      <c r="AJ671" s="16" t="s">
        <v>152</v>
      </c>
      <c r="AK671" s="22"/>
      <c r="AL671" s="16" t="s">
        <v>152</v>
      </c>
      <c r="AM671" s="16" t="s">
        <v>152</v>
      </c>
      <c r="AN671" s="22"/>
      <c r="AO671" s="16" t="s">
        <v>152</v>
      </c>
      <c r="AP671" s="22"/>
      <c r="AQ671" s="16" t="s">
        <v>153</v>
      </c>
      <c r="AR671" s="16" t="s">
        <v>249</v>
      </c>
      <c r="AS671" s="16" t="s">
        <v>141</v>
      </c>
      <c r="AT671" s="16" t="s">
        <v>2676</v>
      </c>
      <c r="AU671" s="16" t="s">
        <v>155</v>
      </c>
      <c r="AV671" s="16" t="s">
        <v>156</v>
      </c>
      <c r="AW671" s="16" t="s">
        <v>157</v>
      </c>
      <c r="AX671" s="16" t="s">
        <v>158</v>
      </c>
      <c r="AY671" s="16" t="s">
        <v>159</v>
      </c>
      <c r="AZ671" s="16" t="s">
        <v>1655</v>
      </c>
      <c r="BA671" s="15"/>
      <c r="BB671" s="15">
        <v>8</v>
      </c>
      <c r="BC671" s="16" t="s">
        <v>161</v>
      </c>
      <c r="BD671" s="16" t="s">
        <v>162</v>
      </c>
      <c r="BE671" s="23">
        <v>15820694</v>
      </c>
      <c r="BF671" s="24">
        <v>97</v>
      </c>
      <c r="BG671" s="24">
        <v>7803</v>
      </c>
      <c r="BH671" s="25">
        <v>45188</v>
      </c>
      <c r="BI671" s="24">
        <v>2916</v>
      </c>
      <c r="BJ671" s="56" t="s">
        <v>3834</v>
      </c>
      <c r="BK671" s="31">
        <f t="shared" si="32"/>
        <v>45311</v>
      </c>
      <c r="BL671" s="23"/>
      <c r="BM671" s="27"/>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8">
        <f t="shared" si="33"/>
        <v>54964678</v>
      </c>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row>
    <row r="672" spans="1:152" ht="15" customHeight="1" x14ac:dyDescent="0.25">
      <c r="A672" s="15">
        <v>663</v>
      </c>
      <c r="B672" s="15">
        <v>230</v>
      </c>
      <c r="C672" s="15">
        <v>2023</v>
      </c>
      <c r="D672" s="16" t="s">
        <v>129</v>
      </c>
      <c r="E672" s="15">
        <v>731</v>
      </c>
      <c r="F672" s="17" t="s">
        <v>3835</v>
      </c>
      <c r="G672" s="16" t="s">
        <v>3836</v>
      </c>
      <c r="H672" s="18" t="s">
        <v>3837</v>
      </c>
      <c r="I672" s="19">
        <v>44963</v>
      </c>
      <c r="J672" s="16" t="s">
        <v>133</v>
      </c>
      <c r="K672" s="16" t="s">
        <v>134</v>
      </c>
      <c r="L672" s="16" t="s">
        <v>135</v>
      </c>
      <c r="M672" s="16" t="s">
        <v>136</v>
      </c>
      <c r="N672" s="16" t="s">
        <v>137</v>
      </c>
      <c r="O672" s="16" t="s">
        <v>138</v>
      </c>
      <c r="P672" s="16" t="s">
        <v>3838</v>
      </c>
      <c r="Q672" s="16" t="s">
        <v>3839</v>
      </c>
      <c r="R672" s="16" t="s">
        <v>141</v>
      </c>
      <c r="S672" s="16" t="s">
        <v>553</v>
      </c>
      <c r="T672" s="20">
        <v>44970</v>
      </c>
      <c r="U672" s="21">
        <v>44972</v>
      </c>
      <c r="V672" s="21">
        <v>45214</v>
      </c>
      <c r="W672" s="22">
        <v>41590484</v>
      </c>
      <c r="X672" s="16" t="s">
        <v>143</v>
      </c>
      <c r="Y672" s="16" t="s">
        <v>227</v>
      </c>
      <c r="Z672" s="15">
        <v>240</v>
      </c>
      <c r="AA672" s="16" t="s">
        <v>145</v>
      </c>
      <c r="AB672" s="16" t="s">
        <v>1941</v>
      </c>
      <c r="AC672" s="16" t="s">
        <v>555</v>
      </c>
      <c r="AD672" s="16" t="s">
        <v>556</v>
      </c>
      <c r="AE672" s="16" t="s">
        <v>182</v>
      </c>
      <c r="AF672" s="16" t="s">
        <v>2442</v>
      </c>
      <c r="AG672" s="16" t="s">
        <v>3840</v>
      </c>
      <c r="AH672" s="15">
        <v>831</v>
      </c>
      <c r="AI672" s="15">
        <v>2023</v>
      </c>
      <c r="AJ672" s="16" t="s">
        <v>152</v>
      </c>
      <c r="AK672" s="22"/>
      <c r="AL672" s="16" t="s">
        <v>152</v>
      </c>
      <c r="AM672" s="16" t="s">
        <v>152</v>
      </c>
      <c r="AN672" s="22"/>
      <c r="AO672" s="16" t="s">
        <v>152</v>
      </c>
      <c r="AP672" s="22"/>
      <c r="AQ672" s="16" t="s">
        <v>153</v>
      </c>
      <c r="AR672" s="16" t="s">
        <v>154</v>
      </c>
      <c r="AS672" s="16" t="s">
        <v>141</v>
      </c>
      <c r="AT672" s="16" t="s">
        <v>1940</v>
      </c>
      <c r="AU672" s="16" t="s">
        <v>155</v>
      </c>
      <c r="AV672" s="16" t="s">
        <v>156</v>
      </c>
      <c r="AW672" s="16" t="s">
        <v>157</v>
      </c>
      <c r="AX672" s="16" t="s">
        <v>158</v>
      </c>
      <c r="AY672" s="16" t="s">
        <v>159</v>
      </c>
      <c r="AZ672" s="16" t="s">
        <v>1655</v>
      </c>
      <c r="BA672" s="15">
        <v>240</v>
      </c>
      <c r="BB672" s="15"/>
      <c r="BC672" s="16" t="s">
        <v>161</v>
      </c>
      <c r="BD672" s="16" t="s">
        <v>162</v>
      </c>
      <c r="BE672" s="4" t="s">
        <v>3841</v>
      </c>
      <c r="BF672" s="4">
        <v>86</v>
      </c>
      <c r="BG672" s="4">
        <v>8364</v>
      </c>
      <c r="BH672" s="37">
        <v>45210</v>
      </c>
      <c r="BI672" s="4">
        <v>3542</v>
      </c>
      <c r="BJ672" s="37">
        <v>45203</v>
      </c>
      <c r="BK672" s="31">
        <f t="shared" si="32"/>
        <v>45300</v>
      </c>
      <c r="BL672" s="23"/>
      <c r="BM672" s="27"/>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8">
        <f t="shared" si="33"/>
        <v>55617078</v>
      </c>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row>
    <row r="673" spans="1:152" ht="15" customHeight="1" x14ac:dyDescent="0.25">
      <c r="A673" s="15">
        <v>664</v>
      </c>
      <c r="B673" s="15">
        <v>230</v>
      </c>
      <c r="C673" s="15">
        <v>2023</v>
      </c>
      <c r="D673" s="16" t="s">
        <v>129</v>
      </c>
      <c r="E673" s="15">
        <v>732</v>
      </c>
      <c r="F673" s="17" t="s">
        <v>3842</v>
      </c>
      <c r="G673" s="16" t="s">
        <v>3843</v>
      </c>
      <c r="H673" s="18" t="s">
        <v>3844</v>
      </c>
      <c r="I673" s="19">
        <v>44963</v>
      </c>
      <c r="J673" s="16" t="s">
        <v>133</v>
      </c>
      <c r="K673" s="16" t="s">
        <v>134</v>
      </c>
      <c r="L673" s="16" t="s">
        <v>135</v>
      </c>
      <c r="M673" s="16" t="s">
        <v>136</v>
      </c>
      <c r="N673" s="16" t="s">
        <v>137</v>
      </c>
      <c r="O673" s="16" t="s">
        <v>138</v>
      </c>
      <c r="P673" s="16" t="s">
        <v>3845</v>
      </c>
      <c r="Q673" s="16" t="s">
        <v>3846</v>
      </c>
      <c r="R673" s="16" t="s">
        <v>141</v>
      </c>
      <c r="S673" s="16" t="s">
        <v>142</v>
      </c>
      <c r="T673" s="20">
        <v>44970</v>
      </c>
      <c r="U673" s="21">
        <v>44972</v>
      </c>
      <c r="V673" s="21">
        <v>45092</v>
      </c>
      <c r="W673" s="22">
        <v>19571992</v>
      </c>
      <c r="X673" s="16" t="s">
        <v>143</v>
      </c>
      <c r="Y673" s="16" t="s">
        <v>144</v>
      </c>
      <c r="Z673" s="15">
        <v>4</v>
      </c>
      <c r="AA673" s="16" t="s">
        <v>145</v>
      </c>
      <c r="AB673" s="16" t="s">
        <v>146</v>
      </c>
      <c r="AC673" s="16" t="s">
        <v>147</v>
      </c>
      <c r="AD673" s="16" t="s">
        <v>148</v>
      </c>
      <c r="AE673" s="16" t="s">
        <v>182</v>
      </c>
      <c r="AF673" s="16" t="s">
        <v>3847</v>
      </c>
      <c r="AG673" s="16" t="s">
        <v>152</v>
      </c>
      <c r="AH673" s="15">
        <v>856</v>
      </c>
      <c r="AI673" s="15">
        <v>2023</v>
      </c>
      <c r="AJ673" s="16" t="s">
        <v>152</v>
      </c>
      <c r="AK673" s="22"/>
      <c r="AL673" s="16" t="s">
        <v>152</v>
      </c>
      <c r="AM673" s="16" t="s">
        <v>152</v>
      </c>
      <c r="AN673" s="22"/>
      <c r="AO673" s="16" t="s">
        <v>152</v>
      </c>
      <c r="AP673" s="22"/>
      <c r="AQ673" s="16" t="s">
        <v>153</v>
      </c>
      <c r="AR673" s="16" t="s">
        <v>154</v>
      </c>
      <c r="AS673" s="16" t="s">
        <v>141</v>
      </c>
      <c r="AT673" s="16" t="s">
        <v>142</v>
      </c>
      <c r="AU673" s="16" t="s">
        <v>155</v>
      </c>
      <c r="AV673" s="16" t="s">
        <v>156</v>
      </c>
      <c r="AW673" s="16" t="s">
        <v>157</v>
      </c>
      <c r="AX673" s="16" t="s">
        <v>158</v>
      </c>
      <c r="AY673" s="16" t="s">
        <v>159</v>
      </c>
      <c r="AZ673" s="16" t="s">
        <v>1655</v>
      </c>
      <c r="BA673" s="15"/>
      <c r="BB673" s="15">
        <v>4</v>
      </c>
      <c r="BC673" s="16" t="s">
        <v>161</v>
      </c>
      <c r="BD673" s="16" t="s">
        <v>162</v>
      </c>
      <c r="BE673" s="23"/>
      <c r="BF673" s="24"/>
      <c r="BG673" s="24"/>
      <c r="BH673" s="24"/>
      <c r="BI673" s="24"/>
      <c r="BJ673" s="24"/>
      <c r="BK673" s="31">
        <f t="shared" si="32"/>
        <v>45092</v>
      </c>
      <c r="BL673" s="23"/>
      <c r="BM673" s="27"/>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8">
        <f t="shared" si="33"/>
        <v>19571992</v>
      </c>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row>
    <row r="674" spans="1:152" ht="15" customHeight="1" x14ac:dyDescent="0.25">
      <c r="A674" s="15">
        <v>665</v>
      </c>
      <c r="B674" s="15">
        <v>230</v>
      </c>
      <c r="C674" s="15">
        <v>2023</v>
      </c>
      <c r="D674" s="16" t="s">
        <v>129</v>
      </c>
      <c r="E674" s="15">
        <v>733</v>
      </c>
      <c r="F674" s="17">
        <v>1415</v>
      </c>
      <c r="G674" s="16" t="s">
        <v>3848</v>
      </c>
      <c r="H674" s="18" t="s">
        <v>3849</v>
      </c>
      <c r="I674" s="19">
        <v>44964</v>
      </c>
      <c r="J674" s="16" t="s">
        <v>133</v>
      </c>
      <c r="K674" s="16" t="s">
        <v>134</v>
      </c>
      <c r="L674" s="16" t="s">
        <v>135</v>
      </c>
      <c r="M674" s="16" t="s">
        <v>136</v>
      </c>
      <c r="N674" s="16" t="s">
        <v>208</v>
      </c>
      <c r="O674" s="16" t="s">
        <v>138</v>
      </c>
      <c r="P674" s="16" t="s">
        <v>3374</v>
      </c>
      <c r="Q674" s="16" t="s">
        <v>3850</v>
      </c>
      <c r="R674" s="16" t="s">
        <v>141</v>
      </c>
      <c r="S674" s="16" t="s">
        <v>201</v>
      </c>
      <c r="T674" s="20">
        <v>44970</v>
      </c>
      <c r="U674" s="21">
        <v>44973</v>
      </c>
      <c r="V674" s="21">
        <v>45184</v>
      </c>
      <c r="W674" s="22">
        <v>18614659</v>
      </c>
      <c r="X674" s="16" t="s">
        <v>143</v>
      </c>
      <c r="Y674" s="16" t="s">
        <v>227</v>
      </c>
      <c r="Z674" s="15">
        <v>210</v>
      </c>
      <c r="AA674" s="16" t="s">
        <v>145</v>
      </c>
      <c r="AB674" s="16" t="s">
        <v>3302</v>
      </c>
      <c r="AC674" s="16" t="s">
        <v>147</v>
      </c>
      <c r="AD674" s="16" t="s">
        <v>148</v>
      </c>
      <c r="AE674" s="16" t="s">
        <v>248</v>
      </c>
      <c r="AF674" s="16" t="s">
        <v>942</v>
      </c>
      <c r="AG674" s="16" t="s">
        <v>152</v>
      </c>
      <c r="AH674" s="15">
        <v>913</v>
      </c>
      <c r="AI674" s="15">
        <v>2023</v>
      </c>
      <c r="AJ674" s="16" t="s">
        <v>152</v>
      </c>
      <c r="AK674" s="22"/>
      <c r="AL674" s="16" t="s">
        <v>152</v>
      </c>
      <c r="AM674" s="16" t="s">
        <v>152</v>
      </c>
      <c r="AN674" s="22"/>
      <c r="AO674" s="16" t="s">
        <v>152</v>
      </c>
      <c r="AP674" s="22"/>
      <c r="AQ674" s="16" t="s">
        <v>153</v>
      </c>
      <c r="AR674" s="16" t="s">
        <v>249</v>
      </c>
      <c r="AS674" s="16" t="s">
        <v>141</v>
      </c>
      <c r="AT674" s="16" t="s">
        <v>3301</v>
      </c>
      <c r="AU674" s="16" t="s">
        <v>155</v>
      </c>
      <c r="AV674" s="16" t="s">
        <v>156</v>
      </c>
      <c r="AW674" s="16" t="s">
        <v>157</v>
      </c>
      <c r="AX674" s="16" t="s">
        <v>158</v>
      </c>
      <c r="AY674" s="16" t="s">
        <v>159</v>
      </c>
      <c r="AZ674" s="16" t="s">
        <v>1655</v>
      </c>
      <c r="BA674" s="15">
        <v>210</v>
      </c>
      <c r="BB674" s="15"/>
      <c r="BC674" s="16" t="s">
        <v>161</v>
      </c>
      <c r="BD674" s="16" t="s">
        <v>162</v>
      </c>
      <c r="BE674" s="23">
        <v>8775482</v>
      </c>
      <c r="BF674" s="24">
        <v>99</v>
      </c>
      <c r="BG674" s="24">
        <v>7678</v>
      </c>
      <c r="BH674" s="25">
        <v>45183</v>
      </c>
      <c r="BI674" s="24">
        <v>2664</v>
      </c>
      <c r="BJ674" s="25">
        <v>45161</v>
      </c>
      <c r="BK674" s="31">
        <f t="shared" si="32"/>
        <v>45283</v>
      </c>
      <c r="BL674" s="23"/>
      <c r="BM674" s="27"/>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8">
        <f t="shared" si="33"/>
        <v>27390141</v>
      </c>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row>
    <row r="675" spans="1:152" ht="15" customHeight="1" x14ac:dyDescent="0.25">
      <c r="A675" s="15">
        <v>666</v>
      </c>
      <c r="B675" s="15">
        <v>230</v>
      </c>
      <c r="C675" s="15">
        <v>2023</v>
      </c>
      <c r="D675" s="16" t="s">
        <v>129</v>
      </c>
      <c r="E675" s="15">
        <v>734</v>
      </c>
      <c r="F675" s="17" t="s">
        <v>3851</v>
      </c>
      <c r="G675" s="16" t="s">
        <v>3852</v>
      </c>
      <c r="H675" s="18" t="s">
        <v>3853</v>
      </c>
      <c r="I675" s="19">
        <v>44963</v>
      </c>
      <c r="J675" s="16" t="s">
        <v>133</v>
      </c>
      <c r="K675" s="16" t="s">
        <v>134</v>
      </c>
      <c r="L675" s="16" t="s">
        <v>135</v>
      </c>
      <c r="M675" s="16" t="s">
        <v>136</v>
      </c>
      <c r="N675" s="16" t="s">
        <v>137</v>
      </c>
      <c r="O675" s="16" t="s">
        <v>138</v>
      </c>
      <c r="P675" s="16" t="s">
        <v>3854</v>
      </c>
      <c r="Q675" s="16" t="s">
        <v>3855</v>
      </c>
      <c r="R675" s="16" t="s">
        <v>141</v>
      </c>
      <c r="S675" s="16" t="s">
        <v>201</v>
      </c>
      <c r="T675" s="20">
        <v>44970</v>
      </c>
      <c r="U675" s="21">
        <v>44978</v>
      </c>
      <c r="V675" s="21">
        <v>45098</v>
      </c>
      <c r="W675" s="22">
        <v>19571992</v>
      </c>
      <c r="X675" s="16" t="s">
        <v>143</v>
      </c>
      <c r="Y675" s="16" t="s">
        <v>227</v>
      </c>
      <c r="Z675" s="15">
        <v>120</v>
      </c>
      <c r="AA675" s="16" t="s">
        <v>145</v>
      </c>
      <c r="AB675" s="16" t="s">
        <v>146</v>
      </c>
      <c r="AC675" s="16" t="s">
        <v>147</v>
      </c>
      <c r="AD675" s="16" t="s">
        <v>148</v>
      </c>
      <c r="AE675" s="16" t="s">
        <v>182</v>
      </c>
      <c r="AF675" s="16" t="s">
        <v>2231</v>
      </c>
      <c r="AG675" s="16" t="s">
        <v>152</v>
      </c>
      <c r="AH675" s="15">
        <v>855</v>
      </c>
      <c r="AI675" s="15">
        <v>2023</v>
      </c>
      <c r="AJ675" s="16" t="s">
        <v>152</v>
      </c>
      <c r="AK675" s="22"/>
      <c r="AL675" s="16" t="s">
        <v>152</v>
      </c>
      <c r="AM675" s="16" t="s">
        <v>152</v>
      </c>
      <c r="AN675" s="22"/>
      <c r="AO675" s="16" t="s">
        <v>152</v>
      </c>
      <c r="AP675" s="22"/>
      <c r="AQ675" s="16" t="s">
        <v>153</v>
      </c>
      <c r="AR675" s="16" t="s">
        <v>249</v>
      </c>
      <c r="AS675" s="16" t="s">
        <v>141</v>
      </c>
      <c r="AT675" s="16" t="s">
        <v>142</v>
      </c>
      <c r="AU675" s="16" t="s">
        <v>155</v>
      </c>
      <c r="AV675" s="16" t="s">
        <v>156</v>
      </c>
      <c r="AW675" s="16" t="s">
        <v>157</v>
      </c>
      <c r="AX675" s="16" t="s">
        <v>158</v>
      </c>
      <c r="AY675" s="16" t="s">
        <v>159</v>
      </c>
      <c r="AZ675" s="16" t="s">
        <v>1655</v>
      </c>
      <c r="BA675" s="15">
        <v>120</v>
      </c>
      <c r="BB675" s="15"/>
      <c r="BC675" s="16" t="s">
        <v>161</v>
      </c>
      <c r="BD675" s="16" t="s">
        <v>162</v>
      </c>
      <c r="BE675" s="23"/>
      <c r="BF675" s="24"/>
      <c r="BG675" s="24"/>
      <c r="BH675" s="24"/>
      <c r="BI675" s="24"/>
      <c r="BJ675" s="24"/>
      <c r="BK675" s="31">
        <f t="shared" si="32"/>
        <v>45098</v>
      </c>
      <c r="BL675" s="23"/>
      <c r="BM675" s="27"/>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8">
        <f t="shared" si="33"/>
        <v>19571992</v>
      </c>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row>
    <row r="676" spans="1:152" ht="15" customHeight="1" x14ac:dyDescent="0.25">
      <c r="A676" s="15">
        <v>667</v>
      </c>
      <c r="B676" s="15">
        <v>230</v>
      </c>
      <c r="C676" s="15">
        <v>2023</v>
      </c>
      <c r="D676" s="16" t="s">
        <v>129</v>
      </c>
      <c r="E676" s="15">
        <v>735</v>
      </c>
      <c r="F676" s="17" t="s">
        <v>3856</v>
      </c>
      <c r="G676" s="16" t="s">
        <v>3857</v>
      </c>
      <c r="H676" s="18" t="s">
        <v>3858</v>
      </c>
      <c r="I676" s="19">
        <v>44960</v>
      </c>
      <c r="J676" s="16" t="s">
        <v>133</v>
      </c>
      <c r="K676" s="16" t="s">
        <v>134</v>
      </c>
      <c r="L676" s="16" t="s">
        <v>135</v>
      </c>
      <c r="M676" s="16" t="s">
        <v>136</v>
      </c>
      <c r="N676" s="16" t="s">
        <v>137</v>
      </c>
      <c r="O676" s="16" t="s">
        <v>138</v>
      </c>
      <c r="P676" s="16" t="s">
        <v>3859</v>
      </c>
      <c r="Q676" s="16" t="s">
        <v>3860</v>
      </c>
      <c r="R676" s="16" t="s">
        <v>141</v>
      </c>
      <c r="S676" s="16" t="s">
        <v>553</v>
      </c>
      <c r="T676" s="20">
        <v>44970</v>
      </c>
      <c r="U676" s="21">
        <v>44974</v>
      </c>
      <c r="V676" s="21">
        <v>45185</v>
      </c>
      <c r="W676" s="22">
        <v>34250986</v>
      </c>
      <c r="X676" s="16" t="s">
        <v>143</v>
      </c>
      <c r="Y676" s="16" t="s">
        <v>144</v>
      </c>
      <c r="Z676" s="15">
        <v>7</v>
      </c>
      <c r="AA676" s="16" t="s">
        <v>145</v>
      </c>
      <c r="AB676" s="16" t="s">
        <v>1836</v>
      </c>
      <c r="AC676" s="16" t="s">
        <v>555</v>
      </c>
      <c r="AD676" s="16" t="s">
        <v>556</v>
      </c>
      <c r="AE676" s="16" t="s">
        <v>182</v>
      </c>
      <c r="AF676" s="16" t="s">
        <v>3861</v>
      </c>
      <c r="AG676" s="16" t="s">
        <v>152</v>
      </c>
      <c r="AH676" s="15">
        <v>759</v>
      </c>
      <c r="AI676" s="15">
        <v>2023</v>
      </c>
      <c r="AJ676" s="16" t="s">
        <v>152</v>
      </c>
      <c r="AK676" s="22"/>
      <c r="AL676" s="16" t="s">
        <v>152</v>
      </c>
      <c r="AM676" s="16" t="s">
        <v>152</v>
      </c>
      <c r="AN676" s="22"/>
      <c r="AO676" s="16" t="s">
        <v>152</v>
      </c>
      <c r="AP676" s="22"/>
      <c r="AQ676" s="16" t="s">
        <v>153</v>
      </c>
      <c r="AR676" s="16" t="s">
        <v>154</v>
      </c>
      <c r="AS676" s="16" t="s">
        <v>2689</v>
      </c>
      <c r="AT676" s="16" t="s">
        <v>2887</v>
      </c>
      <c r="AU676" s="16" t="s">
        <v>2694</v>
      </c>
      <c r="AV676" s="16" t="s">
        <v>156</v>
      </c>
      <c r="AW676" s="16" t="s">
        <v>157</v>
      </c>
      <c r="AX676" s="16" t="s">
        <v>158</v>
      </c>
      <c r="AY676" s="16" t="s">
        <v>159</v>
      </c>
      <c r="AZ676" s="16" t="s">
        <v>1655</v>
      </c>
      <c r="BA676" s="15"/>
      <c r="BB676" s="15">
        <v>7</v>
      </c>
      <c r="BC676" s="16" t="s">
        <v>161</v>
      </c>
      <c r="BD676" s="16" t="s">
        <v>162</v>
      </c>
      <c r="BE676" s="23">
        <v>14026594</v>
      </c>
      <c r="BF676" s="24">
        <v>86</v>
      </c>
      <c r="BG676" s="24">
        <v>7205</v>
      </c>
      <c r="BH676" s="25">
        <v>45156</v>
      </c>
      <c r="BI676" s="24">
        <v>2427</v>
      </c>
      <c r="BJ676" s="25">
        <v>45139</v>
      </c>
      <c r="BK676" s="31">
        <f t="shared" si="32"/>
        <v>45271</v>
      </c>
      <c r="BL676" s="23"/>
      <c r="BM676" s="27"/>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8">
        <f t="shared" si="33"/>
        <v>48277580</v>
      </c>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row>
    <row r="677" spans="1:152" ht="15" customHeight="1" x14ac:dyDescent="0.25">
      <c r="A677" s="15">
        <v>668</v>
      </c>
      <c r="B677" s="15">
        <v>230</v>
      </c>
      <c r="C677" s="15">
        <v>2023</v>
      </c>
      <c r="D677" s="16" t="s">
        <v>129</v>
      </c>
      <c r="E677" s="15">
        <v>736</v>
      </c>
      <c r="F677" s="17" t="s">
        <v>3862</v>
      </c>
      <c r="G677" s="16" t="s">
        <v>3863</v>
      </c>
      <c r="H677" s="18" t="s">
        <v>3864</v>
      </c>
      <c r="I677" s="19">
        <v>44964</v>
      </c>
      <c r="J677" s="16" t="s">
        <v>133</v>
      </c>
      <c r="K677" s="16" t="s">
        <v>134</v>
      </c>
      <c r="L677" s="16" t="s">
        <v>135</v>
      </c>
      <c r="M677" s="16" t="s">
        <v>136</v>
      </c>
      <c r="N677" s="16" t="s">
        <v>208</v>
      </c>
      <c r="O677" s="16" t="s">
        <v>138</v>
      </c>
      <c r="P677" s="16" t="s">
        <v>3538</v>
      </c>
      <c r="Q677" s="16" t="s">
        <v>3865</v>
      </c>
      <c r="R677" s="16" t="s">
        <v>177</v>
      </c>
      <c r="S677" s="16" t="s">
        <v>857</v>
      </c>
      <c r="T677" s="20">
        <v>44970</v>
      </c>
      <c r="U677" s="21">
        <v>44972</v>
      </c>
      <c r="V677" s="21">
        <v>45143</v>
      </c>
      <c r="W677" s="22">
        <v>18189185</v>
      </c>
      <c r="X677" s="16" t="s">
        <v>143</v>
      </c>
      <c r="Y677" s="16" t="s">
        <v>227</v>
      </c>
      <c r="Z677" s="15">
        <v>171</v>
      </c>
      <c r="AA677" s="16" t="s">
        <v>145</v>
      </c>
      <c r="AB677" s="16" t="s">
        <v>856</v>
      </c>
      <c r="AC677" s="16" t="s">
        <v>1733</v>
      </c>
      <c r="AD677" s="16" t="s">
        <v>181</v>
      </c>
      <c r="AE677" s="16" t="s">
        <v>212</v>
      </c>
      <c r="AF677" s="16" t="s">
        <v>504</v>
      </c>
      <c r="AG677" s="16" t="s">
        <v>152</v>
      </c>
      <c r="AH677" s="15">
        <v>509</v>
      </c>
      <c r="AI677" s="15">
        <v>2023</v>
      </c>
      <c r="AJ677" s="16" t="s">
        <v>152</v>
      </c>
      <c r="AK677" s="22"/>
      <c r="AL677" s="16" t="s">
        <v>152</v>
      </c>
      <c r="AM677" s="16" t="s">
        <v>152</v>
      </c>
      <c r="AN677" s="22"/>
      <c r="AO677" s="16" t="s">
        <v>152</v>
      </c>
      <c r="AP677" s="22"/>
      <c r="AQ677" s="16" t="s">
        <v>153</v>
      </c>
      <c r="AR677" s="16" t="s">
        <v>154</v>
      </c>
      <c r="AS677" s="16" t="s">
        <v>177</v>
      </c>
      <c r="AT677" s="16" t="s">
        <v>857</v>
      </c>
      <c r="AU677" s="16" t="s">
        <v>184</v>
      </c>
      <c r="AV677" s="16" t="s">
        <v>156</v>
      </c>
      <c r="AW677" s="16" t="s">
        <v>157</v>
      </c>
      <c r="AX677" s="16" t="s">
        <v>158</v>
      </c>
      <c r="AY677" s="16" t="s">
        <v>159</v>
      </c>
      <c r="AZ677" s="16" t="s">
        <v>1655</v>
      </c>
      <c r="BA677" s="15">
        <v>171</v>
      </c>
      <c r="BB677" s="15"/>
      <c r="BC677" s="16" t="s">
        <v>161</v>
      </c>
      <c r="BD677" s="16" t="s">
        <v>162</v>
      </c>
      <c r="BE677" s="23"/>
      <c r="BF677" s="24"/>
      <c r="BG677" s="24"/>
      <c r="BH677" s="24"/>
      <c r="BI677" s="24"/>
      <c r="BJ677" s="24"/>
      <c r="BK677" s="31">
        <f t="shared" si="32"/>
        <v>45143</v>
      </c>
      <c r="BL677" s="23"/>
      <c r="BM677" s="27"/>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8">
        <f t="shared" si="33"/>
        <v>18189185</v>
      </c>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row>
    <row r="678" spans="1:152" ht="15" customHeight="1" x14ac:dyDescent="0.25">
      <c r="A678" s="15">
        <v>669</v>
      </c>
      <c r="B678" s="15">
        <v>230</v>
      </c>
      <c r="C678" s="15">
        <v>2023</v>
      </c>
      <c r="D678" s="16" t="s">
        <v>129</v>
      </c>
      <c r="E678" s="15">
        <v>737</v>
      </c>
      <c r="F678" s="17" t="s">
        <v>3866</v>
      </c>
      <c r="G678" s="16" t="s">
        <v>3867</v>
      </c>
      <c r="H678" s="18" t="s">
        <v>3868</v>
      </c>
      <c r="I678" s="19">
        <v>44959</v>
      </c>
      <c r="J678" s="16" t="s">
        <v>133</v>
      </c>
      <c r="K678" s="16" t="s">
        <v>134</v>
      </c>
      <c r="L678" s="16" t="s">
        <v>135</v>
      </c>
      <c r="M678" s="16" t="s">
        <v>136</v>
      </c>
      <c r="N678" s="16" t="s">
        <v>208</v>
      </c>
      <c r="O678" s="16" t="s">
        <v>138</v>
      </c>
      <c r="P678" s="16" t="s">
        <v>3869</v>
      </c>
      <c r="Q678" s="16" t="s">
        <v>3870</v>
      </c>
      <c r="R678" s="16" t="s">
        <v>141</v>
      </c>
      <c r="S678" s="16" t="s">
        <v>201</v>
      </c>
      <c r="T678" s="20">
        <v>44970</v>
      </c>
      <c r="U678" s="21">
        <v>44973</v>
      </c>
      <c r="V678" s="21">
        <v>45185</v>
      </c>
      <c r="W678" s="22">
        <v>22337595</v>
      </c>
      <c r="X678" s="16" t="s">
        <v>143</v>
      </c>
      <c r="Y678" s="16" t="s">
        <v>144</v>
      </c>
      <c r="Z678" s="15">
        <v>7</v>
      </c>
      <c r="AA678" s="16" t="s">
        <v>145</v>
      </c>
      <c r="AB678" s="16" t="s">
        <v>935</v>
      </c>
      <c r="AC678" s="16" t="s">
        <v>147</v>
      </c>
      <c r="AD678" s="16" t="s">
        <v>148</v>
      </c>
      <c r="AE678" s="16" t="s">
        <v>212</v>
      </c>
      <c r="AF678" s="16" t="s">
        <v>152</v>
      </c>
      <c r="AG678" s="16" t="s">
        <v>152</v>
      </c>
      <c r="AH678" s="15">
        <v>410</v>
      </c>
      <c r="AI678" s="15">
        <v>2023</v>
      </c>
      <c r="AJ678" s="16" t="s">
        <v>152</v>
      </c>
      <c r="AK678" s="22"/>
      <c r="AL678" s="16" t="s">
        <v>152</v>
      </c>
      <c r="AM678" s="16" t="s">
        <v>152</v>
      </c>
      <c r="AN678" s="22"/>
      <c r="AO678" s="16" t="s">
        <v>152</v>
      </c>
      <c r="AP678" s="22"/>
      <c r="AQ678" s="16" t="s">
        <v>153</v>
      </c>
      <c r="AR678" s="16" t="s">
        <v>249</v>
      </c>
      <c r="AS678" s="16" t="s">
        <v>141</v>
      </c>
      <c r="AT678" s="16" t="s">
        <v>934</v>
      </c>
      <c r="AU678" s="16" t="s">
        <v>155</v>
      </c>
      <c r="AV678" s="16" t="s">
        <v>156</v>
      </c>
      <c r="AW678" s="16" t="s">
        <v>157</v>
      </c>
      <c r="AX678" s="16" t="s">
        <v>158</v>
      </c>
      <c r="AY678" s="16" t="s">
        <v>159</v>
      </c>
      <c r="AZ678" s="16" t="s">
        <v>1655</v>
      </c>
      <c r="BA678" s="15"/>
      <c r="BB678" s="15">
        <v>7</v>
      </c>
      <c r="BC678" s="16" t="s">
        <v>161</v>
      </c>
      <c r="BD678" s="16" t="s">
        <v>162</v>
      </c>
      <c r="BE678" s="23"/>
      <c r="BF678" s="24"/>
      <c r="BG678" s="24"/>
      <c r="BH678" s="24"/>
      <c r="BI678" s="24"/>
      <c r="BJ678" s="24"/>
      <c r="BK678" s="31">
        <f t="shared" si="32"/>
        <v>45185</v>
      </c>
      <c r="BL678" s="23"/>
      <c r="BM678" s="27"/>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8">
        <f t="shared" si="33"/>
        <v>22337595</v>
      </c>
      <c r="CW678" s="24"/>
      <c r="CX678" s="24"/>
      <c r="CY678" s="24"/>
      <c r="CZ678" s="24"/>
      <c r="DA678" s="24"/>
      <c r="DB678" s="24"/>
      <c r="DC678" s="24" t="s">
        <v>213</v>
      </c>
      <c r="DD678" s="25">
        <v>45105</v>
      </c>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row>
    <row r="679" spans="1:152" ht="15" customHeight="1" x14ac:dyDescent="0.25">
      <c r="A679" s="15">
        <v>670</v>
      </c>
      <c r="B679" s="15">
        <v>230</v>
      </c>
      <c r="C679" s="15">
        <v>2023</v>
      </c>
      <c r="D679" s="16" t="s">
        <v>129</v>
      </c>
      <c r="E679" s="15">
        <v>738</v>
      </c>
      <c r="F679" s="17" t="s">
        <v>3871</v>
      </c>
      <c r="G679" s="16" t="s">
        <v>3872</v>
      </c>
      <c r="H679" s="18" t="s">
        <v>3873</v>
      </c>
      <c r="I679" s="19">
        <v>44965</v>
      </c>
      <c r="J679" s="16" t="s">
        <v>133</v>
      </c>
      <c r="K679" s="16" t="s">
        <v>134</v>
      </c>
      <c r="L679" s="16" t="s">
        <v>135</v>
      </c>
      <c r="M679" s="16" t="s">
        <v>136</v>
      </c>
      <c r="N679" s="16" t="s">
        <v>208</v>
      </c>
      <c r="O679" s="16" t="s">
        <v>138</v>
      </c>
      <c r="P679" s="16" t="s">
        <v>3874</v>
      </c>
      <c r="Q679" s="16" t="s">
        <v>3875</v>
      </c>
      <c r="R679" s="16" t="s">
        <v>141</v>
      </c>
      <c r="S679" s="16" t="s">
        <v>735</v>
      </c>
      <c r="T679" s="20">
        <v>44970</v>
      </c>
      <c r="U679" s="21">
        <v>44972</v>
      </c>
      <c r="V679" s="21">
        <v>45184</v>
      </c>
      <c r="W679" s="22">
        <v>22337595</v>
      </c>
      <c r="X679" s="16" t="s">
        <v>143</v>
      </c>
      <c r="Y679" s="16" t="s">
        <v>227</v>
      </c>
      <c r="Z679" s="15">
        <v>210</v>
      </c>
      <c r="AA679" s="16" t="s">
        <v>145</v>
      </c>
      <c r="AB679" s="16" t="s">
        <v>3628</v>
      </c>
      <c r="AC679" s="16" t="s">
        <v>1560</v>
      </c>
      <c r="AD679" s="16" t="s">
        <v>738</v>
      </c>
      <c r="AE679" s="16" t="s">
        <v>212</v>
      </c>
      <c r="AF679" s="16" t="s">
        <v>152</v>
      </c>
      <c r="AG679" s="16" t="s">
        <v>152</v>
      </c>
      <c r="AH679" s="15">
        <v>747</v>
      </c>
      <c r="AI679" s="15">
        <v>2023</v>
      </c>
      <c r="AJ679" s="16" t="s">
        <v>152</v>
      </c>
      <c r="AK679" s="22"/>
      <c r="AL679" s="16" t="s">
        <v>152</v>
      </c>
      <c r="AM679" s="16" t="s">
        <v>152</v>
      </c>
      <c r="AN679" s="22"/>
      <c r="AO679" s="16" t="s">
        <v>152</v>
      </c>
      <c r="AP679" s="22"/>
      <c r="AQ679" s="16" t="s">
        <v>153</v>
      </c>
      <c r="AR679" s="16" t="s">
        <v>249</v>
      </c>
      <c r="AS679" s="16" t="s">
        <v>141</v>
      </c>
      <c r="AT679" s="16" t="s">
        <v>3629</v>
      </c>
      <c r="AU679" s="16" t="s">
        <v>155</v>
      </c>
      <c r="AV679" s="16" t="s">
        <v>156</v>
      </c>
      <c r="AW679" s="16" t="s">
        <v>157</v>
      </c>
      <c r="AX679" s="16" t="s">
        <v>158</v>
      </c>
      <c r="AY679" s="16" t="s">
        <v>159</v>
      </c>
      <c r="AZ679" s="16" t="s">
        <v>1655</v>
      </c>
      <c r="BA679" s="15">
        <v>210</v>
      </c>
      <c r="BB679" s="15"/>
      <c r="BC679" s="16" t="s">
        <v>161</v>
      </c>
      <c r="BD679" s="16" t="s">
        <v>162</v>
      </c>
      <c r="BE679" s="23">
        <v>11168797</v>
      </c>
      <c r="BF679" s="24">
        <v>105</v>
      </c>
      <c r="BG679" s="24">
        <v>7495</v>
      </c>
      <c r="BH679" s="25">
        <v>45174</v>
      </c>
      <c r="BI679" s="24">
        <v>2773</v>
      </c>
      <c r="BJ679" s="25">
        <v>45167</v>
      </c>
      <c r="BK679" s="31">
        <f t="shared" si="32"/>
        <v>45289</v>
      </c>
      <c r="BL679" s="23"/>
      <c r="BM679" s="27"/>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8">
        <f t="shared" si="33"/>
        <v>33506392</v>
      </c>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row>
    <row r="680" spans="1:152" ht="15" customHeight="1" x14ac:dyDescent="0.25">
      <c r="A680" s="15">
        <v>671</v>
      </c>
      <c r="B680" s="15">
        <v>230</v>
      </c>
      <c r="C680" s="15">
        <v>2023</v>
      </c>
      <c r="D680" s="16" t="s">
        <v>129</v>
      </c>
      <c r="E680" s="15">
        <v>739</v>
      </c>
      <c r="F680" s="17" t="s">
        <v>3876</v>
      </c>
      <c r="G680" s="16" t="s">
        <v>3877</v>
      </c>
      <c r="H680" s="18" t="s">
        <v>3878</v>
      </c>
      <c r="I680" s="19">
        <v>44963</v>
      </c>
      <c r="J680" s="16" t="s">
        <v>133</v>
      </c>
      <c r="K680" s="16" t="s">
        <v>134</v>
      </c>
      <c r="L680" s="16" t="s">
        <v>135</v>
      </c>
      <c r="M680" s="16" t="s">
        <v>136</v>
      </c>
      <c r="N680" s="16" t="s">
        <v>208</v>
      </c>
      <c r="O680" s="16" t="s">
        <v>138</v>
      </c>
      <c r="P680" s="16" t="s">
        <v>3110</v>
      </c>
      <c r="Q680" s="16" t="s">
        <v>3313</v>
      </c>
      <c r="R680" s="16" t="s">
        <v>716</v>
      </c>
      <c r="S680" s="16" t="s">
        <v>717</v>
      </c>
      <c r="T680" s="20">
        <v>44970</v>
      </c>
      <c r="U680" s="21">
        <v>44972</v>
      </c>
      <c r="V680" s="21">
        <v>45214</v>
      </c>
      <c r="W680" s="22">
        <v>21273896</v>
      </c>
      <c r="X680" s="16" t="s">
        <v>143</v>
      </c>
      <c r="Y680" s="16" t="s">
        <v>144</v>
      </c>
      <c r="Z680" s="15">
        <v>8</v>
      </c>
      <c r="AA680" s="16" t="s">
        <v>145</v>
      </c>
      <c r="AB680" s="16" t="s">
        <v>2223</v>
      </c>
      <c r="AC680" s="16" t="s">
        <v>719</v>
      </c>
      <c r="AD680" s="16" t="s">
        <v>720</v>
      </c>
      <c r="AE680" s="16" t="s">
        <v>248</v>
      </c>
      <c r="AF680" s="16" t="s">
        <v>152</v>
      </c>
      <c r="AG680" s="16" t="s">
        <v>152</v>
      </c>
      <c r="AH680" s="15">
        <v>543</v>
      </c>
      <c r="AI680" s="15">
        <v>2023</v>
      </c>
      <c r="AJ680" s="16" t="s">
        <v>152</v>
      </c>
      <c r="AK680" s="22"/>
      <c r="AL680" s="16" t="s">
        <v>152</v>
      </c>
      <c r="AM680" s="16" t="s">
        <v>152</v>
      </c>
      <c r="AN680" s="22"/>
      <c r="AO680" s="16" t="s">
        <v>152</v>
      </c>
      <c r="AP680" s="22"/>
      <c r="AQ680" s="16" t="s">
        <v>153</v>
      </c>
      <c r="AR680" s="16" t="s">
        <v>249</v>
      </c>
      <c r="AS680" s="16" t="s">
        <v>716</v>
      </c>
      <c r="AT680" s="16" t="s">
        <v>2224</v>
      </c>
      <c r="AU680" s="16" t="s">
        <v>721</v>
      </c>
      <c r="AV680" s="16" t="s">
        <v>156</v>
      </c>
      <c r="AW680" s="16" t="s">
        <v>157</v>
      </c>
      <c r="AX680" s="16" t="s">
        <v>158</v>
      </c>
      <c r="AY680" s="16" t="s">
        <v>159</v>
      </c>
      <c r="AZ680" s="16" t="s">
        <v>1655</v>
      </c>
      <c r="BA680" s="15"/>
      <c r="BB680" s="15">
        <v>8</v>
      </c>
      <c r="BC680" s="16" t="s">
        <v>161</v>
      </c>
      <c r="BD680" s="16" t="s">
        <v>162</v>
      </c>
      <c r="BE680" s="23">
        <v>1506901</v>
      </c>
      <c r="BF680" s="24">
        <v>17</v>
      </c>
      <c r="BG680" s="24">
        <v>9318</v>
      </c>
      <c r="BH680" s="25">
        <v>45245</v>
      </c>
      <c r="BI680" s="24">
        <v>3672</v>
      </c>
      <c r="BJ680" s="25">
        <v>45209</v>
      </c>
      <c r="BK680" s="31">
        <f t="shared" si="32"/>
        <v>45231</v>
      </c>
      <c r="BL680" s="23">
        <v>45244</v>
      </c>
      <c r="BM680" s="27"/>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8">
        <f t="shared" si="33"/>
        <v>22826041</v>
      </c>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row>
    <row r="681" spans="1:152" ht="15" customHeight="1" x14ac:dyDescent="0.25">
      <c r="A681" s="15">
        <v>672</v>
      </c>
      <c r="B681" s="15">
        <v>230</v>
      </c>
      <c r="C681" s="15">
        <v>2023</v>
      </c>
      <c r="D681" s="16" t="s">
        <v>129</v>
      </c>
      <c r="E681" s="15">
        <v>740</v>
      </c>
      <c r="F681" s="17" t="s">
        <v>3879</v>
      </c>
      <c r="G681" s="16" t="s">
        <v>3880</v>
      </c>
      <c r="H681" s="18" t="s">
        <v>3881</v>
      </c>
      <c r="I681" s="19">
        <v>44965</v>
      </c>
      <c r="J681" s="16" t="s">
        <v>133</v>
      </c>
      <c r="K681" s="16" t="s">
        <v>134</v>
      </c>
      <c r="L681" s="16" t="s">
        <v>135</v>
      </c>
      <c r="M681" s="16" t="s">
        <v>136</v>
      </c>
      <c r="N681" s="16" t="s">
        <v>208</v>
      </c>
      <c r="O681" s="16" t="s">
        <v>138</v>
      </c>
      <c r="P681" s="16" t="s">
        <v>3882</v>
      </c>
      <c r="Q681" s="16" t="s">
        <v>3883</v>
      </c>
      <c r="R681" s="16" t="s">
        <v>141</v>
      </c>
      <c r="S681" s="16" t="s">
        <v>481</v>
      </c>
      <c r="T681" s="20">
        <v>44970</v>
      </c>
      <c r="U681" s="21">
        <v>44972</v>
      </c>
      <c r="V681" s="21">
        <v>45153</v>
      </c>
      <c r="W681" s="22">
        <v>29357988</v>
      </c>
      <c r="X681" s="16" t="s">
        <v>143</v>
      </c>
      <c r="Y681" s="16" t="s">
        <v>144</v>
      </c>
      <c r="Z681" s="15">
        <v>6</v>
      </c>
      <c r="AA681" s="16" t="s">
        <v>145</v>
      </c>
      <c r="AB681" s="16" t="s">
        <v>482</v>
      </c>
      <c r="AC681" s="16" t="s">
        <v>483</v>
      </c>
      <c r="AD681" s="16" t="s">
        <v>484</v>
      </c>
      <c r="AE681" s="16" t="s">
        <v>182</v>
      </c>
      <c r="AF681" s="16" t="s">
        <v>1489</v>
      </c>
      <c r="AG681" s="16" t="s">
        <v>152</v>
      </c>
      <c r="AH681" s="15">
        <v>928</v>
      </c>
      <c r="AI681" s="15">
        <v>2023</v>
      </c>
      <c r="AJ681" s="16" t="s">
        <v>152</v>
      </c>
      <c r="AK681" s="22"/>
      <c r="AL681" s="16" t="s">
        <v>152</v>
      </c>
      <c r="AM681" s="16" t="s">
        <v>152</v>
      </c>
      <c r="AN681" s="22"/>
      <c r="AO681" s="16" t="s">
        <v>152</v>
      </c>
      <c r="AP681" s="22"/>
      <c r="AQ681" s="16" t="s">
        <v>153</v>
      </c>
      <c r="AR681" s="16" t="s">
        <v>154</v>
      </c>
      <c r="AS681" s="16" t="s">
        <v>141</v>
      </c>
      <c r="AT681" s="16" t="s">
        <v>481</v>
      </c>
      <c r="AU681" s="16" t="s">
        <v>155</v>
      </c>
      <c r="AV681" s="16" t="s">
        <v>156</v>
      </c>
      <c r="AW681" s="16" t="s">
        <v>157</v>
      </c>
      <c r="AX681" s="16" t="s">
        <v>158</v>
      </c>
      <c r="AY681" s="16" t="s">
        <v>159</v>
      </c>
      <c r="AZ681" s="16" t="s">
        <v>1655</v>
      </c>
      <c r="BA681" s="15"/>
      <c r="BB681" s="15">
        <v>6</v>
      </c>
      <c r="BC681" s="16" t="s">
        <v>161</v>
      </c>
      <c r="BD681" s="16" t="s">
        <v>162</v>
      </c>
      <c r="BE681" s="23"/>
      <c r="BF681" s="24"/>
      <c r="BG681" s="24"/>
      <c r="BH681" s="24"/>
      <c r="BI681" s="24"/>
      <c r="BJ681" s="24"/>
      <c r="BK681" s="31">
        <f t="shared" si="32"/>
        <v>45153</v>
      </c>
      <c r="BL681" s="23"/>
      <c r="BM681" s="27"/>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8">
        <f t="shared" si="33"/>
        <v>29357988</v>
      </c>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row>
    <row r="682" spans="1:152" ht="15" customHeight="1" x14ac:dyDescent="0.25">
      <c r="A682" s="15">
        <v>673</v>
      </c>
      <c r="B682" s="15">
        <v>230</v>
      </c>
      <c r="C682" s="15">
        <v>2023</v>
      </c>
      <c r="D682" s="16" t="s">
        <v>129</v>
      </c>
      <c r="E682" s="15">
        <v>741</v>
      </c>
      <c r="F682" s="17" t="s">
        <v>3884</v>
      </c>
      <c r="G682" s="16" t="s">
        <v>3885</v>
      </c>
      <c r="H682" s="18" t="s">
        <v>3886</v>
      </c>
      <c r="I682" s="19">
        <v>44963</v>
      </c>
      <c r="J682" s="16" t="s">
        <v>133</v>
      </c>
      <c r="K682" s="16" t="s">
        <v>134</v>
      </c>
      <c r="L682" s="16" t="s">
        <v>135</v>
      </c>
      <c r="M682" s="16" t="s">
        <v>136</v>
      </c>
      <c r="N682" s="16" t="s">
        <v>137</v>
      </c>
      <c r="O682" s="16" t="s">
        <v>138</v>
      </c>
      <c r="P682" s="16" t="s">
        <v>2911</v>
      </c>
      <c r="Q682" s="16" t="s">
        <v>2912</v>
      </c>
      <c r="R682" s="16" t="s">
        <v>141</v>
      </c>
      <c r="S682" s="16" t="s">
        <v>553</v>
      </c>
      <c r="T682" s="20">
        <v>44970</v>
      </c>
      <c r="U682" s="21">
        <v>44972</v>
      </c>
      <c r="V682" s="21">
        <v>45214</v>
      </c>
      <c r="W682" s="22">
        <v>39143984</v>
      </c>
      <c r="X682" s="16" t="s">
        <v>143</v>
      </c>
      <c r="Y682" s="16" t="s">
        <v>144</v>
      </c>
      <c r="Z682" s="15">
        <v>8</v>
      </c>
      <c r="AA682" s="16" t="s">
        <v>145</v>
      </c>
      <c r="AB682" s="16" t="s">
        <v>1941</v>
      </c>
      <c r="AC682" s="16" t="s">
        <v>555</v>
      </c>
      <c r="AD682" s="16" t="s">
        <v>556</v>
      </c>
      <c r="AE682" s="16" t="s">
        <v>182</v>
      </c>
      <c r="AF682" s="16" t="s">
        <v>3887</v>
      </c>
      <c r="AG682" s="16" t="s">
        <v>152</v>
      </c>
      <c r="AH682" s="15">
        <v>842</v>
      </c>
      <c r="AI682" s="15">
        <v>2023</v>
      </c>
      <c r="AJ682" s="16" t="s">
        <v>152</v>
      </c>
      <c r="AK682" s="22"/>
      <c r="AL682" s="16" t="s">
        <v>152</v>
      </c>
      <c r="AM682" s="16" t="s">
        <v>152</v>
      </c>
      <c r="AN682" s="22"/>
      <c r="AO682" s="16" t="s">
        <v>152</v>
      </c>
      <c r="AP682" s="22"/>
      <c r="AQ682" s="16" t="s">
        <v>153</v>
      </c>
      <c r="AR682" s="16" t="s">
        <v>154</v>
      </c>
      <c r="AS682" s="16" t="s">
        <v>141</v>
      </c>
      <c r="AT682" s="16" t="s">
        <v>1940</v>
      </c>
      <c r="AU682" s="16" t="s">
        <v>155</v>
      </c>
      <c r="AV682" s="16" t="s">
        <v>156</v>
      </c>
      <c r="AW682" s="16" t="s">
        <v>157</v>
      </c>
      <c r="AX682" s="16" t="s">
        <v>158</v>
      </c>
      <c r="AY682" s="16" t="s">
        <v>159</v>
      </c>
      <c r="AZ682" s="16" t="s">
        <v>1655</v>
      </c>
      <c r="BA682" s="15"/>
      <c r="BB682" s="15">
        <v>8</v>
      </c>
      <c r="BC682" s="16" t="s">
        <v>161</v>
      </c>
      <c r="BD682" s="16" t="s">
        <v>162</v>
      </c>
      <c r="BE682" s="4" t="s">
        <v>3888</v>
      </c>
      <c r="BF682" s="4">
        <v>54</v>
      </c>
      <c r="BG682" s="4">
        <v>8394</v>
      </c>
      <c r="BH682" s="37">
        <v>45211</v>
      </c>
      <c r="BI682" s="4">
        <v>3421</v>
      </c>
      <c r="BJ682" s="37">
        <v>45197</v>
      </c>
      <c r="BK682" s="31">
        <f t="shared" si="32"/>
        <v>45268</v>
      </c>
      <c r="BL682" s="23"/>
      <c r="BM682" s="27"/>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8">
        <f t="shared" si="33"/>
        <v>47951380</v>
      </c>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row>
    <row r="683" spans="1:152" ht="15" customHeight="1" x14ac:dyDescent="0.25">
      <c r="A683" s="15">
        <v>674</v>
      </c>
      <c r="B683" s="15">
        <v>230</v>
      </c>
      <c r="C683" s="15">
        <v>2023</v>
      </c>
      <c r="D683" s="16" t="s">
        <v>129</v>
      </c>
      <c r="E683" s="15">
        <v>742</v>
      </c>
      <c r="F683" s="17" t="s">
        <v>3889</v>
      </c>
      <c r="G683" s="16" t="s">
        <v>3890</v>
      </c>
      <c r="H683" s="18" t="s">
        <v>3891</v>
      </c>
      <c r="I683" s="19">
        <v>44964</v>
      </c>
      <c r="J683" s="16" t="s">
        <v>133</v>
      </c>
      <c r="K683" s="16" t="s">
        <v>134</v>
      </c>
      <c r="L683" s="16" t="s">
        <v>135</v>
      </c>
      <c r="M683" s="16" t="s">
        <v>136</v>
      </c>
      <c r="N683" s="16" t="s">
        <v>137</v>
      </c>
      <c r="O683" s="16" t="s">
        <v>138</v>
      </c>
      <c r="P683" s="16" t="s">
        <v>3892</v>
      </c>
      <c r="Q683" s="16" t="s">
        <v>3893</v>
      </c>
      <c r="R683" s="16" t="s">
        <v>141</v>
      </c>
      <c r="S683" s="16" t="s">
        <v>517</v>
      </c>
      <c r="T683" s="20">
        <v>44970</v>
      </c>
      <c r="U683" s="21">
        <v>44973</v>
      </c>
      <c r="V683" s="21">
        <v>45215</v>
      </c>
      <c r="W683" s="22">
        <v>39143984</v>
      </c>
      <c r="X683" s="16" t="s">
        <v>143</v>
      </c>
      <c r="Y683" s="16" t="s">
        <v>144</v>
      </c>
      <c r="Z683" s="15">
        <v>8</v>
      </c>
      <c r="AA683" s="16" t="s">
        <v>145</v>
      </c>
      <c r="AB683" s="16" t="s">
        <v>516</v>
      </c>
      <c r="AC683" s="16" t="s">
        <v>147</v>
      </c>
      <c r="AD683" s="16" t="s">
        <v>148</v>
      </c>
      <c r="AE683" s="16" t="s">
        <v>182</v>
      </c>
      <c r="AF683" s="16" t="s">
        <v>7</v>
      </c>
      <c r="AG683" s="16" t="s">
        <v>3894</v>
      </c>
      <c r="AH683" s="15">
        <v>861</v>
      </c>
      <c r="AI683" s="15">
        <v>2023</v>
      </c>
      <c r="AJ683" s="16" t="s">
        <v>152</v>
      </c>
      <c r="AK683" s="22"/>
      <c r="AL683" s="16" t="s">
        <v>152</v>
      </c>
      <c r="AM683" s="16" t="s">
        <v>152</v>
      </c>
      <c r="AN683" s="22"/>
      <c r="AO683" s="16" t="s">
        <v>152</v>
      </c>
      <c r="AP683" s="22"/>
      <c r="AQ683" s="16" t="s">
        <v>153</v>
      </c>
      <c r="AR683" s="16" t="s">
        <v>249</v>
      </c>
      <c r="AS683" s="16" t="s">
        <v>141</v>
      </c>
      <c r="AT683" s="16" t="s">
        <v>517</v>
      </c>
      <c r="AU683" s="16" t="s">
        <v>155</v>
      </c>
      <c r="AV683" s="16" t="s">
        <v>156</v>
      </c>
      <c r="AW683" s="16" t="s">
        <v>157</v>
      </c>
      <c r="AX683" s="16" t="s">
        <v>158</v>
      </c>
      <c r="AY683" s="16" t="s">
        <v>159</v>
      </c>
      <c r="AZ683" s="16" t="s">
        <v>1655</v>
      </c>
      <c r="BA683" s="15"/>
      <c r="BB683" s="15">
        <v>8</v>
      </c>
      <c r="BC683" s="16" t="s">
        <v>161</v>
      </c>
      <c r="BD683" s="16" t="s">
        <v>162</v>
      </c>
      <c r="BE683" s="4" t="s">
        <v>822</v>
      </c>
      <c r="BF683" s="4">
        <v>75</v>
      </c>
      <c r="BG683" s="4">
        <v>8400</v>
      </c>
      <c r="BH683" s="37">
        <v>45212</v>
      </c>
      <c r="BI683" s="4">
        <v>3082</v>
      </c>
      <c r="BJ683" s="37">
        <v>45182</v>
      </c>
      <c r="BK683" s="31">
        <f t="shared" si="32"/>
        <v>45290</v>
      </c>
      <c r="BL683" s="23"/>
      <c r="BM683" s="27"/>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8">
        <f t="shared" si="33"/>
        <v>51376479</v>
      </c>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row>
    <row r="684" spans="1:152" ht="15" customHeight="1" x14ac:dyDescent="0.25">
      <c r="A684" s="15">
        <v>675</v>
      </c>
      <c r="B684" s="15">
        <v>230</v>
      </c>
      <c r="C684" s="15">
        <v>2023</v>
      </c>
      <c r="D684" s="16" t="s">
        <v>129</v>
      </c>
      <c r="E684" s="15">
        <v>743</v>
      </c>
      <c r="F684" s="17" t="s">
        <v>3895</v>
      </c>
      <c r="G684" s="16" t="s">
        <v>3896</v>
      </c>
      <c r="H684" s="18" t="s">
        <v>3897</v>
      </c>
      <c r="I684" s="19">
        <v>44964</v>
      </c>
      <c r="J684" s="16" t="s">
        <v>133</v>
      </c>
      <c r="K684" s="16" t="s">
        <v>134</v>
      </c>
      <c r="L684" s="16" t="s">
        <v>135</v>
      </c>
      <c r="M684" s="16" t="s">
        <v>136</v>
      </c>
      <c r="N684" s="16" t="s">
        <v>208</v>
      </c>
      <c r="O684" s="16" t="s">
        <v>138</v>
      </c>
      <c r="P684" s="16" t="s">
        <v>3898</v>
      </c>
      <c r="Q684" s="16" t="s">
        <v>3899</v>
      </c>
      <c r="R684" s="16" t="s">
        <v>177</v>
      </c>
      <c r="S684" s="16" t="s">
        <v>178</v>
      </c>
      <c r="T684" s="20">
        <v>44970</v>
      </c>
      <c r="U684" s="21">
        <v>44972</v>
      </c>
      <c r="V684" s="21">
        <v>45143</v>
      </c>
      <c r="W684" s="22">
        <v>18189185</v>
      </c>
      <c r="X684" s="16" t="s">
        <v>143</v>
      </c>
      <c r="Y684" s="16" t="s">
        <v>227</v>
      </c>
      <c r="Z684" s="15">
        <v>171</v>
      </c>
      <c r="AA684" s="16" t="s">
        <v>145</v>
      </c>
      <c r="AB684" s="16" t="s">
        <v>856</v>
      </c>
      <c r="AC684" s="16" t="s">
        <v>1733</v>
      </c>
      <c r="AD684" s="16" t="s">
        <v>181</v>
      </c>
      <c r="AE684" s="16" t="s">
        <v>212</v>
      </c>
      <c r="AF684" s="16" t="s">
        <v>3900</v>
      </c>
      <c r="AG684" s="16" t="s">
        <v>152</v>
      </c>
      <c r="AH684" s="15">
        <v>530</v>
      </c>
      <c r="AI684" s="15">
        <v>2023</v>
      </c>
      <c r="AJ684" s="16" t="s">
        <v>152</v>
      </c>
      <c r="AK684" s="22"/>
      <c r="AL684" s="16" t="s">
        <v>152</v>
      </c>
      <c r="AM684" s="16" t="s">
        <v>152</v>
      </c>
      <c r="AN684" s="22"/>
      <c r="AO684" s="16" t="s">
        <v>152</v>
      </c>
      <c r="AP684" s="22"/>
      <c r="AQ684" s="16" t="s">
        <v>153</v>
      </c>
      <c r="AR684" s="16" t="s">
        <v>249</v>
      </c>
      <c r="AS684" s="16" t="s">
        <v>177</v>
      </c>
      <c r="AT684" s="16" t="s">
        <v>857</v>
      </c>
      <c r="AU684" s="16" t="s">
        <v>184</v>
      </c>
      <c r="AV684" s="16" t="s">
        <v>156</v>
      </c>
      <c r="AW684" s="16" t="s">
        <v>157</v>
      </c>
      <c r="AX684" s="16" t="s">
        <v>158</v>
      </c>
      <c r="AY684" s="16" t="s">
        <v>159</v>
      </c>
      <c r="AZ684" s="16" t="s">
        <v>1655</v>
      </c>
      <c r="BA684" s="15">
        <v>171</v>
      </c>
      <c r="BB684" s="15"/>
      <c r="BC684" s="16" t="s">
        <v>161</v>
      </c>
      <c r="BD684" s="16" t="s">
        <v>162</v>
      </c>
      <c r="BE684" s="23"/>
      <c r="BF684" s="24"/>
      <c r="BG684" s="24"/>
      <c r="BH684" s="24"/>
      <c r="BI684" s="24"/>
      <c r="BJ684" s="24"/>
      <c r="BK684" s="31">
        <f t="shared" si="32"/>
        <v>45143</v>
      </c>
      <c r="BL684" s="23"/>
      <c r="BM684" s="27"/>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8">
        <f t="shared" ref="CV684:CV702" si="34">+CO684+CH684+CA684+BT684+BL684+BE684+W684</f>
        <v>18189185</v>
      </c>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row>
    <row r="685" spans="1:152" ht="15" customHeight="1" x14ac:dyDescent="0.25">
      <c r="A685" s="15">
        <v>676</v>
      </c>
      <c r="B685" s="15">
        <v>230</v>
      </c>
      <c r="C685" s="15">
        <v>2023</v>
      </c>
      <c r="D685" s="16" t="s">
        <v>129</v>
      </c>
      <c r="E685" s="15">
        <v>744</v>
      </c>
      <c r="F685" s="17" t="s">
        <v>3901</v>
      </c>
      <c r="G685" s="16" t="s">
        <v>3902</v>
      </c>
      <c r="H685" s="18" t="s">
        <v>3903</v>
      </c>
      <c r="I685" s="19">
        <v>44964</v>
      </c>
      <c r="J685" s="16" t="s">
        <v>133</v>
      </c>
      <c r="K685" s="16" t="s">
        <v>134</v>
      </c>
      <c r="L685" s="16" t="s">
        <v>135</v>
      </c>
      <c r="M685" s="16" t="s">
        <v>136</v>
      </c>
      <c r="N685" s="16" t="s">
        <v>137</v>
      </c>
      <c r="O685" s="16" t="s">
        <v>138</v>
      </c>
      <c r="P685" s="16" t="s">
        <v>3904</v>
      </c>
      <c r="Q685" s="16" t="s">
        <v>3905</v>
      </c>
      <c r="R685" s="16" t="s">
        <v>141</v>
      </c>
      <c r="S685" s="16" t="s">
        <v>142</v>
      </c>
      <c r="T685" s="20">
        <v>44970</v>
      </c>
      <c r="U685" s="21">
        <v>44972</v>
      </c>
      <c r="V685" s="21">
        <v>45214</v>
      </c>
      <c r="W685" s="22">
        <v>51057352</v>
      </c>
      <c r="X685" s="16" t="s">
        <v>143</v>
      </c>
      <c r="Y685" s="16" t="s">
        <v>144</v>
      </c>
      <c r="Z685" s="15">
        <v>8</v>
      </c>
      <c r="AA685" s="16" t="s">
        <v>145</v>
      </c>
      <c r="AB685" s="16" t="s">
        <v>146</v>
      </c>
      <c r="AC685" s="16" t="s">
        <v>147</v>
      </c>
      <c r="AD685" s="16" t="s">
        <v>148</v>
      </c>
      <c r="AE685" s="16" t="s">
        <v>149</v>
      </c>
      <c r="AF685" s="16" t="s">
        <v>3906</v>
      </c>
      <c r="AG685" s="16" t="s">
        <v>152</v>
      </c>
      <c r="AH685" s="15">
        <v>920</v>
      </c>
      <c r="AI685" s="15">
        <v>2023</v>
      </c>
      <c r="AJ685" s="16" t="s">
        <v>152</v>
      </c>
      <c r="AK685" s="22"/>
      <c r="AL685" s="16" t="s">
        <v>152</v>
      </c>
      <c r="AM685" s="16" t="s">
        <v>152</v>
      </c>
      <c r="AN685" s="22"/>
      <c r="AO685" s="16" t="s">
        <v>152</v>
      </c>
      <c r="AP685" s="22"/>
      <c r="AQ685" s="16" t="s">
        <v>153</v>
      </c>
      <c r="AR685" s="16" t="s">
        <v>249</v>
      </c>
      <c r="AS685" s="16" t="s">
        <v>141</v>
      </c>
      <c r="AT685" s="16" t="s">
        <v>142</v>
      </c>
      <c r="AU685" s="16" t="s">
        <v>155</v>
      </c>
      <c r="AV685" s="16" t="s">
        <v>156</v>
      </c>
      <c r="AW685" s="16" t="s">
        <v>157</v>
      </c>
      <c r="AX685" s="16" t="s">
        <v>158</v>
      </c>
      <c r="AY685" s="16" t="s">
        <v>159</v>
      </c>
      <c r="AZ685" s="16" t="s">
        <v>1655</v>
      </c>
      <c r="BA685" s="15"/>
      <c r="BB685" s="15">
        <v>8</v>
      </c>
      <c r="BC685" s="16" t="s">
        <v>161</v>
      </c>
      <c r="BD685" s="16" t="s">
        <v>162</v>
      </c>
      <c r="BE685" s="4" t="s">
        <v>3907</v>
      </c>
      <c r="BF685" s="4">
        <v>90</v>
      </c>
      <c r="BG685" s="4">
        <v>8431</v>
      </c>
      <c r="BH685" s="37">
        <v>45212</v>
      </c>
      <c r="BI685" s="4">
        <v>3680</v>
      </c>
      <c r="BJ685" s="37">
        <v>45211</v>
      </c>
      <c r="BK685" s="31">
        <f t="shared" si="32"/>
        <v>45304</v>
      </c>
      <c r="BL685" s="23"/>
      <c r="BM685" s="27"/>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8">
        <f t="shared" si="34"/>
        <v>70203859</v>
      </c>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row>
    <row r="686" spans="1:152" ht="15" customHeight="1" x14ac:dyDescent="0.25">
      <c r="A686" s="15">
        <v>677</v>
      </c>
      <c r="B686" s="15">
        <v>230</v>
      </c>
      <c r="C686" s="15">
        <v>2023</v>
      </c>
      <c r="D686" s="16" t="s">
        <v>129</v>
      </c>
      <c r="E686" s="15">
        <v>745</v>
      </c>
      <c r="F686" s="17" t="s">
        <v>3908</v>
      </c>
      <c r="G686" s="16" t="s">
        <v>3909</v>
      </c>
      <c r="H686" s="18" t="s">
        <v>3910</v>
      </c>
      <c r="I686" s="19">
        <v>44967</v>
      </c>
      <c r="J686" s="16" t="s">
        <v>133</v>
      </c>
      <c r="K686" s="16" t="s">
        <v>134</v>
      </c>
      <c r="L686" s="16" t="s">
        <v>135</v>
      </c>
      <c r="M686" s="16" t="s">
        <v>136</v>
      </c>
      <c r="N686" s="16" t="s">
        <v>137</v>
      </c>
      <c r="O686" s="16" t="s">
        <v>138</v>
      </c>
      <c r="P686" s="16" t="s">
        <v>3911</v>
      </c>
      <c r="Q686" s="16" t="s">
        <v>3912</v>
      </c>
      <c r="R686" s="16" t="s">
        <v>141</v>
      </c>
      <c r="S686" s="16" t="s">
        <v>1940</v>
      </c>
      <c r="T686" s="20">
        <v>44970</v>
      </c>
      <c r="U686" s="21">
        <v>44972</v>
      </c>
      <c r="V686" s="21">
        <v>45214</v>
      </c>
      <c r="W686" s="22">
        <v>39143984</v>
      </c>
      <c r="X686" s="16" t="s">
        <v>143</v>
      </c>
      <c r="Y686" s="16" t="s">
        <v>144</v>
      </c>
      <c r="Z686" s="15">
        <v>8</v>
      </c>
      <c r="AA686" s="16" t="s">
        <v>145</v>
      </c>
      <c r="AB686" s="16" t="s">
        <v>1941</v>
      </c>
      <c r="AC686" s="16" t="s">
        <v>555</v>
      </c>
      <c r="AD686" s="16" t="s">
        <v>556</v>
      </c>
      <c r="AE686" s="16" t="s">
        <v>182</v>
      </c>
      <c r="AF686" s="16" t="s">
        <v>2442</v>
      </c>
      <c r="AG686" s="16" t="s">
        <v>152</v>
      </c>
      <c r="AH686" s="15">
        <v>875</v>
      </c>
      <c r="AI686" s="15">
        <v>2023</v>
      </c>
      <c r="AJ686" s="16" t="s">
        <v>152</v>
      </c>
      <c r="AK686" s="22"/>
      <c r="AL686" s="16" t="s">
        <v>152</v>
      </c>
      <c r="AM686" s="16" t="s">
        <v>152</v>
      </c>
      <c r="AN686" s="22"/>
      <c r="AO686" s="16" t="s">
        <v>152</v>
      </c>
      <c r="AP686" s="22"/>
      <c r="AQ686" s="16" t="s">
        <v>153</v>
      </c>
      <c r="AR686" s="16" t="s">
        <v>154</v>
      </c>
      <c r="AS686" s="16" t="s">
        <v>141</v>
      </c>
      <c r="AT686" s="16" t="s">
        <v>1940</v>
      </c>
      <c r="AU686" s="16" t="s">
        <v>155</v>
      </c>
      <c r="AV686" s="16" t="s">
        <v>156</v>
      </c>
      <c r="AW686" s="16" t="s">
        <v>157</v>
      </c>
      <c r="AX686" s="16" t="s">
        <v>158</v>
      </c>
      <c r="AY686" s="16" t="s">
        <v>159</v>
      </c>
      <c r="AZ686" s="16" t="s">
        <v>1655</v>
      </c>
      <c r="BA686" s="15"/>
      <c r="BB686" s="15">
        <v>8</v>
      </c>
      <c r="BC686" s="16" t="s">
        <v>161</v>
      </c>
      <c r="BD686" s="16" t="s">
        <v>162</v>
      </c>
      <c r="BE686" s="4" t="s">
        <v>3888</v>
      </c>
      <c r="BF686" s="4">
        <v>54</v>
      </c>
      <c r="BG686" s="4">
        <v>8366</v>
      </c>
      <c r="BH686" s="37">
        <v>45210</v>
      </c>
      <c r="BI686" s="4">
        <v>3435</v>
      </c>
      <c r="BJ686" s="37">
        <v>45197</v>
      </c>
      <c r="BK686" s="31">
        <f t="shared" si="32"/>
        <v>45268</v>
      </c>
      <c r="BL686" s="23"/>
      <c r="BM686" s="27"/>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8">
        <f t="shared" si="34"/>
        <v>47951380</v>
      </c>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row>
    <row r="687" spans="1:152" ht="15" customHeight="1" x14ac:dyDescent="0.25">
      <c r="A687" s="15">
        <v>678</v>
      </c>
      <c r="B687" s="15">
        <v>230</v>
      </c>
      <c r="C687" s="15">
        <v>2023</v>
      </c>
      <c r="D687" s="16" t="s">
        <v>129</v>
      </c>
      <c r="E687" s="15">
        <v>746</v>
      </c>
      <c r="F687" s="17" t="s">
        <v>3913</v>
      </c>
      <c r="G687" s="16" t="s">
        <v>3914</v>
      </c>
      <c r="H687" s="18" t="s">
        <v>3915</v>
      </c>
      <c r="I687" s="19">
        <v>44958</v>
      </c>
      <c r="J687" s="16" t="s">
        <v>133</v>
      </c>
      <c r="K687" s="16" t="s">
        <v>134</v>
      </c>
      <c r="L687" s="16" t="s">
        <v>135</v>
      </c>
      <c r="M687" s="16" t="s">
        <v>136</v>
      </c>
      <c r="N687" s="16" t="s">
        <v>208</v>
      </c>
      <c r="O687" s="16" t="s">
        <v>138</v>
      </c>
      <c r="P687" s="16" t="s">
        <v>1972</v>
      </c>
      <c r="Q687" s="16" t="s">
        <v>3916</v>
      </c>
      <c r="R687" s="16" t="s">
        <v>141</v>
      </c>
      <c r="S687" s="16" t="s">
        <v>553</v>
      </c>
      <c r="T687" s="20">
        <v>44970</v>
      </c>
      <c r="U687" s="21">
        <v>44972</v>
      </c>
      <c r="V687" s="21">
        <v>45214</v>
      </c>
      <c r="W687" s="22">
        <v>39143984</v>
      </c>
      <c r="X687" s="16" t="s">
        <v>143</v>
      </c>
      <c r="Y687" s="16" t="s">
        <v>144</v>
      </c>
      <c r="Z687" s="15">
        <v>8</v>
      </c>
      <c r="AA687" s="16" t="s">
        <v>145</v>
      </c>
      <c r="AB687" s="16" t="s">
        <v>1941</v>
      </c>
      <c r="AC687" s="16" t="s">
        <v>555</v>
      </c>
      <c r="AD687" s="16" t="s">
        <v>556</v>
      </c>
      <c r="AE687" s="16" t="s">
        <v>182</v>
      </c>
      <c r="AF687" s="16" t="s">
        <v>2528</v>
      </c>
      <c r="AG687" s="16" t="s">
        <v>152</v>
      </c>
      <c r="AH687" s="15">
        <v>624</v>
      </c>
      <c r="AI687" s="15">
        <v>2023</v>
      </c>
      <c r="AJ687" s="16" t="s">
        <v>152</v>
      </c>
      <c r="AK687" s="22"/>
      <c r="AL687" s="16" t="s">
        <v>152</v>
      </c>
      <c r="AM687" s="16" t="s">
        <v>152</v>
      </c>
      <c r="AN687" s="22"/>
      <c r="AO687" s="16" t="s">
        <v>152</v>
      </c>
      <c r="AP687" s="22"/>
      <c r="AQ687" s="16" t="s">
        <v>153</v>
      </c>
      <c r="AR687" s="16" t="s">
        <v>154</v>
      </c>
      <c r="AS687" s="16" t="s">
        <v>141</v>
      </c>
      <c r="AT687" s="16" t="s">
        <v>152</v>
      </c>
      <c r="AU687" s="16" t="s">
        <v>155</v>
      </c>
      <c r="AV687" s="16" t="s">
        <v>156</v>
      </c>
      <c r="AW687" s="16" t="s">
        <v>157</v>
      </c>
      <c r="AX687" s="16" t="s">
        <v>158</v>
      </c>
      <c r="AY687" s="16" t="s">
        <v>159</v>
      </c>
      <c r="AZ687" s="16" t="s">
        <v>1655</v>
      </c>
      <c r="BA687" s="15"/>
      <c r="BB687" s="15">
        <v>8</v>
      </c>
      <c r="BC687" s="16" t="s">
        <v>161</v>
      </c>
      <c r="BD687" s="16" t="s">
        <v>162</v>
      </c>
      <c r="BE687" s="4" t="s">
        <v>3888</v>
      </c>
      <c r="BF687" s="4">
        <v>54</v>
      </c>
      <c r="BG687" s="4">
        <v>8357</v>
      </c>
      <c r="BH687" s="37">
        <v>45210</v>
      </c>
      <c r="BI687" s="4">
        <v>3419</v>
      </c>
      <c r="BJ687" s="37">
        <v>45197</v>
      </c>
      <c r="BK687" s="31">
        <f t="shared" si="32"/>
        <v>45268</v>
      </c>
      <c r="BL687" s="23"/>
      <c r="BM687" s="27"/>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8">
        <f t="shared" si="34"/>
        <v>47951380</v>
      </c>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row>
    <row r="688" spans="1:152" ht="15" customHeight="1" x14ac:dyDescent="0.25">
      <c r="A688" s="15">
        <v>679</v>
      </c>
      <c r="B688" s="15">
        <v>230</v>
      </c>
      <c r="C688" s="15">
        <v>2023</v>
      </c>
      <c r="D688" s="16" t="s">
        <v>129</v>
      </c>
      <c r="E688" s="15">
        <v>747</v>
      </c>
      <c r="F688" s="17" t="s">
        <v>3917</v>
      </c>
      <c r="G688" s="16" t="s">
        <v>3918</v>
      </c>
      <c r="H688" s="18" t="s">
        <v>3919</v>
      </c>
      <c r="I688" s="19">
        <v>44966</v>
      </c>
      <c r="J688" s="16" t="s">
        <v>133</v>
      </c>
      <c r="K688" s="16" t="s">
        <v>134</v>
      </c>
      <c r="L688" s="16" t="s">
        <v>135</v>
      </c>
      <c r="M688" s="16" t="s">
        <v>136</v>
      </c>
      <c r="N688" s="16" t="s">
        <v>208</v>
      </c>
      <c r="O688" s="16" t="s">
        <v>138</v>
      </c>
      <c r="P688" s="16" t="s">
        <v>3564</v>
      </c>
      <c r="Q688" s="16" t="s">
        <v>3565</v>
      </c>
      <c r="R688" s="16" t="s">
        <v>2689</v>
      </c>
      <c r="S688" s="16" t="s">
        <v>2887</v>
      </c>
      <c r="T688" s="20">
        <v>44970</v>
      </c>
      <c r="U688" s="21">
        <v>44975</v>
      </c>
      <c r="V688" s="21">
        <v>45186</v>
      </c>
      <c r="W688" s="22">
        <v>18614659</v>
      </c>
      <c r="X688" s="16" t="s">
        <v>143</v>
      </c>
      <c r="Y688" s="16" t="s">
        <v>144</v>
      </c>
      <c r="Z688" s="15">
        <v>7</v>
      </c>
      <c r="AA688" s="16" t="s">
        <v>145</v>
      </c>
      <c r="AB688" s="16" t="s">
        <v>1836</v>
      </c>
      <c r="AC688" s="16" t="s">
        <v>555</v>
      </c>
      <c r="AD688" s="16" t="s">
        <v>556</v>
      </c>
      <c r="AE688" s="16" t="s">
        <v>248</v>
      </c>
      <c r="AF688" s="16" t="s">
        <v>152</v>
      </c>
      <c r="AG688" s="16" t="s">
        <v>152</v>
      </c>
      <c r="AH688" s="15">
        <v>818</v>
      </c>
      <c r="AI688" s="15">
        <v>2023</v>
      </c>
      <c r="AJ688" s="16" t="s">
        <v>152</v>
      </c>
      <c r="AK688" s="22"/>
      <c r="AL688" s="16" t="s">
        <v>152</v>
      </c>
      <c r="AM688" s="16" t="s">
        <v>152</v>
      </c>
      <c r="AN688" s="22"/>
      <c r="AO688" s="16" t="s">
        <v>152</v>
      </c>
      <c r="AP688" s="22"/>
      <c r="AQ688" s="16" t="s">
        <v>153</v>
      </c>
      <c r="AR688" s="16" t="s">
        <v>154</v>
      </c>
      <c r="AS688" s="16" t="s">
        <v>2689</v>
      </c>
      <c r="AT688" s="16" t="s">
        <v>2887</v>
      </c>
      <c r="AU688" s="16" t="s">
        <v>2694</v>
      </c>
      <c r="AV688" s="16" t="s">
        <v>156</v>
      </c>
      <c r="AW688" s="16" t="s">
        <v>157</v>
      </c>
      <c r="AX688" s="16" t="s">
        <v>158</v>
      </c>
      <c r="AY688" s="16" t="s">
        <v>159</v>
      </c>
      <c r="AZ688" s="16" t="s">
        <v>1655</v>
      </c>
      <c r="BA688" s="15"/>
      <c r="BB688" s="15">
        <v>7</v>
      </c>
      <c r="BC688" s="16" t="s">
        <v>161</v>
      </c>
      <c r="BD688" s="16" t="s">
        <v>162</v>
      </c>
      <c r="BE688" s="23">
        <v>7623146</v>
      </c>
      <c r="BF688" s="24">
        <v>86</v>
      </c>
      <c r="BG688" s="24">
        <v>7190</v>
      </c>
      <c r="BH688" s="25">
        <v>45156</v>
      </c>
      <c r="BI688" s="24">
        <v>2429</v>
      </c>
      <c r="BJ688" s="25">
        <v>45139</v>
      </c>
      <c r="BK688" s="31">
        <f t="shared" si="32"/>
        <v>45272</v>
      </c>
      <c r="BL688" s="23"/>
      <c r="BM688" s="27"/>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8">
        <f t="shared" si="34"/>
        <v>26237805</v>
      </c>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row>
    <row r="689" spans="1:152" ht="15" customHeight="1" x14ac:dyDescent="0.25">
      <c r="A689" s="15">
        <v>680</v>
      </c>
      <c r="B689" s="15">
        <v>230</v>
      </c>
      <c r="C689" s="15">
        <v>2023</v>
      </c>
      <c r="D689" s="16" t="s">
        <v>129</v>
      </c>
      <c r="E689" s="15">
        <v>748</v>
      </c>
      <c r="F689" s="17" t="s">
        <v>3920</v>
      </c>
      <c r="G689" s="16" t="s">
        <v>3921</v>
      </c>
      <c r="H689" s="18" t="s">
        <v>3922</v>
      </c>
      <c r="I689" s="19">
        <v>44966</v>
      </c>
      <c r="J689" s="16" t="s">
        <v>133</v>
      </c>
      <c r="K689" s="16" t="s">
        <v>134</v>
      </c>
      <c r="L689" s="16" t="s">
        <v>135</v>
      </c>
      <c r="M689" s="16" t="s">
        <v>136</v>
      </c>
      <c r="N689" s="16" t="s">
        <v>208</v>
      </c>
      <c r="O689" s="16" t="s">
        <v>138</v>
      </c>
      <c r="P689" s="16" t="s">
        <v>3923</v>
      </c>
      <c r="Q689" s="16" t="s">
        <v>3924</v>
      </c>
      <c r="R689" s="16" t="s">
        <v>141</v>
      </c>
      <c r="S689" s="16" t="s">
        <v>481</v>
      </c>
      <c r="T689" s="20">
        <v>44970</v>
      </c>
      <c r="U689" s="21">
        <v>44977</v>
      </c>
      <c r="V689" s="21">
        <v>45218</v>
      </c>
      <c r="W689" s="22">
        <v>39143984</v>
      </c>
      <c r="X689" s="16" t="s">
        <v>143</v>
      </c>
      <c r="Y689" s="16" t="s">
        <v>144</v>
      </c>
      <c r="Z689" s="15">
        <v>8</v>
      </c>
      <c r="AA689" s="16" t="s">
        <v>145</v>
      </c>
      <c r="AB689" s="16" t="s">
        <v>3206</v>
      </c>
      <c r="AC689" s="16" t="s">
        <v>483</v>
      </c>
      <c r="AD689" s="16" t="s">
        <v>484</v>
      </c>
      <c r="AE689" s="16" t="s">
        <v>182</v>
      </c>
      <c r="AF689" s="16" t="s">
        <v>2390</v>
      </c>
      <c r="AG689" s="16" t="s">
        <v>152</v>
      </c>
      <c r="AH689" s="15">
        <v>923</v>
      </c>
      <c r="AI689" s="15">
        <v>2023</v>
      </c>
      <c r="AJ689" s="16" t="s">
        <v>152</v>
      </c>
      <c r="AK689" s="22"/>
      <c r="AL689" s="16" t="s">
        <v>152</v>
      </c>
      <c r="AM689" s="16" t="s">
        <v>152</v>
      </c>
      <c r="AN689" s="22"/>
      <c r="AO689" s="16" t="s">
        <v>152</v>
      </c>
      <c r="AP689" s="22"/>
      <c r="AQ689" s="16" t="s">
        <v>153</v>
      </c>
      <c r="AR689" s="16" t="s">
        <v>154</v>
      </c>
      <c r="AS689" s="16" t="s">
        <v>141</v>
      </c>
      <c r="AT689" s="16" t="s">
        <v>152</v>
      </c>
      <c r="AU689" s="16" t="s">
        <v>155</v>
      </c>
      <c r="AV689" s="16" t="s">
        <v>156</v>
      </c>
      <c r="AW689" s="16" t="s">
        <v>157</v>
      </c>
      <c r="AX689" s="16" t="s">
        <v>158</v>
      </c>
      <c r="AY689" s="16" t="s">
        <v>159</v>
      </c>
      <c r="AZ689" s="16" t="s">
        <v>1655</v>
      </c>
      <c r="BA689" s="15"/>
      <c r="BB689" s="15">
        <v>8</v>
      </c>
      <c r="BC689" s="16" t="s">
        <v>161</v>
      </c>
      <c r="BD689" s="16" t="s">
        <v>162</v>
      </c>
      <c r="BE689" s="38" t="s">
        <v>3925</v>
      </c>
      <c r="BF689" s="4">
        <v>71</v>
      </c>
      <c r="BG689" s="4">
        <v>8154</v>
      </c>
      <c r="BH689" s="37">
        <v>45203</v>
      </c>
      <c r="BI689" s="4">
        <v>3012</v>
      </c>
      <c r="BJ689" s="37">
        <v>45177</v>
      </c>
      <c r="BK689" s="31">
        <f t="shared" si="32"/>
        <v>45289</v>
      </c>
      <c r="BL689" s="38"/>
      <c r="BM689" s="39"/>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8">
        <f t="shared" si="34"/>
        <v>50724079</v>
      </c>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row>
    <row r="690" spans="1:152" ht="15" customHeight="1" x14ac:dyDescent="0.25">
      <c r="A690" s="15">
        <v>681</v>
      </c>
      <c r="B690" s="15">
        <v>230</v>
      </c>
      <c r="C690" s="15">
        <v>2023</v>
      </c>
      <c r="D690" s="16" t="s">
        <v>129</v>
      </c>
      <c r="E690" s="15">
        <v>749</v>
      </c>
      <c r="F690" s="17" t="s">
        <v>3926</v>
      </c>
      <c r="G690" s="16" t="s">
        <v>3927</v>
      </c>
      <c r="H690" s="18" t="s">
        <v>3928</v>
      </c>
      <c r="I690" s="19">
        <v>44967</v>
      </c>
      <c r="J690" s="16" t="s">
        <v>133</v>
      </c>
      <c r="K690" s="16" t="s">
        <v>134</v>
      </c>
      <c r="L690" s="16" t="s">
        <v>135</v>
      </c>
      <c r="M690" s="16" t="s">
        <v>136</v>
      </c>
      <c r="N690" s="16" t="s">
        <v>137</v>
      </c>
      <c r="O690" s="16" t="s">
        <v>138</v>
      </c>
      <c r="P690" s="16" t="s">
        <v>3929</v>
      </c>
      <c r="Q690" s="16" t="s">
        <v>3930</v>
      </c>
      <c r="R690" s="16" t="s">
        <v>141</v>
      </c>
      <c r="S690" s="16" t="s">
        <v>1940</v>
      </c>
      <c r="T690" s="20">
        <v>44970</v>
      </c>
      <c r="U690" s="21">
        <v>44972</v>
      </c>
      <c r="V690" s="21">
        <v>45214</v>
      </c>
      <c r="W690" s="22">
        <v>39143984</v>
      </c>
      <c r="X690" s="16" t="s">
        <v>143</v>
      </c>
      <c r="Y690" s="16" t="s">
        <v>144</v>
      </c>
      <c r="Z690" s="15">
        <v>8</v>
      </c>
      <c r="AA690" s="16" t="s">
        <v>145</v>
      </c>
      <c r="AB690" s="16" t="s">
        <v>1941</v>
      </c>
      <c r="AC690" s="16" t="s">
        <v>555</v>
      </c>
      <c r="AD690" s="16" t="s">
        <v>556</v>
      </c>
      <c r="AE690" s="16" t="s">
        <v>182</v>
      </c>
      <c r="AF690" s="16" t="s">
        <v>3931</v>
      </c>
      <c r="AG690" s="16" t="s">
        <v>152</v>
      </c>
      <c r="AH690" s="15">
        <v>894</v>
      </c>
      <c r="AI690" s="15">
        <v>2023</v>
      </c>
      <c r="AJ690" s="16" t="s">
        <v>152</v>
      </c>
      <c r="AK690" s="22"/>
      <c r="AL690" s="16" t="s">
        <v>152</v>
      </c>
      <c r="AM690" s="16" t="s">
        <v>152</v>
      </c>
      <c r="AN690" s="22"/>
      <c r="AO690" s="16" t="s">
        <v>152</v>
      </c>
      <c r="AP690" s="22"/>
      <c r="AQ690" s="16" t="s">
        <v>153</v>
      </c>
      <c r="AR690" s="16" t="s">
        <v>154</v>
      </c>
      <c r="AS690" s="16" t="s">
        <v>141</v>
      </c>
      <c r="AT690" s="16" t="s">
        <v>1940</v>
      </c>
      <c r="AU690" s="16" t="s">
        <v>155</v>
      </c>
      <c r="AV690" s="16" t="s">
        <v>156</v>
      </c>
      <c r="AW690" s="16" t="s">
        <v>157</v>
      </c>
      <c r="AX690" s="16" t="s">
        <v>158</v>
      </c>
      <c r="AY690" s="16" t="s">
        <v>159</v>
      </c>
      <c r="AZ690" s="16" t="s">
        <v>1655</v>
      </c>
      <c r="BA690" s="15"/>
      <c r="BB690" s="15">
        <v>8</v>
      </c>
      <c r="BC690" s="16" t="s">
        <v>161</v>
      </c>
      <c r="BD690" s="16" t="s">
        <v>162</v>
      </c>
      <c r="BE690" s="4" t="s">
        <v>3888</v>
      </c>
      <c r="BF690" s="4">
        <v>54</v>
      </c>
      <c r="BG690" s="4">
        <v>8367</v>
      </c>
      <c r="BH690" s="37">
        <v>45210</v>
      </c>
      <c r="BI690" s="4">
        <v>3439</v>
      </c>
      <c r="BJ690" s="37">
        <v>45197</v>
      </c>
      <c r="BK690" s="31">
        <f t="shared" si="32"/>
        <v>45268</v>
      </c>
      <c r="BL690" s="23"/>
      <c r="BM690" s="27"/>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8">
        <f t="shared" si="34"/>
        <v>47951380</v>
      </c>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row>
    <row r="691" spans="1:152" ht="15" customHeight="1" x14ac:dyDescent="0.25">
      <c r="A691" s="15">
        <v>682</v>
      </c>
      <c r="B691" s="15">
        <v>230</v>
      </c>
      <c r="C691" s="15">
        <v>2023</v>
      </c>
      <c r="D691" s="16" t="s">
        <v>129</v>
      </c>
      <c r="E691" s="15">
        <v>750</v>
      </c>
      <c r="F691" s="17">
        <v>1209</v>
      </c>
      <c r="G691" s="16" t="s">
        <v>3932</v>
      </c>
      <c r="H691" s="18" t="s">
        <v>3933</v>
      </c>
      <c r="I691" s="19">
        <v>44964</v>
      </c>
      <c r="J691" s="16" t="s">
        <v>133</v>
      </c>
      <c r="K691" s="16" t="s">
        <v>134</v>
      </c>
      <c r="L691" s="16" t="s">
        <v>135</v>
      </c>
      <c r="M691" s="16" t="s">
        <v>136</v>
      </c>
      <c r="N691" s="16" t="s">
        <v>208</v>
      </c>
      <c r="O691" s="16" t="s">
        <v>138</v>
      </c>
      <c r="P691" s="16" t="s">
        <v>3934</v>
      </c>
      <c r="Q691" s="16" t="s">
        <v>3935</v>
      </c>
      <c r="R691" s="16" t="s">
        <v>141</v>
      </c>
      <c r="S691" s="16" t="s">
        <v>481</v>
      </c>
      <c r="T691" s="20">
        <v>44970</v>
      </c>
      <c r="U691" s="21">
        <v>44973</v>
      </c>
      <c r="V691" s="21">
        <v>45214</v>
      </c>
      <c r="W691" s="22">
        <v>25528680</v>
      </c>
      <c r="X691" s="16" t="s">
        <v>143</v>
      </c>
      <c r="Y691" s="16" t="s">
        <v>227</v>
      </c>
      <c r="Z691" s="15">
        <v>240</v>
      </c>
      <c r="AA691" s="16" t="s">
        <v>145</v>
      </c>
      <c r="AB691" s="16" t="s">
        <v>3776</v>
      </c>
      <c r="AC691" s="16" t="s">
        <v>483</v>
      </c>
      <c r="AD691" s="16" t="s">
        <v>484</v>
      </c>
      <c r="AE691" s="16" t="s">
        <v>212</v>
      </c>
      <c r="AF691" s="16" t="s">
        <v>152</v>
      </c>
      <c r="AG691" s="16" t="s">
        <v>152</v>
      </c>
      <c r="AH691" s="15">
        <v>926</v>
      </c>
      <c r="AI691" s="15">
        <v>2023</v>
      </c>
      <c r="AJ691" s="16" t="s">
        <v>152</v>
      </c>
      <c r="AK691" s="22"/>
      <c r="AL691" s="16" t="s">
        <v>152</v>
      </c>
      <c r="AM691" s="16" t="s">
        <v>152</v>
      </c>
      <c r="AN691" s="22"/>
      <c r="AO691" s="16" t="s">
        <v>152</v>
      </c>
      <c r="AP691" s="22"/>
      <c r="AQ691" s="16" t="s">
        <v>153</v>
      </c>
      <c r="AR691" s="16" t="s">
        <v>154</v>
      </c>
      <c r="AS691" s="16" t="s">
        <v>2689</v>
      </c>
      <c r="AT691" s="16" t="s">
        <v>3775</v>
      </c>
      <c r="AU691" s="16" t="s">
        <v>2694</v>
      </c>
      <c r="AV691" s="16" t="s">
        <v>156</v>
      </c>
      <c r="AW691" s="16" t="s">
        <v>157</v>
      </c>
      <c r="AX691" s="16" t="s">
        <v>158</v>
      </c>
      <c r="AY691" s="16" t="s">
        <v>159</v>
      </c>
      <c r="AZ691" s="16" t="s">
        <v>1655</v>
      </c>
      <c r="BA691" s="15">
        <v>240</v>
      </c>
      <c r="BB691" s="15"/>
      <c r="BC691" s="16" t="s">
        <v>161</v>
      </c>
      <c r="BD691" s="16" t="s">
        <v>162</v>
      </c>
      <c r="BE691" s="23">
        <v>7977713</v>
      </c>
      <c r="BF691" s="24">
        <v>75</v>
      </c>
      <c r="BG691" s="24">
        <v>7951</v>
      </c>
      <c r="BH691" s="25">
        <v>45195</v>
      </c>
      <c r="BI691" s="24">
        <v>3015</v>
      </c>
      <c r="BJ691" s="25">
        <v>45177</v>
      </c>
      <c r="BK691" s="31">
        <f t="shared" si="32"/>
        <v>45289</v>
      </c>
      <c r="BL691" s="23"/>
      <c r="BM691" s="27"/>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8">
        <f t="shared" si="34"/>
        <v>33506393</v>
      </c>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row>
    <row r="692" spans="1:152" ht="15" customHeight="1" x14ac:dyDescent="0.25">
      <c r="A692" s="15">
        <v>683</v>
      </c>
      <c r="B692" s="15">
        <v>230</v>
      </c>
      <c r="C692" s="15">
        <v>2023</v>
      </c>
      <c r="D692" s="16" t="s">
        <v>129</v>
      </c>
      <c r="E692" s="15">
        <v>752</v>
      </c>
      <c r="F692" s="17" t="s">
        <v>3936</v>
      </c>
      <c r="G692" s="16" t="s">
        <v>3937</v>
      </c>
      <c r="H692" s="18" t="s">
        <v>3938</v>
      </c>
      <c r="I692" s="19">
        <v>44958</v>
      </c>
      <c r="J692" s="16" t="s">
        <v>133</v>
      </c>
      <c r="K692" s="16" t="s">
        <v>134</v>
      </c>
      <c r="L692" s="16" t="s">
        <v>135</v>
      </c>
      <c r="M692" s="16" t="s">
        <v>136</v>
      </c>
      <c r="N692" s="16" t="s">
        <v>137</v>
      </c>
      <c r="O692" s="16" t="s">
        <v>138</v>
      </c>
      <c r="P692" s="16" t="s">
        <v>1954</v>
      </c>
      <c r="Q692" s="16" t="s">
        <v>3939</v>
      </c>
      <c r="R692" s="16" t="s">
        <v>141</v>
      </c>
      <c r="S692" s="16" t="s">
        <v>553</v>
      </c>
      <c r="T692" s="20">
        <v>44970</v>
      </c>
      <c r="U692" s="21">
        <v>44972</v>
      </c>
      <c r="V692" s="21">
        <v>45244</v>
      </c>
      <c r="W692" s="22">
        <v>44036982</v>
      </c>
      <c r="X692" s="16" t="s">
        <v>143</v>
      </c>
      <c r="Y692" s="16" t="s">
        <v>144</v>
      </c>
      <c r="Z692" s="15">
        <v>9</v>
      </c>
      <c r="AA692" s="16" t="s">
        <v>145</v>
      </c>
      <c r="AB692" s="16" t="s">
        <v>1941</v>
      </c>
      <c r="AC692" s="16" t="s">
        <v>555</v>
      </c>
      <c r="AD692" s="16" t="s">
        <v>556</v>
      </c>
      <c r="AE692" s="16" t="s">
        <v>182</v>
      </c>
      <c r="AF692" s="16" t="s">
        <v>3940</v>
      </c>
      <c r="AG692" s="16" t="s">
        <v>152</v>
      </c>
      <c r="AH692" s="15">
        <v>637</v>
      </c>
      <c r="AI692" s="15">
        <v>2023</v>
      </c>
      <c r="AJ692" s="16" t="s">
        <v>152</v>
      </c>
      <c r="AK692" s="22"/>
      <c r="AL692" s="16" t="s">
        <v>152</v>
      </c>
      <c r="AM692" s="16" t="s">
        <v>152</v>
      </c>
      <c r="AN692" s="22"/>
      <c r="AO692" s="16" t="s">
        <v>152</v>
      </c>
      <c r="AP692" s="22"/>
      <c r="AQ692" s="16" t="s">
        <v>153</v>
      </c>
      <c r="AR692" s="16" t="s">
        <v>249</v>
      </c>
      <c r="AS692" s="16" t="s">
        <v>141</v>
      </c>
      <c r="AT692" s="16" t="s">
        <v>152</v>
      </c>
      <c r="AU692" s="16" t="s">
        <v>155</v>
      </c>
      <c r="AV692" s="16" t="s">
        <v>156</v>
      </c>
      <c r="AW692" s="16" t="s">
        <v>157</v>
      </c>
      <c r="AX692" s="16" t="s">
        <v>158</v>
      </c>
      <c r="AY692" s="16" t="s">
        <v>159</v>
      </c>
      <c r="AZ692" s="16" t="s">
        <v>1655</v>
      </c>
      <c r="BA692" s="15"/>
      <c r="BB692" s="15">
        <v>9</v>
      </c>
      <c r="BC692" s="16" t="s">
        <v>161</v>
      </c>
      <c r="BD692" s="16" t="s">
        <v>162</v>
      </c>
      <c r="BE692" s="23">
        <v>5056098</v>
      </c>
      <c r="BF692" s="24">
        <v>31</v>
      </c>
      <c r="BG692" s="24">
        <v>8530</v>
      </c>
      <c r="BH692" s="25">
        <v>45218</v>
      </c>
      <c r="BI692" s="24">
        <v>3645</v>
      </c>
      <c r="BJ692" s="25">
        <v>45208</v>
      </c>
      <c r="BK692" s="31">
        <f t="shared" si="32"/>
        <v>45275</v>
      </c>
      <c r="BL692" s="23">
        <v>45217</v>
      </c>
      <c r="BM692" s="27"/>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8">
        <f t="shared" si="34"/>
        <v>49138297</v>
      </c>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row>
    <row r="693" spans="1:152" ht="15" customHeight="1" x14ac:dyDescent="0.25">
      <c r="A693" s="15">
        <v>684</v>
      </c>
      <c r="B693" s="15">
        <v>230</v>
      </c>
      <c r="C693" s="15">
        <v>2023</v>
      </c>
      <c r="D693" s="16" t="s">
        <v>129</v>
      </c>
      <c r="E693" s="15">
        <v>753</v>
      </c>
      <c r="F693" s="17" t="s">
        <v>3941</v>
      </c>
      <c r="G693" s="16" t="s">
        <v>3942</v>
      </c>
      <c r="H693" s="18" t="s">
        <v>3943</v>
      </c>
      <c r="I693" s="19">
        <v>44964</v>
      </c>
      <c r="J693" s="16" t="s">
        <v>133</v>
      </c>
      <c r="K693" s="16" t="s">
        <v>134</v>
      </c>
      <c r="L693" s="16" t="s">
        <v>135</v>
      </c>
      <c r="M693" s="16" t="s">
        <v>136</v>
      </c>
      <c r="N693" s="16" t="s">
        <v>208</v>
      </c>
      <c r="O693" s="16" t="s">
        <v>138</v>
      </c>
      <c r="P693" s="16" t="s">
        <v>3944</v>
      </c>
      <c r="Q693" s="16" t="s">
        <v>3945</v>
      </c>
      <c r="R693" s="16" t="s">
        <v>716</v>
      </c>
      <c r="S693" s="16" t="s">
        <v>3023</v>
      </c>
      <c r="T693" s="20">
        <v>44970</v>
      </c>
      <c r="U693" s="21">
        <v>44972</v>
      </c>
      <c r="V693" s="21">
        <v>45214</v>
      </c>
      <c r="W693" s="22">
        <v>25528680</v>
      </c>
      <c r="X693" s="16" t="s">
        <v>143</v>
      </c>
      <c r="Y693" s="16" t="s">
        <v>144</v>
      </c>
      <c r="Z693" s="15">
        <v>8</v>
      </c>
      <c r="AA693" s="16" t="s">
        <v>145</v>
      </c>
      <c r="AB693" s="16" t="s">
        <v>3024</v>
      </c>
      <c r="AC693" s="16" t="s">
        <v>719</v>
      </c>
      <c r="AD693" s="16" t="s">
        <v>720</v>
      </c>
      <c r="AE693" s="16" t="s">
        <v>212</v>
      </c>
      <c r="AF693" s="16" t="s">
        <v>3946</v>
      </c>
      <c r="AG693" s="16" t="s">
        <v>152</v>
      </c>
      <c r="AH693" s="15">
        <v>907</v>
      </c>
      <c r="AI693" s="15">
        <v>2023</v>
      </c>
      <c r="AJ693" s="16" t="s">
        <v>152</v>
      </c>
      <c r="AK693" s="22"/>
      <c r="AL693" s="16" t="s">
        <v>152</v>
      </c>
      <c r="AM693" s="16" t="s">
        <v>152</v>
      </c>
      <c r="AN693" s="22"/>
      <c r="AO693" s="16" t="s">
        <v>152</v>
      </c>
      <c r="AP693" s="22"/>
      <c r="AQ693" s="16" t="s">
        <v>153</v>
      </c>
      <c r="AR693" s="16" t="s">
        <v>249</v>
      </c>
      <c r="AS693" s="16" t="s">
        <v>716</v>
      </c>
      <c r="AT693" s="16" t="s">
        <v>3023</v>
      </c>
      <c r="AU693" s="16" t="s">
        <v>721</v>
      </c>
      <c r="AV693" s="16" t="s">
        <v>156</v>
      </c>
      <c r="AW693" s="16" t="s">
        <v>157</v>
      </c>
      <c r="AX693" s="16" t="s">
        <v>158</v>
      </c>
      <c r="AY693" s="16" t="s">
        <v>159</v>
      </c>
      <c r="AZ693" s="16" t="s">
        <v>1655</v>
      </c>
      <c r="BA693" s="15"/>
      <c r="BB693" s="15">
        <v>8</v>
      </c>
      <c r="BC693" s="16" t="s">
        <v>161</v>
      </c>
      <c r="BD693" s="16" t="s">
        <v>162</v>
      </c>
      <c r="BE693" s="4" t="s">
        <v>3947</v>
      </c>
      <c r="BF693" s="4">
        <v>68</v>
      </c>
      <c r="BG693" s="4">
        <v>8413</v>
      </c>
      <c r="BH693" s="37">
        <v>45212</v>
      </c>
      <c r="BI693" s="4">
        <v>3405</v>
      </c>
      <c r="BJ693" s="37">
        <v>45171</v>
      </c>
      <c r="BK693" s="31">
        <f t="shared" si="32"/>
        <v>45282</v>
      </c>
      <c r="BL693" s="23"/>
      <c r="BM693" s="27"/>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8">
        <f t="shared" si="34"/>
        <v>32761806</v>
      </c>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row>
    <row r="694" spans="1:152" ht="15" customHeight="1" x14ac:dyDescent="0.25">
      <c r="A694" s="15">
        <v>685</v>
      </c>
      <c r="B694" s="15">
        <v>230</v>
      </c>
      <c r="C694" s="15">
        <v>2023</v>
      </c>
      <c r="D694" s="16" t="s">
        <v>129</v>
      </c>
      <c r="E694" s="15">
        <v>754</v>
      </c>
      <c r="F694" s="17" t="s">
        <v>3948</v>
      </c>
      <c r="G694" s="16" t="s">
        <v>3949</v>
      </c>
      <c r="H694" s="18" t="s">
        <v>3950</v>
      </c>
      <c r="I694" s="19">
        <v>44965</v>
      </c>
      <c r="J694" s="16" t="s">
        <v>543</v>
      </c>
      <c r="K694" s="16" t="s">
        <v>134</v>
      </c>
      <c r="L694" s="16" t="s">
        <v>3951</v>
      </c>
      <c r="M694" s="16" t="s">
        <v>136</v>
      </c>
      <c r="N694" s="16" t="s">
        <v>1851</v>
      </c>
      <c r="O694" s="16" t="s">
        <v>138</v>
      </c>
      <c r="P694" s="16" t="s">
        <v>3952</v>
      </c>
      <c r="Q694" s="16" t="s">
        <v>3953</v>
      </c>
      <c r="R694" s="16" t="s">
        <v>141</v>
      </c>
      <c r="S694" s="16" t="s">
        <v>481</v>
      </c>
      <c r="T694" s="20">
        <v>44970</v>
      </c>
      <c r="U694" s="21">
        <v>44971</v>
      </c>
      <c r="V694" s="21">
        <v>45345</v>
      </c>
      <c r="W694" s="22">
        <v>300000000</v>
      </c>
      <c r="X694" s="16" t="s">
        <v>143</v>
      </c>
      <c r="Y694" s="16" t="s">
        <v>144</v>
      </c>
      <c r="Z694" s="15">
        <v>12</v>
      </c>
      <c r="AA694" s="16" t="s">
        <v>145</v>
      </c>
      <c r="AB694" s="16" t="s">
        <v>482</v>
      </c>
      <c r="AC694" s="16" t="s">
        <v>483</v>
      </c>
      <c r="AD694" s="16" t="s">
        <v>484</v>
      </c>
      <c r="AE694" s="16" t="s">
        <v>152</v>
      </c>
      <c r="AF694" s="16" t="s">
        <v>152</v>
      </c>
      <c r="AG694" s="16" t="s">
        <v>152</v>
      </c>
      <c r="AH694" s="15">
        <v>873</v>
      </c>
      <c r="AI694" s="15">
        <v>2023</v>
      </c>
      <c r="AJ694" s="16" t="s">
        <v>152</v>
      </c>
      <c r="AK694" s="22"/>
      <c r="AL694" s="16" t="s">
        <v>152</v>
      </c>
      <c r="AM694" s="16" t="s">
        <v>152</v>
      </c>
      <c r="AN694" s="22"/>
      <c r="AO694" s="16" t="s">
        <v>152</v>
      </c>
      <c r="AP694" s="22"/>
      <c r="AQ694" s="16" t="s">
        <v>153</v>
      </c>
      <c r="AR694" s="16" t="s">
        <v>152</v>
      </c>
      <c r="AS694" s="16" t="s">
        <v>141</v>
      </c>
      <c r="AT694" s="16" t="s">
        <v>481</v>
      </c>
      <c r="AU694" s="16" t="s">
        <v>155</v>
      </c>
      <c r="AV694" s="16" t="s">
        <v>156</v>
      </c>
      <c r="AW694" s="16" t="s">
        <v>157</v>
      </c>
      <c r="AX694" s="16" t="s">
        <v>3954</v>
      </c>
      <c r="AY694" s="16" t="s">
        <v>1854</v>
      </c>
      <c r="AZ694" s="16" t="s">
        <v>1655</v>
      </c>
      <c r="BA694" s="15"/>
      <c r="BB694" s="15">
        <v>12</v>
      </c>
      <c r="BC694" s="16" t="s">
        <v>161</v>
      </c>
      <c r="BD694" s="16" t="s">
        <v>162</v>
      </c>
      <c r="BE694" s="23">
        <v>12500000</v>
      </c>
      <c r="BF694" s="24">
        <v>15</v>
      </c>
      <c r="BG694" s="24">
        <v>10003</v>
      </c>
      <c r="BH694" s="25">
        <v>45281</v>
      </c>
      <c r="BI694" s="24">
        <v>4178</v>
      </c>
      <c r="BJ694" s="25">
        <v>45244</v>
      </c>
      <c r="BK694" s="31">
        <f t="shared" si="32"/>
        <v>45360</v>
      </c>
      <c r="BL694" s="23"/>
      <c r="BM694" s="27"/>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8">
        <f t="shared" si="34"/>
        <v>312500000</v>
      </c>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row>
    <row r="695" spans="1:152" ht="15" customHeight="1" x14ac:dyDescent="0.25">
      <c r="A695" s="15">
        <v>686</v>
      </c>
      <c r="B695" s="15">
        <v>230</v>
      </c>
      <c r="C695" s="15">
        <v>2023</v>
      </c>
      <c r="D695" s="16" t="s">
        <v>129</v>
      </c>
      <c r="E695" s="15">
        <v>755</v>
      </c>
      <c r="F695" s="17" t="s">
        <v>3955</v>
      </c>
      <c r="G695" s="16" t="s">
        <v>3956</v>
      </c>
      <c r="H695" s="18" t="s">
        <v>3957</v>
      </c>
      <c r="I695" s="19">
        <v>44964</v>
      </c>
      <c r="J695" s="16" t="s">
        <v>133</v>
      </c>
      <c r="K695" s="16" t="s">
        <v>134</v>
      </c>
      <c r="L695" s="16" t="s">
        <v>135</v>
      </c>
      <c r="M695" s="16" t="s">
        <v>136</v>
      </c>
      <c r="N695" s="16" t="s">
        <v>208</v>
      </c>
      <c r="O695" s="16" t="s">
        <v>138</v>
      </c>
      <c r="P695" s="16" t="s">
        <v>3958</v>
      </c>
      <c r="Q695" s="16" t="s">
        <v>3959</v>
      </c>
      <c r="R695" s="16" t="s">
        <v>716</v>
      </c>
      <c r="S695" s="16" t="s">
        <v>717</v>
      </c>
      <c r="T695" s="20">
        <v>44970</v>
      </c>
      <c r="U695" s="21">
        <v>44972</v>
      </c>
      <c r="V695" s="21">
        <v>45214</v>
      </c>
      <c r="W695" s="22">
        <v>21273896</v>
      </c>
      <c r="X695" s="16" t="s">
        <v>143</v>
      </c>
      <c r="Y695" s="16" t="s">
        <v>144</v>
      </c>
      <c r="Z695" s="15">
        <v>8</v>
      </c>
      <c r="AA695" s="16" t="s">
        <v>145</v>
      </c>
      <c r="AB695" s="16" t="s">
        <v>3024</v>
      </c>
      <c r="AC695" s="16" t="s">
        <v>719</v>
      </c>
      <c r="AD695" s="16" t="s">
        <v>720</v>
      </c>
      <c r="AE695" s="16" t="s">
        <v>248</v>
      </c>
      <c r="AF695" s="16" t="s">
        <v>152</v>
      </c>
      <c r="AG695" s="16" t="s">
        <v>152</v>
      </c>
      <c r="AH695" s="15">
        <v>910</v>
      </c>
      <c r="AI695" s="15">
        <v>2023</v>
      </c>
      <c r="AJ695" s="16" t="s">
        <v>152</v>
      </c>
      <c r="AK695" s="22"/>
      <c r="AL695" s="16" t="s">
        <v>152</v>
      </c>
      <c r="AM695" s="16" t="s">
        <v>152</v>
      </c>
      <c r="AN695" s="22"/>
      <c r="AO695" s="16" t="s">
        <v>152</v>
      </c>
      <c r="AP695" s="22"/>
      <c r="AQ695" s="16" t="s">
        <v>153</v>
      </c>
      <c r="AR695" s="16" t="s">
        <v>249</v>
      </c>
      <c r="AS695" s="16" t="s">
        <v>716</v>
      </c>
      <c r="AT695" s="16" t="s">
        <v>3023</v>
      </c>
      <c r="AU695" s="16" t="s">
        <v>721</v>
      </c>
      <c r="AV695" s="16" t="s">
        <v>156</v>
      </c>
      <c r="AW695" s="16" t="s">
        <v>157</v>
      </c>
      <c r="AX695" s="16" t="s">
        <v>158</v>
      </c>
      <c r="AY695" s="16" t="s">
        <v>159</v>
      </c>
      <c r="AZ695" s="16" t="s">
        <v>1655</v>
      </c>
      <c r="BA695" s="15"/>
      <c r="BB695" s="15">
        <v>8</v>
      </c>
      <c r="BC695" s="16" t="s">
        <v>161</v>
      </c>
      <c r="BD695" s="16" t="s">
        <v>162</v>
      </c>
      <c r="BE695" s="4" t="s">
        <v>3960</v>
      </c>
      <c r="BF695" s="4">
        <v>68</v>
      </c>
      <c r="BG695" s="4">
        <v>8412</v>
      </c>
      <c r="BH695" s="37">
        <v>45212</v>
      </c>
      <c r="BI695" s="4">
        <v>3408</v>
      </c>
      <c r="BJ695" s="37">
        <v>45197</v>
      </c>
      <c r="BK695" s="31">
        <f t="shared" si="32"/>
        <v>45282</v>
      </c>
      <c r="BL695" s="23"/>
      <c r="BM695" s="27"/>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8">
        <f t="shared" si="34"/>
        <v>27301500</v>
      </c>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row>
    <row r="696" spans="1:152" ht="15" customHeight="1" x14ac:dyDescent="0.25">
      <c r="A696" s="15">
        <v>687</v>
      </c>
      <c r="B696" s="15">
        <v>230</v>
      </c>
      <c r="C696" s="15">
        <v>2023</v>
      </c>
      <c r="D696" s="16" t="s">
        <v>129</v>
      </c>
      <c r="E696" s="15">
        <v>756</v>
      </c>
      <c r="F696" s="17" t="s">
        <v>3961</v>
      </c>
      <c r="G696" s="16" t="s">
        <v>3962</v>
      </c>
      <c r="H696" s="18" t="s">
        <v>3963</v>
      </c>
      <c r="I696" s="19">
        <v>44958</v>
      </c>
      <c r="J696" s="16" t="s">
        <v>133</v>
      </c>
      <c r="K696" s="16" t="s">
        <v>134</v>
      </c>
      <c r="L696" s="16" t="s">
        <v>135</v>
      </c>
      <c r="M696" s="16" t="s">
        <v>136</v>
      </c>
      <c r="N696" s="16" t="s">
        <v>137</v>
      </c>
      <c r="O696" s="16" t="s">
        <v>138</v>
      </c>
      <c r="P696" s="16" t="s">
        <v>3964</v>
      </c>
      <c r="Q696" s="16" t="s">
        <v>3965</v>
      </c>
      <c r="R696" s="16" t="s">
        <v>1213</v>
      </c>
      <c r="S696" s="16" t="s">
        <v>2781</v>
      </c>
      <c r="T696" s="20">
        <v>44970</v>
      </c>
      <c r="U696" s="21">
        <v>44973</v>
      </c>
      <c r="V696" s="21">
        <v>45215</v>
      </c>
      <c r="W696" s="22">
        <v>39143984</v>
      </c>
      <c r="X696" s="16" t="s">
        <v>143</v>
      </c>
      <c r="Y696" s="16" t="s">
        <v>144</v>
      </c>
      <c r="Z696" s="15">
        <v>8</v>
      </c>
      <c r="AA696" s="16" t="s">
        <v>145</v>
      </c>
      <c r="AB696" s="16" t="s">
        <v>2780</v>
      </c>
      <c r="AC696" s="16" t="s">
        <v>483</v>
      </c>
      <c r="AD696" s="16" t="s">
        <v>484</v>
      </c>
      <c r="AE696" s="16" t="s">
        <v>182</v>
      </c>
      <c r="AF696" s="16" t="s">
        <v>674</v>
      </c>
      <c r="AG696" s="16" t="s">
        <v>152</v>
      </c>
      <c r="AH696" s="15">
        <v>682</v>
      </c>
      <c r="AI696" s="15">
        <v>2023</v>
      </c>
      <c r="AJ696" s="16" t="s">
        <v>152</v>
      </c>
      <c r="AK696" s="22"/>
      <c r="AL696" s="16" t="s">
        <v>152</v>
      </c>
      <c r="AM696" s="16" t="s">
        <v>152</v>
      </c>
      <c r="AN696" s="22"/>
      <c r="AO696" s="16" t="s">
        <v>152</v>
      </c>
      <c r="AP696" s="22"/>
      <c r="AQ696" s="16" t="s">
        <v>153</v>
      </c>
      <c r="AR696" s="16" t="s">
        <v>249</v>
      </c>
      <c r="AS696" s="16" t="s">
        <v>1213</v>
      </c>
      <c r="AT696" s="16" t="s">
        <v>2781</v>
      </c>
      <c r="AU696" s="16" t="s">
        <v>1215</v>
      </c>
      <c r="AV696" s="16" t="s">
        <v>156</v>
      </c>
      <c r="AW696" s="16" t="s">
        <v>157</v>
      </c>
      <c r="AX696" s="16" t="s">
        <v>158</v>
      </c>
      <c r="AY696" s="16" t="s">
        <v>159</v>
      </c>
      <c r="AZ696" s="16" t="s">
        <v>1655</v>
      </c>
      <c r="BA696" s="15"/>
      <c r="BB696" s="15">
        <v>8</v>
      </c>
      <c r="BC696" s="16" t="s">
        <v>161</v>
      </c>
      <c r="BD696" s="16" t="s">
        <v>162</v>
      </c>
      <c r="BE696" s="23">
        <v>12069395</v>
      </c>
      <c r="BF696" s="24">
        <v>74</v>
      </c>
      <c r="BG696" s="24">
        <v>7804</v>
      </c>
      <c r="BH696" s="25">
        <v>45188</v>
      </c>
      <c r="BI696" s="24">
        <v>2924</v>
      </c>
      <c r="BJ696" s="25">
        <v>45174</v>
      </c>
      <c r="BK696" s="31">
        <f t="shared" si="32"/>
        <v>45289</v>
      </c>
      <c r="BL696" s="23"/>
      <c r="BM696" s="27"/>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8">
        <f t="shared" si="34"/>
        <v>51213379</v>
      </c>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row>
    <row r="697" spans="1:152" ht="15" customHeight="1" x14ac:dyDescent="0.25">
      <c r="A697" s="15">
        <v>688</v>
      </c>
      <c r="B697" s="15">
        <v>230</v>
      </c>
      <c r="C697" s="15">
        <v>2023</v>
      </c>
      <c r="D697" s="16" t="s">
        <v>129</v>
      </c>
      <c r="E697" s="15">
        <v>757</v>
      </c>
      <c r="F697" s="17" t="s">
        <v>3966</v>
      </c>
      <c r="G697" s="16" t="s">
        <v>3967</v>
      </c>
      <c r="H697" s="18" t="s">
        <v>3968</v>
      </c>
      <c r="I697" s="19">
        <v>44967</v>
      </c>
      <c r="J697" s="16" t="s">
        <v>133</v>
      </c>
      <c r="K697" s="16" t="s">
        <v>134</v>
      </c>
      <c r="L697" s="16" t="s">
        <v>135</v>
      </c>
      <c r="M697" s="16" t="s">
        <v>136</v>
      </c>
      <c r="N697" s="16" t="s">
        <v>208</v>
      </c>
      <c r="O697" s="16" t="s">
        <v>138</v>
      </c>
      <c r="P697" s="16" t="s">
        <v>3969</v>
      </c>
      <c r="Q697" s="16" t="s">
        <v>3970</v>
      </c>
      <c r="R697" s="16" t="s">
        <v>141</v>
      </c>
      <c r="S697" s="16" t="s">
        <v>553</v>
      </c>
      <c r="T697" s="20">
        <v>44970</v>
      </c>
      <c r="U697" s="21">
        <v>44972</v>
      </c>
      <c r="V697" s="21">
        <v>45214</v>
      </c>
      <c r="W697" s="22">
        <v>39143984</v>
      </c>
      <c r="X697" s="16" t="s">
        <v>143</v>
      </c>
      <c r="Y697" s="16" t="s">
        <v>144</v>
      </c>
      <c r="Z697" s="15">
        <v>8</v>
      </c>
      <c r="AA697" s="16" t="s">
        <v>145</v>
      </c>
      <c r="AB697" s="16" t="s">
        <v>554</v>
      </c>
      <c r="AC697" s="16" t="s">
        <v>555</v>
      </c>
      <c r="AD697" s="16" t="s">
        <v>556</v>
      </c>
      <c r="AE697" s="16" t="s">
        <v>182</v>
      </c>
      <c r="AF697" s="16" t="s">
        <v>152</v>
      </c>
      <c r="AG697" s="16" t="s">
        <v>152</v>
      </c>
      <c r="AH697" s="15">
        <v>933</v>
      </c>
      <c r="AI697" s="15">
        <v>2023</v>
      </c>
      <c r="AJ697" s="16" t="s">
        <v>152</v>
      </c>
      <c r="AK697" s="22"/>
      <c r="AL697" s="16" t="s">
        <v>152</v>
      </c>
      <c r="AM697" s="16" t="s">
        <v>152</v>
      </c>
      <c r="AN697" s="22"/>
      <c r="AO697" s="16" t="s">
        <v>152</v>
      </c>
      <c r="AP697" s="22"/>
      <c r="AQ697" s="16" t="s">
        <v>153</v>
      </c>
      <c r="AR697" s="16" t="s">
        <v>154</v>
      </c>
      <c r="AS697" s="16" t="s">
        <v>141</v>
      </c>
      <c r="AT697" s="16" t="s">
        <v>553</v>
      </c>
      <c r="AU697" s="16" t="s">
        <v>155</v>
      </c>
      <c r="AV697" s="16" t="s">
        <v>156</v>
      </c>
      <c r="AW697" s="16" t="s">
        <v>157</v>
      </c>
      <c r="AX697" s="16" t="s">
        <v>158</v>
      </c>
      <c r="AY697" s="16" t="s">
        <v>159</v>
      </c>
      <c r="AZ697" s="16" t="s">
        <v>1655</v>
      </c>
      <c r="BA697" s="15"/>
      <c r="BB697" s="15">
        <v>8</v>
      </c>
      <c r="BC697" s="16" t="s">
        <v>161</v>
      </c>
      <c r="BD697" s="16" t="s">
        <v>162</v>
      </c>
      <c r="BE697" s="4" t="s">
        <v>1109</v>
      </c>
      <c r="BF697" s="4">
        <v>76</v>
      </c>
      <c r="BG697" s="4">
        <v>8440</v>
      </c>
      <c r="BH697" s="37">
        <v>45212</v>
      </c>
      <c r="BI697" s="4">
        <v>2880</v>
      </c>
      <c r="BJ697" s="37">
        <v>45173</v>
      </c>
      <c r="BK697" s="31">
        <f t="shared" si="32"/>
        <v>45290</v>
      </c>
      <c r="BL697" s="23"/>
      <c r="BM697" s="27"/>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8">
        <f t="shared" si="34"/>
        <v>51539579</v>
      </c>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row>
    <row r="698" spans="1:152" ht="15" customHeight="1" x14ac:dyDescent="0.25">
      <c r="A698" s="15">
        <v>689</v>
      </c>
      <c r="B698" s="15">
        <v>230</v>
      </c>
      <c r="C698" s="15">
        <v>2023</v>
      </c>
      <c r="D698" s="16" t="s">
        <v>129</v>
      </c>
      <c r="E698" s="15">
        <v>758</v>
      </c>
      <c r="F698" s="17" t="s">
        <v>3971</v>
      </c>
      <c r="G698" s="16" t="s">
        <v>3972</v>
      </c>
      <c r="H698" s="18" t="s">
        <v>3973</v>
      </c>
      <c r="I698" s="19">
        <v>44964</v>
      </c>
      <c r="J698" s="16" t="s">
        <v>133</v>
      </c>
      <c r="K698" s="16" t="s">
        <v>134</v>
      </c>
      <c r="L698" s="16" t="s">
        <v>135</v>
      </c>
      <c r="M698" s="16" t="s">
        <v>136</v>
      </c>
      <c r="N698" s="16" t="s">
        <v>208</v>
      </c>
      <c r="O698" s="16" t="s">
        <v>138</v>
      </c>
      <c r="P698" s="16" t="s">
        <v>3974</v>
      </c>
      <c r="Q698" s="16" t="s">
        <v>3975</v>
      </c>
      <c r="R698" s="16" t="s">
        <v>716</v>
      </c>
      <c r="S698" s="16" t="s">
        <v>717</v>
      </c>
      <c r="T698" s="20">
        <v>44970</v>
      </c>
      <c r="U698" s="21">
        <v>44973</v>
      </c>
      <c r="V698" s="21">
        <v>45215</v>
      </c>
      <c r="W698" s="22">
        <v>25528680</v>
      </c>
      <c r="X698" s="16" t="s">
        <v>143</v>
      </c>
      <c r="Y698" s="16" t="s">
        <v>144</v>
      </c>
      <c r="Z698" s="15">
        <v>8</v>
      </c>
      <c r="AA698" s="16" t="s">
        <v>145</v>
      </c>
      <c r="AB698" s="16" t="s">
        <v>3024</v>
      </c>
      <c r="AC698" s="16" t="s">
        <v>719</v>
      </c>
      <c r="AD698" s="16" t="s">
        <v>720</v>
      </c>
      <c r="AE698" s="16" t="s">
        <v>212</v>
      </c>
      <c r="AF698" s="16" t="s">
        <v>152</v>
      </c>
      <c r="AG698" s="16" t="s">
        <v>152</v>
      </c>
      <c r="AH698" s="15">
        <v>902</v>
      </c>
      <c r="AI698" s="15">
        <v>2023</v>
      </c>
      <c r="AJ698" s="16" t="s">
        <v>152</v>
      </c>
      <c r="AK698" s="22"/>
      <c r="AL698" s="16" t="s">
        <v>152</v>
      </c>
      <c r="AM698" s="16" t="s">
        <v>152</v>
      </c>
      <c r="AN698" s="22"/>
      <c r="AO698" s="16" t="s">
        <v>152</v>
      </c>
      <c r="AP698" s="22"/>
      <c r="AQ698" s="16" t="s">
        <v>153</v>
      </c>
      <c r="AR698" s="16" t="s">
        <v>249</v>
      </c>
      <c r="AS698" s="16" t="s">
        <v>716</v>
      </c>
      <c r="AT698" s="16" t="s">
        <v>3023</v>
      </c>
      <c r="AU698" s="16" t="s">
        <v>721</v>
      </c>
      <c r="AV698" s="16" t="s">
        <v>156</v>
      </c>
      <c r="AW698" s="16" t="s">
        <v>157</v>
      </c>
      <c r="AX698" s="16" t="s">
        <v>158</v>
      </c>
      <c r="AY698" s="16" t="s">
        <v>159</v>
      </c>
      <c r="AZ698" s="16" t="s">
        <v>1655</v>
      </c>
      <c r="BA698" s="15"/>
      <c r="BB698" s="15">
        <v>8</v>
      </c>
      <c r="BC698" s="16" t="s">
        <v>161</v>
      </c>
      <c r="BD698" s="16" t="s">
        <v>162</v>
      </c>
      <c r="BE698" s="4" t="s">
        <v>2736</v>
      </c>
      <c r="BF698" s="4">
        <v>67</v>
      </c>
      <c r="BG698" s="4">
        <v>8415</v>
      </c>
      <c r="BH698" s="37">
        <v>45212</v>
      </c>
      <c r="BI698" s="4">
        <v>3404</v>
      </c>
      <c r="BJ698" s="37">
        <v>45197</v>
      </c>
      <c r="BK698" s="31">
        <f t="shared" si="32"/>
        <v>45282</v>
      </c>
      <c r="BL698" s="23"/>
      <c r="BM698" s="27"/>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8">
        <f t="shared" si="34"/>
        <v>32655437</v>
      </c>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row>
    <row r="699" spans="1:152" ht="15" customHeight="1" x14ac:dyDescent="0.25">
      <c r="A699" s="15">
        <v>690</v>
      </c>
      <c r="B699" s="15">
        <v>230</v>
      </c>
      <c r="C699" s="15">
        <v>2023</v>
      </c>
      <c r="D699" s="16" t="s">
        <v>129</v>
      </c>
      <c r="E699" s="15">
        <v>759</v>
      </c>
      <c r="F699" s="17" t="s">
        <v>3976</v>
      </c>
      <c r="G699" s="16" t="s">
        <v>3977</v>
      </c>
      <c r="H699" s="18" t="s">
        <v>3978</v>
      </c>
      <c r="I699" s="19">
        <v>44957</v>
      </c>
      <c r="J699" s="16" t="s">
        <v>133</v>
      </c>
      <c r="K699" s="16" t="s">
        <v>134</v>
      </c>
      <c r="L699" s="16" t="s">
        <v>135</v>
      </c>
      <c r="M699" s="16" t="s">
        <v>136</v>
      </c>
      <c r="N699" s="16" t="s">
        <v>208</v>
      </c>
      <c r="O699" s="16" t="s">
        <v>138</v>
      </c>
      <c r="P699" s="16" t="s">
        <v>3979</v>
      </c>
      <c r="Q699" s="16" t="s">
        <v>3980</v>
      </c>
      <c r="R699" s="16" t="s">
        <v>177</v>
      </c>
      <c r="S699" s="16" t="s">
        <v>178</v>
      </c>
      <c r="T699" s="20">
        <v>44970</v>
      </c>
      <c r="U699" s="21">
        <v>44973</v>
      </c>
      <c r="V699" s="21">
        <v>45245</v>
      </c>
      <c r="W699" s="22">
        <v>44036982</v>
      </c>
      <c r="X699" s="16" t="s">
        <v>143</v>
      </c>
      <c r="Y699" s="16" t="s">
        <v>144</v>
      </c>
      <c r="Z699" s="15">
        <v>9</v>
      </c>
      <c r="AA699" s="16" t="s">
        <v>145</v>
      </c>
      <c r="AB699" s="16" t="s">
        <v>2296</v>
      </c>
      <c r="AC699" s="16" t="s">
        <v>1733</v>
      </c>
      <c r="AD699" s="16" t="s">
        <v>181</v>
      </c>
      <c r="AE699" s="16" t="s">
        <v>182</v>
      </c>
      <c r="AF699" s="16" t="s">
        <v>152</v>
      </c>
      <c r="AG699" s="16" t="s">
        <v>152</v>
      </c>
      <c r="AH699" s="15">
        <v>487</v>
      </c>
      <c r="AI699" s="15">
        <v>2023</v>
      </c>
      <c r="AJ699" s="16" t="s">
        <v>152</v>
      </c>
      <c r="AK699" s="22"/>
      <c r="AL699" s="16" t="s">
        <v>152</v>
      </c>
      <c r="AM699" s="16" t="s">
        <v>152</v>
      </c>
      <c r="AN699" s="22"/>
      <c r="AO699" s="16" t="s">
        <v>152</v>
      </c>
      <c r="AP699" s="22"/>
      <c r="AQ699" s="16" t="s">
        <v>153</v>
      </c>
      <c r="AR699" s="16" t="s">
        <v>249</v>
      </c>
      <c r="AS699" s="16" t="s">
        <v>141</v>
      </c>
      <c r="AT699" s="16" t="s">
        <v>152</v>
      </c>
      <c r="AU699" s="16" t="s">
        <v>155</v>
      </c>
      <c r="AV699" s="16" t="s">
        <v>156</v>
      </c>
      <c r="AW699" s="16" t="s">
        <v>157</v>
      </c>
      <c r="AX699" s="16" t="s">
        <v>158</v>
      </c>
      <c r="AY699" s="16" t="s">
        <v>159</v>
      </c>
      <c r="AZ699" s="16" t="s">
        <v>1655</v>
      </c>
      <c r="BA699" s="15"/>
      <c r="BB699" s="15">
        <v>9</v>
      </c>
      <c r="BC699" s="16" t="s">
        <v>161</v>
      </c>
      <c r="BD699" s="16" t="s">
        <v>162</v>
      </c>
      <c r="BE699" s="23">
        <v>6034698</v>
      </c>
      <c r="BF699" s="24">
        <v>37</v>
      </c>
      <c r="BG699" s="24">
        <v>8565</v>
      </c>
      <c r="BH699" s="25">
        <v>45219</v>
      </c>
      <c r="BI699" s="24">
        <v>3046</v>
      </c>
      <c r="BJ699" s="25">
        <v>45181</v>
      </c>
      <c r="BK699" s="31">
        <f t="shared" si="32"/>
        <v>45282</v>
      </c>
      <c r="BL699" s="23">
        <v>45219</v>
      </c>
      <c r="BM699" s="27"/>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8">
        <f t="shared" si="34"/>
        <v>50116899</v>
      </c>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row>
    <row r="700" spans="1:152" ht="15" customHeight="1" x14ac:dyDescent="0.25">
      <c r="A700" s="15">
        <v>691</v>
      </c>
      <c r="B700" s="15">
        <v>230</v>
      </c>
      <c r="C700" s="15">
        <v>2023</v>
      </c>
      <c r="D700" s="16" t="s">
        <v>129</v>
      </c>
      <c r="E700" s="15">
        <v>760</v>
      </c>
      <c r="F700" s="17" t="s">
        <v>3981</v>
      </c>
      <c r="G700" s="16" t="s">
        <v>3982</v>
      </c>
      <c r="H700" s="18" t="s">
        <v>3983</v>
      </c>
      <c r="I700" s="19">
        <v>44964</v>
      </c>
      <c r="J700" s="16" t="s">
        <v>133</v>
      </c>
      <c r="K700" s="16" t="s">
        <v>134</v>
      </c>
      <c r="L700" s="16" t="s">
        <v>135</v>
      </c>
      <c r="M700" s="16" t="s">
        <v>136</v>
      </c>
      <c r="N700" s="16" t="s">
        <v>208</v>
      </c>
      <c r="O700" s="16" t="s">
        <v>138</v>
      </c>
      <c r="P700" s="16" t="s">
        <v>3984</v>
      </c>
      <c r="Q700" s="16" t="s">
        <v>3985</v>
      </c>
      <c r="R700" s="16" t="s">
        <v>716</v>
      </c>
      <c r="S700" s="16" t="s">
        <v>717</v>
      </c>
      <c r="T700" s="20">
        <v>44970</v>
      </c>
      <c r="U700" s="21">
        <v>44972</v>
      </c>
      <c r="V700" s="21">
        <v>45214</v>
      </c>
      <c r="W700" s="22">
        <v>39143984</v>
      </c>
      <c r="X700" s="16" t="s">
        <v>143</v>
      </c>
      <c r="Y700" s="16" t="s">
        <v>144</v>
      </c>
      <c r="Z700" s="15">
        <v>8</v>
      </c>
      <c r="AA700" s="16" t="s">
        <v>145</v>
      </c>
      <c r="AB700" s="16" t="s">
        <v>2540</v>
      </c>
      <c r="AC700" s="16" t="s">
        <v>719</v>
      </c>
      <c r="AD700" s="16" t="s">
        <v>720</v>
      </c>
      <c r="AE700" s="16" t="s">
        <v>182</v>
      </c>
      <c r="AF700" s="16" t="s">
        <v>2606</v>
      </c>
      <c r="AG700" s="16" t="s">
        <v>152</v>
      </c>
      <c r="AH700" s="15">
        <v>633</v>
      </c>
      <c r="AI700" s="15">
        <v>2023</v>
      </c>
      <c r="AJ700" s="16" t="s">
        <v>152</v>
      </c>
      <c r="AK700" s="22"/>
      <c r="AL700" s="16" t="s">
        <v>152</v>
      </c>
      <c r="AM700" s="16" t="s">
        <v>152</v>
      </c>
      <c r="AN700" s="22"/>
      <c r="AO700" s="16" t="s">
        <v>152</v>
      </c>
      <c r="AP700" s="22"/>
      <c r="AQ700" s="16" t="s">
        <v>153</v>
      </c>
      <c r="AR700" s="16" t="s">
        <v>249</v>
      </c>
      <c r="AS700" s="16" t="s">
        <v>2541</v>
      </c>
      <c r="AT700" s="16" t="s">
        <v>2542</v>
      </c>
      <c r="AU700" s="16" t="s">
        <v>2543</v>
      </c>
      <c r="AV700" s="16" t="s">
        <v>156</v>
      </c>
      <c r="AW700" s="16" t="s">
        <v>157</v>
      </c>
      <c r="AX700" s="16" t="s">
        <v>158</v>
      </c>
      <c r="AY700" s="16" t="s">
        <v>159</v>
      </c>
      <c r="AZ700" s="16" t="s">
        <v>1655</v>
      </c>
      <c r="BA700" s="15"/>
      <c r="BB700" s="15">
        <v>8</v>
      </c>
      <c r="BC700" s="16" t="s">
        <v>161</v>
      </c>
      <c r="BD700" s="16" t="s">
        <v>162</v>
      </c>
      <c r="BE700" s="38" t="s">
        <v>822</v>
      </c>
      <c r="BF700" s="4">
        <v>75</v>
      </c>
      <c r="BG700" s="4">
        <v>8183</v>
      </c>
      <c r="BH700" s="37">
        <v>45204</v>
      </c>
      <c r="BI700" s="4">
        <v>3301</v>
      </c>
      <c r="BJ700" s="37">
        <v>45190</v>
      </c>
      <c r="BK700" s="31">
        <f t="shared" si="32"/>
        <v>45289</v>
      </c>
      <c r="BL700" s="38"/>
      <c r="BM700" s="39"/>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8">
        <f t="shared" si="34"/>
        <v>51376479</v>
      </c>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row>
    <row r="701" spans="1:152" ht="15" customHeight="1" x14ac:dyDescent="0.25">
      <c r="A701" s="15">
        <v>692</v>
      </c>
      <c r="B701" s="15">
        <v>230</v>
      </c>
      <c r="C701" s="15">
        <v>2023</v>
      </c>
      <c r="D701" s="16" t="s">
        <v>129</v>
      </c>
      <c r="E701" s="15">
        <v>761</v>
      </c>
      <c r="F701" s="17" t="s">
        <v>3986</v>
      </c>
      <c r="G701" s="16" t="s">
        <v>3987</v>
      </c>
      <c r="H701" s="18" t="s">
        <v>3988</v>
      </c>
      <c r="I701" s="19">
        <v>44960</v>
      </c>
      <c r="J701" s="16" t="s">
        <v>133</v>
      </c>
      <c r="K701" s="16" t="s">
        <v>134</v>
      </c>
      <c r="L701" s="16" t="s">
        <v>135</v>
      </c>
      <c r="M701" s="16" t="s">
        <v>136</v>
      </c>
      <c r="N701" s="16" t="s">
        <v>137</v>
      </c>
      <c r="O701" s="16" t="s">
        <v>138</v>
      </c>
      <c r="P701" s="16" t="s">
        <v>3989</v>
      </c>
      <c r="Q701" s="16" t="s">
        <v>3990</v>
      </c>
      <c r="R701" s="16" t="s">
        <v>141</v>
      </c>
      <c r="S701" s="16" t="s">
        <v>2561</v>
      </c>
      <c r="T701" s="20">
        <v>44970</v>
      </c>
      <c r="U701" s="21">
        <v>44973</v>
      </c>
      <c r="V701" s="21">
        <v>45215</v>
      </c>
      <c r="W701" s="22">
        <v>39143984</v>
      </c>
      <c r="X701" s="16" t="s">
        <v>143</v>
      </c>
      <c r="Y701" s="16" t="s">
        <v>144</v>
      </c>
      <c r="Z701" s="15">
        <v>8</v>
      </c>
      <c r="AA701" s="16" t="s">
        <v>145</v>
      </c>
      <c r="AB701" s="16" t="s">
        <v>2560</v>
      </c>
      <c r="AC701" s="16" t="s">
        <v>147</v>
      </c>
      <c r="AD701" s="16" t="s">
        <v>148</v>
      </c>
      <c r="AE701" s="16" t="s">
        <v>182</v>
      </c>
      <c r="AF701" s="16" t="s">
        <v>744</v>
      </c>
      <c r="AG701" s="16" t="s">
        <v>152</v>
      </c>
      <c r="AH701" s="15">
        <v>674</v>
      </c>
      <c r="AI701" s="15">
        <v>2023</v>
      </c>
      <c r="AJ701" s="16" t="s">
        <v>152</v>
      </c>
      <c r="AK701" s="22"/>
      <c r="AL701" s="16" t="s">
        <v>152</v>
      </c>
      <c r="AM701" s="16" t="s">
        <v>152</v>
      </c>
      <c r="AN701" s="22"/>
      <c r="AO701" s="16" t="s">
        <v>152</v>
      </c>
      <c r="AP701" s="22"/>
      <c r="AQ701" s="16" t="s">
        <v>153</v>
      </c>
      <c r="AR701" s="16" t="s">
        <v>154</v>
      </c>
      <c r="AS701" s="16" t="s">
        <v>141</v>
      </c>
      <c r="AT701" s="16" t="s">
        <v>2561</v>
      </c>
      <c r="AU701" s="16" t="s">
        <v>155</v>
      </c>
      <c r="AV701" s="16" t="s">
        <v>156</v>
      </c>
      <c r="AW701" s="16" t="s">
        <v>157</v>
      </c>
      <c r="AX701" s="16" t="s">
        <v>158</v>
      </c>
      <c r="AY701" s="16" t="s">
        <v>159</v>
      </c>
      <c r="AZ701" s="16" t="s">
        <v>1655</v>
      </c>
      <c r="BA701" s="15"/>
      <c r="BB701" s="15">
        <v>8</v>
      </c>
      <c r="BC701" s="16" t="s">
        <v>161</v>
      </c>
      <c r="BD701" s="16" t="s">
        <v>162</v>
      </c>
      <c r="BE701" s="23"/>
      <c r="BF701" s="24"/>
      <c r="BG701" s="24"/>
      <c r="BH701" s="24"/>
      <c r="BI701" s="24"/>
      <c r="BJ701" s="24"/>
      <c r="BK701" s="31">
        <f t="shared" si="32"/>
        <v>45215</v>
      </c>
      <c r="BL701" s="23"/>
      <c r="BM701" s="27"/>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8">
        <f t="shared" si="34"/>
        <v>39143984</v>
      </c>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row>
    <row r="702" spans="1:152" ht="15" customHeight="1" x14ac:dyDescent="0.25">
      <c r="A702" s="15">
        <v>693</v>
      </c>
      <c r="B702" s="15">
        <v>230</v>
      </c>
      <c r="C702" s="15">
        <v>2023</v>
      </c>
      <c r="D702" s="16" t="s">
        <v>129</v>
      </c>
      <c r="E702" s="15">
        <v>762</v>
      </c>
      <c r="F702" s="17" t="s">
        <v>3991</v>
      </c>
      <c r="G702" s="16" t="s">
        <v>3992</v>
      </c>
      <c r="H702" s="18" t="s">
        <v>3993</v>
      </c>
      <c r="I702" s="19">
        <v>44964</v>
      </c>
      <c r="J702" s="16" t="s">
        <v>133</v>
      </c>
      <c r="K702" s="16" t="s">
        <v>134</v>
      </c>
      <c r="L702" s="16" t="s">
        <v>135</v>
      </c>
      <c r="M702" s="16" t="s">
        <v>136</v>
      </c>
      <c r="N702" s="16" t="s">
        <v>137</v>
      </c>
      <c r="O702" s="16" t="s">
        <v>138</v>
      </c>
      <c r="P702" s="16" t="s">
        <v>3994</v>
      </c>
      <c r="Q702" s="16" t="s">
        <v>3634</v>
      </c>
      <c r="R702" s="16" t="s">
        <v>2689</v>
      </c>
      <c r="S702" s="16" t="s">
        <v>2887</v>
      </c>
      <c r="T702" s="20">
        <v>44970</v>
      </c>
      <c r="U702" s="21">
        <v>44974</v>
      </c>
      <c r="V702" s="21">
        <v>45185</v>
      </c>
      <c r="W702" s="22">
        <v>34250986</v>
      </c>
      <c r="X702" s="16" t="s">
        <v>143</v>
      </c>
      <c r="Y702" s="16" t="s">
        <v>144</v>
      </c>
      <c r="Z702" s="15">
        <v>7</v>
      </c>
      <c r="AA702" s="16" t="s">
        <v>145</v>
      </c>
      <c r="AB702" s="16" t="s">
        <v>1836</v>
      </c>
      <c r="AC702" s="16" t="s">
        <v>555</v>
      </c>
      <c r="AD702" s="16" t="s">
        <v>556</v>
      </c>
      <c r="AE702" s="16" t="s">
        <v>182</v>
      </c>
      <c r="AF702" s="16" t="s">
        <v>3995</v>
      </c>
      <c r="AG702" s="16" t="s">
        <v>152</v>
      </c>
      <c r="AH702" s="15">
        <v>777</v>
      </c>
      <c r="AI702" s="15">
        <v>2023</v>
      </c>
      <c r="AJ702" s="16" t="s">
        <v>152</v>
      </c>
      <c r="AK702" s="22"/>
      <c r="AL702" s="16" t="s">
        <v>152</v>
      </c>
      <c r="AM702" s="16" t="s">
        <v>152</v>
      </c>
      <c r="AN702" s="22"/>
      <c r="AO702" s="16" t="s">
        <v>152</v>
      </c>
      <c r="AP702" s="22"/>
      <c r="AQ702" s="16" t="s">
        <v>153</v>
      </c>
      <c r="AR702" s="16" t="s">
        <v>249</v>
      </c>
      <c r="AS702" s="16" t="s">
        <v>2689</v>
      </c>
      <c r="AT702" s="16" t="s">
        <v>2887</v>
      </c>
      <c r="AU702" s="16" t="s">
        <v>2694</v>
      </c>
      <c r="AV702" s="16" t="s">
        <v>156</v>
      </c>
      <c r="AW702" s="16" t="s">
        <v>157</v>
      </c>
      <c r="AX702" s="16" t="s">
        <v>158</v>
      </c>
      <c r="AY702" s="16" t="s">
        <v>159</v>
      </c>
      <c r="AZ702" s="16" t="s">
        <v>1655</v>
      </c>
      <c r="BA702" s="15"/>
      <c r="BB702" s="15">
        <v>7</v>
      </c>
      <c r="BC702" s="16" t="s">
        <v>161</v>
      </c>
      <c r="BD702" s="16" t="s">
        <v>162</v>
      </c>
      <c r="BE702" s="23">
        <v>14515894</v>
      </c>
      <c r="BF702" s="24">
        <v>89</v>
      </c>
      <c r="BG702" s="24">
        <v>7384</v>
      </c>
      <c r="BH702" s="25">
        <v>45167</v>
      </c>
      <c r="BI702" s="24">
        <v>2431</v>
      </c>
      <c r="BJ702" s="25">
        <v>45139</v>
      </c>
      <c r="BK702" s="31">
        <f t="shared" si="32"/>
        <v>45274</v>
      </c>
      <c r="BL702" s="23"/>
      <c r="BM702" s="27"/>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8">
        <f t="shared" si="34"/>
        <v>48766880</v>
      </c>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row>
    <row r="703" spans="1:152" ht="15" customHeight="1" x14ac:dyDescent="0.25">
      <c r="A703" s="15">
        <v>694</v>
      </c>
      <c r="B703" s="15">
        <v>230</v>
      </c>
      <c r="C703" s="15">
        <v>2023</v>
      </c>
      <c r="D703" s="16" t="s">
        <v>129</v>
      </c>
      <c r="E703" s="15">
        <v>763</v>
      </c>
      <c r="F703" s="17" t="s">
        <v>3996</v>
      </c>
      <c r="G703" s="16" t="s">
        <v>3997</v>
      </c>
      <c r="H703" s="18" t="s">
        <v>3998</v>
      </c>
      <c r="I703" s="19">
        <v>44960</v>
      </c>
      <c r="J703" s="16" t="s">
        <v>133</v>
      </c>
      <c r="K703" s="16" t="s">
        <v>134</v>
      </c>
      <c r="L703" s="16" t="s">
        <v>135</v>
      </c>
      <c r="M703" s="16" t="s">
        <v>136</v>
      </c>
      <c r="N703" s="16" t="s">
        <v>208</v>
      </c>
      <c r="O703" s="16" t="s">
        <v>138</v>
      </c>
      <c r="P703" s="16" t="s">
        <v>3999</v>
      </c>
      <c r="Q703" s="16" t="s">
        <v>4000</v>
      </c>
      <c r="R703" s="16" t="s">
        <v>141</v>
      </c>
      <c r="S703" s="16" t="s">
        <v>553</v>
      </c>
      <c r="T703" s="20">
        <v>44970</v>
      </c>
      <c r="U703" s="21">
        <v>44974</v>
      </c>
      <c r="V703" s="21">
        <v>45185</v>
      </c>
      <c r="W703" s="22">
        <v>34250986</v>
      </c>
      <c r="X703" s="16" t="s">
        <v>143</v>
      </c>
      <c r="Y703" s="16" t="s">
        <v>144</v>
      </c>
      <c r="Z703" s="15">
        <v>7</v>
      </c>
      <c r="AA703" s="16" t="s">
        <v>145</v>
      </c>
      <c r="AB703" s="16" t="s">
        <v>1836</v>
      </c>
      <c r="AC703" s="16" t="s">
        <v>555</v>
      </c>
      <c r="AD703" s="16" t="s">
        <v>556</v>
      </c>
      <c r="AE703" s="16" t="s">
        <v>182</v>
      </c>
      <c r="AF703" s="16" t="s">
        <v>233</v>
      </c>
      <c r="AG703" s="16" t="s">
        <v>4001</v>
      </c>
      <c r="AH703" s="15">
        <v>719</v>
      </c>
      <c r="AI703" s="15">
        <v>2023</v>
      </c>
      <c r="AJ703" s="16" t="s">
        <v>152</v>
      </c>
      <c r="AK703" s="22"/>
      <c r="AL703" s="16" t="s">
        <v>152</v>
      </c>
      <c r="AM703" s="16" t="s">
        <v>152</v>
      </c>
      <c r="AN703" s="22"/>
      <c r="AO703" s="16" t="s">
        <v>152</v>
      </c>
      <c r="AP703" s="22"/>
      <c r="AQ703" s="16" t="s">
        <v>153</v>
      </c>
      <c r="AR703" s="16" t="s">
        <v>154</v>
      </c>
      <c r="AS703" s="16" t="s">
        <v>141</v>
      </c>
      <c r="AT703" s="16" t="s">
        <v>2887</v>
      </c>
      <c r="AU703" s="16" t="s">
        <v>155</v>
      </c>
      <c r="AV703" s="16" t="s">
        <v>156</v>
      </c>
      <c r="AW703" s="16" t="s">
        <v>157</v>
      </c>
      <c r="AX703" s="16" t="s">
        <v>158</v>
      </c>
      <c r="AY703" s="16" t="s">
        <v>159</v>
      </c>
      <c r="AZ703" s="16" t="s">
        <v>1655</v>
      </c>
      <c r="BA703" s="15"/>
      <c r="BB703" s="15">
        <v>7</v>
      </c>
      <c r="BC703" s="16" t="s">
        <v>161</v>
      </c>
      <c r="BD703" s="16" t="s">
        <v>162</v>
      </c>
      <c r="BE703" s="23">
        <v>14515894</v>
      </c>
      <c r="BF703" s="24">
        <v>89</v>
      </c>
      <c r="BG703" s="24">
        <v>7191</v>
      </c>
      <c r="BH703" s="25">
        <v>45155</v>
      </c>
      <c r="BI703" s="24">
        <v>2433</v>
      </c>
      <c r="BJ703" s="25">
        <v>45139</v>
      </c>
      <c r="BK703" s="31">
        <f t="shared" si="32"/>
        <v>45274</v>
      </c>
      <c r="BL703" s="23"/>
      <c r="BM703" s="27"/>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8" t="e">
        <f>+CO703+CH703+CA703+BT703+BF703+#REF!+W703</f>
        <v>#REF!</v>
      </c>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row>
    <row r="704" spans="1:152" ht="15" customHeight="1" x14ac:dyDescent="0.25">
      <c r="A704" s="15">
        <v>695</v>
      </c>
      <c r="B704" s="15">
        <v>230</v>
      </c>
      <c r="C704" s="15">
        <v>2023</v>
      </c>
      <c r="D704" s="16" t="s">
        <v>129</v>
      </c>
      <c r="E704" s="15">
        <v>764</v>
      </c>
      <c r="F704" s="17" t="s">
        <v>4002</v>
      </c>
      <c r="G704" s="16" t="s">
        <v>4003</v>
      </c>
      <c r="H704" s="18" t="s">
        <v>4004</v>
      </c>
      <c r="I704" s="19">
        <v>44967</v>
      </c>
      <c r="J704" s="16" t="s">
        <v>133</v>
      </c>
      <c r="K704" s="16" t="s">
        <v>134</v>
      </c>
      <c r="L704" s="16" t="s">
        <v>135</v>
      </c>
      <c r="M704" s="16" t="s">
        <v>683</v>
      </c>
      <c r="N704" s="16" t="s">
        <v>137</v>
      </c>
      <c r="O704" s="16" t="s">
        <v>138</v>
      </c>
      <c r="P704" s="16" t="s">
        <v>4005</v>
      </c>
      <c r="Q704" s="16" t="s">
        <v>4006</v>
      </c>
      <c r="R704" s="16" t="s">
        <v>141</v>
      </c>
      <c r="S704" s="16" t="s">
        <v>465</v>
      </c>
      <c r="T704" s="20">
        <v>44970</v>
      </c>
      <c r="U704" s="21">
        <v>44972</v>
      </c>
      <c r="V704" s="21">
        <v>45306</v>
      </c>
      <c r="W704" s="22">
        <v>70203859</v>
      </c>
      <c r="X704" s="16" t="s">
        <v>143</v>
      </c>
      <c r="Y704" s="16" t="s">
        <v>144</v>
      </c>
      <c r="Z704" s="15">
        <v>11</v>
      </c>
      <c r="AA704" s="16" t="s">
        <v>145</v>
      </c>
      <c r="AB704" s="16" t="s">
        <v>466</v>
      </c>
      <c r="AC704" s="16" t="s">
        <v>467</v>
      </c>
      <c r="AD704" s="16" t="s">
        <v>468</v>
      </c>
      <c r="AE704" s="16" t="s">
        <v>149</v>
      </c>
      <c r="AF704" s="16" t="s">
        <v>314</v>
      </c>
      <c r="AG704" s="16" t="s">
        <v>4007</v>
      </c>
      <c r="AH704" s="15">
        <v>957</v>
      </c>
      <c r="AI704" s="15">
        <v>2023</v>
      </c>
      <c r="AJ704" s="16" t="s">
        <v>152</v>
      </c>
      <c r="AK704" s="22"/>
      <c r="AL704" s="16" t="s">
        <v>152</v>
      </c>
      <c r="AM704" s="16" t="s">
        <v>152</v>
      </c>
      <c r="AN704" s="22"/>
      <c r="AO704" s="16" t="s">
        <v>152</v>
      </c>
      <c r="AP704" s="22"/>
      <c r="AQ704" s="16" t="s">
        <v>153</v>
      </c>
      <c r="AR704" s="16" t="s">
        <v>249</v>
      </c>
      <c r="AS704" s="16" t="s">
        <v>141</v>
      </c>
      <c r="AT704" s="16" t="s">
        <v>465</v>
      </c>
      <c r="AU704" s="16" t="s">
        <v>155</v>
      </c>
      <c r="AV704" s="16" t="s">
        <v>156</v>
      </c>
      <c r="AW704" s="16" t="s">
        <v>157</v>
      </c>
      <c r="AX704" s="16" t="s">
        <v>158</v>
      </c>
      <c r="AY704" s="16" t="s">
        <v>159</v>
      </c>
      <c r="AZ704" s="16" t="s">
        <v>1655</v>
      </c>
      <c r="BA704" s="15"/>
      <c r="BB704" s="15">
        <v>11</v>
      </c>
      <c r="BC704" s="16" t="s">
        <v>161</v>
      </c>
      <c r="BD704" s="16" t="s">
        <v>162</v>
      </c>
      <c r="BE704" s="23"/>
      <c r="BF704" s="24"/>
      <c r="BG704" s="24"/>
      <c r="BH704" s="24"/>
      <c r="BI704" s="24"/>
      <c r="BJ704" s="24"/>
      <c r="BK704" s="31">
        <f t="shared" si="32"/>
        <v>45306</v>
      </c>
      <c r="BL704" s="23"/>
      <c r="BM704" s="27"/>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8">
        <f t="shared" ref="CV704:CV735" si="35">+CO704+CH704+CA704+BT704+BL704+BE704+W704</f>
        <v>70203859</v>
      </c>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row>
    <row r="705" spans="1:152" ht="15" customHeight="1" x14ac:dyDescent="0.25">
      <c r="A705" s="15">
        <v>696</v>
      </c>
      <c r="B705" s="15">
        <v>230</v>
      </c>
      <c r="C705" s="15">
        <v>2023</v>
      </c>
      <c r="D705" s="16" t="s">
        <v>129</v>
      </c>
      <c r="E705" s="15">
        <v>765</v>
      </c>
      <c r="F705" s="17" t="s">
        <v>4008</v>
      </c>
      <c r="G705" s="16" t="s">
        <v>4009</v>
      </c>
      <c r="H705" s="18" t="s">
        <v>4010</v>
      </c>
      <c r="I705" s="19">
        <v>44967</v>
      </c>
      <c r="J705" s="16" t="s">
        <v>133</v>
      </c>
      <c r="K705" s="16" t="s">
        <v>134</v>
      </c>
      <c r="L705" s="16" t="s">
        <v>135</v>
      </c>
      <c r="M705" s="16" t="s">
        <v>683</v>
      </c>
      <c r="N705" s="16" t="s">
        <v>208</v>
      </c>
      <c r="O705" s="16" t="s">
        <v>138</v>
      </c>
      <c r="P705" s="16" t="s">
        <v>4011</v>
      </c>
      <c r="Q705" s="16" t="s">
        <v>4012</v>
      </c>
      <c r="R705" s="16" t="s">
        <v>141</v>
      </c>
      <c r="S705" s="16" t="s">
        <v>465</v>
      </c>
      <c r="T705" s="20">
        <v>44970</v>
      </c>
      <c r="U705" s="21">
        <v>44972</v>
      </c>
      <c r="V705" s="21">
        <v>45306</v>
      </c>
      <c r="W705" s="22">
        <v>35101935</v>
      </c>
      <c r="X705" s="16" t="s">
        <v>143</v>
      </c>
      <c r="Y705" s="16" t="s">
        <v>144</v>
      </c>
      <c r="Z705" s="15">
        <v>11</v>
      </c>
      <c r="AA705" s="16" t="s">
        <v>145</v>
      </c>
      <c r="AB705" s="16" t="s">
        <v>466</v>
      </c>
      <c r="AC705" s="16" t="s">
        <v>467</v>
      </c>
      <c r="AD705" s="16" t="s">
        <v>468</v>
      </c>
      <c r="AE705" s="16" t="s">
        <v>212</v>
      </c>
      <c r="AF705" s="16" t="s">
        <v>4013</v>
      </c>
      <c r="AG705" s="16" t="s">
        <v>152</v>
      </c>
      <c r="AH705" s="15">
        <v>973</v>
      </c>
      <c r="AI705" s="15">
        <v>2023</v>
      </c>
      <c r="AJ705" s="16" t="s">
        <v>152</v>
      </c>
      <c r="AK705" s="22"/>
      <c r="AL705" s="16" t="s">
        <v>152</v>
      </c>
      <c r="AM705" s="16" t="s">
        <v>152</v>
      </c>
      <c r="AN705" s="22"/>
      <c r="AO705" s="16" t="s">
        <v>152</v>
      </c>
      <c r="AP705" s="22"/>
      <c r="AQ705" s="16" t="s">
        <v>153</v>
      </c>
      <c r="AR705" s="16" t="s">
        <v>154</v>
      </c>
      <c r="AS705" s="16" t="s">
        <v>141</v>
      </c>
      <c r="AT705" s="16" t="s">
        <v>465</v>
      </c>
      <c r="AU705" s="16" t="s">
        <v>155</v>
      </c>
      <c r="AV705" s="16" t="s">
        <v>156</v>
      </c>
      <c r="AW705" s="16" t="s">
        <v>157</v>
      </c>
      <c r="AX705" s="16" t="s">
        <v>158</v>
      </c>
      <c r="AY705" s="16" t="s">
        <v>159</v>
      </c>
      <c r="AZ705" s="16" t="s">
        <v>1655</v>
      </c>
      <c r="BA705" s="15"/>
      <c r="BB705" s="15">
        <v>11</v>
      </c>
      <c r="BC705" s="16" t="s">
        <v>161</v>
      </c>
      <c r="BD705" s="16" t="s">
        <v>162</v>
      </c>
      <c r="BE705" s="23"/>
      <c r="BF705" s="24"/>
      <c r="BG705" s="24"/>
      <c r="BH705" s="24"/>
      <c r="BI705" s="24"/>
      <c r="BJ705" s="24"/>
      <c r="BK705" s="31">
        <f t="shared" si="32"/>
        <v>45306</v>
      </c>
      <c r="BL705" s="23"/>
      <c r="BM705" s="27"/>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8">
        <f t="shared" si="35"/>
        <v>35101935</v>
      </c>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row>
    <row r="706" spans="1:152" ht="15" customHeight="1" x14ac:dyDescent="0.25">
      <c r="A706" s="15">
        <v>697</v>
      </c>
      <c r="B706" s="15">
        <v>230</v>
      </c>
      <c r="C706" s="15">
        <v>2023</v>
      </c>
      <c r="D706" s="16" t="s">
        <v>129</v>
      </c>
      <c r="E706" s="15">
        <v>766</v>
      </c>
      <c r="F706" s="17" t="s">
        <v>4014</v>
      </c>
      <c r="G706" s="16" t="s">
        <v>4015</v>
      </c>
      <c r="H706" s="18" t="s">
        <v>4016</v>
      </c>
      <c r="I706" s="19">
        <v>44967</v>
      </c>
      <c r="J706" s="16" t="s">
        <v>133</v>
      </c>
      <c r="K706" s="16" t="s">
        <v>134</v>
      </c>
      <c r="L706" s="16" t="s">
        <v>135</v>
      </c>
      <c r="M706" s="16" t="s">
        <v>683</v>
      </c>
      <c r="N706" s="16" t="s">
        <v>137</v>
      </c>
      <c r="O706" s="16" t="s">
        <v>138</v>
      </c>
      <c r="P706" s="16" t="s">
        <v>4017</v>
      </c>
      <c r="Q706" s="16" t="s">
        <v>4018</v>
      </c>
      <c r="R706" s="16" t="s">
        <v>141</v>
      </c>
      <c r="S706" s="16" t="s">
        <v>465</v>
      </c>
      <c r="T706" s="20">
        <v>44970</v>
      </c>
      <c r="U706" s="21">
        <v>44972</v>
      </c>
      <c r="V706" s="21">
        <v>45244</v>
      </c>
      <c r="W706" s="22">
        <v>44036982</v>
      </c>
      <c r="X706" s="16" t="s">
        <v>143</v>
      </c>
      <c r="Y706" s="16" t="s">
        <v>144</v>
      </c>
      <c r="Z706" s="15">
        <v>9</v>
      </c>
      <c r="AA706" s="16" t="s">
        <v>145</v>
      </c>
      <c r="AB706" s="16" t="s">
        <v>466</v>
      </c>
      <c r="AC706" s="16" t="s">
        <v>467</v>
      </c>
      <c r="AD706" s="16" t="s">
        <v>468</v>
      </c>
      <c r="AE706" s="16" t="s">
        <v>182</v>
      </c>
      <c r="AF706" s="16" t="s">
        <v>4019</v>
      </c>
      <c r="AG706" s="16" t="s">
        <v>152</v>
      </c>
      <c r="AH706" s="15">
        <v>985</v>
      </c>
      <c r="AI706" s="15">
        <v>2023</v>
      </c>
      <c r="AJ706" s="16" t="s">
        <v>152</v>
      </c>
      <c r="AK706" s="22"/>
      <c r="AL706" s="16" t="s">
        <v>152</v>
      </c>
      <c r="AM706" s="16" t="s">
        <v>152</v>
      </c>
      <c r="AN706" s="22"/>
      <c r="AO706" s="16" t="s">
        <v>152</v>
      </c>
      <c r="AP706" s="22"/>
      <c r="AQ706" s="16" t="s">
        <v>153</v>
      </c>
      <c r="AR706" s="16" t="s">
        <v>249</v>
      </c>
      <c r="AS706" s="16" t="s">
        <v>141</v>
      </c>
      <c r="AT706" s="16" t="s">
        <v>465</v>
      </c>
      <c r="AU706" s="16" t="s">
        <v>155</v>
      </c>
      <c r="AV706" s="16" t="s">
        <v>156</v>
      </c>
      <c r="AW706" s="16" t="s">
        <v>157</v>
      </c>
      <c r="AX706" s="16" t="s">
        <v>158</v>
      </c>
      <c r="AY706" s="16" t="s">
        <v>159</v>
      </c>
      <c r="AZ706" s="16" t="s">
        <v>1655</v>
      </c>
      <c r="BA706" s="15"/>
      <c r="BB706" s="15">
        <v>9</v>
      </c>
      <c r="BC706" s="16" t="s">
        <v>161</v>
      </c>
      <c r="BD706" s="16" t="s">
        <v>162</v>
      </c>
      <c r="BE706" s="4" t="s">
        <v>4020</v>
      </c>
      <c r="BF706" s="4">
        <v>46</v>
      </c>
      <c r="BG706" s="4">
        <v>8855</v>
      </c>
      <c r="BH706" s="37">
        <v>45229</v>
      </c>
      <c r="BI706" s="4">
        <v>3687</v>
      </c>
      <c r="BJ706" s="37">
        <v>45211</v>
      </c>
      <c r="BK706" s="57">
        <v>45290</v>
      </c>
      <c r="BL706" s="38">
        <v>45224</v>
      </c>
      <c r="BM706" s="39"/>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8">
        <f t="shared" si="35"/>
        <v>51584803</v>
      </c>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row>
    <row r="707" spans="1:152" ht="15" customHeight="1" x14ac:dyDescent="0.25">
      <c r="A707" s="15">
        <v>698</v>
      </c>
      <c r="B707" s="15">
        <v>230</v>
      </c>
      <c r="C707" s="15">
        <v>2023</v>
      </c>
      <c r="D707" s="16" t="s">
        <v>129</v>
      </c>
      <c r="E707" s="15">
        <v>767</v>
      </c>
      <c r="F707" s="17" t="s">
        <v>4021</v>
      </c>
      <c r="G707" s="16" t="s">
        <v>4022</v>
      </c>
      <c r="H707" s="18" t="s">
        <v>4023</v>
      </c>
      <c r="I707" s="19">
        <v>44967</v>
      </c>
      <c r="J707" s="16" t="s">
        <v>133</v>
      </c>
      <c r="K707" s="16" t="s">
        <v>134</v>
      </c>
      <c r="L707" s="16" t="s">
        <v>135</v>
      </c>
      <c r="M707" s="16" t="s">
        <v>683</v>
      </c>
      <c r="N707" s="16" t="s">
        <v>137</v>
      </c>
      <c r="O707" s="16" t="s">
        <v>138</v>
      </c>
      <c r="P707" s="16" t="s">
        <v>4024</v>
      </c>
      <c r="Q707" s="16" t="s">
        <v>4025</v>
      </c>
      <c r="R707" s="16" t="s">
        <v>141</v>
      </c>
      <c r="S707" s="16" t="s">
        <v>465</v>
      </c>
      <c r="T707" s="20">
        <v>44970</v>
      </c>
      <c r="U707" s="21">
        <v>44972</v>
      </c>
      <c r="V707" s="21">
        <v>45305</v>
      </c>
      <c r="W707" s="22">
        <v>70203859</v>
      </c>
      <c r="X707" s="16" t="s">
        <v>143</v>
      </c>
      <c r="Y707" s="16" t="s">
        <v>227</v>
      </c>
      <c r="Z707" s="15">
        <v>330</v>
      </c>
      <c r="AA707" s="16" t="s">
        <v>145</v>
      </c>
      <c r="AB707" s="16" t="s">
        <v>466</v>
      </c>
      <c r="AC707" s="16" t="s">
        <v>467</v>
      </c>
      <c r="AD707" s="16" t="s">
        <v>468</v>
      </c>
      <c r="AE707" s="16" t="s">
        <v>149</v>
      </c>
      <c r="AF707" s="16" t="s">
        <v>342</v>
      </c>
      <c r="AG707" s="16" t="s">
        <v>152</v>
      </c>
      <c r="AH707" s="15">
        <v>961</v>
      </c>
      <c r="AI707" s="15">
        <v>2023</v>
      </c>
      <c r="AJ707" s="16" t="s">
        <v>152</v>
      </c>
      <c r="AK707" s="22"/>
      <c r="AL707" s="16" t="s">
        <v>152</v>
      </c>
      <c r="AM707" s="16" t="s">
        <v>152</v>
      </c>
      <c r="AN707" s="22"/>
      <c r="AO707" s="16" t="s">
        <v>152</v>
      </c>
      <c r="AP707" s="22"/>
      <c r="AQ707" s="16" t="s">
        <v>153</v>
      </c>
      <c r="AR707" s="16" t="s">
        <v>249</v>
      </c>
      <c r="AS707" s="16" t="s">
        <v>141</v>
      </c>
      <c r="AT707" s="16" t="s">
        <v>465</v>
      </c>
      <c r="AU707" s="16" t="s">
        <v>155</v>
      </c>
      <c r="AV707" s="16" t="s">
        <v>156</v>
      </c>
      <c r="AW707" s="16" t="s">
        <v>157</v>
      </c>
      <c r="AX707" s="16" t="s">
        <v>158</v>
      </c>
      <c r="AY707" s="16" t="s">
        <v>159</v>
      </c>
      <c r="AZ707" s="16" t="s">
        <v>1655</v>
      </c>
      <c r="BA707" s="15">
        <v>330</v>
      </c>
      <c r="BB707" s="15"/>
      <c r="BC707" s="16" t="s">
        <v>161</v>
      </c>
      <c r="BD707" s="16" t="s">
        <v>162</v>
      </c>
      <c r="BE707" s="23"/>
      <c r="BF707" s="24"/>
      <c r="BG707" s="24"/>
      <c r="BH707" s="24"/>
      <c r="BI707" s="24"/>
      <c r="BJ707" s="24"/>
      <c r="BK707" s="31">
        <f t="shared" ref="BK707:BK738" si="36">+V707+BF707</f>
        <v>45305</v>
      </c>
      <c r="BL707" s="23"/>
      <c r="BM707" s="27"/>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8">
        <f t="shared" si="35"/>
        <v>70203859</v>
      </c>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row>
    <row r="708" spans="1:152" ht="15" customHeight="1" x14ac:dyDescent="0.25">
      <c r="A708" s="15">
        <v>699</v>
      </c>
      <c r="B708" s="15">
        <v>230</v>
      </c>
      <c r="C708" s="15">
        <v>2023</v>
      </c>
      <c r="D708" s="16" t="s">
        <v>129</v>
      </c>
      <c r="E708" s="15">
        <v>768</v>
      </c>
      <c r="F708" s="17" t="s">
        <v>4026</v>
      </c>
      <c r="G708" s="16" t="s">
        <v>4027</v>
      </c>
      <c r="H708" s="18" t="s">
        <v>4028</v>
      </c>
      <c r="I708" s="19">
        <v>44967</v>
      </c>
      <c r="J708" s="16" t="s">
        <v>133</v>
      </c>
      <c r="K708" s="16" t="s">
        <v>134</v>
      </c>
      <c r="L708" s="16" t="s">
        <v>135</v>
      </c>
      <c r="M708" s="16" t="s">
        <v>136</v>
      </c>
      <c r="N708" s="16" t="s">
        <v>137</v>
      </c>
      <c r="O708" s="16" t="s">
        <v>138</v>
      </c>
      <c r="P708" s="16" t="s">
        <v>3969</v>
      </c>
      <c r="Q708" s="16" t="s">
        <v>4029</v>
      </c>
      <c r="R708" s="16" t="s">
        <v>141</v>
      </c>
      <c r="S708" s="16" t="s">
        <v>553</v>
      </c>
      <c r="T708" s="20">
        <v>44971</v>
      </c>
      <c r="U708" s="21">
        <v>44977</v>
      </c>
      <c r="V708" s="21">
        <v>45219</v>
      </c>
      <c r="W708" s="22">
        <v>39143984</v>
      </c>
      <c r="X708" s="16" t="s">
        <v>143</v>
      </c>
      <c r="Y708" s="16" t="s">
        <v>144</v>
      </c>
      <c r="Z708" s="15">
        <v>8</v>
      </c>
      <c r="AA708" s="16" t="s">
        <v>145</v>
      </c>
      <c r="AB708" s="16" t="s">
        <v>554</v>
      </c>
      <c r="AC708" s="16" t="s">
        <v>555</v>
      </c>
      <c r="AD708" s="16" t="s">
        <v>556</v>
      </c>
      <c r="AE708" s="16" t="s">
        <v>182</v>
      </c>
      <c r="AF708" s="16" t="s">
        <v>4030</v>
      </c>
      <c r="AG708" s="16" t="s">
        <v>152</v>
      </c>
      <c r="AH708" s="15">
        <v>895</v>
      </c>
      <c r="AI708" s="15">
        <v>2023</v>
      </c>
      <c r="AJ708" s="16" t="s">
        <v>152</v>
      </c>
      <c r="AK708" s="22"/>
      <c r="AL708" s="16" t="s">
        <v>152</v>
      </c>
      <c r="AM708" s="16" t="s">
        <v>152</v>
      </c>
      <c r="AN708" s="22"/>
      <c r="AO708" s="16" t="s">
        <v>152</v>
      </c>
      <c r="AP708" s="22"/>
      <c r="AQ708" s="16" t="s">
        <v>153</v>
      </c>
      <c r="AR708" s="16" t="s">
        <v>154</v>
      </c>
      <c r="AS708" s="16" t="s">
        <v>141</v>
      </c>
      <c r="AT708" s="16" t="s">
        <v>553</v>
      </c>
      <c r="AU708" s="16" t="s">
        <v>155</v>
      </c>
      <c r="AV708" s="16" t="s">
        <v>156</v>
      </c>
      <c r="AW708" s="16" t="s">
        <v>157</v>
      </c>
      <c r="AX708" s="16" t="s">
        <v>158</v>
      </c>
      <c r="AY708" s="16" t="s">
        <v>159</v>
      </c>
      <c r="AZ708" s="16" t="s">
        <v>1655</v>
      </c>
      <c r="BA708" s="15"/>
      <c r="BB708" s="15">
        <v>8</v>
      </c>
      <c r="BC708" s="16" t="s">
        <v>161</v>
      </c>
      <c r="BD708" s="16" t="s">
        <v>162</v>
      </c>
      <c r="BE708" s="4" t="s">
        <v>4031</v>
      </c>
      <c r="BF708" s="4">
        <v>63</v>
      </c>
      <c r="BG708" s="4">
        <v>8438</v>
      </c>
      <c r="BH708" s="37">
        <v>45212</v>
      </c>
      <c r="BI708" s="4">
        <v>3066</v>
      </c>
      <c r="BJ708" s="37">
        <v>45181</v>
      </c>
      <c r="BK708" s="31">
        <f t="shared" si="36"/>
        <v>45282</v>
      </c>
      <c r="BL708" s="23"/>
      <c r="BM708" s="27"/>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8">
        <f t="shared" si="35"/>
        <v>49419280</v>
      </c>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row>
    <row r="709" spans="1:152" ht="15" customHeight="1" x14ac:dyDescent="0.25">
      <c r="A709" s="15">
        <v>700</v>
      </c>
      <c r="B709" s="15">
        <v>230</v>
      </c>
      <c r="C709" s="15">
        <v>2023</v>
      </c>
      <c r="D709" s="16" t="s">
        <v>129</v>
      </c>
      <c r="E709" s="15">
        <v>769</v>
      </c>
      <c r="F709" s="17" t="s">
        <v>4032</v>
      </c>
      <c r="G709" s="16" t="s">
        <v>4033</v>
      </c>
      <c r="H709" s="18" t="s">
        <v>4034</v>
      </c>
      <c r="I709" s="19">
        <v>44965</v>
      </c>
      <c r="J709" s="16" t="s">
        <v>133</v>
      </c>
      <c r="K709" s="16" t="s">
        <v>134</v>
      </c>
      <c r="L709" s="16" t="s">
        <v>135</v>
      </c>
      <c r="M709" s="16" t="s">
        <v>136</v>
      </c>
      <c r="N709" s="16" t="s">
        <v>208</v>
      </c>
      <c r="O709" s="16" t="s">
        <v>138</v>
      </c>
      <c r="P709" s="16" t="s">
        <v>4035</v>
      </c>
      <c r="Q709" s="16" t="s">
        <v>4036</v>
      </c>
      <c r="R709" s="16" t="s">
        <v>141</v>
      </c>
      <c r="S709" s="16" t="s">
        <v>2676</v>
      </c>
      <c r="T709" s="20">
        <v>44971</v>
      </c>
      <c r="U709" s="21">
        <v>44973</v>
      </c>
      <c r="V709" s="21">
        <v>45215</v>
      </c>
      <c r="W709" s="22">
        <v>25528680</v>
      </c>
      <c r="X709" s="16" t="s">
        <v>143</v>
      </c>
      <c r="Y709" s="16" t="s">
        <v>144</v>
      </c>
      <c r="Z709" s="15">
        <v>8</v>
      </c>
      <c r="AA709" s="16" t="s">
        <v>145</v>
      </c>
      <c r="AB709" s="16" t="s">
        <v>2677</v>
      </c>
      <c r="AC709" s="16" t="s">
        <v>483</v>
      </c>
      <c r="AD709" s="16" t="s">
        <v>484</v>
      </c>
      <c r="AE709" s="16" t="s">
        <v>212</v>
      </c>
      <c r="AF709" s="16" t="s">
        <v>4037</v>
      </c>
      <c r="AG709" s="16" t="s">
        <v>152</v>
      </c>
      <c r="AH709" s="15">
        <v>940</v>
      </c>
      <c r="AI709" s="15">
        <v>2023</v>
      </c>
      <c r="AJ709" s="16" t="s">
        <v>152</v>
      </c>
      <c r="AK709" s="22"/>
      <c r="AL709" s="16" t="s">
        <v>152</v>
      </c>
      <c r="AM709" s="16" t="s">
        <v>152</v>
      </c>
      <c r="AN709" s="22"/>
      <c r="AO709" s="16" t="s">
        <v>152</v>
      </c>
      <c r="AP709" s="22"/>
      <c r="AQ709" s="16" t="s">
        <v>153</v>
      </c>
      <c r="AR709" s="16" t="s">
        <v>154</v>
      </c>
      <c r="AS709" s="16" t="s">
        <v>141</v>
      </c>
      <c r="AT709" s="16" t="s">
        <v>2676</v>
      </c>
      <c r="AU709" s="16" t="s">
        <v>155</v>
      </c>
      <c r="AV709" s="16" t="s">
        <v>156</v>
      </c>
      <c r="AW709" s="16" t="s">
        <v>157</v>
      </c>
      <c r="AX709" s="16" t="s">
        <v>158</v>
      </c>
      <c r="AY709" s="16" t="s">
        <v>159</v>
      </c>
      <c r="AZ709" s="16" t="s">
        <v>1655</v>
      </c>
      <c r="BA709" s="15"/>
      <c r="BB709" s="15">
        <v>8</v>
      </c>
      <c r="BC709" s="16" t="s">
        <v>161</v>
      </c>
      <c r="BD709" s="16" t="s">
        <v>162</v>
      </c>
      <c r="BE709" s="23">
        <v>10211472</v>
      </c>
      <c r="BF709" s="24">
        <v>96</v>
      </c>
      <c r="BG709" s="24">
        <v>7805</v>
      </c>
      <c r="BH709" s="25">
        <v>45188</v>
      </c>
      <c r="BI709" s="24">
        <v>2018</v>
      </c>
      <c r="BJ709" s="25">
        <v>45174</v>
      </c>
      <c r="BK709" s="31">
        <f t="shared" si="36"/>
        <v>45311</v>
      </c>
      <c r="BL709" s="23"/>
      <c r="BM709" s="27"/>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8">
        <f t="shared" si="35"/>
        <v>35740152</v>
      </c>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row>
    <row r="710" spans="1:152" ht="15" customHeight="1" x14ac:dyDescent="0.25">
      <c r="A710" s="15">
        <v>701</v>
      </c>
      <c r="B710" s="15">
        <v>230</v>
      </c>
      <c r="C710" s="15">
        <v>2023</v>
      </c>
      <c r="D710" s="16" t="s">
        <v>129</v>
      </c>
      <c r="E710" s="15">
        <v>770</v>
      </c>
      <c r="F710" s="17" t="s">
        <v>4038</v>
      </c>
      <c r="G710" s="16" t="s">
        <v>4039</v>
      </c>
      <c r="H710" s="18" t="s">
        <v>4040</v>
      </c>
      <c r="I710" s="19">
        <v>44963</v>
      </c>
      <c r="J710" s="16" t="s">
        <v>133</v>
      </c>
      <c r="K710" s="16" t="s">
        <v>134</v>
      </c>
      <c r="L710" s="16" t="s">
        <v>135</v>
      </c>
      <c r="M710" s="16" t="s">
        <v>136</v>
      </c>
      <c r="N710" s="16" t="s">
        <v>137</v>
      </c>
      <c r="O710" s="16" t="s">
        <v>138</v>
      </c>
      <c r="P710" s="16" t="s">
        <v>4041</v>
      </c>
      <c r="Q710" s="16" t="s">
        <v>4042</v>
      </c>
      <c r="R710" s="16" t="s">
        <v>141</v>
      </c>
      <c r="S710" s="16" t="s">
        <v>553</v>
      </c>
      <c r="T710" s="20">
        <v>44971</v>
      </c>
      <c r="U710" s="21">
        <v>44972</v>
      </c>
      <c r="V710" s="21">
        <v>45214</v>
      </c>
      <c r="W710" s="22">
        <v>39143984</v>
      </c>
      <c r="X710" s="16" t="s">
        <v>143</v>
      </c>
      <c r="Y710" s="16" t="s">
        <v>144</v>
      </c>
      <c r="Z710" s="15">
        <v>8</v>
      </c>
      <c r="AA710" s="16" t="s">
        <v>145</v>
      </c>
      <c r="AB710" s="16" t="s">
        <v>3692</v>
      </c>
      <c r="AC710" s="16" t="s">
        <v>555</v>
      </c>
      <c r="AD710" s="16" t="s">
        <v>556</v>
      </c>
      <c r="AE710" s="16" t="s">
        <v>182</v>
      </c>
      <c r="AF710" s="16" t="s">
        <v>267</v>
      </c>
      <c r="AG710" s="16" t="s">
        <v>152</v>
      </c>
      <c r="AH710" s="15">
        <v>829</v>
      </c>
      <c r="AI710" s="15">
        <v>2023</v>
      </c>
      <c r="AJ710" s="16" t="s">
        <v>152</v>
      </c>
      <c r="AK710" s="22"/>
      <c r="AL710" s="16" t="s">
        <v>152</v>
      </c>
      <c r="AM710" s="16" t="s">
        <v>152</v>
      </c>
      <c r="AN710" s="22"/>
      <c r="AO710" s="16" t="s">
        <v>152</v>
      </c>
      <c r="AP710" s="22"/>
      <c r="AQ710" s="16" t="s">
        <v>153</v>
      </c>
      <c r="AR710" s="16" t="s">
        <v>249</v>
      </c>
      <c r="AS710" s="16" t="s">
        <v>1213</v>
      </c>
      <c r="AT710" s="16" t="s">
        <v>3691</v>
      </c>
      <c r="AU710" s="16" t="s">
        <v>1215</v>
      </c>
      <c r="AV710" s="16" t="s">
        <v>156</v>
      </c>
      <c r="AW710" s="16" t="s">
        <v>157</v>
      </c>
      <c r="AX710" s="16" t="s">
        <v>158</v>
      </c>
      <c r="AY710" s="16" t="s">
        <v>159</v>
      </c>
      <c r="AZ710" s="16" t="s">
        <v>1655</v>
      </c>
      <c r="BA710" s="15"/>
      <c r="BB710" s="15">
        <v>8</v>
      </c>
      <c r="BC710" s="16" t="s">
        <v>161</v>
      </c>
      <c r="BD710" s="16" t="s">
        <v>162</v>
      </c>
      <c r="BE710" s="23">
        <v>12395595</v>
      </c>
      <c r="BF710" s="24">
        <v>76</v>
      </c>
      <c r="BG710" s="24">
        <v>7658</v>
      </c>
      <c r="BH710" s="25">
        <v>45181</v>
      </c>
      <c r="BI710" s="24">
        <v>2379</v>
      </c>
      <c r="BJ710" s="25">
        <v>45134</v>
      </c>
      <c r="BK710" s="31">
        <f t="shared" si="36"/>
        <v>45290</v>
      </c>
      <c r="BL710" s="23"/>
      <c r="BM710" s="27"/>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8">
        <f t="shared" si="35"/>
        <v>51539579</v>
      </c>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row>
    <row r="711" spans="1:152" ht="15" customHeight="1" x14ac:dyDescent="0.25">
      <c r="A711" s="15">
        <v>702</v>
      </c>
      <c r="B711" s="15">
        <v>230</v>
      </c>
      <c r="C711" s="15">
        <v>2023</v>
      </c>
      <c r="D711" s="16" t="s">
        <v>129</v>
      </c>
      <c r="E711" s="15">
        <v>771</v>
      </c>
      <c r="F711" s="17" t="s">
        <v>4043</v>
      </c>
      <c r="G711" s="16" t="s">
        <v>4044</v>
      </c>
      <c r="H711" s="18" t="s">
        <v>4045</v>
      </c>
      <c r="I711" s="19">
        <v>44967</v>
      </c>
      <c r="J711" s="16" t="s">
        <v>133</v>
      </c>
      <c r="K711" s="16" t="s">
        <v>134</v>
      </c>
      <c r="L711" s="16" t="s">
        <v>135</v>
      </c>
      <c r="M711" s="16" t="s">
        <v>683</v>
      </c>
      <c r="N711" s="16" t="s">
        <v>208</v>
      </c>
      <c r="O711" s="16" t="s">
        <v>138</v>
      </c>
      <c r="P711" s="16" t="s">
        <v>4046</v>
      </c>
      <c r="Q711" s="16" t="s">
        <v>4047</v>
      </c>
      <c r="R711" s="16" t="s">
        <v>141</v>
      </c>
      <c r="S711" s="16" t="s">
        <v>465</v>
      </c>
      <c r="T711" s="20">
        <v>44971</v>
      </c>
      <c r="U711" s="21">
        <v>44972</v>
      </c>
      <c r="V711" s="21">
        <v>45214</v>
      </c>
      <c r="W711" s="22">
        <v>39143984</v>
      </c>
      <c r="X711" s="16" t="s">
        <v>143</v>
      </c>
      <c r="Y711" s="16" t="s">
        <v>144</v>
      </c>
      <c r="Z711" s="15">
        <v>8</v>
      </c>
      <c r="AA711" s="16" t="s">
        <v>145</v>
      </c>
      <c r="AB711" s="16" t="s">
        <v>466</v>
      </c>
      <c r="AC711" s="16" t="s">
        <v>467</v>
      </c>
      <c r="AD711" s="16" t="s">
        <v>468</v>
      </c>
      <c r="AE711" s="16" t="s">
        <v>182</v>
      </c>
      <c r="AF711" s="16" t="s">
        <v>3327</v>
      </c>
      <c r="AG711" s="16" t="s">
        <v>152</v>
      </c>
      <c r="AH711" s="15">
        <v>955</v>
      </c>
      <c r="AI711" s="15">
        <v>2023</v>
      </c>
      <c r="AJ711" s="16" t="s">
        <v>152</v>
      </c>
      <c r="AK711" s="22"/>
      <c r="AL711" s="16" t="s">
        <v>152</v>
      </c>
      <c r="AM711" s="16" t="s">
        <v>152</v>
      </c>
      <c r="AN711" s="22"/>
      <c r="AO711" s="16" t="s">
        <v>152</v>
      </c>
      <c r="AP711" s="22"/>
      <c r="AQ711" s="16" t="s">
        <v>153</v>
      </c>
      <c r="AR711" s="16" t="s">
        <v>154</v>
      </c>
      <c r="AS711" s="16" t="s">
        <v>141</v>
      </c>
      <c r="AT711" s="16" t="s">
        <v>465</v>
      </c>
      <c r="AU711" s="16" t="s">
        <v>155</v>
      </c>
      <c r="AV711" s="16" t="s">
        <v>156</v>
      </c>
      <c r="AW711" s="16" t="s">
        <v>157</v>
      </c>
      <c r="AX711" s="16" t="s">
        <v>158</v>
      </c>
      <c r="AY711" s="16" t="s">
        <v>159</v>
      </c>
      <c r="AZ711" s="16" t="s">
        <v>1655</v>
      </c>
      <c r="BA711" s="15"/>
      <c r="BB711" s="15">
        <v>8</v>
      </c>
      <c r="BC711" s="16" t="s">
        <v>161</v>
      </c>
      <c r="BD711" s="16" t="s">
        <v>162</v>
      </c>
      <c r="BE711" s="23">
        <v>6850197</v>
      </c>
      <c r="BF711" s="24">
        <v>42</v>
      </c>
      <c r="BG711" s="24">
        <v>8039</v>
      </c>
      <c r="BH711" s="25">
        <v>45198</v>
      </c>
      <c r="BI711" s="24">
        <v>3187</v>
      </c>
      <c r="BJ711" s="25">
        <v>45188</v>
      </c>
      <c r="BK711" s="31">
        <f t="shared" si="36"/>
        <v>45256</v>
      </c>
      <c r="BL711" s="23"/>
      <c r="BM711" s="27"/>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8">
        <f t="shared" si="35"/>
        <v>45994181</v>
      </c>
      <c r="CW711" s="24"/>
      <c r="CX711" s="24"/>
      <c r="CY711" s="24"/>
      <c r="CZ711" s="24"/>
      <c r="DA711" s="24"/>
      <c r="DB711" s="24"/>
      <c r="DC711" s="24"/>
      <c r="DD711" s="24"/>
      <c r="DE711" s="24" t="s">
        <v>411</v>
      </c>
      <c r="DF711" s="25">
        <v>45090</v>
      </c>
      <c r="DG711" s="25">
        <v>45123</v>
      </c>
      <c r="DH711" s="25">
        <v>45124</v>
      </c>
      <c r="DI711" s="24">
        <f>+_xlfn.DAYS(DG711,DF711)</f>
        <v>33</v>
      </c>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row>
    <row r="712" spans="1:152" ht="15" customHeight="1" x14ac:dyDescent="0.25">
      <c r="A712" s="15">
        <v>703</v>
      </c>
      <c r="B712" s="15">
        <v>230</v>
      </c>
      <c r="C712" s="15">
        <v>2023</v>
      </c>
      <c r="D712" s="16" t="s">
        <v>129</v>
      </c>
      <c r="E712" s="15">
        <v>772</v>
      </c>
      <c r="F712" s="17" t="s">
        <v>4048</v>
      </c>
      <c r="G712" s="16" t="s">
        <v>4049</v>
      </c>
      <c r="H712" s="18" t="s">
        <v>4050</v>
      </c>
      <c r="I712" s="19">
        <v>44967</v>
      </c>
      <c r="J712" s="16" t="s">
        <v>133</v>
      </c>
      <c r="K712" s="16" t="s">
        <v>134</v>
      </c>
      <c r="L712" s="16" t="s">
        <v>135</v>
      </c>
      <c r="M712" s="16" t="s">
        <v>136</v>
      </c>
      <c r="N712" s="16" t="s">
        <v>208</v>
      </c>
      <c r="O712" s="16" t="s">
        <v>138</v>
      </c>
      <c r="P712" s="16" t="s">
        <v>4051</v>
      </c>
      <c r="Q712" s="16" t="s">
        <v>4052</v>
      </c>
      <c r="R712" s="16" t="s">
        <v>141</v>
      </c>
      <c r="S712" s="16" t="s">
        <v>1940</v>
      </c>
      <c r="T712" s="20">
        <v>44971</v>
      </c>
      <c r="U712" s="21">
        <v>44973</v>
      </c>
      <c r="V712" s="21">
        <v>45185</v>
      </c>
      <c r="W712" s="22">
        <v>22337595</v>
      </c>
      <c r="X712" s="16" t="s">
        <v>143</v>
      </c>
      <c r="Y712" s="16" t="s">
        <v>144</v>
      </c>
      <c r="Z712" s="15">
        <v>7</v>
      </c>
      <c r="AA712" s="16" t="s">
        <v>145</v>
      </c>
      <c r="AB712" s="16" t="s">
        <v>1941</v>
      </c>
      <c r="AC712" s="16" t="s">
        <v>555</v>
      </c>
      <c r="AD712" s="16" t="s">
        <v>556</v>
      </c>
      <c r="AE712" s="16" t="s">
        <v>212</v>
      </c>
      <c r="AF712" s="16" t="s">
        <v>4053</v>
      </c>
      <c r="AG712" s="16" t="s">
        <v>4054</v>
      </c>
      <c r="AH712" s="15">
        <v>884</v>
      </c>
      <c r="AI712" s="15">
        <v>2023</v>
      </c>
      <c r="AJ712" s="16" t="s">
        <v>152</v>
      </c>
      <c r="AK712" s="22"/>
      <c r="AL712" s="16" t="s">
        <v>152</v>
      </c>
      <c r="AM712" s="16" t="s">
        <v>152</v>
      </c>
      <c r="AN712" s="22"/>
      <c r="AO712" s="16" t="s">
        <v>152</v>
      </c>
      <c r="AP712" s="22"/>
      <c r="AQ712" s="16" t="s">
        <v>153</v>
      </c>
      <c r="AR712" s="16" t="s">
        <v>154</v>
      </c>
      <c r="AS712" s="16" t="s">
        <v>141</v>
      </c>
      <c r="AT712" s="16" t="s">
        <v>1940</v>
      </c>
      <c r="AU712" s="16" t="s">
        <v>155</v>
      </c>
      <c r="AV712" s="16" t="s">
        <v>156</v>
      </c>
      <c r="AW712" s="16" t="s">
        <v>157</v>
      </c>
      <c r="AX712" s="16" t="s">
        <v>158</v>
      </c>
      <c r="AY712" s="16" t="s">
        <v>159</v>
      </c>
      <c r="AZ712" s="16" t="s">
        <v>1655</v>
      </c>
      <c r="BA712" s="15"/>
      <c r="BB712" s="15">
        <v>7</v>
      </c>
      <c r="BC712" s="16" t="s">
        <v>161</v>
      </c>
      <c r="BD712" s="16" t="s">
        <v>162</v>
      </c>
      <c r="BE712" s="23">
        <v>8403190</v>
      </c>
      <c r="BF712" s="24">
        <v>79</v>
      </c>
      <c r="BG712" s="24">
        <v>7836</v>
      </c>
      <c r="BH712" s="25">
        <v>45189</v>
      </c>
      <c r="BI712" s="24">
        <v>2990</v>
      </c>
      <c r="BJ712" s="25">
        <v>45176</v>
      </c>
      <c r="BK712" s="31">
        <f t="shared" si="36"/>
        <v>45264</v>
      </c>
      <c r="BL712" s="23"/>
      <c r="BM712" s="27"/>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8">
        <f t="shared" si="35"/>
        <v>30740785</v>
      </c>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row>
    <row r="713" spans="1:152" ht="15" customHeight="1" x14ac:dyDescent="0.25">
      <c r="A713" s="15">
        <v>704</v>
      </c>
      <c r="B713" s="15">
        <v>230</v>
      </c>
      <c r="C713" s="15">
        <v>2023</v>
      </c>
      <c r="D713" s="16" t="s">
        <v>129</v>
      </c>
      <c r="E713" s="15">
        <v>773</v>
      </c>
      <c r="F713" s="17" t="s">
        <v>4055</v>
      </c>
      <c r="G713" s="16" t="s">
        <v>4056</v>
      </c>
      <c r="H713" s="18" t="s">
        <v>4057</v>
      </c>
      <c r="I713" s="19">
        <v>44963</v>
      </c>
      <c r="J713" s="16" t="s">
        <v>133</v>
      </c>
      <c r="K713" s="16" t="s">
        <v>134</v>
      </c>
      <c r="L713" s="16" t="s">
        <v>135</v>
      </c>
      <c r="M713" s="16" t="s">
        <v>136</v>
      </c>
      <c r="N713" s="16" t="s">
        <v>208</v>
      </c>
      <c r="O713" s="16" t="s">
        <v>138</v>
      </c>
      <c r="P713" s="16" t="s">
        <v>4058</v>
      </c>
      <c r="Q713" s="16" t="s">
        <v>4059</v>
      </c>
      <c r="R713" s="16" t="s">
        <v>716</v>
      </c>
      <c r="S713" s="16" t="s">
        <v>717</v>
      </c>
      <c r="T713" s="20">
        <v>44971</v>
      </c>
      <c r="U713" s="21">
        <v>44973</v>
      </c>
      <c r="V713" s="21">
        <v>45215</v>
      </c>
      <c r="W713" s="22">
        <v>21273896</v>
      </c>
      <c r="X713" s="16" t="s">
        <v>143</v>
      </c>
      <c r="Y713" s="16" t="s">
        <v>144</v>
      </c>
      <c r="Z713" s="15">
        <v>8</v>
      </c>
      <c r="AA713" s="16" t="s">
        <v>145</v>
      </c>
      <c r="AB713" s="16" t="s">
        <v>2223</v>
      </c>
      <c r="AC713" s="16" t="s">
        <v>719</v>
      </c>
      <c r="AD713" s="16" t="s">
        <v>720</v>
      </c>
      <c r="AE713" s="16" t="s">
        <v>248</v>
      </c>
      <c r="AF713" s="16" t="s">
        <v>152</v>
      </c>
      <c r="AG713" s="16" t="s">
        <v>152</v>
      </c>
      <c r="AH713" s="15">
        <v>285</v>
      </c>
      <c r="AI713" s="15">
        <v>2023</v>
      </c>
      <c r="AJ713" s="16" t="s">
        <v>152</v>
      </c>
      <c r="AK713" s="22"/>
      <c r="AL713" s="16" t="s">
        <v>152</v>
      </c>
      <c r="AM713" s="16" t="s">
        <v>152</v>
      </c>
      <c r="AN713" s="22"/>
      <c r="AO713" s="16" t="s">
        <v>152</v>
      </c>
      <c r="AP713" s="22"/>
      <c r="AQ713" s="16" t="s">
        <v>153</v>
      </c>
      <c r="AR713" s="16" t="s">
        <v>249</v>
      </c>
      <c r="AS713" s="16" t="s">
        <v>716</v>
      </c>
      <c r="AT713" s="16" t="s">
        <v>2224</v>
      </c>
      <c r="AU713" s="16" t="s">
        <v>721</v>
      </c>
      <c r="AV713" s="16" t="s">
        <v>156</v>
      </c>
      <c r="AW713" s="16" t="s">
        <v>157</v>
      </c>
      <c r="AX713" s="16" t="s">
        <v>158</v>
      </c>
      <c r="AY713" s="16" t="s">
        <v>159</v>
      </c>
      <c r="AZ713" s="16" t="s">
        <v>1655</v>
      </c>
      <c r="BA713" s="15"/>
      <c r="BB713" s="15">
        <v>8</v>
      </c>
      <c r="BC713" s="16" t="s">
        <v>161</v>
      </c>
      <c r="BD713" s="16" t="s">
        <v>162</v>
      </c>
      <c r="BE713" s="38" t="s">
        <v>4060</v>
      </c>
      <c r="BF713" s="4">
        <v>81</v>
      </c>
      <c r="BG713" s="4">
        <v>8274</v>
      </c>
      <c r="BH713" s="37">
        <v>45205</v>
      </c>
      <c r="BI713" s="4">
        <v>3359</v>
      </c>
      <c r="BJ713" s="37">
        <v>45194</v>
      </c>
      <c r="BK713" s="31">
        <f t="shared" si="36"/>
        <v>45296</v>
      </c>
      <c r="BL713" s="38"/>
      <c r="BM713" s="39"/>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8">
        <f t="shared" si="35"/>
        <v>28453836</v>
      </c>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row>
    <row r="714" spans="1:152" ht="15" customHeight="1" x14ac:dyDescent="0.25">
      <c r="A714" s="15">
        <v>705</v>
      </c>
      <c r="B714" s="15">
        <v>230</v>
      </c>
      <c r="C714" s="15">
        <v>2023</v>
      </c>
      <c r="D714" s="16" t="s">
        <v>129</v>
      </c>
      <c r="E714" s="15">
        <v>774</v>
      </c>
      <c r="F714" s="17" t="s">
        <v>4061</v>
      </c>
      <c r="G714" s="16" t="s">
        <v>4062</v>
      </c>
      <c r="H714" s="18" t="s">
        <v>4063</v>
      </c>
      <c r="I714" s="19">
        <v>44964</v>
      </c>
      <c r="J714" s="16" t="s">
        <v>133</v>
      </c>
      <c r="K714" s="16" t="s">
        <v>134</v>
      </c>
      <c r="L714" s="16" t="s">
        <v>135</v>
      </c>
      <c r="M714" s="16" t="s">
        <v>136</v>
      </c>
      <c r="N714" s="16" t="s">
        <v>208</v>
      </c>
      <c r="O714" s="16" t="s">
        <v>138</v>
      </c>
      <c r="P714" s="16" t="s">
        <v>4064</v>
      </c>
      <c r="Q714" s="16" t="s">
        <v>3899</v>
      </c>
      <c r="R714" s="16" t="s">
        <v>177</v>
      </c>
      <c r="S714" s="16" t="s">
        <v>178</v>
      </c>
      <c r="T714" s="20">
        <v>44971</v>
      </c>
      <c r="U714" s="21">
        <v>44973</v>
      </c>
      <c r="V714" s="21">
        <v>45144</v>
      </c>
      <c r="W714" s="22">
        <v>18189185</v>
      </c>
      <c r="X714" s="16" t="s">
        <v>143</v>
      </c>
      <c r="Y714" s="16" t="s">
        <v>227</v>
      </c>
      <c r="Z714" s="15">
        <v>171</v>
      </c>
      <c r="AA714" s="16" t="s">
        <v>145</v>
      </c>
      <c r="AB714" s="16" t="s">
        <v>856</v>
      </c>
      <c r="AC714" s="16" t="s">
        <v>1733</v>
      </c>
      <c r="AD714" s="16" t="s">
        <v>181</v>
      </c>
      <c r="AE714" s="16" t="s">
        <v>212</v>
      </c>
      <c r="AF714" s="16" t="s">
        <v>4065</v>
      </c>
      <c r="AG714" s="16" t="s">
        <v>152</v>
      </c>
      <c r="AH714" s="15">
        <v>518</v>
      </c>
      <c r="AI714" s="15">
        <v>2023</v>
      </c>
      <c r="AJ714" s="16" t="s">
        <v>152</v>
      </c>
      <c r="AK714" s="22"/>
      <c r="AL714" s="16" t="s">
        <v>152</v>
      </c>
      <c r="AM714" s="16" t="s">
        <v>152</v>
      </c>
      <c r="AN714" s="22"/>
      <c r="AO714" s="16" t="s">
        <v>152</v>
      </c>
      <c r="AP714" s="22"/>
      <c r="AQ714" s="16" t="s">
        <v>153</v>
      </c>
      <c r="AR714" s="16" t="s">
        <v>249</v>
      </c>
      <c r="AS714" s="16" t="s">
        <v>177</v>
      </c>
      <c r="AT714" s="16" t="s">
        <v>857</v>
      </c>
      <c r="AU714" s="16" t="s">
        <v>184</v>
      </c>
      <c r="AV714" s="16" t="s">
        <v>156</v>
      </c>
      <c r="AW714" s="16" t="s">
        <v>157</v>
      </c>
      <c r="AX714" s="16" t="s">
        <v>158</v>
      </c>
      <c r="AY714" s="16" t="s">
        <v>159</v>
      </c>
      <c r="AZ714" s="16" t="s">
        <v>1655</v>
      </c>
      <c r="BA714" s="15">
        <v>171</v>
      </c>
      <c r="BB714" s="15"/>
      <c r="BC714" s="16" t="s">
        <v>161</v>
      </c>
      <c r="BD714" s="16" t="s">
        <v>162</v>
      </c>
      <c r="BE714" s="23"/>
      <c r="BF714" s="24"/>
      <c r="BG714" s="24"/>
      <c r="BH714" s="24"/>
      <c r="BI714" s="24"/>
      <c r="BJ714" s="24"/>
      <c r="BK714" s="31">
        <f t="shared" si="36"/>
        <v>45144</v>
      </c>
      <c r="BL714" s="23"/>
      <c r="BM714" s="27"/>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8">
        <f t="shared" si="35"/>
        <v>18189185</v>
      </c>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row>
    <row r="715" spans="1:152" ht="15" customHeight="1" x14ac:dyDescent="0.25">
      <c r="A715" s="15">
        <v>706</v>
      </c>
      <c r="B715" s="15">
        <v>230</v>
      </c>
      <c r="C715" s="15">
        <v>2023</v>
      </c>
      <c r="D715" s="16" t="s">
        <v>129</v>
      </c>
      <c r="E715" s="15">
        <v>775</v>
      </c>
      <c r="F715" s="17" t="s">
        <v>4066</v>
      </c>
      <c r="G715" s="16" t="s">
        <v>4067</v>
      </c>
      <c r="H715" s="18" t="s">
        <v>4068</v>
      </c>
      <c r="I715" s="19">
        <v>44956</v>
      </c>
      <c r="J715" s="16" t="s">
        <v>133</v>
      </c>
      <c r="K715" s="16" t="s">
        <v>134</v>
      </c>
      <c r="L715" s="16" t="s">
        <v>135</v>
      </c>
      <c r="M715" s="16" t="s">
        <v>136</v>
      </c>
      <c r="N715" s="16" t="s">
        <v>208</v>
      </c>
      <c r="O715" s="16" t="s">
        <v>138</v>
      </c>
      <c r="P715" s="16" t="s">
        <v>4069</v>
      </c>
      <c r="Q715" s="16" t="s">
        <v>4070</v>
      </c>
      <c r="R715" s="16" t="s">
        <v>1283</v>
      </c>
      <c r="S715" s="16" t="s">
        <v>1284</v>
      </c>
      <c r="T715" s="20">
        <v>44971</v>
      </c>
      <c r="U715" s="21">
        <v>44980</v>
      </c>
      <c r="V715" s="21">
        <v>45221</v>
      </c>
      <c r="W715" s="22">
        <v>25528680</v>
      </c>
      <c r="X715" s="16" t="s">
        <v>143</v>
      </c>
      <c r="Y715" s="16" t="s">
        <v>144</v>
      </c>
      <c r="Z715" s="15">
        <v>8</v>
      </c>
      <c r="AA715" s="16" t="s">
        <v>145</v>
      </c>
      <c r="AB715" s="16" t="s">
        <v>2470</v>
      </c>
      <c r="AC715" s="16" t="s">
        <v>1286</v>
      </c>
      <c r="AD715" s="16" t="s">
        <v>1287</v>
      </c>
      <c r="AE715" s="16" t="s">
        <v>212</v>
      </c>
      <c r="AF715" s="16" t="s">
        <v>152</v>
      </c>
      <c r="AG715" s="16" t="s">
        <v>152</v>
      </c>
      <c r="AH715" s="15">
        <v>399</v>
      </c>
      <c r="AI715" s="15">
        <v>2023</v>
      </c>
      <c r="AJ715" s="16" t="s">
        <v>152</v>
      </c>
      <c r="AK715" s="22"/>
      <c r="AL715" s="16" t="s">
        <v>152</v>
      </c>
      <c r="AM715" s="16" t="s">
        <v>152</v>
      </c>
      <c r="AN715" s="22"/>
      <c r="AO715" s="16" t="s">
        <v>152</v>
      </c>
      <c r="AP715" s="22"/>
      <c r="AQ715" s="16" t="s">
        <v>153</v>
      </c>
      <c r="AR715" s="16" t="s">
        <v>249</v>
      </c>
      <c r="AS715" s="16" t="s">
        <v>1283</v>
      </c>
      <c r="AT715" s="16" t="s">
        <v>2471</v>
      </c>
      <c r="AU715" s="16" t="s">
        <v>1288</v>
      </c>
      <c r="AV715" s="16" t="s">
        <v>156</v>
      </c>
      <c r="AW715" s="16" t="s">
        <v>157</v>
      </c>
      <c r="AX715" s="16" t="s">
        <v>158</v>
      </c>
      <c r="AY715" s="16" t="s">
        <v>159</v>
      </c>
      <c r="AZ715" s="16" t="s">
        <v>1655</v>
      </c>
      <c r="BA715" s="15"/>
      <c r="BB715" s="15">
        <v>8</v>
      </c>
      <c r="BC715" s="16" t="s">
        <v>161</v>
      </c>
      <c r="BD715" s="16" t="s">
        <v>162</v>
      </c>
      <c r="BE715" s="23">
        <v>6382170</v>
      </c>
      <c r="BF715" s="24">
        <v>60</v>
      </c>
      <c r="BG715" s="24">
        <v>8569</v>
      </c>
      <c r="BH715" s="25">
        <v>45219</v>
      </c>
      <c r="BI715" s="24">
        <v>3228</v>
      </c>
      <c r="BJ715" s="25">
        <v>45189</v>
      </c>
      <c r="BK715" s="31">
        <f t="shared" si="36"/>
        <v>45281</v>
      </c>
      <c r="BL715" s="23">
        <v>45217</v>
      </c>
      <c r="BM715" s="27"/>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8">
        <f t="shared" si="35"/>
        <v>31956067</v>
      </c>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row>
    <row r="716" spans="1:152" ht="15" customHeight="1" x14ac:dyDescent="0.25">
      <c r="A716" s="15">
        <v>707</v>
      </c>
      <c r="B716" s="15">
        <v>230</v>
      </c>
      <c r="C716" s="15">
        <v>2023</v>
      </c>
      <c r="D716" s="16" t="s">
        <v>129</v>
      </c>
      <c r="E716" s="15">
        <v>776</v>
      </c>
      <c r="F716" s="17" t="s">
        <v>4071</v>
      </c>
      <c r="G716" s="16" t="s">
        <v>4072</v>
      </c>
      <c r="H716" s="18" t="s">
        <v>4073</v>
      </c>
      <c r="I716" s="19">
        <v>44957</v>
      </c>
      <c r="J716" s="16" t="s">
        <v>133</v>
      </c>
      <c r="K716" s="16" t="s">
        <v>134</v>
      </c>
      <c r="L716" s="16" t="s">
        <v>135</v>
      </c>
      <c r="M716" s="16" t="s">
        <v>136</v>
      </c>
      <c r="N716" s="16" t="s">
        <v>208</v>
      </c>
      <c r="O716" s="16" t="s">
        <v>138</v>
      </c>
      <c r="P716" s="16" t="s">
        <v>4074</v>
      </c>
      <c r="Q716" s="16" t="s">
        <v>4075</v>
      </c>
      <c r="R716" s="16" t="s">
        <v>177</v>
      </c>
      <c r="S716" s="16" t="s">
        <v>178</v>
      </c>
      <c r="T716" s="20">
        <v>44971</v>
      </c>
      <c r="U716" s="21">
        <v>44973</v>
      </c>
      <c r="V716" s="21">
        <v>45153</v>
      </c>
      <c r="W716" s="22">
        <v>19146510</v>
      </c>
      <c r="X716" s="16" t="s">
        <v>143</v>
      </c>
      <c r="Y716" s="16" t="s">
        <v>144</v>
      </c>
      <c r="Z716" s="15">
        <v>6</v>
      </c>
      <c r="AA716" s="16" t="s">
        <v>145</v>
      </c>
      <c r="AB716" s="16" t="s">
        <v>856</v>
      </c>
      <c r="AC716" s="16" t="s">
        <v>1733</v>
      </c>
      <c r="AD716" s="16" t="s">
        <v>181</v>
      </c>
      <c r="AE716" s="16" t="s">
        <v>212</v>
      </c>
      <c r="AF716" s="16" t="s">
        <v>378</v>
      </c>
      <c r="AG716" s="16" t="s">
        <v>152</v>
      </c>
      <c r="AH716" s="15">
        <v>514</v>
      </c>
      <c r="AI716" s="15">
        <v>2023</v>
      </c>
      <c r="AJ716" s="16" t="s">
        <v>152</v>
      </c>
      <c r="AK716" s="22"/>
      <c r="AL716" s="16" t="s">
        <v>152</v>
      </c>
      <c r="AM716" s="16" t="s">
        <v>152</v>
      </c>
      <c r="AN716" s="22"/>
      <c r="AO716" s="16" t="s">
        <v>152</v>
      </c>
      <c r="AP716" s="22"/>
      <c r="AQ716" s="16" t="s">
        <v>153</v>
      </c>
      <c r="AR716" s="16" t="s">
        <v>249</v>
      </c>
      <c r="AS716" s="16" t="s">
        <v>177</v>
      </c>
      <c r="AT716" s="16" t="s">
        <v>857</v>
      </c>
      <c r="AU716" s="16" t="s">
        <v>184</v>
      </c>
      <c r="AV716" s="16" t="s">
        <v>156</v>
      </c>
      <c r="AW716" s="16" t="s">
        <v>157</v>
      </c>
      <c r="AX716" s="16" t="s">
        <v>158</v>
      </c>
      <c r="AY716" s="16" t="s">
        <v>159</v>
      </c>
      <c r="AZ716" s="16" t="s">
        <v>1655</v>
      </c>
      <c r="BA716" s="15"/>
      <c r="BB716" s="15">
        <v>6</v>
      </c>
      <c r="BC716" s="16" t="s">
        <v>161</v>
      </c>
      <c r="BD716" s="16" t="s">
        <v>162</v>
      </c>
      <c r="BE716" s="23"/>
      <c r="BF716" s="24"/>
      <c r="BG716" s="24"/>
      <c r="BH716" s="24"/>
      <c r="BI716" s="24"/>
      <c r="BJ716" s="24"/>
      <c r="BK716" s="31">
        <f t="shared" si="36"/>
        <v>45153</v>
      </c>
      <c r="BL716" s="23"/>
      <c r="BM716" s="27"/>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8">
        <f t="shared" si="35"/>
        <v>19146510</v>
      </c>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row>
    <row r="717" spans="1:152" ht="15" customHeight="1" x14ac:dyDescent="0.25">
      <c r="A717" s="15">
        <v>708</v>
      </c>
      <c r="B717" s="15">
        <v>230</v>
      </c>
      <c r="C717" s="15">
        <v>2023</v>
      </c>
      <c r="D717" s="16" t="s">
        <v>129</v>
      </c>
      <c r="E717" s="15">
        <v>777</v>
      </c>
      <c r="F717" s="17" t="s">
        <v>4076</v>
      </c>
      <c r="G717" s="16" t="s">
        <v>4077</v>
      </c>
      <c r="H717" s="18" t="s">
        <v>4078</v>
      </c>
      <c r="I717" s="19">
        <v>44963</v>
      </c>
      <c r="J717" s="16" t="s">
        <v>133</v>
      </c>
      <c r="K717" s="16" t="s">
        <v>134</v>
      </c>
      <c r="L717" s="16" t="s">
        <v>135</v>
      </c>
      <c r="M717" s="16" t="s">
        <v>136</v>
      </c>
      <c r="N717" s="16" t="s">
        <v>137</v>
      </c>
      <c r="O717" s="16" t="s">
        <v>138</v>
      </c>
      <c r="P717" s="16" t="s">
        <v>4079</v>
      </c>
      <c r="Q717" s="16" t="s">
        <v>4080</v>
      </c>
      <c r="R717" s="16" t="s">
        <v>141</v>
      </c>
      <c r="S717" s="16" t="s">
        <v>553</v>
      </c>
      <c r="T717" s="20">
        <v>44971</v>
      </c>
      <c r="U717" s="21">
        <v>44972</v>
      </c>
      <c r="V717" s="21">
        <v>45214</v>
      </c>
      <c r="W717" s="22">
        <v>39143984</v>
      </c>
      <c r="X717" s="16" t="s">
        <v>143</v>
      </c>
      <c r="Y717" s="16" t="s">
        <v>144</v>
      </c>
      <c r="Z717" s="15">
        <v>8</v>
      </c>
      <c r="AA717" s="16" t="s">
        <v>145</v>
      </c>
      <c r="AB717" s="16" t="s">
        <v>3692</v>
      </c>
      <c r="AC717" s="16" t="s">
        <v>555</v>
      </c>
      <c r="AD717" s="16" t="s">
        <v>556</v>
      </c>
      <c r="AE717" s="16" t="s">
        <v>182</v>
      </c>
      <c r="AF717" s="16" t="s">
        <v>4081</v>
      </c>
      <c r="AG717" s="16" t="s">
        <v>152</v>
      </c>
      <c r="AH717" s="15">
        <v>826</v>
      </c>
      <c r="AI717" s="15">
        <v>2023</v>
      </c>
      <c r="AJ717" s="16" t="s">
        <v>152</v>
      </c>
      <c r="AK717" s="22"/>
      <c r="AL717" s="16" t="s">
        <v>152</v>
      </c>
      <c r="AM717" s="16" t="s">
        <v>152</v>
      </c>
      <c r="AN717" s="22"/>
      <c r="AO717" s="16" t="s">
        <v>152</v>
      </c>
      <c r="AP717" s="22"/>
      <c r="AQ717" s="16" t="s">
        <v>153</v>
      </c>
      <c r="AR717" s="16" t="s">
        <v>154</v>
      </c>
      <c r="AS717" s="16" t="s">
        <v>1213</v>
      </c>
      <c r="AT717" s="16" t="s">
        <v>3691</v>
      </c>
      <c r="AU717" s="16" t="s">
        <v>1215</v>
      </c>
      <c r="AV717" s="16" t="s">
        <v>156</v>
      </c>
      <c r="AW717" s="16" t="s">
        <v>157</v>
      </c>
      <c r="AX717" s="16" t="s">
        <v>158</v>
      </c>
      <c r="AY717" s="16" t="s">
        <v>159</v>
      </c>
      <c r="AZ717" s="16" t="s">
        <v>1655</v>
      </c>
      <c r="BA717" s="15"/>
      <c r="BB717" s="15">
        <v>8</v>
      </c>
      <c r="BC717" s="16" t="s">
        <v>161</v>
      </c>
      <c r="BD717" s="16" t="s">
        <v>162</v>
      </c>
      <c r="BE717" s="23">
        <v>11090796</v>
      </c>
      <c r="BF717" s="24">
        <v>68</v>
      </c>
      <c r="BG717" s="24">
        <v>7833</v>
      </c>
      <c r="BH717" s="25">
        <v>45189</v>
      </c>
      <c r="BI717" s="24">
        <v>2382</v>
      </c>
      <c r="BJ717" s="25">
        <v>45134</v>
      </c>
      <c r="BK717" s="31">
        <f t="shared" si="36"/>
        <v>45282</v>
      </c>
      <c r="BL717" s="23"/>
      <c r="BM717" s="27"/>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8">
        <f t="shared" si="35"/>
        <v>50234780</v>
      </c>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row>
    <row r="718" spans="1:152" ht="15" customHeight="1" x14ac:dyDescent="0.25">
      <c r="A718" s="15">
        <v>709</v>
      </c>
      <c r="B718" s="15">
        <v>230</v>
      </c>
      <c r="C718" s="15">
        <v>2023</v>
      </c>
      <c r="D718" s="16" t="s">
        <v>129</v>
      </c>
      <c r="E718" s="15">
        <v>778</v>
      </c>
      <c r="F718" s="17" t="s">
        <v>4082</v>
      </c>
      <c r="G718" s="16" t="s">
        <v>4083</v>
      </c>
      <c r="H718" s="18" t="s">
        <v>4084</v>
      </c>
      <c r="I718" s="19">
        <v>44967</v>
      </c>
      <c r="J718" s="16" t="s">
        <v>133</v>
      </c>
      <c r="K718" s="16" t="s">
        <v>134</v>
      </c>
      <c r="L718" s="16" t="s">
        <v>135</v>
      </c>
      <c r="M718" s="16" t="s">
        <v>136</v>
      </c>
      <c r="N718" s="16" t="s">
        <v>137</v>
      </c>
      <c r="O718" s="16" t="s">
        <v>138</v>
      </c>
      <c r="P718" s="16" t="s">
        <v>4085</v>
      </c>
      <c r="Q718" s="16" t="s">
        <v>4086</v>
      </c>
      <c r="R718" s="16" t="s">
        <v>141</v>
      </c>
      <c r="S718" s="16" t="s">
        <v>4087</v>
      </c>
      <c r="T718" s="20">
        <v>44971</v>
      </c>
      <c r="U718" s="21">
        <v>44972</v>
      </c>
      <c r="V718" s="21">
        <v>45184</v>
      </c>
      <c r="W718" s="22">
        <v>34250986</v>
      </c>
      <c r="X718" s="16" t="s">
        <v>143</v>
      </c>
      <c r="Y718" s="16" t="s">
        <v>144</v>
      </c>
      <c r="Z718" s="15">
        <v>7</v>
      </c>
      <c r="AA718" s="16" t="s">
        <v>145</v>
      </c>
      <c r="AB718" s="16" t="s">
        <v>736</v>
      </c>
      <c r="AC718" s="16" t="s">
        <v>1560</v>
      </c>
      <c r="AD718" s="16" t="s">
        <v>738</v>
      </c>
      <c r="AE718" s="16" t="s">
        <v>182</v>
      </c>
      <c r="AF718" s="16" t="s">
        <v>4088</v>
      </c>
      <c r="AG718" s="16" t="s">
        <v>152</v>
      </c>
      <c r="AH718" s="15">
        <v>885</v>
      </c>
      <c r="AI718" s="15">
        <v>2023</v>
      </c>
      <c r="AJ718" s="16" t="s">
        <v>152</v>
      </c>
      <c r="AK718" s="22"/>
      <c r="AL718" s="16" t="s">
        <v>152</v>
      </c>
      <c r="AM718" s="16" t="s">
        <v>152</v>
      </c>
      <c r="AN718" s="22"/>
      <c r="AO718" s="16" t="s">
        <v>152</v>
      </c>
      <c r="AP718" s="22"/>
      <c r="AQ718" s="16" t="s">
        <v>153</v>
      </c>
      <c r="AR718" s="16" t="s">
        <v>154</v>
      </c>
      <c r="AS718" s="16" t="s">
        <v>141</v>
      </c>
      <c r="AT718" s="16" t="s">
        <v>4087</v>
      </c>
      <c r="AU718" s="16" t="s">
        <v>155</v>
      </c>
      <c r="AV718" s="16" t="s">
        <v>156</v>
      </c>
      <c r="AW718" s="16" t="s">
        <v>157</v>
      </c>
      <c r="AX718" s="16" t="s">
        <v>158</v>
      </c>
      <c r="AY718" s="16" t="s">
        <v>159</v>
      </c>
      <c r="AZ718" s="16" t="s">
        <v>1655</v>
      </c>
      <c r="BA718" s="15"/>
      <c r="BB718" s="15">
        <v>7</v>
      </c>
      <c r="BC718" s="16" t="s">
        <v>161</v>
      </c>
      <c r="BD718" s="16" t="s">
        <v>162</v>
      </c>
      <c r="BE718" s="23">
        <v>17125493</v>
      </c>
      <c r="BF718" s="24">
        <v>105</v>
      </c>
      <c r="BG718" s="24">
        <v>7527</v>
      </c>
      <c r="BH718" s="25">
        <v>45175</v>
      </c>
      <c r="BI718" s="24">
        <v>2763</v>
      </c>
      <c r="BJ718" s="25">
        <v>45167</v>
      </c>
      <c r="BK718" s="31">
        <f t="shared" si="36"/>
        <v>45289</v>
      </c>
      <c r="BL718" s="23"/>
      <c r="BM718" s="27"/>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8">
        <f t="shared" si="35"/>
        <v>51376479</v>
      </c>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row>
    <row r="719" spans="1:152" ht="15" customHeight="1" x14ac:dyDescent="0.25">
      <c r="A719" s="15">
        <v>710</v>
      </c>
      <c r="B719" s="15">
        <v>230</v>
      </c>
      <c r="C719" s="15">
        <v>2023</v>
      </c>
      <c r="D719" s="16" t="s">
        <v>129</v>
      </c>
      <c r="E719" s="15">
        <v>779</v>
      </c>
      <c r="F719" s="17" t="s">
        <v>4089</v>
      </c>
      <c r="G719" s="16" t="s">
        <v>4090</v>
      </c>
      <c r="H719" s="18" t="s">
        <v>4091</v>
      </c>
      <c r="I719" s="19">
        <v>44964</v>
      </c>
      <c r="J719" s="16" t="s">
        <v>133</v>
      </c>
      <c r="K719" s="16" t="s">
        <v>134</v>
      </c>
      <c r="L719" s="16" t="s">
        <v>135</v>
      </c>
      <c r="M719" s="16" t="s">
        <v>136</v>
      </c>
      <c r="N719" s="16" t="s">
        <v>208</v>
      </c>
      <c r="O719" s="16" t="s">
        <v>138</v>
      </c>
      <c r="P719" s="16" t="s">
        <v>3944</v>
      </c>
      <c r="Q719" s="16" t="s">
        <v>4092</v>
      </c>
      <c r="R719" s="16" t="s">
        <v>716</v>
      </c>
      <c r="S719" s="16" t="s">
        <v>3023</v>
      </c>
      <c r="T719" s="20">
        <v>44971</v>
      </c>
      <c r="U719" s="21">
        <v>44977</v>
      </c>
      <c r="V719" s="21">
        <v>45218</v>
      </c>
      <c r="W719" s="22">
        <v>25528680</v>
      </c>
      <c r="X719" s="16" t="s">
        <v>143</v>
      </c>
      <c r="Y719" s="16" t="s">
        <v>144</v>
      </c>
      <c r="Z719" s="15">
        <v>8</v>
      </c>
      <c r="AA719" s="16" t="s">
        <v>145</v>
      </c>
      <c r="AB719" s="16" t="s">
        <v>3024</v>
      </c>
      <c r="AC719" s="16" t="s">
        <v>719</v>
      </c>
      <c r="AD719" s="16" t="s">
        <v>720</v>
      </c>
      <c r="AE719" s="16" t="s">
        <v>212</v>
      </c>
      <c r="AF719" s="16" t="s">
        <v>4093</v>
      </c>
      <c r="AG719" s="16" t="s">
        <v>152</v>
      </c>
      <c r="AH719" s="15">
        <v>905</v>
      </c>
      <c r="AI719" s="15">
        <v>2023</v>
      </c>
      <c r="AJ719" s="16" t="s">
        <v>152</v>
      </c>
      <c r="AK719" s="22"/>
      <c r="AL719" s="16" t="s">
        <v>152</v>
      </c>
      <c r="AM719" s="16" t="s">
        <v>152</v>
      </c>
      <c r="AN719" s="22"/>
      <c r="AO719" s="16" t="s">
        <v>152</v>
      </c>
      <c r="AP719" s="22"/>
      <c r="AQ719" s="16" t="s">
        <v>153</v>
      </c>
      <c r="AR719" s="16" t="s">
        <v>154</v>
      </c>
      <c r="AS719" s="16" t="s">
        <v>716</v>
      </c>
      <c r="AT719" s="16" t="s">
        <v>3023</v>
      </c>
      <c r="AU719" s="16" t="s">
        <v>721</v>
      </c>
      <c r="AV719" s="16" t="s">
        <v>156</v>
      </c>
      <c r="AW719" s="16" t="s">
        <v>157</v>
      </c>
      <c r="AX719" s="16" t="s">
        <v>158</v>
      </c>
      <c r="AY719" s="16" t="s">
        <v>159</v>
      </c>
      <c r="AZ719" s="16" t="s">
        <v>1655</v>
      </c>
      <c r="BA719" s="15"/>
      <c r="BB719" s="15">
        <v>8</v>
      </c>
      <c r="BC719" s="16" t="s">
        <v>161</v>
      </c>
      <c r="BD719" s="16" t="s">
        <v>162</v>
      </c>
      <c r="BE719" s="23">
        <v>6701279</v>
      </c>
      <c r="BF719" s="24">
        <v>63</v>
      </c>
      <c r="BG719" s="24">
        <v>8291</v>
      </c>
      <c r="BH719" s="25">
        <v>45208</v>
      </c>
      <c r="BI719" s="24">
        <v>3406</v>
      </c>
      <c r="BJ719" s="25">
        <v>45197</v>
      </c>
      <c r="BK719" s="31">
        <f t="shared" si="36"/>
        <v>45281</v>
      </c>
      <c r="BL719" s="23"/>
      <c r="BM719" s="27"/>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8">
        <f t="shared" si="35"/>
        <v>32229959</v>
      </c>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row>
    <row r="720" spans="1:152" ht="15" customHeight="1" x14ac:dyDescent="0.25">
      <c r="A720" s="15">
        <v>711</v>
      </c>
      <c r="B720" s="15">
        <v>230</v>
      </c>
      <c r="C720" s="15">
        <v>2023</v>
      </c>
      <c r="D720" s="16" t="s">
        <v>129</v>
      </c>
      <c r="E720" s="15">
        <v>780</v>
      </c>
      <c r="F720" s="17" t="s">
        <v>4094</v>
      </c>
      <c r="G720" s="16" t="s">
        <v>4095</v>
      </c>
      <c r="H720" s="18" t="s">
        <v>4096</v>
      </c>
      <c r="I720" s="19">
        <v>44964</v>
      </c>
      <c r="J720" s="16" t="s">
        <v>133</v>
      </c>
      <c r="K720" s="16" t="s">
        <v>134</v>
      </c>
      <c r="L720" s="16" t="s">
        <v>135</v>
      </c>
      <c r="M720" s="16" t="s">
        <v>136</v>
      </c>
      <c r="N720" s="16" t="s">
        <v>137</v>
      </c>
      <c r="O720" s="16" t="s">
        <v>138</v>
      </c>
      <c r="P720" s="16" t="s">
        <v>3374</v>
      </c>
      <c r="Q720" s="16" t="s">
        <v>3375</v>
      </c>
      <c r="R720" s="16" t="s">
        <v>141</v>
      </c>
      <c r="S720" s="16" t="s">
        <v>3301</v>
      </c>
      <c r="T720" s="20">
        <v>44971</v>
      </c>
      <c r="U720" s="21">
        <v>44979</v>
      </c>
      <c r="V720" s="21">
        <v>45190</v>
      </c>
      <c r="W720" s="22">
        <v>18614659</v>
      </c>
      <c r="X720" s="16" t="s">
        <v>143</v>
      </c>
      <c r="Y720" s="16" t="s">
        <v>144</v>
      </c>
      <c r="Z720" s="15">
        <v>7</v>
      </c>
      <c r="AA720" s="16" t="s">
        <v>145</v>
      </c>
      <c r="AB720" s="16" t="s">
        <v>3302</v>
      </c>
      <c r="AC720" s="16" t="s">
        <v>147</v>
      </c>
      <c r="AD720" s="16" t="s">
        <v>148</v>
      </c>
      <c r="AE720" s="16" t="s">
        <v>248</v>
      </c>
      <c r="AF720" s="16" t="s">
        <v>152</v>
      </c>
      <c r="AG720" s="16" t="s">
        <v>152</v>
      </c>
      <c r="AH720" s="15">
        <v>914</v>
      </c>
      <c r="AI720" s="15">
        <v>2023</v>
      </c>
      <c r="AJ720" s="16" t="s">
        <v>152</v>
      </c>
      <c r="AK720" s="22"/>
      <c r="AL720" s="16" t="s">
        <v>152</v>
      </c>
      <c r="AM720" s="16" t="s">
        <v>152</v>
      </c>
      <c r="AN720" s="22"/>
      <c r="AO720" s="16" t="s">
        <v>152</v>
      </c>
      <c r="AP720" s="22"/>
      <c r="AQ720" s="16" t="s">
        <v>153</v>
      </c>
      <c r="AR720" s="16" t="s">
        <v>249</v>
      </c>
      <c r="AS720" s="16" t="s">
        <v>141</v>
      </c>
      <c r="AT720" s="16" t="s">
        <v>3301</v>
      </c>
      <c r="AU720" s="16" t="s">
        <v>155</v>
      </c>
      <c r="AV720" s="16" t="s">
        <v>156</v>
      </c>
      <c r="AW720" s="16" t="s">
        <v>157</v>
      </c>
      <c r="AX720" s="16" t="s">
        <v>158</v>
      </c>
      <c r="AY720" s="16" t="s">
        <v>159</v>
      </c>
      <c r="AZ720" s="16" t="s">
        <v>1655</v>
      </c>
      <c r="BA720" s="15"/>
      <c r="BB720" s="15">
        <v>7</v>
      </c>
      <c r="BC720" s="16" t="s">
        <v>161</v>
      </c>
      <c r="BD720" s="16" t="s">
        <v>162</v>
      </c>
      <c r="BE720" s="23"/>
      <c r="BF720" s="24"/>
      <c r="BG720" s="24"/>
      <c r="BH720" s="24"/>
      <c r="BI720" s="24"/>
      <c r="BJ720" s="24"/>
      <c r="BK720" s="31">
        <f t="shared" si="36"/>
        <v>45190</v>
      </c>
      <c r="BL720" s="23"/>
      <c r="BM720" s="27"/>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8">
        <f t="shared" si="35"/>
        <v>18614659</v>
      </c>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row>
    <row r="721" spans="1:152" ht="15" hidden="1" customHeight="1" x14ac:dyDescent="0.25">
      <c r="A721" s="15">
        <v>712</v>
      </c>
      <c r="B721" s="15">
        <v>230</v>
      </c>
      <c r="C721" s="15">
        <v>2023</v>
      </c>
      <c r="D721" s="16" t="s">
        <v>300</v>
      </c>
      <c r="E721" s="15">
        <v>780</v>
      </c>
      <c r="F721" s="17" t="s">
        <v>4094</v>
      </c>
      <c r="G721" s="16" t="s">
        <v>4097</v>
      </c>
      <c r="H721" s="18" t="s">
        <v>4096</v>
      </c>
      <c r="I721" s="19">
        <v>44964</v>
      </c>
      <c r="J721" s="16" t="s">
        <v>133</v>
      </c>
      <c r="K721" s="16" t="s">
        <v>134</v>
      </c>
      <c r="L721" s="16" t="s">
        <v>135</v>
      </c>
      <c r="M721" s="16" t="s">
        <v>136</v>
      </c>
      <c r="N721" s="16" t="s">
        <v>137</v>
      </c>
      <c r="O721" s="16" t="s">
        <v>138</v>
      </c>
      <c r="P721" s="16" t="s">
        <v>3374</v>
      </c>
      <c r="Q721" s="16" t="s">
        <v>3375</v>
      </c>
      <c r="R721" s="16" t="s">
        <v>141</v>
      </c>
      <c r="S721" s="16" t="s">
        <v>3301</v>
      </c>
      <c r="T721" s="20">
        <v>45077</v>
      </c>
      <c r="U721" s="21">
        <v>45078</v>
      </c>
      <c r="V721" s="41" t="e">
        <v>#N/A</v>
      </c>
      <c r="W721" s="22">
        <v>18614659</v>
      </c>
      <c r="X721" s="16" t="s">
        <v>143</v>
      </c>
      <c r="Y721" s="16" t="s">
        <v>144</v>
      </c>
      <c r="Z721" s="15">
        <v>7</v>
      </c>
      <c r="AA721" s="16" t="s">
        <v>145</v>
      </c>
      <c r="AB721" s="16" t="s">
        <v>3302</v>
      </c>
      <c r="AC721" s="16" t="s">
        <v>147</v>
      </c>
      <c r="AD721" s="16" t="s">
        <v>148</v>
      </c>
      <c r="AE721" s="16" t="s">
        <v>248</v>
      </c>
      <c r="AF721" s="16" t="s">
        <v>152</v>
      </c>
      <c r="AG721" s="16" t="s">
        <v>152</v>
      </c>
      <c r="AH721" s="15">
        <v>914</v>
      </c>
      <c r="AI721" s="15">
        <v>2023</v>
      </c>
      <c r="AJ721" s="16" t="s">
        <v>152</v>
      </c>
      <c r="AK721" s="22"/>
      <c r="AL721" s="16" t="s">
        <v>152</v>
      </c>
      <c r="AM721" s="16" t="s">
        <v>152</v>
      </c>
      <c r="AN721" s="22"/>
      <c r="AO721" s="16" t="s">
        <v>152</v>
      </c>
      <c r="AP721" s="22"/>
      <c r="AQ721" s="16" t="s">
        <v>153</v>
      </c>
      <c r="AR721" s="16" t="s">
        <v>249</v>
      </c>
      <c r="AS721" s="16" t="s">
        <v>141</v>
      </c>
      <c r="AT721" s="16" t="s">
        <v>3301</v>
      </c>
      <c r="AU721" s="16" t="s">
        <v>155</v>
      </c>
      <c r="AV721" s="16" t="s">
        <v>156</v>
      </c>
      <c r="AW721" s="16" t="s">
        <v>157</v>
      </c>
      <c r="AX721" s="16" t="s">
        <v>158</v>
      </c>
      <c r="AY721" s="16" t="s">
        <v>159</v>
      </c>
      <c r="AZ721" s="33">
        <v>45047</v>
      </c>
      <c r="BA721" s="15"/>
      <c r="BB721" s="15">
        <v>7</v>
      </c>
      <c r="BC721" s="16" t="s">
        <v>161</v>
      </c>
      <c r="BD721" s="16" t="s">
        <v>162</v>
      </c>
      <c r="BE721" s="23">
        <v>8243635</v>
      </c>
      <c r="BF721" s="24">
        <v>93</v>
      </c>
      <c r="BG721" s="24">
        <v>7753</v>
      </c>
      <c r="BH721" s="25">
        <v>45187</v>
      </c>
      <c r="BI721" s="24">
        <v>2760</v>
      </c>
      <c r="BJ721" s="25">
        <v>45166</v>
      </c>
      <c r="BK721" s="31" t="e">
        <f t="shared" si="36"/>
        <v>#N/A</v>
      </c>
      <c r="BL721" s="23"/>
      <c r="BM721" s="27"/>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8">
        <f t="shared" si="35"/>
        <v>26858294</v>
      </c>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row>
    <row r="722" spans="1:152" ht="15" customHeight="1" x14ac:dyDescent="0.25">
      <c r="A722" s="15">
        <v>713</v>
      </c>
      <c r="B722" s="15">
        <v>230</v>
      </c>
      <c r="C722" s="15">
        <v>2023</v>
      </c>
      <c r="D722" s="16" t="s">
        <v>129</v>
      </c>
      <c r="E722" s="15">
        <v>781</v>
      </c>
      <c r="F722" s="17" t="s">
        <v>4098</v>
      </c>
      <c r="G722" s="16" t="s">
        <v>4099</v>
      </c>
      <c r="H722" s="18" t="s">
        <v>4100</v>
      </c>
      <c r="I722" s="19">
        <v>44964</v>
      </c>
      <c r="J722" s="16" t="s">
        <v>133</v>
      </c>
      <c r="K722" s="16" t="s">
        <v>134</v>
      </c>
      <c r="L722" s="16" t="s">
        <v>135</v>
      </c>
      <c r="M722" s="16" t="s">
        <v>136</v>
      </c>
      <c r="N722" s="16" t="s">
        <v>137</v>
      </c>
      <c r="O722" s="16" t="s">
        <v>138</v>
      </c>
      <c r="P722" s="16" t="s">
        <v>4101</v>
      </c>
      <c r="Q722" s="16" t="s">
        <v>4102</v>
      </c>
      <c r="R722" s="16" t="s">
        <v>177</v>
      </c>
      <c r="S722" s="16" t="s">
        <v>178</v>
      </c>
      <c r="T722" s="20">
        <v>44971</v>
      </c>
      <c r="U722" s="21">
        <v>44973</v>
      </c>
      <c r="V722" s="21">
        <v>45144</v>
      </c>
      <c r="W722" s="22">
        <v>18295543</v>
      </c>
      <c r="X722" s="16" t="s">
        <v>143</v>
      </c>
      <c r="Y722" s="16" t="s">
        <v>227</v>
      </c>
      <c r="Z722" s="15">
        <v>172</v>
      </c>
      <c r="AA722" s="16" t="s">
        <v>145</v>
      </c>
      <c r="AB722" s="16" t="s">
        <v>856</v>
      </c>
      <c r="AC722" s="16" t="s">
        <v>1733</v>
      </c>
      <c r="AD722" s="16" t="s">
        <v>181</v>
      </c>
      <c r="AE722" s="16" t="s">
        <v>212</v>
      </c>
      <c r="AF722" s="16" t="s">
        <v>4103</v>
      </c>
      <c r="AG722" s="16" t="s">
        <v>152</v>
      </c>
      <c r="AH722" s="15">
        <v>522</v>
      </c>
      <c r="AI722" s="15">
        <v>2023</v>
      </c>
      <c r="AJ722" s="16" t="s">
        <v>152</v>
      </c>
      <c r="AK722" s="22"/>
      <c r="AL722" s="16" t="s">
        <v>152</v>
      </c>
      <c r="AM722" s="16" t="s">
        <v>152</v>
      </c>
      <c r="AN722" s="22"/>
      <c r="AO722" s="16" t="s">
        <v>152</v>
      </c>
      <c r="AP722" s="22"/>
      <c r="AQ722" s="16" t="s">
        <v>153</v>
      </c>
      <c r="AR722" s="16" t="s">
        <v>249</v>
      </c>
      <c r="AS722" s="16" t="s">
        <v>177</v>
      </c>
      <c r="AT722" s="16" t="s">
        <v>178</v>
      </c>
      <c r="AU722" s="16" t="s">
        <v>184</v>
      </c>
      <c r="AV722" s="16" t="s">
        <v>156</v>
      </c>
      <c r="AW722" s="16" t="s">
        <v>157</v>
      </c>
      <c r="AX722" s="16" t="s">
        <v>158</v>
      </c>
      <c r="AY722" s="16" t="s">
        <v>159</v>
      </c>
      <c r="AZ722" s="16" t="s">
        <v>1655</v>
      </c>
      <c r="BA722" s="15">
        <v>172</v>
      </c>
      <c r="BB722" s="15"/>
      <c r="BC722" s="16" t="s">
        <v>161</v>
      </c>
      <c r="BD722" s="16" t="s">
        <v>162</v>
      </c>
      <c r="BE722" s="23"/>
      <c r="BF722" s="24"/>
      <c r="BG722" s="24"/>
      <c r="BH722" s="24"/>
      <c r="BI722" s="24"/>
      <c r="BJ722" s="24"/>
      <c r="BK722" s="31">
        <f t="shared" si="36"/>
        <v>45144</v>
      </c>
      <c r="BL722" s="23"/>
      <c r="BM722" s="27"/>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8">
        <f t="shared" si="35"/>
        <v>18295543</v>
      </c>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row>
    <row r="723" spans="1:152" ht="15" customHeight="1" x14ac:dyDescent="0.25">
      <c r="A723" s="15">
        <v>714</v>
      </c>
      <c r="B723" s="15">
        <v>230</v>
      </c>
      <c r="C723" s="15">
        <v>2023</v>
      </c>
      <c r="D723" s="16" t="s">
        <v>129</v>
      </c>
      <c r="E723" s="15">
        <v>782</v>
      </c>
      <c r="F723" s="17" t="s">
        <v>4104</v>
      </c>
      <c r="G723" s="16" t="s">
        <v>4105</v>
      </c>
      <c r="H723" s="18" t="s">
        <v>4106</v>
      </c>
      <c r="I723" s="19">
        <v>44967</v>
      </c>
      <c r="J723" s="16" t="s">
        <v>133</v>
      </c>
      <c r="K723" s="16" t="s">
        <v>134</v>
      </c>
      <c r="L723" s="16" t="s">
        <v>135</v>
      </c>
      <c r="M723" s="16" t="s">
        <v>136</v>
      </c>
      <c r="N723" s="16" t="s">
        <v>137</v>
      </c>
      <c r="O723" s="16" t="s">
        <v>138</v>
      </c>
      <c r="P723" s="16" t="s">
        <v>4107</v>
      </c>
      <c r="Q723" s="16" t="s">
        <v>4108</v>
      </c>
      <c r="R723" s="16" t="s">
        <v>141</v>
      </c>
      <c r="S723" s="16" t="s">
        <v>465</v>
      </c>
      <c r="T723" s="20">
        <v>44971</v>
      </c>
      <c r="U723" s="21">
        <v>44972</v>
      </c>
      <c r="V723" s="21">
        <v>45306</v>
      </c>
      <c r="W723" s="22">
        <v>35101935</v>
      </c>
      <c r="X723" s="16" t="s">
        <v>143</v>
      </c>
      <c r="Y723" s="16" t="s">
        <v>144</v>
      </c>
      <c r="Z723" s="15">
        <v>11</v>
      </c>
      <c r="AA723" s="16" t="s">
        <v>145</v>
      </c>
      <c r="AB723" s="16" t="s">
        <v>466</v>
      </c>
      <c r="AC723" s="16" t="s">
        <v>467</v>
      </c>
      <c r="AD723" s="16" t="s">
        <v>468</v>
      </c>
      <c r="AE723" s="16" t="s">
        <v>212</v>
      </c>
      <c r="AF723" s="16" t="s">
        <v>152</v>
      </c>
      <c r="AG723" s="16" t="s">
        <v>152</v>
      </c>
      <c r="AH723" s="15">
        <v>965</v>
      </c>
      <c r="AI723" s="15">
        <v>2023</v>
      </c>
      <c r="AJ723" s="16" t="s">
        <v>152</v>
      </c>
      <c r="AK723" s="22"/>
      <c r="AL723" s="16" t="s">
        <v>152</v>
      </c>
      <c r="AM723" s="16" t="s">
        <v>152</v>
      </c>
      <c r="AN723" s="22"/>
      <c r="AO723" s="16" t="s">
        <v>152</v>
      </c>
      <c r="AP723" s="22"/>
      <c r="AQ723" s="16" t="s">
        <v>153</v>
      </c>
      <c r="AR723" s="16" t="s">
        <v>154</v>
      </c>
      <c r="AS723" s="16" t="s">
        <v>141</v>
      </c>
      <c r="AT723" s="16" t="s">
        <v>465</v>
      </c>
      <c r="AU723" s="16" t="s">
        <v>155</v>
      </c>
      <c r="AV723" s="16" t="s">
        <v>156</v>
      </c>
      <c r="AW723" s="16" t="s">
        <v>157</v>
      </c>
      <c r="AX723" s="16" t="s">
        <v>158</v>
      </c>
      <c r="AY723" s="16" t="s">
        <v>159</v>
      </c>
      <c r="AZ723" s="16" t="s">
        <v>1655</v>
      </c>
      <c r="BA723" s="15"/>
      <c r="BB723" s="15">
        <v>11</v>
      </c>
      <c r="BC723" s="16" t="s">
        <v>161</v>
      </c>
      <c r="BD723" s="16" t="s">
        <v>162</v>
      </c>
      <c r="BE723" s="23"/>
      <c r="BF723" s="24"/>
      <c r="BG723" s="24"/>
      <c r="BH723" s="24"/>
      <c r="BI723" s="24"/>
      <c r="BJ723" s="24"/>
      <c r="BK723" s="31">
        <f t="shared" si="36"/>
        <v>45306</v>
      </c>
      <c r="BL723" s="23"/>
      <c r="BM723" s="27"/>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8">
        <f t="shared" si="35"/>
        <v>35101935</v>
      </c>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row>
    <row r="724" spans="1:152" ht="15" customHeight="1" x14ac:dyDescent="0.25">
      <c r="A724" s="15">
        <v>715</v>
      </c>
      <c r="B724" s="15">
        <v>230</v>
      </c>
      <c r="C724" s="15">
        <v>2023</v>
      </c>
      <c r="D724" s="16" t="s">
        <v>129</v>
      </c>
      <c r="E724" s="15">
        <v>783</v>
      </c>
      <c r="F724" s="17">
        <v>1093</v>
      </c>
      <c r="G724" s="16" t="s">
        <v>4109</v>
      </c>
      <c r="H724" s="18" t="s">
        <v>4110</v>
      </c>
      <c r="I724" s="19">
        <v>44965</v>
      </c>
      <c r="J724" s="16" t="s">
        <v>133</v>
      </c>
      <c r="K724" s="16" t="s">
        <v>134</v>
      </c>
      <c r="L724" s="16" t="s">
        <v>135</v>
      </c>
      <c r="M724" s="16" t="s">
        <v>136</v>
      </c>
      <c r="N724" s="16" t="s">
        <v>137</v>
      </c>
      <c r="O724" s="16" t="s">
        <v>138</v>
      </c>
      <c r="P724" s="16" t="s">
        <v>3645</v>
      </c>
      <c r="Q724" s="16" t="s">
        <v>3565</v>
      </c>
      <c r="R724" s="16" t="s">
        <v>141</v>
      </c>
      <c r="S724" s="16" t="s">
        <v>2887</v>
      </c>
      <c r="T724" s="20">
        <v>44971</v>
      </c>
      <c r="U724" s="21">
        <v>44985</v>
      </c>
      <c r="V724" s="21">
        <v>45196</v>
      </c>
      <c r="W724" s="22">
        <v>18614659</v>
      </c>
      <c r="X724" s="16" t="s">
        <v>143</v>
      </c>
      <c r="Y724" s="16" t="s">
        <v>144</v>
      </c>
      <c r="Z724" s="15">
        <v>7</v>
      </c>
      <c r="AA724" s="16" t="s">
        <v>145</v>
      </c>
      <c r="AB724" s="16" t="s">
        <v>1836</v>
      </c>
      <c r="AC724" s="16" t="s">
        <v>555</v>
      </c>
      <c r="AD724" s="16" t="s">
        <v>556</v>
      </c>
      <c r="AE724" s="16" t="s">
        <v>248</v>
      </c>
      <c r="AF724" s="16" t="s">
        <v>152</v>
      </c>
      <c r="AG724" s="16" t="s">
        <v>152</v>
      </c>
      <c r="AH724" s="15">
        <v>802</v>
      </c>
      <c r="AI724" s="15">
        <v>2023</v>
      </c>
      <c r="AJ724" s="16" t="s">
        <v>152</v>
      </c>
      <c r="AK724" s="22"/>
      <c r="AL724" s="16" t="s">
        <v>152</v>
      </c>
      <c r="AM724" s="16" t="s">
        <v>152</v>
      </c>
      <c r="AN724" s="22"/>
      <c r="AO724" s="16" t="s">
        <v>152</v>
      </c>
      <c r="AP724" s="22"/>
      <c r="AQ724" s="16" t="s">
        <v>153</v>
      </c>
      <c r="AR724" s="16" t="s">
        <v>154</v>
      </c>
      <c r="AS724" s="16" t="s">
        <v>141</v>
      </c>
      <c r="AT724" s="16" t="s">
        <v>2887</v>
      </c>
      <c r="AU724" s="16" t="s">
        <v>155</v>
      </c>
      <c r="AV724" s="16" t="s">
        <v>156</v>
      </c>
      <c r="AW724" s="16" t="s">
        <v>157</v>
      </c>
      <c r="AX724" s="16" t="s">
        <v>158</v>
      </c>
      <c r="AY724" s="16" t="s">
        <v>159</v>
      </c>
      <c r="AZ724" s="16" t="s">
        <v>1655</v>
      </c>
      <c r="BA724" s="15"/>
      <c r="BB724" s="15">
        <v>7</v>
      </c>
      <c r="BC724" s="16" t="s">
        <v>161</v>
      </c>
      <c r="BD724" s="16" t="s">
        <v>162</v>
      </c>
      <c r="BE724" s="23">
        <v>6914016</v>
      </c>
      <c r="BF724" s="24">
        <v>78</v>
      </c>
      <c r="BG724" s="24">
        <v>7408</v>
      </c>
      <c r="BH724" s="25">
        <v>45168</v>
      </c>
      <c r="BI724" s="24">
        <v>2435</v>
      </c>
      <c r="BJ724" s="25">
        <v>45139</v>
      </c>
      <c r="BK724" s="31">
        <f t="shared" si="36"/>
        <v>45274</v>
      </c>
      <c r="BL724" s="23"/>
      <c r="BM724" s="27"/>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8">
        <f t="shared" si="35"/>
        <v>25528675</v>
      </c>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row>
    <row r="725" spans="1:152" ht="15" customHeight="1" x14ac:dyDescent="0.25">
      <c r="A725" s="15">
        <v>716</v>
      </c>
      <c r="B725" s="15">
        <v>230</v>
      </c>
      <c r="C725" s="15">
        <v>2023</v>
      </c>
      <c r="D725" s="16" t="s">
        <v>129</v>
      </c>
      <c r="E725" s="15">
        <v>784</v>
      </c>
      <c r="F725" s="17">
        <v>1366</v>
      </c>
      <c r="G725" s="16" t="s">
        <v>4111</v>
      </c>
      <c r="H725" s="18" t="s">
        <v>4112</v>
      </c>
      <c r="I725" s="19">
        <v>44963</v>
      </c>
      <c r="J725" s="16" t="s">
        <v>133</v>
      </c>
      <c r="K725" s="16" t="s">
        <v>134</v>
      </c>
      <c r="L725" s="16" t="s">
        <v>135</v>
      </c>
      <c r="M725" s="16" t="s">
        <v>136</v>
      </c>
      <c r="N725" s="16" t="s">
        <v>137</v>
      </c>
      <c r="O725" s="16" t="s">
        <v>138</v>
      </c>
      <c r="P725" s="16" t="s">
        <v>4113</v>
      </c>
      <c r="Q725" s="16" t="s">
        <v>4114</v>
      </c>
      <c r="R725" s="16" t="s">
        <v>141</v>
      </c>
      <c r="S725" s="16" t="s">
        <v>4115</v>
      </c>
      <c r="T725" s="20">
        <v>44971</v>
      </c>
      <c r="U725" s="21">
        <v>44973</v>
      </c>
      <c r="V725" s="21">
        <v>45214</v>
      </c>
      <c r="W725" s="22">
        <v>39143984</v>
      </c>
      <c r="X725" s="16" t="s">
        <v>143</v>
      </c>
      <c r="Y725" s="16" t="s">
        <v>144</v>
      </c>
      <c r="Z725" s="15">
        <v>8</v>
      </c>
      <c r="AA725" s="16" t="s">
        <v>145</v>
      </c>
      <c r="AB725" s="16" t="s">
        <v>4116</v>
      </c>
      <c r="AC725" s="16" t="s">
        <v>555</v>
      </c>
      <c r="AD725" s="16" t="s">
        <v>556</v>
      </c>
      <c r="AE725" s="16" t="s">
        <v>182</v>
      </c>
      <c r="AF725" s="16" t="s">
        <v>744</v>
      </c>
      <c r="AG725" s="16" t="s">
        <v>152</v>
      </c>
      <c r="AH725" s="15">
        <v>848</v>
      </c>
      <c r="AI725" s="15">
        <v>2023</v>
      </c>
      <c r="AJ725" s="16" t="s">
        <v>152</v>
      </c>
      <c r="AK725" s="22"/>
      <c r="AL725" s="16" t="s">
        <v>152</v>
      </c>
      <c r="AM725" s="16" t="s">
        <v>152</v>
      </c>
      <c r="AN725" s="22"/>
      <c r="AO725" s="16" t="s">
        <v>152</v>
      </c>
      <c r="AP725" s="22"/>
      <c r="AQ725" s="16" t="s">
        <v>153</v>
      </c>
      <c r="AR725" s="16" t="s">
        <v>154</v>
      </c>
      <c r="AS725" s="16" t="s">
        <v>141</v>
      </c>
      <c r="AT725" s="16" t="s">
        <v>4115</v>
      </c>
      <c r="AU725" s="16" t="s">
        <v>155</v>
      </c>
      <c r="AV725" s="16" t="s">
        <v>156</v>
      </c>
      <c r="AW725" s="16" t="s">
        <v>157</v>
      </c>
      <c r="AX725" s="16" t="s">
        <v>158</v>
      </c>
      <c r="AY725" s="16" t="s">
        <v>159</v>
      </c>
      <c r="AZ725" s="16" t="s">
        <v>1655</v>
      </c>
      <c r="BA725" s="15"/>
      <c r="BB725" s="15">
        <v>8</v>
      </c>
      <c r="BC725" s="16" t="s">
        <v>161</v>
      </c>
      <c r="BD725" s="16" t="s">
        <v>162</v>
      </c>
      <c r="BE725" s="23">
        <v>10764596</v>
      </c>
      <c r="BF725" s="24">
        <v>66</v>
      </c>
      <c r="BG725" s="24">
        <v>7684</v>
      </c>
      <c r="BH725" s="25">
        <v>45183</v>
      </c>
      <c r="BI725" s="24">
        <v>2740</v>
      </c>
      <c r="BJ725" s="25">
        <v>45166</v>
      </c>
      <c r="BK725" s="31">
        <f t="shared" si="36"/>
        <v>45280</v>
      </c>
      <c r="BL725" s="23"/>
      <c r="BM725" s="27"/>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8">
        <f t="shared" si="35"/>
        <v>49908580</v>
      </c>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row>
    <row r="726" spans="1:152" ht="15" customHeight="1" x14ac:dyDescent="0.25">
      <c r="A726" s="15">
        <v>717</v>
      </c>
      <c r="B726" s="15">
        <v>230</v>
      </c>
      <c r="C726" s="15">
        <v>2023</v>
      </c>
      <c r="D726" s="16" t="s">
        <v>129</v>
      </c>
      <c r="E726" s="15">
        <v>785</v>
      </c>
      <c r="F726" s="17">
        <v>620</v>
      </c>
      <c r="G726" s="16" t="s">
        <v>4117</v>
      </c>
      <c r="H726" s="18" t="s">
        <v>4118</v>
      </c>
      <c r="I726" s="19">
        <v>44967</v>
      </c>
      <c r="J726" s="16" t="s">
        <v>133</v>
      </c>
      <c r="K726" s="16" t="s">
        <v>134</v>
      </c>
      <c r="L726" s="16" t="s">
        <v>135</v>
      </c>
      <c r="M726" s="16" t="s">
        <v>136</v>
      </c>
      <c r="N726" s="16" t="s">
        <v>137</v>
      </c>
      <c r="O726" s="16" t="s">
        <v>138</v>
      </c>
      <c r="P726" s="16" t="s">
        <v>4119</v>
      </c>
      <c r="Q726" s="16" t="s">
        <v>4120</v>
      </c>
      <c r="R726" s="16" t="s">
        <v>141</v>
      </c>
      <c r="S726" s="16" t="s">
        <v>465</v>
      </c>
      <c r="T726" s="20">
        <v>44971</v>
      </c>
      <c r="U726" s="21">
        <v>44972</v>
      </c>
      <c r="V726" s="21">
        <v>45244</v>
      </c>
      <c r="W726" s="22">
        <v>44036982</v>
      </c>
      <c r="X726" s="16" t="s">
        <v>143</v>
      </c>
      <c r="Y726" s="16" t="s">
        <v>144</v>
      </c>
      <c r="Z726" s="15">
        <v>9</v>
      </c>
      <c r="AA726" s="16" t="s">
        <v>145</v>
      </c>
      <c r="AB726" s="16" t="s">
        <v>466</v>
      </c>
      <c r="AC726" s="16" t="s">
        <v>467</v>
      </c>
      <c r="AD726" s="16" t="s">
        <v>468</v>
      </c>
      <c r="AE726" s="16" t="s">
        <v>182</v>
      </c>
      <c r="AF726" s="16" t="s">
        <v>4121</v>
      </c>
      <c r="AG726" s="16" t="s">
        <v>152</v>
      </c>
      <c r="AH726" s="15">
        <v>983</v>
      </c>
      <c r="AI726" s="15">
        <v>2023</v>
      </c>
      <c r="AJ726" s="16" t="s">
        <v>152</v>
      </c>
      <c r="AK726" s="22"/>
      <c r="AL726" s="16" t="s">
        <v>152</v>
      </c>
      <c r="AM726" s="16" t="s">
        <v>152</v>
      </c>
      <c r="AN726" s="22"/>
      <c r="AO726" s="16" t="s">
        <v>152</v>
      </c>
      <c r="AP726" s="22"/>
      <c r="AQ726" s="16" t="s">
        <v>153</v>
      </c>
      <c r="AR726" s="16" t="s">
        <v>249</v>
      </c>
      <c r="AS726" s="16" t="s">
        <v>141</v>
      </c>
      <c r="AT726" s="16" t="s">
        <v>465</v>
      </c>
      <c r="AU726" s="16" t="s">
        <v>155</v>
      </c>
      <c r="AV726" s="16" t="s">
        <v>156</v>
      </c>
      <c r="AW726" s="16" t="s">
        <v>157</v>
      </c>
      <c r="AX726" s="16" t="s">
        <v>158</v>
      </c>
      <c r="AY726" s="16" t="s">
        <v>159</v>
      </c>
      <c r="AZ726" s="16" t="s">
        <v>1655</v>
      </c>
      <c r="BA726" s="15"/>
      <c r="BB726" s="15">
        <v>9</v>
      </c>
      <c r="BC726" s="16" t="s">
        <v>161</v>
      </c>
      <c r="BD726" s="16" t="s">
        <v>162</v>
      </c>
      <c r="BE726" s="23">
        <v>7502597</v>
      </c>
      <c r="BF726" s="24">
        <v>46</v>
      </c>
      <c r="BG726" s="24">
        <v>8672</v>
      </c>
      <c r="BH726" s="25">
        <v>45225</v>
      </c>
      <c r="BI726" s="24">
        <v>3685</v>
      </c>
      <c r="BJ726" s="25">
        <v>45211</v>
      </c>
      <c r="BK726" s="31">
        <f t="shared" si="36"/>
        <v>45290</v>
      </c>
      <c r="BL726" s="23">
        <v>45222</v>
      </c>
      <c r="BM726" s="27"/>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8">
        <f t="shared" si="35"/>
        <v>51584801</v>
      </c>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row>
    <row r="727" spans="1:152" ht="15" customHeight="1" x14ac:dyDescent="0.25">
      <c r="A727" s="15">
        <v>718</v>
      </c>
      <c r="B727" s="15">
        <v>230</v>
      </c>
      <c r="C727" s="15">
        <v>2023</v>
      </c>
      <c r="D727" s="16" t="s">
        <v>129</v>
      </c>
      <c r="E727" s="15">
        <v>786</v>
      </c>
      <c r="F727" s="17" t="s">
        <v>4122</v>
      </c>
      <c r="G727" s="16" t="s">
        <v>4123</v>
      </c>
      <c r="H727" s="18" t="s">
        <v>4124</v>
      </c>
      <c r="I727" s="19">
        <v>44967</v>
      </c>
      <c r="J727" s="16" t="s">
        <v>133</v>
      </c>
      <c r="K727" s="16" t="s">
        <v>134</v>
      </c>
      <c r="L727" s="16" t="s">
        <v>135</v>
      </c>
      <c r="M727" s="16" t="s">
        <v>136</v>
      </c>
      <c r="N727" s="16" t="s">
        <v>137</v>
      </c>
      <c r="O727" s="16" t="s">
        <v>138</v>
      </c>
      <c r="P727" s="16" t="s">
        <v>4125</v>
      </c>
      <c r="Q727" s="16" t="s">
        <v>4126</v>
      </c>
      <c r="R727" s="16" t="s">
        <v>141</v>
      </c>
      <c r="S727" s="16" t="s">
        <v>465</v>
      </c>
      <c r="T727" s="20">
        <v>44971</v>
      </c>
      <c r="U727" s="21">
        <v>44972</v>
      </c>
      <c r="V727" s="21">
        <v>45245</v>
      </c>
      <c r="W727" s="22">
        <v>44036982</v>
      </c>
      <c r="X727" s="16" t="s">
        <v>143</v>
      </c>
      <c r="Y727" s="16" t="s">
        <v>144</v>
      </c>
      <c r="Z727" s="15">
        <v>9</v>
      </c>
      <c r="AA727" s="16" t="s">
        <v>145</v>
      </c>
      <c r="AB727" s="16" t="s">
        <v>466</v>
      </c>
      <c r="AC727" s="16" t="s">
        <v>467</v>
      </c>
      <c r="AD727" s="16" t="s">
        <v>468</v>
      </c>
      <c r="AE727" s="16" t="s">
        <v>182</v>
      </c>
      <c r="AF727" s="16" t="s">
        <v>744</v>
      </c>
      <c r="AG727" s="16" t="s">
        <v>152</v>
      </c>
      <c r="AH727" s="15">
        <v>982</v>
      </c>
      <c r="AI727" s="15">
        <v>2023</v>
      </c>
      <c r="AJ727" s="16" t="s">
        <v>152</v>
      </c>
      <c r="AK727" s="22"/>
      <c r="AL727" s="16" t="s">
        <v>152</v>
      </c>
      <c r="AM727" s="16" t="s">
        <v>152</v>
      </c>
      <c r="AN727" s="22"/>
      <c r="AO727" s="16" t="s">
        <v>152</v>
      </c>
      <c r="AP727" s="22"/>
      <c r="AQ727" s="16" t="s">
        <v>153</v>
      </c>
      <c r="AR727" s="16" t="s">
        <v>154</v>
      </c>
      <c r="AS727" s="16" t="s">
        <v>141</v>
      </c>
      <c r="AT727" s="16" t="s">
        <v>465</v>
      </c>
      <c r="AU727" s="16" t="s">
        <v>155</v>
      </c>
      <c r="AV727" s="16" t="s">
        <v>156</v>
      </c>
      <c r="AW727" s="16" t="s">
        <v>157</v>
      </c>
      <c r="AX727" s="16" t="s">
        <v>158</v>
      </c>
      <c r="AY727" s="16" t="s">
        <v>159</v>
      </c>
      <c r="AZ727" s="16" t="s">
        <v>1655</v>
      </c>
      <c r="BA727" s="15"/>
      <c r="BB727" s="15">
        <v>9</v>
      </c>
      <c r="BC727" s="16" t="s">
        <v>161</v>
      </c>
      <c r="BD727" s="16" t="s">
        <v>162</v>
      </c>
      <c r="BE727" s="23"/>
      <c r="BF727" s="24"/>
      <c r="BG727" s="24"/>
      <c r="BH727" s="24"/>
      <c r="BI727" s="24"/>
      <c r="BJ727" s="24"/>
      <c r="BK727" s="31">
        <f t="shared" si="36"/>
        <v>45245</v>
      </c>
      <c r="BL727" s="23"/>
      <c r="BM727" s="27"/>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8">
        <f t="shared" si="35"/>
        <v>44036982</v>
      </c>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row>
    <row r="728" spans="1:152" ht="15" customHeight="1" x14ac:dyDescent="0.25">
      <c r="A728" s="15">
        <v>719</v>
      </c>
      <c r="B728" s="15">
        <v>230</v>
      </c>
      <c r="C728" s="15">
        <v>2023</v>
      </c>
      <c r="D728" s="16" t="s">
        <v>129</v>
      </c>
      <c r="E728" s="15">
        <v>787</v>
      </c>
      <c r="F728" s="17" t="s">
        <v>4127</v>
      </c>
      <c r="G728" s="16" t="s">
        <v>4128</v>
      </c>
      <c r="H728" s="18" t="s">
        <v>4129</v>
      </c>
      <c r="I728" s="19">
        <v>44967</v>
      </c>
      <c r="J728" s="16" t="s">
        <v>133</v>
      </c>
      <c r="K728" s="16" t="s">
        <v>134</v>
      </c>
      <c r="L728" s="16" t="s">
        <v>135</v>
      </c>
      <c r="M728" s="16" t="s">
        <v>683</v>
      </c>
      <c r="N728" s="16" t="s">
        <v>208</v>
      </c>
      <c r="O728" s="16" t="s">
        <v>138</v>
      </c>
      <c r="P728" s="16" t="s">
        <v>4130</v>
      </c>
      <c r="Q728" s="16" t="s">
        <v>4131</v>
      </c>
      <c r="R728" s="16" t="s">
        <v>141</v>
      </c>
      <c r="S728" s="16" t="s">
        <v>465</v>
      </c>
      <c r="T728" s="20">
        <v>44971</v>
      </c>
      <c r="U728" s="21">
        <v>44972</v>
      </c>
      <c r="V728" s="21">
        <v>45306</v>
      </c>
      <c r="W728" s="22">
        <v>35101935</v>
      </c>
      <c r="X728" s="16" t="s">
        <v>143</v>
      </c>
      <c r="Y728" s="16" t="s">
        <v>144</v>
      </c>
      <c r="Z728" s="15">
        <v>11</v>
      </c>
      <c r="AA728" s="16" t="s">
        <v>145</v>
      </c>
      <c r="AB728" s="16" t="s">
        <v>466</v>
      </c>
      <c r="AC728" s="16" t="s">
        <v>467</v>
      </c>
      <c r="AD728" s="16" t="s">
        <v>468</v>
      </c>
      <c r="AE728" s="16" t="s">
        <v>212</v>
      </c>
      <c r="AF728" s="16" t="s">
        <v>152</v>
      </c>
      <c r="AG728" s="16" t="s">
        <v>152</v>
      </c>
      <c r="AH728" s="15">
        <v>970</v>
      </c>
      <c r="AI728" s="15">
        <v>2023</v>
      </c>
      <c r="AJ728" s="16" t="s">
        <v>152</v>
      </c>
      <c r="AK728" s="22"/>
      <c r="AL728" s="16" t="s">
        <v>152</v>
      </c>
      <c r="AM728" s="16" t="s">
        <v>152</v>
      </c>
      <c r="AN728" s="22"/>
      <c r="AO728" s="16" t="s">
        <v>152</v>
      </c>
      <c r="AP728" s="22"/>
      <c r="AQ728" s="16" t="s">
        <v>153</v>
      </c>
      <c r="AR728" s="16" t="s">
        <v>154</v>
      </c>
      <c r="AS728" s="16" t="s">
        <v>141</v>
      </c>
      <c r="AT728" s="16" t="s">
        <v>465</v>
      </c>
      <c r="AU728" s="16" t="s">
        <v>155</v>
      </c>
      <c r="AV728" s="16" t="s">
        <v>156</v>
      </c>
      <c r="AW728" s="16" t="s">
        <v>157</v>
      </c>
      <c r="AX728" s="16" t="s">
        <v>158</v>
      </c>
      <c r="AY728" s="16" t="s">
        <v>159</v>
      </c>
      <c r="AZ728" s="16" t="s">
        <v>1655</v>
      </c>
      <c r="BA728" s="15"/>
      <c r="BB728" s="15">
        <v>11</v>
      </c>
      <c r="BC728" s="16" t="s">
        <v>161</v>
      </c>
      <c r="BD728" s="16" t="s">
        <v>162</v>
      </c>
      <c r="BE728" s="23"/>
      <c r="BF728" s="24"/>
      <c r="BG728" s="24"/>
      <c r="BH728" s="24"/>
      <c r="BI728" s="24"/>
      <c r="BJ728" s="24"/>
      <c r="BK728" s="31">
        <f t="shared" si="36"/>
        <v>45306</v>
      </c>
      <c r="BL728" s="23"/>
      <c r="BM728" s="27"/>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8">
        <f t="shared" si="35"/>
        <v>35101935</v>
      </c>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row>
    <row r="729" spans="1:152" ht="15" customHeight="1" x14ac:dyDescent="0.25">
      <c r="A729" s="15">
        <v>720</v>
      </c>
      <c r="B729" s="15">
        <v>230</v>
      </c>
      <c r="C729" s="15">
        <v>2023</v>
      </c>
      <c r="D729" s="16" t="s">
        <v>129</v>
      </c>
      <c r="E729" s="15">
        <v>788</v>
      </c>
      <c r="F729" s="17" t="s">
        <v>4132</v>
      </c>
      <c r="G729" s="16" t="s">
        <v>4133</v>
      </c>
      <c r="H729" s="30" t="s">
        <v>4134</v>
      </c>
      <c r="I729" s="19">
        <v>44959</v>
      </c>
      <c r="J729" s="16" t="s">
        <v>133</v>
      </c>
      <c r="K729" s="16" t="s">
        <v>134</v>
      </c>
      <c r="L729" s="16" t="s">
        <v>135</v>
      </c>
      <c r="M729" s="16" t="s">
        <v>136</v>
      </c>
      <c r="N729" s="16" t="s">
        <v>208</v>
      </c>
      <c r="O729" s="16" t="s">
        <v>138</v>
      </c>
      <c r="P729" s="16" t="s">
        <v>3564</v>
      </c>
      <c r="Q729" s="16" t="s">
        <v>4135</v>
      </c>
      <c r="R729" s="16" t="s">
        <v>141</v>
      </c>
      <c r="S729" s="16" t="s">
        <v>553</v>
      </c>
      <c r="T729" s="20">
        <v>44971</v>
      </c>
      <c r="U729" s="21">
        <v>44972</v>
      </c>
      <c r="V729" s="21">
        <v>45183</v>
      </c>
      <c r="W729" s="22">
        <v>18614659</v>
      </c>
      <c r="X729" s="16" t="s">
        <v>143</v>
      </c>
      <c r="Y729" s="16" t="s">
        <v>144</v>
      </c>
      <c r="Z729" s="15">
        <v>7</v>
      </c>
      <c r="AA729" s="16" t="s">
        <v>145</v>
      </c>
      <c r="AB729" s="16" t="s">
        <v>1836</v>
      </c>
      <c r="AC729" s="16" t="s">
        <v>555</v>
      </c>
      <c r="AD729" s="16" t="s">
        <v>556</v>
      </c>
      <c r="AE729" s="16" t="s">
        <v>248</v>
      </c>
      <c r="AF729" s="16" t="s">
        <v>4136</v>
      </c>
      <c r="AG729" s="16" t="s">
        <v>152</v>
      </c>
      <c r="AH729" s="15">
        <v>588</v>
      </c>
      <c r="AI729" s="15">
        <v>2023</v>
      </c>
      <c r="AJ729" s="16" t="s">
        <v>152</v>
      </c>
      <c r="AK729" s="22"/>
      <c r="AL729" s="16" t="s">
        <v>152</v>
      </c>
      <c r="AM729" s="16" t="s">
        <v>152</v>
      </c>
      <c r="AN729" s="22"/>
      <c r="AO729" s="16" t="s">
        <v>152</v>
      </c>
      <c r="AP729" s="22"/>
      <c r="AQ729" s="16" t="s">
        <v>153</v>
      </c>
      <c r="AR729" s="16" t="s">
        <v>154</v>
      </c>
      <c r="AS729" s="16" t="s">
        <v>141</v>
      </c>
      <c r="AT729" s="16" t="s">
        <v>152</v>
      </c>
      <c r="AU729" s="16" t="s">
        <v>155</v>
      </c>
      <c r="AV729" s="16" t="s">
        <v>156</v>
      </c>
      <c r="AW729" s="16" t="s">
        <v>157</v>
      </c>
      <c r="AX729" s="16" t="s">
        <v>158</v>
      </c>
      <c r="AY729" s="16" t="s">
        <v>159</v>
      </c>
      <c r="AZ729" s="16" t="s">
        <v>1655</v>
      </c>
      <c r="BA729" s="15"/>
      <c r="BB729" s="15">
        <v>7</v>
      </c>
      <c r="BC729" s="16" t="s">
        <v>161</v>
      </c>
      <c r="BD729" s="16" t="s">
        <v>162</v>
      </c>
      <c r="BE729" s="23">
        <v>7889070</v>
      </c>
      <c r="BF729" s="24">
        <v>89</v>
      </c>
      <c r="BG729" s="24">
        <v>7429</v>
      </c>
      <c r="BH729" s="25">
        <v>45170</v>
      </c>
      <c r="BI729" s="24">
        <v>2437</v>
      </c>
      <c r="BJ729" s="25">
        <v>45139</v>
      </c>
      <c r="BK729" s="31">
        <f t="shared" si="36"/>
        <v>45272</v>
      </c>
      <c r="BL729" s="23"/>
      <c r="BM729" s="27"/>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8">
        <f t="shared" si="35"/>
        <v>26503729</v>
      </c>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row>
    <row r="730" spans="1:152" ht="15" customHeight="1" x14ac:dyDescent="0.25">
      <c r="A730" s="15">
        <v>721</v>
      </c>
      <c r="B730" s="15">
        <v>230</v>
      </c>
      <c r="C730" s="15">
        <v>2023</v>
      </c>
      <c r="D730" s="16" t="s">
        <v>129</v>
      </c>
      <c r="E730" s="15">
        <v>789</v>
      </c>
      <c r="F730" s="17" t="s">
        <v>4137</v>
      </c>
      <c r="G730" s="16" t="s">
        <v>4138</v>
      </c>
      <c r="H730" s="18" t="s">
        <v>4139</v>
      </c>
      <c r="I730" s="19">
        <v>44963</v>
      </c>
      <c r="J730" s="16" t="s">
        <v>133</v>
      </c>
      <c r="K730" s="16" t="s">
        <v>134</v>
      </c>
      <c r="L730" s="16" t="s">
        <v>135</v>
      </c>
      <c r="M730" s="16" t="s">
        <v>136</v>
      </c>
      <c r="N730" s="16" t="s">
        <v>137</v>
      </c>
      <c r="O730" s="16" t="s">
        <v>138</v>
      </c>
      <c r="P730" s="16" t="s">
        <v>4140</v>
      </c>
      <c r="Q730" s="16" t="s">
        <v>4141</v>
      </c>
      <c r="R730" s="16" t="s">
        <v>141</v>
      </c>
      <c r="S730" s="16" t="s">
        <v>2887</v>
      </c>
      <c r="T730" s="20">
        <v>44971</v>
      </c>
      <c r="U730" s="21">
        <v>44974</v>
      </c>
      <c r="V730" s="21">
        <v>45185</v>
      </c>
      <c r="W730" s="22">
        <v>34250986</v>
      </c>
      <c r="X730" s="16" t="s">
        <v>143</v>
      </c>
      <c r="Y730" s="16" t="s">
        <v>144</v>
      </c>
      <c r="Z730" s="15">
        <v>7</v>
      </c>
      <c r="AA730" s="16" t="s">
        <v>145</v>
      </c>
      <c r="AB730" s="16" t="s">
        <v>1836</v>
      </c>
      <c r="AC730" s="16" t="s">
        <v>555</v>
      </c>
      <c r="AD730" s="16" t="s">
        <v>556</v>
      </c>
      <c r="AE730" s="16" t="s">
        <v>182</v>
      </c>
      <c r="AF730" s="16" t="s">
        <v>152</v>
      </c>
      <c r="AG730" s="16" t="s">
        <v>152</v>
      </c>
      <c r="AH730" s="15">
        <v>764</v>
      </c>
      <c r="AI730" s="15">
        <v>2023</v>
      </c>
      <c r="AJ730" s="16" t="s">
        <v>152</v>
      </c>
      <c r="AK730" s="22"/>
      <c r="AL730" s="16" t="s">
        <v>152</v>
      </c>
      <c r="AM730" s="16" t="s">
        <v>152</v>
      </c>
      <c r="AN730" s="22"/>
      <c r="AO730" s="16" t="s">
        <v>152</v>
      </c>
      <c r="AP730" s="22"/>
      <c r="AQ730" s="16" t="s">
        <v>153</v>
      </c>
      <c r="AR730" s="16" t="s">
        <v>154</v>
      </c>
      <c r="AS730" s="16" t="s">
        <v>141</v>
      </c>
      <c r="AT730" s="16" t="s">
        <v>2887</v>
      </c>
      <c r="AU730" s="16" t="s">
        <v>155</v>
      </c>
      <c r="AV730" s="16" t="s">
        <v>156</v>
      </c>
      <c r="AW730" s="16" t="s">
        <v>157</v>
      </c>
      <c r="AX730" s="16" t="s">
        <v>158</v>
      </c>
      <c r="AY730" s="16" t="s">
        <v>159</v>
      </c>
      <c r="AZ730" s="16" t="s">
        <v>1655</v>
      </c>
      <c r="BA730" s="15"/>
      <c r="BB730" s="15">
        <v>7</v>
      </c>
      <c r="BC730" s="16" t="s">
        <v>161</v>
      </c>
      <c r="BD730" s="16" t="s">
        <v>162</v>
      </c>
      <c r="BE730" s="23">
        <v>14515894</v>
      </c>
      <c r="BF730" s="24">
        <v>89</v>
      </c>
      <c r="BG730" s="24">
        <v>7208</v>
      </c>
      <c r="BH730" s="25">
        <v>45156</v>
      </c>
      <c r="BI730" s="24">
        <v>2438</v>
      </c>
      <c r="BJ730" s="25">
        <v>45139</v>
      </c>
      <c r="BK730" s="31">
        <f t="shared" si="36"/>
        <v>45274</v>
      </c>
      <c r="BL730" s="23"/>
      <c r="BM730" s="27"/>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8">
        <f t="shared" si="35"/>
        <v>48766880</v>
      </c>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row>
    <row r="731" spans="1:152" ht="15" customHeight="1" x14ac:dyDescent="0.25">
      <c r="A731" s="15">
        <v>722</v>
      </c>
      <c r="B731" s="15">
        <v>230</v>
      </c>
      <c r="C731" s="15">
        <v>2023</v>
      </c>
      <c r="D731" s="16" t="s">
        <v>129</v>
      </c>
      <c r="E731" s="15">
        <v>790</v>
      </c>
      <c r="F731" s="17" t="s">
        <v>4142</v>
      </c>
      <c r="G731" s="16" t="s">
        <v>4143</v>
      </c>
      <c r="H731" s="18" t="s">
        <v>4144</v>
      </c>
      <c r="I731" s="19">
        <v>44966</v>
      </c>
      <c r="J731" s="16" t="s">
        <v>133</v>
      </c>
      <c r="K731" s="16" t="s">
        <v>134</v>
      </c>
      <c r="L731" s="16" t="s">
        <v>135</v>
      </c>
      <c r="M731" s="16" t="s">
        <v>136</v>
      </c>
      <c r="N731" s="16" t="s">
        <v>137</v>
      </c>
      <c r="O731" s="16" t="s">
        <v>138</v>
      </c>
      <c r="P731" s="16" t="s">
        <v>3645</v>
      </c>
      <c r="Q731" s="16" t="s">
        <v>4135</v>
      </c>
      <c r="R731" s="16" t="s">
        <v>141</v>
      </c>
      <c r="S731" s="16" t="s">
        <v>2887</v>
      </c>
      <c r="T731" s="20">
        <v>44971</v>
      </c>
      <c r="U731" s="21">
        <v>44977</v>
      </c>
      <c r="V731" s="21">
        <v>45188</v>
      </c>
      <c r="W731" s="22">
        <v>18614659</v>
      </c>
      <c r="X731" s="16" t="s">
        <v>143</v>
      </c>
      <c r="Y731" s="16" t="s">
        <v>144</v>
      </c>
      <c r="Z731" s="15">
        <v>7</v>
      </c>
      <c r="AA731" s="16" t="s">
        <v>145</v>
      </c>
      <c r="AB731" s="16" t="s">
        <v>1836</v>
      </c>
      <c r="AC731" s="16" t="s">
        <v>555</v>
      </c>
      <c r="AD731" s="16" t="s">
        <v>556</v>
      </c>
      <c r="AE731" s="16" t="s">
        <v>248</v>
      </c>
      <c r="AF731" s="16" t="s">
        <v>4145</v>
      </c>
      <c r="AG731" s="16" t="s">
        <v>152</v>
      </c>
      <c r="AH731" s="15">
        <v>815</v>
      </c>
      <c r="AI731" s="15">
        <v>2023</v>
      </c>
      <c r="AJ731" s="16" t="s">
        <v>152</v>
      </c>
      <c r="AK731" s="22"/>
      <c r="AL731" s="16" t="s">
        <v>152</v>
      </c>
      <c r="AM731" s="16" t="s">
        <v>152</v>
      </c>
      <c r="AN731" s="22"/>
      <c r="AO731" s="16" t="s">
        <v>152</v>
      </c>
      <c r="AP731" s="22"/>
      <c r="AQ731" s="16" t="s">
        <v>153</v>
      </c>
      <c r="AR731" s="16" t="s">
        <v>154</v>
      </c>
      <c r="AS731" s="16" t="s">
        <v>141</v>
      </c>
      <c r="AT731" s="16" t="s">
        <v>2887</v>
      </c>
      <c r="AU731" s="16" t="s">
        <v>155</v>
      </c>
      <c r="AV731" s="16" t="s">
        <v>156</v>
      </c>
      <c r="AW731" s="16" t="s">
        <v>157</v>
      </c>
      <c r="AX731" s="16" t="s">
        <v>158</v>
      </c>
      <c r="AY731" s="16" t="s">
        <v>159</v>
      </c>
      <c r="AZ731" s="16" t="s">
        <v>1655</v>
      </c>
      <c r="BA731" s="15"/>
      <c r="BB731" s="15">
        <v>7</v>
      </c>
      <c r="BC731" s="16" t="s">
        <v>161</v>
      </c>
      <c r="BD731" s="16" t="s">
        <v>162</v>
      </c>
      <c r="BE731" s="23">
        <v>7445864</v>
      </c>
      <c r="BF731" s="24">
        <v>84</v>
      </c>
      <c r="BG731" s="24">
        <v>7211</v>
      </c>
      <c r="BH731" s="25">
        <v>45156</v>
      </c>
      <c r="BI731" s="24">
        <v>2440</v>
      </c>
      <c r="BJ731" s="25">
        <v>45139</v>
      </c>
      <c r="BK731" s="31">
        <f t="shared" si="36"/>
        <v>45272</v>
      </c>
      <c r="BL731" s="23"/>
      <c r="BM731" s="27"/>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8">
        <f t="shared" si="35"/>
        <v>26060523</v>
      </c>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row>
    <row r="732" spans="1:152" ht="15" hidden="1" customHeight="1" x14ac:dyDescent="0.25">
      <c r="A732" s="15">
        <v>723</v>
      </c>
      <c r="B732" s="15">
        <v>230</v>
      </c>
      <c r="C732" s="15">
        <v>2023</v>
      </c>
      <c r="D732" s="16" t="s">
        <v>300</v>
      </c>
      <c r="E732" s="15">
        <v>791</v>
      </c>
      <c r="F732" s="17" t="s">
        <v>4146</v>
      </c>
      <c r="G732" s="53" t="s">
        <v>4147</v>
      </c>
      <c r="H732" s="18" t="s">
        <v>4148</v>
      </c>
      <c r="I732" s="19">
        <v>44954</v>
      </c>
      <c r="J732" s="16" t="s">
        <v>133</v>
      </c>
      <c r="K732" s="16" t="s">
        <v>134</v>
      </c>
      <c r="L732" s="16" t="s">
        <v>135</v>
      </c>
      <c r="M732" s="16" t="s">
        <v>136</v>
      </c>
      <c r="N732" s="16" t="s">
        <v>208</v>
      </c>
      <c r="O732" s="16" t="s">
        <v>138</v>
      </c>
      <c r="P732" s="16" t="s">
        <v>4149</v>
      </c>
      <c r="Q732" s="16" t="s">
        <v>4150</v>
      </c>
      <c r="R732" s="16" t="s">
        <v>1283</v>
      </c>
      <c r="S732" s="16" t="s">
        <v>1284</v>
      </c>
      <c r="T732" s="20">
        <v>45244</v>
      </c>
      <c r="U732" s="20">
        <v>45244</v>
      </c>
      <c r="V732" s="21">
        <v>45191</v>
      </c>
      <c r="W732" s="22">
        <v>18614659</v>
      </c>
      <c r="X732" s="16" t="s">
        <v>143</v>
      </c>
      <c r="Y732" s="16" t="s">
        <v>144</v>
      </c>
      <c r="Z732" s="15">
        <v>7</v>
      </c>
      <c r="AA732" s="16" t="s">
        <v>145</v>
      </c>
      <c r="AB732" s="16" t="s">
        <v>1552</v>
      </c>
      <c r="AC732" s="16" t="s">
        <v>1286</v>
      </c>
      <c r="AD732" s="16" t="s">
        <v>1287</v>
      </c>
      <c r="AE732" s="16" t="s">
        <v>248</v>
      </c>
      <c r="AF732" s="16" t="s">
        <v>152</v>
      </c>
      <c r="AG732" s="16" t="s">
        <v>152</v>
      </c>
      <c r="AH732" s="15">
        <v>379</v>
      </c>
      <c r="AI732" s="15">
        <v>2023</v>
      </c>
      <c r="AJ732" s="16" t="s">
        <v>152</v>
      </c>
      <c r="AK732" s="22"/>
      <c r="AL732" s="16" t="s">
        <v>152</v>
      </c>
      <c r="AM732" s="16" t="s">
        <v>152</v>
      </c>
      <c r="AN732" s="22"/>
      <c r="AO732" s="16" t="s">
        <v>152</v>
      </c>
      <c r="AP732" s="22"/>
      <c r="AQ732" s="16" t="s">
        <v>153</v>
      </c>
      <c r="AR732" s="16" t="s">
        <v>249</v>
      </c>
      <c r="AS732" s="16" t="s">
        <v>1283</v>
      </c>
      <c r="AT732" s="16" t="s">
        <v>152</v>
      </c>
      <c r="AU732" s="16" t="s">
        <v>1288</v>
      </c>
      <c r="AV732" s="16" t="s">
        <v>156</v>
      </c>
      <c r="AW732" s="16" t="s">
        <v>157</v>
      </c>
      <c r="AX732" s="16" t="s">
        <v>158</v>
      </c>
      <c r="AY732" s="16" t="s">
        <v>159</v>
      </c>
      <c r="AZ732" s="16" t="s">
        <v>1655</v>
      </c>
      <c r="BA732" s="15"/>
      <c r="BB732" s="15">
        <v>7</v>
      </c>
      <c r="BC732" s="16" t="s">
        <v>161</v>
      </c>
      <c r="BD732" s="16" t="s">
        <v>162</v>
      </c>
      <c r="BE732" s="23">
        <v>7977711</v>
      </c>
      <c r="BF732" s="24">
        <v>90</v>
      </c>
      <c r="BG732" s="24">
        <v>7881</v>
      </c>
      <c r="BH732" s="25">
        <v>45191</v>
      </c>
      <c r="BI732" s="24">
        <v>3121</v>
      </c>
      <c r="BJ732" s="25">
        <v>45183</v>
      </c>
      <c r="BK732" s="31">
        <f t="shared" si="36"/>
        <v>45281</v>
      </c>
      <c r="BL732" s="23"/>
      <c r="BM732" s="27"/>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8">
        <f t="shared" si="35"/>
        <v>26592370</v>
      </c>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row>
    <row r="733" spans="1:152" ht="15" customHeight="1" x14ac:dyDescent="0.25">
      <c r="A733" s="15">
        <v>723</v>
      </c>
      <c r="B733" s="15">
        <v>230</v>
      </c>
      <c r="C733" s="15">
        <v>2023</v>
      </c>
      <c r="D733" s="16" t="s">
        <v>129</v>
      </c>
      <c r="E733" s="15">
        <v>791</v>
      </c>
      <c r="F733" s="17" t="s">
        <v>4146</v>
      </c>
      <c r="G733" s="16" t="s">
        <v>4151</v>
      </c>
      <c r="H733" s="18" t="s">
        <v>4148</v>
      </c>
      <c r="I733" s="19">
        <v>44954</v>
      </c>
      <c r="J733" s="16" t="s">
        <v>133</v>
      </c>
      <c r="K733" s="16" t="s">
        <v>134</v>
      </c>
      <c r="L733" s="16" t="s">
        <v>135</v>
      </c>
      <c r="M733" s="16" t="s">
        <v>136</v>
      </c>
      <c r="N733" s="16" t="s">
        <v>208</v>
      </c>
      <c r="O733" s="16" t="s">
        <v>138</v>
      </c>
      <c r="P733" s="16" t="s">
        <v>4149</v>
      </c>
      <c r="Q733" s="16" t="s">
        <v>4150</v>
      </c>
      <c r="R733" s="16" t="s">
        <v>1283</v>
      </c>
      <c r="S733" s="16" t="s">
        <v>1284</v>
      </c>
      <c r="T733" s="20">
        <v>44971</v>
      </c>
      <c r="U733" s="21">
        <v>44980</v>
      </c>
      <c r="V733" s="21">
        <v>45191</v>
      </c>
      <c r="W733" s="22">
        <v>18614659</v>
      </c>
      <c r="X733" s="16" t="s">
        <v>143</v>
      </c>
      <c r="Y733" s="16" t="s">
        <v>144</v>
      </c>
      <c r="Z733" s="15">
        <v>7</v>
      </c>
      <c r="AA733" s="16" t="s">
        <v>145</v>
      </c>
      <c r="AB733" s="16" t="s">
        <v>1552</v>
      </c>
      <c r="AC733" s="16" t="s">
        <v>1286</v>
      </c>
      <c r="AD733" s="16" t="s">
        <v>1287</v>
      </c>
      <c r="AE733" s="16" t="s">
        <v>248</v>
      </c>
      <c r="AF733" s="16" t="s">
        <v>152</v>
      </c>
      <c r="AG733" s="16" t="s">
        <v>152</v>
      </c>
      <c r="AH733" s="15">
        <v>379</v>
      </c>
      <c r="AI733" s="15">
        <v>2023</v>
      </c>
      <c r="AJ733" s="16" t="s">
        <v>152</v>
      </c>
      <c r="AK733" s="22"/>
      <c r="AL733" s="16" t="s">
        <v>152</v>
      </c>
      <c r="AM733" s="16" t="s">
        <v>152</v>
      </c>
      <c r="AN733" s="22"/>
      <c r="AO733" s="16" t="s">
        <v>152</v>
      </c>
      <c r="AP733" s="22"/>
      <c r="AQ733" s="16" t="s">
        <v>153</v>
      </c>
      <c r="AR733" s="16" t="s">
        <v>249</v>
      </c>
      <c r="AS733" s="16" t="s">
        <v>1283</v>
      </c>
      <c r="AT733" s="16" t="s">
        <v>152</v>
      </c>
      <c r="AU733" s="16" t="s">
        <v>1288</v>
      </c>
      <c r="AV733" s="16" t="s">
        <v>156</v>
      </c>
      <c r="AW733" s="16" t="s">
        <v>157</v>
      </c>
      <c r="AX733" s="16" t="s">
        <v>158</v>
      </c>
      <c r="AY733" s="16" t="s">
        <v>159</v>
      </c>
      <c r="AZ733" s="16" t="s">
        <v>1655</v>
      </c>
      <c r="BA733" s="15"/>
      <c r="BB733" s="15">
        <v>7</v>
      </c>
      <c r="BC733" s="16" t="s">
        <v>161</v>
      </c>
      <c r="BD733" s="16" t="s">
        <v>162</v>
      </c>
      <c r="BE733" s="23">
        <v>7977711</v>
      </c>
      <c r="BF733" s="24">
        <v>90</v>
      </c>
      <c r="BG733" s="24">
        <v>7881</v>
      </c>
      <c r="BH733" s="25">
        <v>45191</v>
      </c>
      <c r="BI733" s="24">
        <v>3121</v>
      </c>
      <c r="BJ733" s="25">
        <v>45183</v>
      </c>
      <c r="BK733" s="31">
        <f t="shared" si="36"/>
        <v>45281</v>
      </c>
      <c r="BL733" s="23"/>
      <c r="BM733" s="27"/>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8">
        <f t="shared" si="35"/>
        <v>26592370</v>
      </c>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row>
    <row r="734" spans="1:152" ht="15" customHeight="1" x14ac:dyDescent="0.25">
      <c r="A734" s="15">
        <v>724</v>
      </c>
      <c r="B734" s="15">
        <v>230</v>
      </c>
      <c r="C734" s="15">
        <v>2023</v>
      </c>
      <c r="D734" s="16" t="s">
        <v>129</v>
      </c>
      <c r="E734" s="15">
        <v>792</v>
      </c>
      <c r="F734" s="17" t="s">
        <v>4152</v>
      </c>
      <c r="G734" s="16" t="s">
        <v>4153</v>
      </c>
      <c r="H734" s="18" t="s">
        <v>4154</v>
      </c>
      <c r="I734" s="19">
        <v>44965</v>
      </c>
      <c r="J734" s="16" t="s">
        <v>133</v>
      </c>
      <c r="K734" s="16" t="s">
        <v>134</v>
      </c>
      <c r="L734" s="16" t="s">
        <v>135</v>
      </c>
      <c r="M734" s="16" t="s">
        <v>136</v>
      </c>
      <c r="N734" s="16" t="s">
        <v>208</v>
      </c>
      <c r="O734" s="16" t="s">
        <v>138</v>
      </c>
      <c r="P734" s="16" t="s">
        <v>4155</v>
      </c>
      <c r="Q734" s="16" t="s">
        <v>4156</v>
      </c>
      <c r="R734" s="16" t="s">
        <v>403</v>
      </c>
      <c r="S734" s="16" t="s">
        <v>404</v>
      </c>
      <c r="T734" s="20">
        <v>44971</v>
      </c>
      <c r="U734" s="21">
        <v>44972</v>
      </c>
      <c r="V734" s="21">
        <v>45153</v>
      </c>
      <c r="W734" s="22">
        <v>19146510</v>
      </c>
      <c r="X734" s="16" t="s">
        <v>143</v>
      </c>
      <c r="Y734" s="16" t="s">
        <v>144</v>
      </c>
      <c r="Z734" s="15">
        <v>6</v>
      </c>
      <c r="AA734" s="16" t="s">
        <v>145</v>
      </c>
      <c r="AB734" s="16" t="s">
        <v>606</v>
      </c>
      <c r="AC734" s="16" t="s">
        <v>406</v>
      </c>
      <c r="AD734" s="16" t="s">
        <v>407</v>
      </c>
      <c r="AE734" s="16" t="s">
        <v>212</v>
      </c>
      <c r="AF734" s="16" t="s">
        <v>4157</v>
      </c>
      <c r="AG734" s="16" t="s">
        <v>152</v>
      </c>
      <c r="AH734" s="15">
        <v>705</v>
      </c>
      <c r="AI734" s="15">
        <v>2023</v>
      </c>
      <c r="AJ734" s="16" t="s">
        <v>152</v>
      </c>
      <c r="AK734" s="22"/>
      <c r="AL734" s="16" t="s">
        <v>152</v>
      </c>
      <c r="AM734" s="16" t="s">
        <v>152</v>
      </c>
      <c r="AN734" s="22"/>
      <c r="AO734" s="16" t="s">
        <v>152</v>
      </c>
      <c r="AP734" s="22"/>
      <c r="AQ734" s="16" t="s">
        <v>153</v>
      </c>
      <c r="AR734" s="16" t="s">
        <v>249</v>
      </c>
      <c r="AS734" s="16" t="s">
        <v>604</v>
      </c>
      <c r="AT734" s="16" t="s">
        <v>605</v>
      </c>
      <c r="AU734" s="16" t="s">
        <v>608</v>
      </c>
      <c r="AV734" s="16" t="s">
        <v>156</v>
      </c>
      <c r="AW734" s="16" t="s">
        <v>157</v>
      </c>
      <c r="AX734" s="16" t="s">
        <v>158</v>
      </c>
      <c r="AY734" s="16" t="s">
        <v>159</v>
      </c>
      <c r="AZ734" s="16" t="s">
        <v>1655</v>
      </c>
      <c r="BA734" s="15"/>
      <c r="BB734" s="15">
        <v>6</v>
      </c>
      <c r="BC734" s="16" t="s">
        <v>161</v>
      </c>
      <c r="BD734" s="16" t="s">
        <v>162</v>
      </c>
      <c r="BE734" s="23"/>
      <c r="BF734" s="24"/>
      <c r="BG734" s="24"/>
      <c r="BH734" s="24"/>
      <c r="BI734" s="24"/>
      <c r="BJ734" s="24"/>
      <c r="BK734" s="31">
        <f t="shared" si="36"/>
        <v>45153</v>
      </c>
      <c r="BL734" s="23"/>
      <c r="BM734" s="27"/>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8">
        <f t="shared" si="35"/>
        <v>19146510</v>
      </c>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row>
    <row r="735" spans="1:152" ht="15" customHeight="1" x14ac:dyDescent="0.25">
      <c r="A735" s="15">
        <v>725</v>
      </c>
      <c r="B735" s="15">
        <v>230</v>
      </c>
      <c r="C735" s="15">
        <v>2023</v>
      </c>
      <c r="D735" s="16" t="s">
        <v>129</v>
      </c>
      <c r="E735" s="15">
        <v>794</v>
      </c>
      <c r="F735" s="17" t="s">
        <v>4158</v>
      </c>
      <c r="G735" s="16" t="s">
        <v>4159</v>
      </c>
      <c r="H735" s="18" t="s">
        <v>4160</v>
      </c>
      <c r="I735" s="19">
        <v>44963</v>
      </c>
      <c r="J735" s="16" t="s">
        <v>133</v>
      </c>
      <c r="K735" s="16" t="s">
        <v>134</v>
      </c>
      <c r="L735" s="16" t="s">
        <v>135</v>
      </c>
      <c r="M735" s="16" t="s">
        <v>136</v>
      </c>
      <c r="N735" s="16" t="s">
        <v>137</v>
      </c>
      <c r="O735" s="16" t="s">
        <v>138</v>
      </c>
      <c r="P735" s="16" t="s">
        <v>4161</v>
      </c>
      <c r="Q735" s="16" t="s">
        <v>4162</v>
      </c>
      <c r="R735" s="16" t="s">
        <v>141</v>
      </c>
      <c r="S735" s="16" t="s">
        <v>4115</v>
      </c>
      <c r="T735" s="20">
        <v>44971</v>
      </c>
      <c r="U735" s="21">
        <v>44973</v>
      </c>
      <c r="V735" s="21">
        <v>45215</v>
      </c>
      <c r="W735" s="22">
        <v>39143984</v>
      </c>
      <c r="X735" s="16" t="s">
        <v>143</v>
      </c>
      <c r="Y735" s="16" t="s">
        <v>144</v>
      </c>
      <c r="Z735" s="15">
        <v>8</v>
      </c>
      <c r="AA735" s="16" t="s">
        <v>145</v>
      </c>
      <c r="AB735" s="16" t="s">
        <v>4116</v>
      </c>
      <c r="AC735" s="16" t="s">
        <v>555</v>
      </c>
      <c r="AD735" s="16" t="s">
        <v>556</v>
      </c>
      <c r="AE735" s="16" t="s">
        <v>182</v>
      </c>
      <c r="AF735" s="16" t="s">
        <v>4163</v>
      </c>
      <c r="AG735" s="16" t="s">
        <v>152</v>
      </c>
      <c r="AH735" s="15">
        <v>849</v>
      </c>
      <c r="AI735" s="15">
        <v>2023</v>
      </c>
      <c r="AJ735" s="16" t="s">
        <v>152</v>
      </c>
      <c r="AK735" s="22"/>
      <c r="AL735" s="16" t="s">
        <v>152</v>
      </c>
      <c r="AM735" s="16" t="s">
        <v>152</v>
      </c>
      <c r="AN735" s="22"/>
      <c r="AO735" s="16" t="s">
        <v>152</v>
      </c>
      <c r="AP735" s="22"/>
      <c r="AQ735" s="16" t="s">
        <v>153</v>
      </c>
      <c r="AR735" s="16" t="s">
        <v>154</v>
      </c>
      <c r="AS735" s="16" t="s">
        <v>141</v>
      </c>
      <c r="AT735" s="16" t="s">
        <v>4115</v>
      </c>
      <c r="AU735" s="16" t="s">
        <v>155</v>
      </c>
      <c r="AV735" s="16" t="s">
        <v>156</v>
      </c>
      <c r="AW735" s="16" t="s">
        <v>157</v>
      </c>
      <c r="AX735" s="16" t="s">
        <v>158</v>
      </c>
      <c r="AY735" s="16" t="s">
        <v>159</v>
      </c>
      <c r="AZ735" s="16" t="s">
        <v>1655</v>
      </c>
      <c r="BA735" s="15"/>
      <c r="BB735" s="15">
        <v>8</v>
      </c>
      <c r="BC735" s="16" t="s">
        <v>161</v>
      </c>
      <c r="BD735" s="16" t="s">
        <v>162</v>
      </c>
      <c r="BE735" s="23">
        <v>10764596</v>
      </c>
      <c r="BF735" s="24">
        <v>66</v>
      </c>
      <c r="BG735" s="24">
        <v>7785</v>
      </c>
      <c r="BH735" s="25">
        <v>45188</v>
      </c>
      <c r="BI735" s="24">
        <v>2739</v>
      </c>
      <c r="BJ735" s="25">
        <v>45197</v>
      </c>
      <c r="BK735" s="31">
        <f t="shared" si="36"/>
        <v>45281</v>
      </c>
      <c r="BL735" s="23"/>
      <c r="BM735" s="27"/>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8">
        <f t="shared" si="35"/>
        <v>49908580</v>
      </c>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row>
    <row r="736" spans="1:152" ht="15" customHeight="1" x14ac:dyDescent="0.25">
      <c r="A736" s="15">
        <v>726</v>
      </c>
      <c r="B736" s="15">
        <v>230</v>
      </c>
      <c r="C736" s="15">
        <v>2023</v>
      </c>
      <c r="D736" s="16" t="s">
        <v>129</v>
      </c>
      <c r="E736" s="15">
        <v>795</v>
      </c>
      <c r="F736" s="17" t="s">
        <v>4164</v>
      </c>
      <c r="G736" s="16" t="s">
        <v>4165</v>
      </c>
      <c r="H736" s="18" t="s">
        <v>4166</v>
      </c>
      <c r="I736" s="19">
        <v>44967</v>
      </c>
      <c r="J736" s="16" t="s">
        <v>133</v>
      </c>
      <c r="K736" s="16" t="s">
        <v>134</v>
      </c>
      <c r="L736" s="16" t="s">
        <v>135</v>
      </c>
      <c r="M736" s="16" t="s">
        <v>136</v>
      </c>
      <c r="N736" s="16" t="s">
        <v>137</v>
      </c>
      <c r="O736" s="16" t="s">
        <v>138</v>
      </c>
      <c r="P736" s="16" t="s">
        <v>4167</v>
      </c>
      <c r="Q736" s="16" t="s">
        <v>4168</v>
      </c>
      <c r="R736" s="16" t="s">
        <v>141</v>
      </c>
      <c r="S736" s="16" t="s">
        <v>1940</v>
      </c>
      <c r="T736" s="20">
        <v>44971</v>
      </c>
      <c r="U736" s="21">
        <v>44974</v>
      </c>
      <c r="V736" s="21">
        <v>45185</v>
      </c>
      <c r="W736" s="22">
        <v>22337595</v>
      </c>
      <c r="X736" s="16" t="s">
        <v>143</v>
      </c>
      <c r="Y736" s="16" t="s">
        <v>144</v>
      </c>
      <c r="Z736" s="15">
        <v>7</v>
      </c>
      <c r="AA736" s="16" t="s">
        <v>145</v>
      </c>
      <c r="AB736" s="16" t="s">
        <v>1941</v>
      </c>
      <c r="AC736" s="16" t="s">
        <v>555</v>
      </c>
      <c r="AD736" s="16" t="s">
        <v>556</v>
      </c>
      <c r="AE736" s="16" t="s">
        <v>212</v>
      </c>
      <c r="AF736" s="16" t="s">
        <v>4169</v>
      </c>
      <c r="AG736" s="16" t="s">
        <v>152</v>
      </c>
      <c r="AH736" s="15">
        <v>886</v>
      </c>
      <c r="AI736" s="15">
        <v>2023</v>
      </c>
      <c r="AJ736" s="16" t="s">
        <v>152</v>
      </c>
      <c r="AK736" s="22"/>
      <c r="AL736" s="16" t="s">
        <v>152</v>
      </c>
      <c r="AM736" s="16" t="s">
        <v>152</v>
      </c>
      <c r="AN736" s="22"/>
      <c r="AO736" s="16" t="s">
        <v>152</v>
      </c>
      <c r="AP736" s="22"/>
      <c r="AQ736" s="16" t="s">
        <v>153</v>
      </c>
      <c r="AR736" s="16" t="s">
        <v>249</v>
      </c>
      <c r="AS736" s="16" t="s">
        <v>141</v>
      </c>
      <c r="AT736" s="16" t="s">
        <v>1940</v>
      </c>
      <c r="AU736" s="16" t="s">
        <v>155</v>
      </c>
      <c r="AV736" s="16" t="s">
        <v>156</v>
      </c>
      <c r="AW736" s="16" t="s">
        <v>157</v>
      </c>
      <c r="AX736" s="16" t="s">
        <v>158</v>
      </c>
      <c r="AY736" s="16" t="s">
        <v>159</v>
      </c>
      <c r="AZ736" s="16" t="s">
        <v>1655</v>
      </c>
      <c r="BA736" s="15"/>
      <c r="BB736" s="15">
        <v>7</v>
      </c>
      <c r="BC736" s="16" t="s">
        <v>161</v>
      </c>
      <c r="BD736" s="16" t="s">
        <v>162</v>
      </c>
      <c r="BE736" s="23">
        <v>7623146</v>
      </c>
      <c r="BF736" s="24">
        <v>80</v>
      </c>
      <c r="BG736" s="24">
        <v>7741</v>
      </c>
      <c r="BH736" s="25">
        <v>45187</v>
      </c>
      <c r="BI736" s="24">
        <v>2980</v>
      </c>
      <c r="BJ736" s="25">
        <v>45176</v>
      </c>
      <c r="BK736" s="31">
        <f t="shared" si="36"/>
        <v>45265</v>
      </c>
      <c r="BL736" s="24"/>
      <c r="BM736" s="48">
        <v>957325</v>
      </c>
      <c r="BN736" s="24">
        <v>9</v>
      </c>
      <c r="BO736" s="24">
        <v>9619</v>
      </c>
      <c r="BP736" s="25">
        <v>45254</v>
      </c>
      <c r="BQ736" s="24">
        <v>4063</v>
      </c>
      <c r="BR736" s="25">
        <v>45238</v>
      </c>
      <c r="BS736" s="25">
        <f>+BK736+BN736</f>
        <v>45274</v>
      </c>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8">
        <f>+CO736+CH736+CA736+BT736+BM736+BE736+W736</f>
        <v>30918066</v>
      </c>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row>
    <row r="737" spans="1:152" ht="15" customHeight="1" x14ac:dyDescent="0.25">
      <c r="A737" s="15">
        <v>727</v>
      </c>
      <c r="B737" s="15">
        <v>230</v>
      </c>
      <c r="C737" s="15">
        <v>2023</v>
      </c>
      <c r="D737" s="16" t="s">
        <v>129</v>
      </c>
      <c r="E737" s="15">
        <v>796</v>
      </c>
      <c r="F737" s="17" t="s">
        <v>4170</v>
      </c>
      <c r="G737" s="16" t="s">
        <v>4171</v>
      </c>
      <c r="H737" s="18" t="s">
        <v>4172</v>
      </c>
      <c r="I737" s="19">
        <v>44963</v>
      </c>
      <c r="J737" s="16" t="s">
        <v>133</v>
      </c>
      <c r="K737" s="16" t="s">
        <v>134</v>
      </c>
      <c r="L737" s="16" t="s">
        <v>135</v>
      </c>
      <c r="M737" s="16" t="s">
        <v>136</v>
      </c>
      <c r="N737" s="16" t="s">
        <v>137</v>
      </c>
      <c r="O737" s="16" t="s">
        <v>138</v>
      </c>
      <c r="P737" s="16" t="s">
        <v>2911</v>
      </c>
      <c r="Q737" s="16" t="s">
        <v>4173</v>
      </c>
      <c r="R737" s="16" t="s">
        <v>141</v>
      </c>
      <c r="S737" s="16" t="s">
        <v>553</v>
      </c>
      <c r="T737" s="20">
        <v>44971</v>
      </c>
      <c r="U737" s="21">
        <v>44972</v>
      </c>
      <c r="V737" s="21">
        <v>45214</v>
      </c>
      <c r="W737" s="22">
        <v>39143984</v>
      </c>
      <c r="X737" s="16" t="s">
        <v>143</v>
      </c>
      <c r="Y737" s="16" t="s">
        <v>144</v>
      </c>
      <c r="Z737" s="15">
        <v>8</v>
      </c>
      <c r="AA737" s="16" t="s">
        <v>145</v>
      </c>
      <c r="AB737" s="16" t="s">
        <v>1941</v>
      </c>
      <c r="AC737" s="16" t="s">
        <v>555</v>
      </c>
      <c r="AD737" s="16" t="s">
        <v>556</v>
      </c>
      <c r="AE737" s="16" t="s">
        <v>182</v>
      </c>
      <c r="AF737" s="16" t="s">
        <v>3887</v>
      </c>
      <c r="AG737" s="16" t="s">
        <v>152</v>
      </c>
      <c r="AH737" s="15">
        <v>843</v>
      </c>
      <c r="AI737" s="15">
        <v>2023</v>
      </c>
      <c r="AJ737" s="16" t="s">
        <v>152</v>
      </c>
      <c r="AK737" s="22"/>
      <c r="AL737" s="16" t="s">
        <v>152</v>
      </c>
      <c r="AM737" s="16" t="s">
        <v>152</v>
      </c>
      <c r="AN737" s="22"/>
      <c r="AO737" s="16" t="s">
        <v>152</v>
      </c>
      <c r="AP737" s="22"/>
      <c r="AQ737" s="16" t="s">
        <v>153</v>
      </c>
      <c r="AR737" s="16" t="s">
        <v>154</v>
      </c>
      <c r="AS737" s="16" t="s">
        <v>141</v>
      </c>
      <c r="AT737" s="16" t="s">
        <v>152</v>
      </c>
      <c r="AU737" s="16" t="s">
        <v>155</v>
      </c>
      <c r="AV737" s="16" t="s">
        <v>156</v>
      </c>
      <c r="AW737" s="16" t="s">
        <v>157</v>
      </c>
      <c r="AX737" s="16" t="s">
        <v>158</v>
      </c>
      <c r="AY737" s="16" t="s">
        <v>159</v>
      </c>
      <c r="AZ737" s="16" t="s">
        <v>1655</v>
      </c>
      <c r="BA737" s="15"/>
      <c r="BB737" s="15">
        <v>8</v>
      </c>
      <c r="BC737" s="16" t="s">
        <v>161</v>
      </c>
      <c r="BD737" s="16" t="s">
        <v>162</v>
      </c>
      <c r="BE737" s="4" t="s">
        <v>3888</v>
      </c>
      <c r="BF737" s="4">
        <v>54</v>
      </c>
      <c r="BG737" s="4">
        <v>8358</v>
      </c>
      <c r="BH737" s="37">
        <v>45210</v>
      </c>
      <c r="BI737" s="4">
        <v>3246</v>
      </c>
      <c r="BJ737" s="37">
        <v>45197</v>
      </c>
      <c r="BK737" s="31">
        <f t="shared" si="36"/>
        <v>45268</v>
      </c>
      <c r="BL737" s="23"/>
      <c r="BM737" s="27"/>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8">
        <f t="shared" ref="CV737:CV758" si="37">+CO737+CH737+CA737+BT737+BL737+BE737+W737</f>
        <v>47951380</v>
      </c>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row>
    <row r="738" spans="1:152" ht="15" customHeight="1" x14ac:dyDescent="0.25">
      <c r="A738" s="15">
        <v>728</v>
      </c>
      <c r="B738" s="15">
        <v>230</v>
      </c>
      <c r="C738" s="15">
        <v>2023</v>
      </c>
      <c r="D738" s="16" t="s">
        <v>129</v>
      </c>
      <c r="E738" s="15">
        <v>797</v>
      </c>
      <c r="F738" s="17" t="s">
        <v>4174</v>
      </c>
      <c r="G738" s="16" t="s">
        <v>4175</v>
      </c>
      <c r="H738" s="18" t="s">
        <v>4176</v>
      </c>
      <c r="I738" s="19">
        <v>44967</v>
      </c>
      <c r="J738" s="16" t="s">
        <v>133</v>
      </c>
      <c r="K738" s="16" t="s">
        <v>134</v>
      </c>
      <c r="L738" s="16" t="s">
        <v>135</v>
      </c>
      <c r="M738" s="16" t="s">
        <v>136</v>
      </c>
      <c r="N738" s="16" t="s">
        <v>137</v>
      </c>
      <c r="O738" s="16" t="s">
        <v>138</v>
      </c>
      <c r="P738" s="16" t="s">
        <v>4177</v>
      </c>
      <c r="Q738" s="16" t="s">
        <v>4178</v>
      </c>
      <c r="R738" s="16" t="s">
        <v>141</v>
      </c>
      <c r="S738" s="16" t="s">
        <v>1940</v>
      </c>
      <c r="T738" s="20">
        <v>44971</v>
      </c>
      <c r="U738" s="21">
        <v>44973</v>
      </c>
      <c r="V738" s="21">
        <v>45184</v>
      </c>
      <c r="W738" s="22">
        <v>34250986</v>
      </c>
      <c r="X738" s="16" t="s">
        <v>143</v>
      </c>
      <c r="Y738" s="16" t="s">
        <v>144</v>
      </c>
      <c r="Z738" s="15">
        <v>7</v>
      </c>
      <c r="AA738" s="16" t="s">
        <v>145</v>
      </c>
      <c r="AB738" s="16" t="s">
        <v>1941</v>
      </c>
      <c r="AC738" s="16" t="s">
        <v>555</v>
      </c>
      <c r="AD738" s="16" t="s">
        <v>556</v>
      </c>
      <c r="AE738" s="16" t="s">
        <v>182</v>
      </c>
      <c r="AF738" s="16" t="s">
        <v>170</v>
      </c>
      <c r="AG738" s="16" t="s">
        <v>152</v>
      </c>
      <c r="AH738" s="15">
        <v>893</v>
      </c>
      <c r="AI738" s="15">
        <v>2023</v>
      </c>
      <c r="AJ738" s="16" t="s">
        <v>152</v>
      </c>
      <c r="AK738" s="22"/>
      <c r="AL738" s="16" t="s">
        <v>152</v>
      </c>
      <c r="AM738" s="16" t="s">
        <v>152</v>
      </c>
      <c r="AN738" s="22"/>
      <c r="AO738" s="16" t="s">
        <v>152</v>
      </c>
      <c r="AP738" s="22"/>
      <c r="AQ738" s="16" t="s">
        <v>153</v>
      </c>
      <c r="AR738" s="16" t="s">
        <v>249</v>
      </c>
      <c r="AS738" s="16" t="s">
        <v>141</v>
      </c>
      <c r="AT738" s="16" t="s">
        <v>1940</v>
      </c>
      <c r="AU738" s="16" t="s">
        <v>155</v>
      </c>
      <c r="AV738" s="16" t="s">
        <v>156</v>
      </c>
      <c r="AW738" s="16" t="s">
        <v>157</v>
      </c>
      <c r="AX738" s="16" t="s">
        <v>158</v>
      </c>
      <c r="AY738" s="16" t="s">
        <v>159</v>
      </c>
      <c r="AZ738" s="16" t="s">
        <v>1655</v>
      </c>
      <c r="BA738" s="15"/>
      <c r="BB738" s="15">
        <v>7</v>
      </c>
      <c r="BC738" s="16" t="s">
        <v>161</v>
      </c>
      <c r="BD738" s="16" t="s">
        <v>162</v>
      </c>
      <c r="BE738" s="23">
        <v>13374195</v>
      </c>
      <c r="BF738" s="24">
        <v>82</v>
      </c>
      <c r="BG738" s="24">
        <v>7725</v>
      </c>
      <c r="BH738" s="25">
        <v>45184</v>
      </c>
      <c r="BI738" s="24">
        <v>2983</v>
      </c>
      <c r="BJ738" s="25">
        <v>45176</v>
      </c>
      <c r="BK738" s="31">
        <f t="shared" si="36"/>
        <v>45266</v>
      </c>
      <c r="BL738" s="23"/>
      <c r="BM738" s="27"/>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8">
        <f t="shared" si="37"/>
        <v>47625181</v>
      </c>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row>
    <row r="739" spans="1:152" ht="15" customHeight="1" x14ac:dyDescent="0.25">
      <c r="A739" s="15">
        <v>729</v>
      </c>
      <c r="B739" s="15">
        <v>230</v>
      </c>
      <c r="C739" s="15">
        <v>2023</v>
      </c>
      <c r="D739" s="16" t="s">
        <v>129</v>
      </c>
      <c r="E739" s="15">
        <v>798</v>
      </c>
      <c r="F739" s="17" t="s">
        <v>4179</v>
      </c>
      <c r="G739" s="16" t="s">
        <v>4180</v>
      </c>
      <c r="H739" s="18" t="s">
        <v>4181</v>
      </c>
      <c r="I739" s="19">
        <v>44963</v>
      </c>
      <c r="J739" s="16" t="s">
        <v>133</v>
      </c>
      <c r="K739" s="16" t="s">
        <v>134</v>
      </c>
      <c r="L739" s="16" t="s">
        <v>135</v>
      </c>
      <c r="M739" s="16" t="s">
        <v>136</v>
      </c>
      <c r="N739" s="16" t="s">
        <v>137</v>
      </c>
      <c r="O739" s="16" t="s">
        <v>138</v>
      </c>
      <c r="P739" s="16" t="s">
        <v>4182</v>
      </c>
      <c r="Q739" s="16" t="s">
        <v>4183</v>
      </c>
      <c r="R739" s="16" t="s">
        <v>141</v>
      </c>
      <c r="S739" s="16" t="s">
        <v>4115</v>
      </c>
      <c r="T739" s="20">
        <v>44971</v>
      </c>
      <c r="U739" s="21">
        <v>44972</v>
      </c>
      <c r="V739" s="21">
        <v>45214</v>
      </c>
      <c r="W739" s="22">
        <v>39143984</v>
      </c>
      <c r="X739" s="16" t="s">
        <v>143</v>
      </c>
      <c r="Y739" s="16" t="s">
        <v>144</v>
      </c>
      <c r="Z739" s="15">
        <v>8</v>
      </c>
      <c r="AA739" s="16" t="s">
        <v>145</v>
      </c>
      <c r="AB739" s="16" t="s">
        <v>4116</v>
      </c>
      <c r="AC739" s="16" t="s">
        <v>555</v>
      </c>
      <c r="AD739" s="16" t="s">
        <v>556</v>
      </c>
      <c r="AE739" s="16" t="s">
        <v>182</v>
      </c>
      <c r="AF739" s="16" t="s">
        <v>1322</v>
      </c>
      <c r="AG739" s="16" t="s">
        <v>152</v>
      </c>
      <c r="AH739" s="15">
        <v>850</v>
      </c>
      <c r="AI739" s="15">
        <v>2023</v>
      </c>
      <c r="AJ739" s="16" t="s">
        <v>152</v>
      </c>
      <c r="AK739" s="22"/>
      <c r="AL739" s="16" t="s">
        <v>152</v>
      </c>
      <c r="AM739" s="16" t="s">
        <v>152</v>
      </c>
      <c r="AN739" s="22"/>
      <c r="AO739" s="16" t="s">
        <v>152</v>
      </c>
      <c r="AP739" s="22"/>
      <c r="AQ739" s="16" t="s">
        <v>153</v>
      </c>
      <c r="AR739" s="16" t="s">
        <v>154</v>
      </c>
      <c r="AS739" s="16" t="s">
        <v>141</v>
      </c>
      <c r="AT739" s="16" t="s">
        <v>4115</v>
      </c>
      <c r="AU739" s="16" t="s">
        <v>155</v>
      </c>
      <c r="AV739" s="16" t="s">
        <v>156</v>
      </c>
      <c r="AW739" s="16" t="s">
        <v>157</v>
      </c>
      <c r="AX739" s="16" t="s">
        <v>158</v>
      </c>
      <c r="AY739" s="16" t="s">
        <v>159</v>
      </c>
      <c r="AZ739" s="16" t="s">
        <v>1655</v>
      </c>
      <c r="BA739" s="15"/>
      <c r="BB739" s="15">
        <v>8</v>
      </c>
      <c r="BC739" s="16" t="s">
        <v>161</v>
      </c>
      <c r="BD739" s="16" t="s">
        <v>162</v>
      </c>
      <c r="BE739" s="23">
        <v>10927696</v>
      </c>
      <c r="BF739" s="24">
        <v>67</v>
      </c>
      <c r="BG739" s="24">
        <v>7838</v>
      </c>
      <c r="BH739" s="25">
        <v>45189</v>
      </c>
      <c r="BI739" s="24">
        <v>2732</v>
      </c>
      <c r="BJ739" s="25">
        <v>45166</v>
      </c>
      <c r="BK739" s="31">
        <f t="shared" ref="BK739:BK770" si="38">+V739+BF739</f>
        <v>45281</v>
      </c>
      <c r="BL739" s="23"/>
      <c r="BM739" s="27"/>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8">
        <f t="shared" si="37"/>
        <v>50071680</v>
      </c>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row>
    <row r="740" spans="1:152" ht="15" customHeight="1" x14ac:dyDescent="0.25">
      <c r="A740" s="15">
        <v>730</v>
      </c>
      <c r="B740" s="15">
        <v>230</v>
      </c>
      <c r="C740" s="15">
        <v>2023</v>
      </c>
      <c r="D740" s="16" t="s">
        <v>129</v>
      </c>
      <c r="E740" s="15">
        <v>799</v>
      </c>
      <c r="F740" s="17" t="s">
        <v>4184</v>
      </c>
      <c r="G740" s="16" t="s">
        <v>4185</v>
      </c>
      <c r="H740" s="18" t="s">
        <v>4186</v>
      </c>
      <c r="I740" s="19">
        <v>44958</v>
      </c>
      <c r="J740" s="16" t="s">
        <v>133</v>
      </c>
      <c r="K740" s="16" t="s">
        <v>134</v>
      </c>
      <c r="L740" s="16" t="s">
        <v>135</v>
      </c>
      <c r="M740" s="16" t="s">
        <v>136</v>
      </c>
      <c r="N740" s="16" t="s">
        <v>137</v>
      </c>
      <c r="O740" s="16" t="s">
        <v>138</v>
      </c>
      <c r="P740" s="16" t="s">
        <v>1954</v>
      </c>
      <c r="Q740" s="16" t="s">
        <v>1986</v>
      </c>
      <c r="R740" s="16" t="s">
        <v>141</v>
      </c>
      <c r="S740" s="16" t="s">
        <v>553</v>
      </c>
      <c r="T740" s="20">
        <v>44971</v>
      </c>
      <c r="U740" s="21">
        <v>44972</v>
      </c>
      <c r="V740" s="21">
        <v>45244</v>
      </c>
      <c r="W740" s="22">
        <v>44036982</v>
      </c>
      <c r="X740" s="16" t="s">
        <v>143</v>
      </c>
      <c r="Y740" s="16" t="s">
        <v>227</v>
      </c>
      <c r="Z740" s="15">
        <v>270</v>
      </c>
      <c r="AA740" s="16" t="s">
        <v>145</v>
      </c>
      <c r="AB740" s="16" t="s">
        <v>1941</v>
      </c>
      <c r="AC740" s="16" t="s">
        <v>555</v>
      </c>
      <c r="AD740" s="16" t="s">
        <v>556</v>
      </c>
      <c r="AE740" s="16" t="s">
        <v>182</v>
      </c>
      <c r="AF740" s="16" t="s">
        <v>152</v>
      </c>
      <c r="AG740" s="16" t="s">
        <v>152</v>
      </c>
      <c r="AH740" s="15">
        <v>639</v>
      </c>
      <c r="AI740" s="15">
        <v>2023</v>
      </c>
      <c r="AJ740" s="16" t="s">
        <v>152</v>
      </c>
      <c r="AK740" s="22"/>
      <c r="AL740" s="16" t="s">
        <v>152</v>
      </c>
      <c r="AM740" s="16" t="s">
        <v>152</v>
      </c>
      <c r="AN740" s="22"/>
      <c r="AO740" s="16" t="s">
        <v>152</v>
      </c>
      <c r="AP740" s="22"/>
      <c r="AQ740" s="16" t="s">
        <v>153</v>
      </c>
      <c r="AR740" s="16" t="s">
        <v>249</v>
      </c>
      <c r="AS740" s="16" t="s">
        <v>141</v>
      </c>
      <c r="AT740" s="16" t="s">
        <v>1940</v>
      </c>
      <c r="AU740" s="16" t="s">
        <v>155</v>
      </c>
      <c r="AV740" s="16" t="s">
        <v>156</v>
      </c>
      <c r="AW740" s="16" t="s">
        <v>157</v>
      </c>
      <c r="AX740" s="16" t="s">
        <v>158</v>
      </c>
      <c r="AY740" s="16" t="s">
        <v>159</v>
      </c>
      <c r="AZ740" s="16" t="s">
        <v>1655</v>
      </c>
      <c r="BA740" s="15">
        <v>270</v>
      </c>
      <c r="BB740" s="15"/>
      <c r="BC740" s="16" t="s">
        <v>161</v>
      </c>
      <c r="BD740" s="16" t="s">
        <v>162</v>
      </c>
      <c r="BE740" s="23">
        <v>5056098</v>
      </c>
      <c r="BF740" s="24">
        <v>31</v>
      </c>
      <c r="BG740" s="24">
        <v>8634</v>
      </c>
      <c r="BH740" s="25">
        <v>45223</v>
      </c>
      <c r="BI740" s="24">
        <v>3619</v>
      </c>
      <c r="BJ740" s="25">
        <v>45208</v>
      </c>
      <c r="BK740" s="31">
        <f t="shared" si="38"/>
        <v>45275</v>
      </c>
      <c r="BL740" s="23">
        <v>45222</v>
      </c>
      <c r="BM740" s="27"/>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8">
        <f t="shared" si="37"/>
        <v>49138302</v>
      </c>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row>
    <row r="741" spans="1:152" ht="15" customHeight="1" x14ac:dyDescent="0.25">
      <c r="A741" s="15">
        <v>731</v>
      </c>
      <c r="B741" s="15">
        <v>230</v>
      </c>
      <c r="C741" s="15">
        <v>2023</v>
      </c>
      <c r="D741" s="16" t="s">
        <v>129</v>
      </c>
      <c r="E741" s="15">
        <v>800</v>
      </c>
      <c r="F741" s="17" t="s">
        <v>4187</v>
      </c>
      <c r="G741" s="16" t="s">
        <v>4188</v>
      </c>
      <c r="H741" s="18" t="s">
        <v>4189</v>
      </c>
      <c r="I741" s="19">
        <v>44963</v>
      </c>
      <c r="J741" s="16" t="s">
        <v>133</v>
      </c>
      <c r="K741" s="16" t="s">
        <v>134</v>
      </c>
      <c r="L741" s="16" t="s">
        <v>135</v>
      </c>
      <c r="M741" s="16" t="s">
        <v>136</v>
      </c>
      <c r="N741" s="16" t="s">
        <v>137</v>
      </c>
      <c r="O741" s="16" t="s">
        <v>138</v>
      </c>
      <c r="P741" s="16" t="s">
        <v>4190</v>
      </c>
      <c r="Q741" s="16" t="s">
        <v>4191</v>
      </c>
      <c r="R741" s="16" t="s">
        <v>141</v>
      </c>
      <c r="S741" s="16" t="s">
        <v>553</v>
      </c>
      <c r="T741" s="20">
        <v>44971</v>
      </c>
      <c r="U741" s="21">
        <v>44972</v>
      </c>
      <c r="V741" s="21">
        <v>45245</v>
      </c>
      <c r="W741" s="22">
        <v>44036982</v>
      </c>
      <c r="X741" s="16" t="s">
        <v>143</v>
      </c>
      <c r="Y741" s="16" t="s">
        <v>144</v>
      </c>
      <c r="Z741" s="15">
        <v>9</v>
      </c>
      <c r="AA741" s="16" t="s">
        <v>145</v>
      </c>
      <c r="AB741" s="16" t="s">
        <v>1941</v>
      </c>
      <c r="AC741" s="16" t="s">
        <v>555</v>
      </c>
      <c r="AD741" s="16" t="s">
        <v>556</v>
      </c>
      <c r="AE741" s="16" t="s">
        <v>182</v>
      </c>
      <c r="AF741" s="16" t="s">
        <v>4192</v>
      </c>
      <c r="AG741" s="16" t="s">
        <v>152</v>
      </c>
      <c r="AH741" s="15">
        <v>845</v>
      </c>
      <c r="AI741" s="15">
        <v>2023</v>
      </c>
      <c r="AJ741" s="16" t="s">
        <v>152</v>
      </c>
      <c r="AK741" s="22"/>
      <c r="AL741" s="16" t="s">
        <v>152</v>
      </c>
      <c r="AM741" s="16" t="s">
        <v>152</v>
      </c>
      <c r="AN741" s="22"/>
      <c r="AO741" s="16" t="s">
        <v>152</v>
      </c>
      <c r="AP741" s="22"/>
      <c r="AQ741" s="16" t="s">
        <v>153</v>
      </c>
      <c r="AR741" s="16" t="s">
        <v>154</v>
      </c>
      <c r="AS741" s="16" t="s">
        <v>141</v>
      </c>
      <c r="AT741" s="16" t="s">
        <v>152</v>
      </c>
      <c r="AU741" s="16" t="s">
        <v>155</v>
      </c>
      <c r="AV741" s="16" t="s">
        <v>156</v>
      </c>
      <c r="AW741" s="16" t="s">
        <v>157</v>
      </c>
      <c r="AX741" s="16" t="s">
        <v>158</v>
      </c>
      <c r="AY741" s="16" t="s">
        <v>159</v>
      </c>
      <c r="AZ741" s="16" t="s">
        <v>1655</v>
      </c>
      <c r="BA741" s="15"/>
      <c r="BB741" s="15">
        <v>9</v>
      </c>
      <c r="BC741" s="16" t="s">
        <v>161</v>
      </c>
      <c r="BD741" s="16" t="s">
        <v>162</v>
      </c>
      <c r="BE741" s="23">
        <v>6197797</v>
      </c>
      <c r="BF741" s="24">
        <v>38</v>
      </c>
      <c r="BG741" s="24">
        <v>8527</v>
      </c>
      <c r="BH741" s="25">
        <v>45218</v>
      </c>
      <c r="BI741" s="24">
        <v>3620</v>
      </c>
      <c r="BJ741" s="25">
        <v>45208</v>
      </c>
      <c r="BK741" s="31">
        <f t="shared" si="38"/>
        <v>45283</v>
      </c>
      <c r="BL741" s="23">
        <v>45217</v>
      </c>
      <c r="BM741" s="27"/>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8">
        <f t="shared" si="37"/>
        <v>50279996</v>
      </c>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row>
    <row r="742" spans="1:152" ht="15" customHeight="1" x14ac:dyDescent="0.25">
      <c r="A742" s="15">
        <v>732</v>
      </c>
      <c r="B742" s="15">
        <v>230</v>
      </c>
      <c r="C742" s="15">
        <v>2023</v>
      </c>
      <c r="D742" s="16" t="s">
        <v>129</v>
      </c>
      <c r="E742" s="15">
        <v>801</v>
      </c>
      <c r="F742" s="17">
        <v>1406</v>
      </c>
      <c r="G742" s="16" t="s">
        <v>4193</v>
      </c>
      <c r="H742" s="18" t="s">
        <v>4194</v>
      </c>
      <c r="I742" s="19">
        <v>44964</v>
      </c>
      <c r="J742" s="16" t="s">
        <v>133</v>
      </c>
      <c r="K742" s="16" t="s">
        <v>134</v>
      </c>
      <c r="L742" s="16" t="s">
        <v>135</v>
      </c>
      <c r="M742" s="16" t="s">
        <v>136</v>
      </c>
      <c r="N742" s="16" t="s">
        <v>137</v>
      </c>
      <c r="O742" s="16" t="s">
        <v>138</v>
      </c>
      <c r="P742" s="16" t="s">
        <v>4195</v>
      </c>
      <c r="Q742" s="16" t="s">
        <v>4196</v>
      </c>
      <c r="R742" s="16" t="s">
        <v>141</v>
      </c>
      <c r="S742" s="16" t="s">
        <v>201</v>
      </c>
      <c r="T742" s="20">
        <v>44971</v>
      </c>
      <c r="U742" s="21">
        <v>44979</v>
      </c>
      <c r="V742" s="21">
        <v>45190</v>
      </c>
      <c r="W742" s="22">
        <v>34250986</v>
      </c>
      <c r="X742" s="16" t="s">
        <v>143</v>
      </c>
      <c r="Y742" s="16" t="s">
        <v>144</v>
      </c>
      <c r="Z742" s="15">
        <v>7</v>
      </c>
      <c r="AA742" s="16" t="s">
        <v>145</v>
      </c>
      <c r="AB742" s="16" t="s">
        <v>3302</v>
      </c>
      <c r="AC742" s="16" t="s">
        <v>147</v>
      </c>
      <c r="AD742" s="16" t="s">
        <v>148</v>
      </c>
      <c r="AE742" s="16" t="s">
        <v>182</v>
      </c>
      <c r="AF742" s="16" t="s">
        <v>4197</v>
      </c>
      <c r="AG742" s="16" t="s">
        <v>152</v>
      </c>
      <c r="AH742" s="15">
        <v>901</v>
      </c>
      <c r="AI742" s="15">
        <v>2023</v>
      </c>
      <c r="AJ742" s="16" t="s">
        <v>152</v>
      </c>
      <c r="AK742" s="22"/>
      <c r="AL742" s="16" t="s">
        <v>152</v>
      </c>
      <c r="AM742" s="16" t="s">
        <v>152</v>
      </c>
      <c r="AN742" s="22"/>
      <c r="AO742" s="16" t="s">
        <v>152</v>
      </c>
      <c r="AP742" s="22"/>
      <c r="AQ742" s="16" t="s">
        <v>153</v>
      </c>
      <c r="AR742" s="16" t="s">
        <v>249</v>
      </c>
      <c r="AS742" s="16" t="s">
        <v>141</v>
      </c>
      <c r="AT742" s="16" t="s">
        <v>152</v>
      </c>
      <c r="AU742" s="16" t="s">
        <v>155</v>
      </c>
      <c r="AV742" s="16" t="s">
        <v>156</v>
      </c>
      <c r="AW742" s="16" t="s">
        <v>157</v>
      </c>
      <c r="AX742" s="16" t="s">
        <v>158</v>
      </c>
      <c r="AY742" s="16" t="s">
        <v>159</v>
      </c>
      <c r="AZ742" s="16" t="s">
        <v>1655</v>
      </c>
      <c r="BA742" s="15"/>
      <c r="BB742" s="15">
        <v>7</v>
      </c>
      <c r="BC742" s="16" t="s">
        <v>161</v>
      </c>
      <c r="BD742" s="16" t="s">
        <v>162</v>
      </c>
      <c r="BE742" s="23"/>
      <c r="BF742" s="24"/>
      <c r="BG742" s="24"/>
      <c r="BH742" s="24"/>
      <c r="BI742" s="24"/>
      <c r="BJ742" s="24"/>
      <c r="BK742" s="31">
        <f t="shared" si="38"/>
        <v>45190</v>
      </c>
      <c r="BL742" s="23"/>
      <c r="BM742" s="27"/>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8">
        <f t="shared" si="37"/>
        <v>34250986</v>
      </c>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row>
    <row r="743" spans="1:152" ht="15" customHeight="1" x14ac:dyDescent="0.25">
      <c r="A743" s="15">
        <v>733</v>
      </c>
      <c r="B743" s="15">
        <v>230</v>
      </c>
      <c r="C743" s="15">
        <v>2023</v>
      </c>
      <c r="D743" s="16" t="s">
        <v>129</v>
      </c>
      <c r="E743" s="15">
        <v>802</v>
      </c>
      <c r="F743" s="17">
        <v>1250</v>
      </c>
      <c r="G743" s="16" t="s">
        <v>4198</v>
      </c>
      <c r="H743" s="18" t="s">
        <v>4199</v>
      </c>
      <c r="I743" s="19">
        <v>44963</v>
      </c>
      <c r="J743" s="16" t="s">
        <v>133</v>
      </c>
      <c r="K743" s="16" t="s">
        <v>134</v>
      </c>
      <c r="L743" s="16" t="s">
        <v>135</v>
      </c>
      <c r="M743" s="16" t="s">
        <v>136</v>
      </c>
      <c r="N743" s="16" t="s">
        <v>208</v>
      </c>
      <c r="O743" s="16" t="s">
        <v>138</v>
      </c>
      <c r="P743" s="16" t="s">
        <v>2991</v>
      </c>
      <c r="Q743" s="16" t="s">
        <v>4200</v>
      </c>
      <c r="R743" s="16" t="s">
        <v>141</v>
      </c>
      <c r="S743" s="16" t="s">
        <v>1940</v>
      </c>
      <c r="T743" s="20">
        <v>44971</v>
      </c>
      <c r="U743" s="21">
        <v>44973</v>
      </c>
      <c r="V743" s="21">
        <v>45214</v>
      </c>
      <c r="W743" s="22">
        <v>21273896</v>
      </c>
      <c r="X743" s="16" t="s">
        <v>143</v>
      </c>
      <c r="Y743" s="16" t="s">
        <v>144</v>
      </c>
      <c r="Z743" s="15">
        <v>8</v>
      </c>
      <c r="AA743" s="16" t="s">
        <v>145</v>
      </c>
      <c r="AB743" s="16" t="s">
        <v>1941</v>
      </c>
      <c r="AC743" s="16" t="s">
        <v>555</v>
      </c>
      <c r="AD743" s="16" t="s">
        <v>556</v>
      </c>
      <c r="AE743" s="16" t="s">
        <v>248</v>
      </c>
      <c r="AF743" s="16" t="s">
        <v>152</v>
      </c>
      <c r="AG743" s="16" t="s">
        <v>152</v>
      </c>
      <c r="AH743" s="15">
        <v>836</v>
      </c>
      <c r="AI743" s="15">
        <v>2023</v>
      </c>
      <c r="AJ743" s="16" t="s">
        <v>152</v>
      </c>
      <c r="AK743" s="22"/>
      <c r="AL743" s="16" t="s">
        <v>152</v>
      </c>
      <c r="AM743" s="16" t="s">
        <v>152</v>
      </c>
      <c r="AN743" s="22"/>
      <c r="AO743" s="16" t="s">
        <v>152</v>
      </c>
      <c r="AP743" s="22"/>
      <c r="AQ743" s="16" t="s">
        <v>153</v>
      </c>
      <c r="AR743" s="16" t="s">
        <v>154</v>
      </c>
      <c r="AS743" s="16" t="s">
        <v>141</v>
      </c>
      <c r="AT743" s="16" t="s">
        <v>1940</v>
      </c>
      <c r="AU743" s="16" t="s">
        <v>155</v>
      </c>
      <c r="AV743" s="16" t="s">
        <v>156</v>
      </c>
      <c r="AW743" s="16" t="s">
        <v>157</v>
      </c>
      <c r="AX743" s="16" t="s">
        <v>158</v>
      </c>
      <c r="AY743" s="16" t="s">
        <v>159</v>
      </c>
      <c r="AZ743" s="16" t="s">
        <v>1655</v>
      </c>
      <c r="BA743" s="15"/>
      <c r="BB743" s="15">
        <v>8</v>
      </c>
      <c r="BC743" s="16" t="s">
        <v>161</v>
      </c>
      <c r="BD743" s="16" t="s">
        <v>162</v>
      </c>
      <c r="BE743" s="4" t="s">
        <v>4201</v>
      </c>
      <c r="BF743" s="4">
        <v>53</v>
      </c>
      <c r="BG743" s="4">
        <v>8356</v>
      </c>
      <c r="BH743" s="37">
        <v>45210</v>
      </c>
      <c r="BI743" s="4">
        <v>3249</v>
      </c>
      <c r="BJ743" s="37">
        <v>45197</v>
      </c>
      <c r="BK743" s="31">
        <f t="shared" si="38"/>
        <v>45267</v>
      </c>
      <c r="BL743" s="23"/>
      <c r="BM743" s="27"/>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8">
        <f t="shared" si="37"/>
        <v>25971881</v>
      </c>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row>
    <row r="744" spans="1:152" ht="15" customHeight="1" x14ac:dyDescent="0.25">
      <c r="A744" s="15">
        <v>734</v>
      </c>
      <c r="B744" s="15">
        <v>230</v>
      </c>
      <c r="C744" s="15">
        <v>2023</v>
      </c>
      <c r="D744" s="16" t="s">
        <v>129</v>
      </c>
      <c r="E744" s="15">
        <v>803</v>
      </c>
      <c r="F744" s="17" t="s">
        <v>4202</v>
      </c>
      <c r="G744" s="16" t="s">
        <v>4203</v>
      </c>
      <c r="H744" s="18" t="s">
        <v>4204</v>
      </c>
      <c r="I744" s="19">
        <v>44963</v>
      </c>
      <c r="J744" s="16" t="s">
        <v>133</v>
      </c>
      <c r="K744" s="16" t="s">
        <v>134</v>
      </c>
      <c r="L744" s="16" t="s">
        <v>135</v>
      </c>
      <c r="M744" s="16" t="s">
        <v>136</v>
      </c>
      <c r="N744" s="16" t="s">
        <v>208</v>
      </c>
      <c r="O744" s="16" t="s">
        <v>138</v>
      </c>
      <c r="P744" s="16" t="s">
        <v>4205</v>
      </c>
      <c r="Q744" s="16" t="s">
        <v>4206</v>
      </c>
      <c r="R744" s="16" t="s">
        <v>177</v>
      </c>
      <c r="S744" s="16" t="s">
        <v>857</v>
      </c>
      <c r="T744" s="20">
        <v>44971</v>
      </c>
      <c r="U744" s="21">
        <v>44973</v>
      </c>
      <c r="V744" s="21">
        <v>45144</v>
      </c>
      <c r="W744" s="22">
        <v>18189185</v>
      </c>
      <c r="X744" s="16" t="s">
        <v>143</v>
      </c>
      <c r="Y744" s="16" t="s">
        <v>227</v>
      </c>
      <c r="Z744" s="15">
        <v>171</v>
      </c>
      <c r="AA744" s="16" t="s">
        <v>145</v>
      </c>
      <c r="AB744" s="16" t="s">
        <v>856</v>
      </c>
      <c r="AC744" s="16" t="s">
        <v>1733</v>
      </c>
      <c r="AD744" s="16" t="s">
        <v>181</v>
      </c>
      <c r="AE744" s="16" t="s">
        <v>212</v>
      </c>
      <c r="AF744" s="16" t="s">
        <v>4207</v>
      </c>
      <c r="AG744" s="16" t="s">
        <v>152</v>
      </c>
      <c r="AH744" s="15">
        <v>507</v>
      </c>
      <c r="AI744" s="15">
        <v>2023</v>
      </c>
      <c r="AJ744" s="16" t="s">
        <v>152</v>
      </c>
      <c r="AK744" s="22"/>
      <c r="AL744" s="16" t="s">
        <v>152</v>
      </c>
      <c r="AM744" s="16" t="s">
        <v>152</v>
      </c>
      <c r="AN744" s="22"/>
      <c r="AO744" s="16" t="s">
        <v>152</v>
      </c>
      <c r="AP744" s="22"/>
      <c r="AQ744" s="16" t="s">
        <v>153</v>
      </c>
      <c r="AR744" s="16" t="s">
        <v>154</v>
      </c>
      <c r="AS744" s="16" t="s">
        <v>177</v>
      </c>
      <c r="AT744" s="16" t="s">
        <v>857</v>
      </c>
      <c r="AU744" s="16" t="s">
        <v>184</v>
      </c>
      <c r="AV744" s="16" t="s">
        <v>156</v>
      </c>
      <c r="AW744" s="16" t="s">
        <v>157</v>
      </c>
      <c r="AX744" s="16" t="s">
        <v>158</v>
      </c>
      <c r="AY744" s="16" t="s">
        <v>159</v>
      </c>
      <c r="AZ744" s="16" t="s">
        <v>1655</v>
      </c>
      <c r="BA744" s="15">
        <v>171</v>
      </c>
      <c r="BB744" s="15"/>
      <c r="BC744" s="16" t="s">
        <v>161</v>
      </c>
      <c r="BD744" s="16" t="s">
        <v>162</v>
      </c>
      <c r="BE744" s="23"/>
      <c r="BF744" s="24"/>
      <c r="BG744" s="24"/>
      <c r="BH744" s="24"/>
      <c r="BI744" s="24"/>
      <c r="BJ744" s="24"/>
      <c r="BK744" s="31">
        <f t="shared" si="38"/>
        <v>45144</v>
      </c>
      <c r="BL744" s="23"/>
      <c r="BM744" s="27"/>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8">
        <f t="shared" si="37"/>
        <v>18189185</v>
      </c>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row>
    <row r="745" spans="1:152" ht="15" customHeight="1" x14ac:dyDescent="0.25">
      <c r="A745" s="15">
        <v>735</v>
      </c>
      <c r="B745" s="15">
        <v>230</v>
      </c>
      <c r="C745" s="15">
        <v>2023</v>
      </c>
      <c r="D745" s="16" t="s">
        <v>129</v>
      </c>
      <c r="E745" s="15">
        <v>804</v>
      </c>
      <c r="F745" s="17" t="s">
        <v>4208</v>
      </c>
      <c r="G745" s="16" t="s">
        <v>4209</v>
      </c>
      <c r="H745" s="18" t="s">
        <v>4210</v>
      </c>
      <c r="I745" s="19">
        <v>44964</v>
      </c>
      <c r="J745" s="16" t="s">
        <v>133</v>
      </c>
      <c r="K745" s="16" t="s">
        <v>134</v>
      </c>
      <c r="L745" s="16" t="s">
        <v>135</v>
      </c>
      <c r="M745" s="16" t="s">
        <v>136</v>
      </c>
      <c r="N745" s="16" t="s">
        <v>208</v>
      </c>
      <c r="O745" s="16" t="s">
        <v>138</v>
      </c>
      <c r="P745" s="16" t="s">
        <v>4211</v>
      </c>
      <c r="Q745" s="16" t="s">
        <v>4212</v>
      </c>
      <c r="R745" s="16" t="s">
        <v>141</v>
      </c>
      <c r="S745" s="16" t="s">
        <v>481</v>
      </c>
      <c r="T745" s="20">
        <v>44971</v>
      </c>
      <c r="U745" s="21">
        <v>44973</v>
      </c>
      <c r="V745" s="21">
        <v>45215</v>
      </c>
      <c r="W745" s="22">
        <v>39143984</v>
      </c>
      <c r="X745" s="16" t="s">
        <v>143</v>
      </c>
      <c r="Y745" s="16" t="s">
        <v>144</v>
      </c>
      <c r="Z745" s="15">
        <v>8</v>
      </c>
      <c r="AA745" s="16" t="s">
        <v>145</v>
      </c>
      <c r="AB745" s="16" t="s">
        <v>2677</v>
      </c>
      <c r="AC745" s="16" t="s">
        <v>483</v>
      </c>
      <c r="AD745" s="16" t="s">
        <v>484</v>
      </c>
      <c r="AE745" s="16" t="s">
        <v>182</v>
      </c>
      <c r="AF745" s="16" t="s">
        <v>267</v>
      </c>
      <c r="AG745" s="16" t="s">
        <v>152</v>
      </c>
      <c r="AH745" s="15">
        <v>904</v>
      </c>
      <c r="AI745" s="15">
        <v>2023</v>
      </c>
      <c r="AJ745" s="16" t="s">
        <v>152</v>
      </c>
      <c r="AK745" s="22"/>
      <c r="AL745" s="16" t="s">
        <v>152</v>
      </c>
      <c r="AM745" s="16" t="s">
        <v>152</v>
      </c>
      <c r="AN745" s="22"/>
      <c r="AO745" s="16" t="s">
        <v>152</v>
      </c>
      <c r="AP745" s="22"/>
      <c r="AQ745" s="16" t="s">
        <v>153</v>
      </c>
      <c r="AR745" s="16" t="s">
        <v>249</v>
      </c>
      <c r="AS745" s="16" t="s">
        <v>141</v>
      </c>
      <c r="AT745" s="16" t="s">
        <v>2676</v>
      </c>
      <c r="AU745" s="16" t="s">
        <v>155</v>
      </c>
      <c r="AV745" s="16" t="s">
        <v>156</v>
      </c>
      <c r="AW745" s="16" t="s">
        <v>157</v>
      </c>
      <c r="AX745" s="16" t="s">
        <v>158</v>
      </c>
      <c r="AY745" s="16" t="s">
        <v>159</v>
      </c>
      <c r="AZ745" s="16" t="s">
        <v>1655</v>
      </c>
      <c r="BA745" s="15"/>
      <c r="BB745" s="15">
        <v>8</v>
      </c>
      <c r="BC745" s="16" t="s">
        <v>161</v>
      </c>
      <c r="BD745" s="16" t="s">
        <v>162</v>
      </c>
      <c r="BE745" s="23">
        <v>15657594</v>
      </c>
      <c r="BF745" s="24">
        <v>96</v>
      </c>
      <c r="BG745" s="24">
        <v>8089</v>
      </c>
      <c r="BH745" s="25">
        <v>45201</v>
      </c>
      <c r="BI745" s="24">
        <v>2917</v>
      </c>
      <c r="BJ745" s="25">
        <v>45174</v>
      </c>
      <c r="BK745" s="31">
        <f t="shared" si="38"/>
        <v>45311</v>
      </c>
      <c r="BL745" s="23"/>
      <c r="BM745" s="27"/>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8">
        <f t="shared" si="37"/>
        <v>54801578</v>
      </c>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row>
    <row r="746" spans="1:152" ht="15" customHeight="1" x14ac:dyDescent="0.25">
      <c r="A746" s="15">
        <v>736</v>
      </c>
      <c r="B746" s="15">
        <v>230</v>
      </c>
      <c r="C746" s="15">
        <v>2023</v>
      </c>
      <c r="D746" s="16" t="s">
        <v>129</v>
      </c>
      <c r="E746" s="15">
        <v>805</v>
      </c>
      <c r="F746" s="17" t="s">
        <v>4213</v>
      </c>
      <c r="G746" s="16" t="s">
        <v>4214</v>
      </c>
      <c r="H746" s="18" t="s">
        <v>4215</v>
      </c>
      <c r="I746" s="19">
        <v>44957</v>
      </c>
      <c r="J746" s="16" t="s">
        <v>133</v>
      </c>
      <c r="K746" s="16" t="s">
        <v>134</v>
      </c>
      <c r="L746" s="16" t="s">
        <v>135</v>
      </c>
      <c r="M746" s="16" t="s">
        <v>136</v>
      </c>
      <c r="N746" s="16" t="s">
        <v>208</v>
      </c>
      <c r="O746" s="16" t="s">
        <v>138</v>
      </c>
      <c r="P746" s="16" t="s">
        <v>2157</v>
      </c>
      <c r="Q746" s="16" t="s">
        <v>4216</v>
      </c>
      <c r="R746" s="16" t="s">
        <v>177</v>
      </c>
      <c r="S746" s="16" t="s">
        <v>857</v>
      </c>
      <c r="T746" s="20">
        <v>44971</v>
      </c>
      <c r="U746" s="21">
        <v>44973</v>
      </c>
      <c r="V746" s="21">
        <v>45180</v>
      </c>
      <c r="W746" s="22">
        <v>18260094</v>
      </c>
      <c r="X746" s="16" t="s">
        <v>143</v>
      </c>
      <c r="Y746" s="16" t="s">
        <v>227</v>
      </c>
      <c r="Z746" s="15">
        <v>206</v>
      </c>
      <c r="AA746" s="16" t="s">
        <v>145</v>
      </c>
      <c r="AB746" s="16" t="s">
        <v>856</v>
      </c>
      <c r="AC746" s="16" t="s">
        <v>1733</v>
      </c>
      <c r="AD746" s="16" t="s">
        <v>181</v>
      </c>
      <c r="AE746" s="16" t="s">
        <v>248</v>
      </c>
      <c r="AF746" s="16" t="s">
        <v>152</v>
      </c>
      <c r="AG746" s="16" t="s">
        <v>152</v>
      </c>
      <c r="AH746" s="15">
        <v>532</v>
      </c>
      <c r="AI746" s="15">
        <v>2023</v>
      </c>
      <c r="AJ746" s="16" t="s">
        <v>152</v>
      </c>
      <c r="AK746" s="22"/>
      <c r="AL746" s="16" t="s">
        <v>152</v>
      </c>
      <c r="AM746" s="16" t="s">
        <v>152</v>
      </c>
      <c r="AN746" s="22"/>
      <c r="AO746" s="16" t="s">
        <v>152</v>
      </c>
      <c r="AP746" s="22"/>
      <c r="AQ746" s="16" t="s">
        <v>153</v>
      </c>
      <c r="AR746" s="16" t="s">
        <v>249</v>
      </c>
      <c r="AS746" s="16" t="s">
        <v>177</v>
      </c>
      <c r="AT746" s="16" t="s">
        <v>857</v>
      </c>
      <c r="AU746" s="16" t="s">
        <v>184</v>
      </c>
      <c r="AV746" s="16" t="s">
        <v>156</v>
      </c>
      <c r="AW746" s="16" t="s">
        <v>157</v>
      </c>
      <c r="AX746" s="16" t="s">
        <v>158</v>
      </c>
      <c r="AY746" s="16" t="s">
        <v>159</v>
      </c>
      <c r="AZ746" s="16" t="s">
        <v>1655</v>
      </c>
      <c r="BA746" s="15">
        <v>206</v>
      </c>
      <c r="BB746" s="15"/>
      <c r="BC746" s="16" t="s">
        <v>161</v>
      </c>
      <c r="BD746" s="16" t="s">
        <v>162</v>
      </c>
      <c r="BE746" s="23">
        <v>8952765</v>
      </c>
      <c r="BF746" s="24">
        <v>101</v>
      </c>
      <c r="BG746" s="24">
        <v>7600</v>
      </c>
      <c r="BH746" s="25">
        <v>45177</v>
      </c>
      <c r="BI746" s="24">
        <v>2558</v>
      </c>
      <c r="BJ746" s="25">
        <v>45152</v>
      </c>
      <c r="BK746" s="31">
        <f t="shared" si="38"/>
        <v>45281</v>
      </c>
      <c r="BL746" s="23"/>
      <c r="BM746" s="27"/>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8">
        <f t="shared" si="37"/>
        <v>27212859</v>
      </c>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row>
    <row r="747" spans="1:152" ht="15" customHeight="1" x14ac:dyDescent="0.25">
      <c r="A747" s="15">
        <v>737</v>
      </c>
      <c r="B747" s="15">
        <v>230</v>
      </c>
      <c r="C747" s="15">
        <v>2023</v>
      </c>
      <c r="D747" s="16" t="s">
        <v>129</v>
      </c>
      <c r="E747" s="15">
        <v>806</v>
      </c>
      <c r="F747" s="17" t="s">
        <v>4217</v>
      </c>
      <c r="G747" s="16" t="s">
        <v>4218</v>
      </c>
      <c r="H747" s="18" t="s">
        <v>4219</v>
      </c>
      <c r="I747" s="19">
        <v>44967</v>
      </c>
      <c r="J747" s="16" t="s">
        <v>133</v>
      </c>
      <c r="K747" s="16" t="s">
        <v>134</v>
      </c>
      <c r="L747" s="16" t="s">
        <v>135</v>
      </c>
      <c r="M747" s="16" t="s">
        <v>136</v>
      </c>
      <c r="N747" s="16" t="s">
        <v>137</v>
      </c>
      <c r="O747" s="16" t="s">
        <v>138</v>
      </c>
      <c r="P747" s="16" t="s">
        <v>4220</v>
      </c>
      <c r="Q747" s="16" t="s">
        <v>4221</v>
      </c>
      <c r="R747" s="16" t="s">
        <v>141</v>
      </c>
      <c r="S747" s="16" t="s">
        <v>465</v>
      </c>
      <c r="T747" s="20">
        <v>44971</v>
      </c>
      <c r="U747" s="21">
        <v>44972</v>
      </c>
      <c r="V747" s="21">
        <v>45306</v>
      </c>
      <c r="W747" s="22">
        <v>53822978</v>
      </c>
      <c r="X747" s="16" t="s">
        <v>143</v>
      </c>
      <c r="Y747" s="16" t="s">
        <v>144</v>
      </c>
      <c r="Z747" s="15">
        <v>11</v>
      </c>
      <c r="AA747" s="16" t="s">
        <v>145</v>
      </c>
      <c r="AB747" s="16" t="s">
        <v>466</v>
      </c>
      <c r="AC747" s="16" t="s">
        <v>467</v>
      </c>
      <c r="AD747" s="16" t="s">
        <v>468</v>
      </c>
      <c r="AE747" s="16" t="s">
        <v>182</v>
      </c>
      <c r="AF747" s="16" t="s">
        <v>4222</v>
      </c>
      <c r="AG747" s="16" t="s">
        <v>152</v>
      </c>
      <c r="AH747" s="15">
        <v>963</v>
      </c>
      <c r="AI747" s="15">
        <v>2023</v>
      </c>
      <c r="AJ747" s="16" t="s">
        <v>152</v>
      </c>
      <c r="AK747" s="22"/>
      <c r="AL747" s="16" t="s">
        <v>152</v>
      </c>
      <c r="AM747" s="16" t="s">
        <v>152</v>
      </c>
      <c r="AN747" s="22"/>
      <c r="AO747" s="16" t="s">
        <v>152</v>
      </c>
      <c r="AP747" s="22"/>
      <c r="AQ747" s="16" t="s">
        <v>153</v>
      </c>
      <c r="AR747" s="16" t="s">
        <v>154</v>
      </c>
      <c r="AS747" s="16" t="s">
        <v>141</v>
      </c>
      <c r="AT747" s="16" t="s">
        <v>465</v>
      </c>
      <c r="AU747" s="16" t="s">
        <v>155</v>
      </c>
      <c r="AV747" s="16" t="s">
        <v>156</v>
      </c>
      <c r="AW747" s="16" t="s">
        <v>157</v>
      </c>
      <c r="AX747" s="16" t="s">
        <v>158</v>
      </c>
      <c r="AY747" s="16" t="s">
        <v>159</v>
      </c>
      <c r="AZ747" s="16" t="s">
        <v>1655</v>
      </c>
      <c r="BA747" s="15"/>
      <c r="BB747" s="15">
        <v>11</v>
      </c>
      <c r="BC747" s="16" t="s">
        <v>161</v>
      </c>
      <c r="BD747" s="16" t="s">
        <v>162</v>
      </c>
      <c r="BE747" s="23"/>
      <c r="BF747" s="24"/>
      <c r="BG747" s="24"/>
      <c r="BH747" s="24"/>
      <c r="BI747" s="24"/>
      <c r="BJ747" s="24"/>
      <c r="BK747" s="31">
        <f t="shared" si="38"/>
        <v>45306</v>
      </c>
      <c r="BL747" s="23"/>
      <c r="BM747" s="27"/>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8">
        <f t="shared" si="37"/>
        <v>53822978</v>
      </c>
      <c r="CW747" s="24"/>
      <c r="CX747" s="24"/>
      <c r="CY747" s="24"/>
      <c r="CZ747" s="24"/>
      <c r="DA747" s="24"/>
      <c r="DB747" s="24"/>
      <c r="DC747" s="24"/>
      <c r="DD747" s="24"/>
      <c r="DE747" s="25">
        <v>45194</v>
      </c>
      <c r="DF747" s="25">
        <v>45194</v>
      </c>
      <c r="DG747" s="25">
        <v>45216</v>
      </c>
      <c r="DH747" s="25">
        <v>45217</v>
      </c>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row>
    <row r="748" spans="1:152" ht="15" customHeight="1" x14ac:dyDescent="0.25">
      <c r="A748" s="15">
        <v>738</v>
      </c>
      <c r="B748" s="15">
        <v>230</v>
      </c>
      <c r="C748" s="15">
        <v>2023</v>
      </c>
      <c r="D748" s="16" t="s">
        <v>129</v>
      </c>
      <c r="E748" s="15">
        <v>807</v>
      </c>
      <c r="F748" s="17" t="s">
        <v>4223</v>
      </c>
      <c r="G748" s="16" t="s">
        <v>4224</v>
      </c>
      <c r="H748" s="18" t="s">
        <v>4225</v>
      </c>
      <c r="I748" s="19">
        <v>44967</v>
      </c>
      <c r="J748" s="16" t="s">
        <v>133</v>
      </c>
      <c r="K748" s="16" t="s">
        <v>134</v>
      </c>
      <c r="L748" s="16" t="s">
        <v>135</v>
      </c>
      <c r="M748" s="16" t="s">
        <v>136</v>
      </c>
      <c r="N748" s="16" t="s">
        <v>137</v>
      </c>
      <c r="O748" s="16" t="s">
        <v>138</v>
      </c>
      <c r="P748" s="16" t="s">
        <v>4226</v>
      </c>
      <c r="Q748" s="16" t="s">
        <v>4227</v>
      </c>
      <c r="R748" s="16" t="s">
        <v>141</v>
      </c>
      <c r="S748" s="16" t="s">
        <v>1940</v>
      </c>
      <c r="T748" s="20">
        <v>44971</v>
      </c>
      <c r="U748" s="21">
        <v>44974</v>
      </c>
      <c r="V748" s="21">
        <v>45185</v>
      </c>
      <c r="W748" s="22">
        <v>34250986</v>
      </c>
      <c r="X748" s="16" t="s">
        <v>143</v>
      </c>
      <c r="Y748" s="16" t="s">
        <v>144</v>
      </c>
      <c r="Z748" s="15">
        <v>7</v>
      </c>
      <c r="AA748" s="16" t="s">
        <v>145</v>
      </c>
      <c r="AB748" s="16" t="s">
        <v>1941</v>
      </c>
      <c r="AC748" s="16" t="s">
        <v>555</v>
      </c>
      <c r="AD748" s="16" t="s">
        <v>556</v>
      </c>
      <c r="AE748" s="16" t="s">
        <v>182</v>
      </c>
      <c r="AF748" s="16" t="s">
        <v>170</v>
      </c>
      <c r="AG748" s="16" t="s">
        <v>4228</v>
      </c>
      <c r="AH748" s="15">
        <v>891</v>
      </c>
      <c r="AI748" s="15">
        <v>2023</v>
      </c>
      <c r="AJ748" s="16" t="s">
        <v>152</v>
      </c>
      <c r="AK748" s="22"/>
      <c r="AL748" s="16" t="s">
        <v>152</v>
      </c>
      <c r="AM748" s="16" t="s">
        <v>152</v>
      </c>
      <c r="AN748" s="22"/>
      <c r="AO748" s="16" t="s">
        <v>152</v>
      </c>
      <c r="AP748" s="22"/>
      <c r="AQ748" s="16" t="s">
        <v>153</v>
      </c>
      <c r="AR748" s="16" t="s">
        <v>249</v>
      </c>
      <c r="AS748" s="16" t="s">
        <v>141</v>
      </c>
      <c r="AT748" s="16" t="s">
        <v>1940</v>
      </c>
      <c r="AU748" s="16" t="s">
        <v>155</v>
      </c>
      <c r="AV748" s="16" t="s">
        <v>156</v>
      </c>
      <c r="AW748" s="16" t="s">
        <v>157</v>
      </c>
      <c r="AX748" s="16" t="s">
        <v>158</v>
      </c>
      <c r="AY748" s="16" t="s">
        <v>159</v>
      </c>
      <c r="AZ748" s="16" t="s">
        <v>1655</v>
      </c>
      <c r="BA748" s="15"/>
      <c r="BB748" s="15">
        <v>7</v>
      </c>
      <c r="BC748" s="16" t="s">
        <v>161</v>
      </c>
      <c r="BD748" s="16" t="s">
        <v>162</v>
      </c>
      <c r="BE748" s="23">
        <v>13374195</v>
      </c>
      <c r="BF748" s="24">
        <v>82</v>
      </c>
      <c r="BG748" s="24">
        <v>7726</v>
      </c>
      <c r="BH748" s="25">
        <v>45184</v>
      </c>
      <c r="BI748" s="24">
        <v>3096</v>
      </c>
      <c r="BJ748" s="25">
        <v>45182</v>
      </c>
      <c r="BK748" s="31">
        <f t="shared" si="38"/>
        <v>45267</v>
      </c>
      <c r="BL748" s="23"/>
      <c r="BM748" s="27"/>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8">
        <f t="shared" si="37"/>
        <v>47625181</v>
      </c>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row>
    <row r="749" spans="1:152" ht="15" hidden="1" customHeight="1" x14ac:dyDescent="0.25">
      <c r="A749" s="15">
        <v>739</v>
      </c>
      <c r="B749" s="15">
        <v>230</v>
      </c>
      <c r="C749" s="15">
        <v>2023</v>
      </c>
      <c r="D749" s="16" t="s">
        <v>300</v>
      </c>
      <c r="E749" s="15">
        <v>808</v>
      </c>
      <c r="F749" s="17" t="s">
        <v>4229</v>
      </c>
      <c r="G749" s="16" t="s">
        <v>4230</v>
      </c>
      <c r="H749" s="18" t="s">
        <v>4231</v>
      </c>
      <c r="I749" s="19">
        <v>44963</v>
      </c>
      <c r="J749" s="16" t="s">
        <v>133</v>
      </c>
      <c r="K749" s="16" t="s">
        <v>134</v>
      </c>
      <c r="L749" s="16" t="s">
        <v>135</v>
      </c>
      <c r="M749" s="16" t="s">
        <v>136</v>
      </c>
      <c r="N749" s="16" t="s">
        <v>208</v>
      </c>
      <c r="O749" s="16" t="s">
        <v>138</v>
      </c>
      <c r="P749" s="16" t="s">
        <v>4232</v>
      </c>
      <c r="Q749" s="16" t="s">
        <v>4233</v>
      </c>
      <c r="R749" s="16" t="s">
        <v>141</v>
      </c>
      <c r="S749" s="16" t="s">
        <v>553</v>
      </c>
      <c r="T749" s="20">
        <v>45106</v>
      </c>
      <c r="U749" s="21">
        <v>45108</v>
      </c>
      <c r="V749" s="21">
        <v>45189</v>
      </c>
      <c r="W749" s="22">
        <v>22337595</v>
      </c>
      <c r="X749" s="16" t="s">
        <v>143</v>
      </c>
      <c r="Y749" s="16" t="s">
        <v>227</v>
      </c>
      <c r="Z749" s="15">
        <v>210</v>
      </c>
      <c r="AA749" s="16" t="s">
        <v>145</v>
      </c>
      <c r="AB749" s="16" t="s">
        <v>1836</v>
      </c>
      <c r="AC749" s="16" t="s">
        <v>555</v>
      </c>
      <c r="AD749" s="16" t="s">
        <v>556</v>
      </c>
      <c r="AE749" s="16" t="s">
        <v>212</v>
      </c>
      <c r="AF749" s="16" t="s">
        <v>4234</v>
      </c>
      <c r="AG749" s="16" t="s">
        <v>152</v>
      </c>
      <c r="AH749" s="15">
        <v>774</v>
      </c>
      <c r="AI749" s="15">
        <v>2023</v>
      </c>
      <c r="AJ749" s="16" t="s">
        <v>152</v>
      </c>
      <c r="AK749" s="22"/>
      <c r="AL749" s="16" t="s">
        <v>152</v>
      </c>
      <c r="AM749" s="16" t="s">
        <v>152</v>
      </c>
      <c r="AN749" s="22"/>
      <c r="AO749" s="16" t="s">
        <v>152</v>
      </c>
      <c r="AP749" s="22"/>
      <c r="AQ749" s="16" t="s">
        <v>153</v>
      </c>
      <c r="AR749" s="16" t="s">
        <v>154</v>
      </c>
      <c r="AS749" s="16" t="s">
        <v>2689</v>
      </c>
      <c r="AT749" s="16" t="s">
        <v>2887</v>
      </c>
      <c r="AU749" s="16" t="s">
        <v>2694</v>
      </c>
      <c r="AV749" s="16" t="s">
        <v>156</v>
      </c>
      <c r="AW749" s="16" t="s">
        <v>157</v>
      </c>
      <c r="AX749" s="16" t="s">
        <v>158</v>
      </c>
      <c r="AY749" s="16" t="s">
        <v>159</v>
      </c>
      <c r="AZ749" s="20" t="s">
        <v>615</v>
      </c>
      <c r="BA749" s="15">
        <v>210</v>
      </c>
      <c r="BB749" s="15"/>
      <c r="BC749" s="16" t="s">
        <v>161</v>
      </c>
      <c r="BD749" s="16" t="s">
        <v>162</v>
      </c>
      <c r="BE749" s="23">
        <v>9041408</v>
      </c>
      <c r="BF749" s="24">
        <v>85</v>
      </c>
      <c r="BG749" s="24">
        <v>7187</v>
      </c>
      <c r="BH749" s="25">
        <v>45155</v>
      </c>
      <c r="BI749" s="24">
        <v>2442</v>
      </c>
      <c r="BJ749" s="25">
        <v>45139</v>
      </c>
      <c r="BK749" s="31">
        <f t="shared" si="38"/>
        <v>45274</v>
      </c>
      <c r="BL749" s="23"/>
      <c r="BM749" s="27"/>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8">
        <f t="shared" si="37"/>
        <v>31379003</v>
      </c>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row>
    <row r="750" spans="1:152" ht="15" customHeight="1" x14ac:dyDescent="0.25">
      <c r="A750" s="15">
        <v>740</v>
      </c>
      <c r="B750" s="15">
        <v>230</v>
      </c>
      <c r="C750" s="15">
        <v>2023</v>
      </c>
      <c r="D750" s="16" t="s">
        <v>129</v>
      </c>
      <c r="E750" s="15">
        <v>808</v>
      </c>
      <c r="F750" s="17" t="s">
        <v>4229</v>
      </c>
      <c r="G750" s="16" t="s">
        <v>4235</v>
      </c>
      <c r="H750" s="18" t="s">
        <v>4231</v>
      </c>
      <c r="I750" s="19">
        <v>44963</v>
      </c>
      <c r="J750" s="16" t="s">
        <v>133</v>
      </c>
      <c r="K750" s="16" t="s">
        <v>134</v>
      </c>
      <c r="L750" s="16" t="s">
        <v>135</v>
      </c>
      <c r="M750" s="16" t="s">
        <v>136</v>
      </c>
      <c r="N750" s="16" t="s">
        <v>208</v>
      </c>
      <c r="O750" s="16" t="s">
        <v>138</v>
      </c>
      <c r="P750" s="16" t="s">
        <v>4232</v>
      </c>
      <c r="Q750" s="16" t="s">
        <v>4233</v>
      </c>
      <c r="R750" s="16" t="s">
        <v>141</v>
      </c>
      <c r="S750" s="16" t="s">
        <v>553</v>
      </c>
      <c r="T750" s="20">
        <v>44971</v>
      </c>
      <c r="U750" s="21">
        <v>44978</v>
      </c>
      <c r="V750" s="21">
        <v>45189</v>
      </c>
      <c r="W750" s="22">
        <v>22337595</v>
      </c>
      <c r="X750" s="16" t="s">
        <v>143</v>
      </c>
      <c r="Y750" s="16" t="s">
        <v>227</v>
      </c>
      <c r="Z750" s="15">
        <v>210</v>
      </c>
      <c r="AA750" s="16" t="s">
        <v>145</v>
      </c>
      <c r="AB750" s="16" t="s">
        <v>1836</v>
      </c>
      <c r="AC750" s="16" t="s">
        <v>555</v>
      </c>
      <c r="AD750" s="16" t="s">
        <v>556</v>
      </c>
      <c r="AE750" s="16" t="s">
        <v>212</v>
      </c>
      <c r="AF750" s="16" t="s">
        <v>4234</v>
      </c>
      <c r="AG750" s="16" t="s">
        <v>152</v>
      </c>
      <c r="AH750" s="15">
        <v>774</v>
      </c>
      <c r="AI750" s="15">
        <v>2023</v>
      </c>
      <c r="AJ750" s="16" t="s">
        <v>152</v>
      </c>
      <c r="AK750" s="22"/>
      <c r="AL750" s="16" t="s">
        <v>152</v>
      </c>
      <c r="AM750" s="16" t="s">
        <v>152</v>
      </c>
      <c r="AN750" s="22"/>
      <c r="AO750" s="16" t="s">
        <v>152</v>
      </c>
      <c r="AP750" s="22"/>
      <c r="AQ750" s="16" t="s">
        <v>153</v>
      </c>
      <c r="AR750" s="16" t="s">
        <v>154</v>
      </c>
      <c r="AS750" s="16" t="s">
        <v>2689</v>
      </c>
      <c r="AT750" s="16" t="s">
        <v>2887</v>
      </c>
      <c r="AU750" s="16" t="s">
        <v>2694</v>
      </c>
      <c r="AV750" s="16" t="s">
        <v>156</v>
      </c>
      <c r="AW750" s="16" t="s">
        <v>157</v>
      </c>
      <c r="AX750" s="16" t="s">
        <v>158</v>
      </c>
      <c r="AY750" s="16" t="s">
        <v>159</v>
      </c>
      <c r="AZ750" s="16" t="s">
        <v>1655</v>
      </c>
      <c r="BA750" s="15">
        <v>210</v>
      </c>
      <c r="BB750" s="15"/>
      <c r="BC750" s="16" t="s">
        <v>161</v>
      </c>
      <c r="BD750" s="16" t="s">
        <v>162</v>
      </c>
      <c r="BE750" s="23"/>
      <c r="BF750" s="24"/>
      <c r="BG750" s="24"/>
      <c r="BH750" s="25"/>
      <c r="BI750" s="24"/>
      <c r="BJ750" s="25"/>
      <c r="BK750" s="31">
        <f t="shared" si="38"/>
        <v>45189</v>
      </c>
      <c r="BL750" s="23"/>
      <c r="BM750" s="27"/>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8">
        <f t="shared" si="37"/>
        <v>22337595</v>
      </c>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row>
    <row r="751" spans="1:152" ht="15" customHeight="1" x14ac:dyDescent="0.25">
      <c r="A751" s="15">
        <v>741</v>
      </c>
      <c r="B751" s="15">
        <v>230</v>
      </c>
      <c r="C751" s="15">
        <v>2023</v>
      </c>
      <c r="D751" s="16" t="s">
        <v>129</v>
      </c>
      <c r="E751" s="15">
        <v>809</v>
      </c>
      <c r="F751" s="17" t="s">
        <v>4236</v>
      </c>
      <c r="G751" s="16" t="s">
        <v>4237</v>
      </c>
      <c r="H751" s="18" t="s">
        <v>4238</v>
      </c>
      <c r="I751" s="19">
        <v>44967</v>
      </c>
      <c r="J751" s="16" t="s">
        <v>133</v>
      </c>
      <c r="K751" s="16" t="s">
        <v>134</v>
      </c>
      <c r="L751" s="16" t="s">
        <v>135</v>
      </c>
      <c r="M751" s="16" t="s">
        <v>136</v>
      </c>
      <c r="N751" s="16" t="s">
        <v>137</v>
      </c>
      <c r="O751" s="16" t="s">
        <v>138</v>
      </c>
      <c r="P751" s="16" t="s">
        <v>4177</v>
      </c>
      <c r="Q751" s="16" t="s">
        <v>4178</v>
      </c>
      <c r="R751" s="16" t="s">
        <v>141</v>
      </c>
      <c r="S751" s="16" t="s">
        <v>553</v>
      </c>
      <c r="T751" s="20">
        <v>44971</v>
      </c>
      <c r="U751" s="21">
        <v>44973</v>
      </c>
      <c r="V751" s="21">
        <v>45185</v>
      </c>
      <c r="W751" s="22">
        <v>34250986</v>
      </c>
      <c r="X751" s="16" t="s">
        <v>143</v>
      </c>
      <c r="Y751" s="16" t="s">
        <v>144</v>
      </c>
      <c r="Z751" s="15">
        <v>7</v>
      </c>
      <c r="AA751" s="16" t="s">
        <v>145</v>
      </c>
      <c r="AB751" s="16" t="s">
        <v>1941</v>
      </c>
      <c r="AC751" s="16" t="s">
        <v>555</v>
      </c>
      <c r="AD751" s="16" t="s">
        <v>556</v>
      </c>
      <c r="AE751" s="16" t="s">
        <v>182</v>
      </c>
      <c r="AF751" s="16" t="s">
        <v>4239</v>
      </c>
      <c r="AG751" s="16" t="s">
        <v>4240</v>
      </c>
      <c r="AH751" s="15">
        <v>889</v>
      </c>
      <c r="AI751" s="15">
        <v>2023</v>
      </c>
      <c r="AJ751" s="16" t="s">
        <v>152</v>
      </c>
      <c r="AK751" s="22"/>
      <c r="AL751" s="16" t="s">
        <v>152</v>
      </c>
      <c r="AM751" s="16" t="s">
        <v>152</v>
      </c>
      <c r="AN751" s="22"/>
      <c r="AO751" s="16" t="s">
        <v>152</v>
      </c>
      <c r="AP751" s="22"/>
      <c r="AQ751" s="16" t="s">
        <v>153</v>
      </c>
      <c r="AR751" s="16" t="s">
        <v>154</v>
      </c>
      <c r="AS751" s="16" t="s">
        <v>141</v>
      </c>
      <c r="AT751" s="16" t="s">
        <v>152</v>
      </c>
      <c r="AU751" s="16" t="s">
        <v>155</v>
      </c>
      <c r="AV751" s="16" t="s">
        <v>156</v>
      </c>
      <c r="AW751" s="16" t="s">
        <v>157</v>
      </c>
      <c r="AX751" s="16" t="s">
        <v>158</v>
      </c>
      <c r="AY751" s="16" t="s">
        <v>159</v>
      </c>
      <c r="AZ751" s="16" t="s">
        <v>615</v>
      </c>
      <c r="BA751" s="15"/>
      <c r="BB751" s="15">
        <v>7</v>
      </c>
      <c r="BC751" s="16" t="s">
        <v>161</v>
      </c>
      <c r="BD751" s="16" t="s">
        <v>162</v>
      </c>
      <c r="BE751" s="23">
        <v>13374195</v>
      </c>
      <c r="BF751" s="24">
        <v>82</v>
      </c>
      <c r="BG751" s="24">
        <v>7724</v>
      </c>
      <c r="BH751" s="25">
        <v>45184</v>
      </c>
      <c r="BI751" s="24">
        <v>2993</v>
      </c>
      <c r="BJ751" s="25">
        <v>45176</v>
      </c>
      <c r="BK751" s="31">
        <f t="shared" si="38"/>
        <v>45267</v>
      </c>
      <c r="BL751" s="23"/>
      <c r="BM751" s="27"/>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8">
        <f t="shared" si="37"/>
        <v>47625181</v>
      </c>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row>
    <row r="752" spans="1:152" ht="15" customHeight="1" x14ac:dyDescent="0.25">
      <c r="A752" s="15">
        <v>742</v>
      </c>
      <c r="B752" s="15">
        <v>230</v>
      </c>
      <c r="C752" s="15">
        <v>2023</v>
      </c>
      <c r="D752" s="16" t="s">
        <v>129</v>
      </c>
      <c r="E752" s="15">
        <v>810</v>
      </c>
      <c r="F752" s="17" t="s">
        <v>4241</v>
      </c>
      <c r="G752" s="16" t="s">
        <v>4242</v>
      </c>
      <c r="H752" s="18" t="s">
        <v>4243</v>
      </c>
      <c r="I752" s="19">
        <v>44953</v>
      </c>
      <c r="J752" s="16" t="s">
        <v>133</v>
      </c>
      <c r="K752" s="16" t="s">
        <v>134</v>
      </c>
      <c r="L752" s="16" t="s">
        <v>135</v>
      </c>
      <c r="M752" s="16" t="s">
        <v>136</v>
      </c>
      <c r="N752" s="16" t="s">
        <v>208</v>
      </c>
      <c r="O752" s="16" t="s">
        <v>138</v>
      </c>
      <c r="P752" s="16" t="s">
        <v>4244</v>
      </c>
      <c r="Q752" s="16" t="s">
        <v>4245</v>
      </c>
      <c r="R752" s="16" t="s">
        <v>1283</v>
      </c>
      <c r="S752" s="16" t="s">
        <v>1284</v>
      </c>
      <c r="T752" s="20">
        <v>44971</v>
      </c>
      <c r="U752" s="21">
        <v>44979</v>
      </c>
      <c r="V752" s="21">
        <v>45221</v>
      </c>
      <c r="W752" s="22">
        <v>25528680</v>
      </c>
      <c r="X752" s="16" t="s">
        <v>143</v>
      </c>
      <c r="Y752" s="16" t="s">
        <v>227</v>
      </c>
      <c r="Z752" s="15">
        <v>240</v>
      </c>
      <c r="AA752" s="16" t="s">
        <v>145</v>
      </c>
      <c r="AB752" s="16" t="s">
        <v>2128</v>
      </c>
      <c r="AC752" s="16" t="s">
        <v>1286</v>
      </c>
      <c r="AD752" s="16" t="s">
        <v>1287</v>
      </c>
      <c r="AE752" s="16" t="s">
        <v>212</v>
      </c>
      <c r="AF752" s="16" t="s">
        <v>4246</v>
      </c>
      <c r="AG752" s="16" t="s">
        <v>152</v>
      </c>
      <c r="AH752" s="15">
        <v>366</v>
      </c>
      <c r="AI752" s="15">
        <v>2023</v>
      </c>
      <c r="AJ752" s="16" t="s">
        <v>152</v>
      </c>
      <c r="AK752" s="22"/>
      <c r="AL752" s="16" t="s">
        <v>152</v>
      </c>
      <c r="AM752" s="16" t="s">
        <v>152</v>
      </c>
      <c r="AN752" s="22"/>
      <c r="AO752" s="16" t="s">
        <v>152</v>
      </c>
      <c r="AP752" s="22"/>
      <c r="AQ752" s="16" t="s">
        <v>153</v>
      </c>
      <c r="AR752" s="16" t="s">
        <v>249</v>
      </c>
      <c r="AS752" s="16" t="s">
        <v>1283</v>
      </c>
      <c r="AT752" s="16" t="s">
        <v>2127</v>
      </c>
      <c r="AU752" s="16" t="s">
        <v>1288</v>
      </c>
      <c r="AV752" s="16" t="s">
        <v>156</v>
      </c>
      <c r="AW752" s="16" t="s">
        <v>157</v>
      </c>
      <c r="AX752" s="16" t="s">
        <v>158</v>
      </c>
      <c r="AY752" s="16" t="s">
        <v>159</v>
      </c>
      <c r="AZ752" s="16" t="s">
        <v>1655</v>
      </c>
      <c r="BA752" s="15">
        <v>240</v>
      </c>
      <c r="BB752" s="15"/>
      <c r="BC752" s="16" t="s">
        <v>161</v>
      </c>
      <c r="BD752" s="16" t="s">
        <v>162</v>
      </c>
      <c r="BE752" s="23">
        <v>6382170</v>
      </c>
      <c r="BF752" s="24">
        <v>60</v>
      </c>
      <c r="BG752" s="24">
        <v>8500</v>
      </c>
      <c r="BH752" s="25">
        <v>45218</v>
      </c>
      <c r="BI752" s="24">
        <v>3216</v>
      </c>
      <c r="BJ752" s="25">
        <v>45189</v>
      </c>
      <c r="BK752" s="31">
        <f t="shared" si="38"/>
        <v>45281</v>
      </c>
      <c r="BL752" s="23"/>
      <c r="BM752" s="27"/>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8">
        <f t="shared" si="37"/>
        <v>31910850</v>
      </c>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row>
    <row r="753" spans="1:152" ht="15" customHeight="1" x14ac:dyDescent="0.25">
      <c r="A753" s="15">
        <v>743</v>
      </c>
      <c r="B753" s="15">
        <v>230</v>
      </c>
      <c r="C753" s="15">
        <v>2023</v>
      </c>
      <c r="D753" s="16" t="s">
        <v>129</v>
      </c>
      <c r="E753" s="15">
        <v>811</v>
      </c>
      <c r="F753" s="17" t="s">
        <v>4247</v>
      </c>
      <c r="G753" s="16" t="s">
        <v>4248</v>
      </c>
      <c r="H753" s="18" t="s">
        <v>4249</v>
      </c>
      <c r="I753" s="19">
        <v>44962</v>
      </c>
      <c r="J753" s="16" t="s">
        <v>133</v>
      </c>
      <c r="K753" s="16" t="s">
        <v>134</v>
      </c>
      <c r="L753" s="16" t="s">
        <v>135</v>
      </c>
      <c r="M753" s="16" t="s">
        <v>136</v>
      </c>
      <c r="N753" s="16" t="s">
        <v>208</v>
      </c>
      <c r="O753" s="16" t="s">
        <v>138</v>
      </c>
      <c r="P753" s="16" t="s">
        <v>4250</v>
      </c>
      <c r="Q753" s="16" t="s">
        <v>4251</v>
      </c>
      <c r="R753" s="16" t="s">
        <v>177</v>
      </c>
      <c r="S753" s="16" t="s">
        <v>178</v>
      </c>
      <c r="T753" s="20">
        <v>44971</v>
      </c>
      <c r="U753" s="21">
        <v>44974</v>
      </c>
      <c r="V753" s="21">
        <v>45154</v>
      </c>
      <c r="W753" s="22">
        <v>15955422</v>
      </c>
      <c r="X753" s="16" t="s">
        <v>143</v>
      </c>
      <c r="Y753" s="16" t="s">
        <v>144</v>
      </c>
      <c r="Z753" s="15">
        <v>6</v>
      </c>
      <c r="AA753" s="16" t="s">
        <v>145</v>
      </c>
      <c r="AB753" s="16" t="s">
        <v>856</v>
      </c>
      <c r="AC753" s="16" t="s">
        <v>1733</v>
      </c>
      <c r="AD753" s="16" t="s">
        <v>181</v>
      </c>
      <c r="AE753" s="16" t="s">
        <v>248</v>
      </c>
      <c r="AF753" s="16" t="s">
        <v>4252</v>
      </c>
      <c r="AG753" s="16" t="s">
        <v>152</v>
      </c>
      <c r="AH753" s="15">
        <v>525</v>
      </c>
      <c r="AI753" s="15">
        <v>2023</v>
      </c>
      <c r="AJ753" s="16" t="s">
        <v>152</v>
      </c>
      <c r="AK753" s="22"/>
      <c r="AL753" s="16" t="s">
        <v>152</v>
      </c>
      <c r="AM753" s="16" t="s">
        <v>152</v>
      </c>
      <c r="AN753" s="22"/>
      <c r="AO753" s="16" t="s">
        <v>152</v>
      </c>
      <c r="AP753" s="22"/>
      <c r="AQ753" s="16" t="s">
        <v>153</v>
      </c>
      <c r="AR753" s="16" t="s">
        <v>249</v>
      </c>
      <c r="AS753" s="16" t="s">
        <v>177</v>
      </c>
      <c r="AT753" s="16" t="s">
        <v>152</v>
      </c>
      <c r="AU753" s="16" t="s">
        <v>184</v>
      </c>
      <c r="AV753" s="16" t="s">
        <v>156</v>
      </c>
      <c r="AW753" s="16" t="s">
        <v>157</v>
      </c>
      <c r="AX753" s="16" t="s">
        <v>158</v>
      </c>
      <c r="AY753" s="16" t="s">
        <v>159</v>
      </c>
      <c r="AZ753" s="16" t="s">
        <v>1655</v>
      </c>
      <c r="BA753" s="15"/>
      <c r="BB753" s="15">
        <v>6</v>
      </c>
      <c r="BC753" s="16" t="s">
        <v>161</v>
      </c>
      <c r="BD753" s="16" t="s">
        <v>162</v>
      </c>
      <c r="BE753" s="23"/>
      <c r="BF753" s="24"/>
      <c r="BG753" s="24"/>
      <c r="BH753" s="24"/>
      <c r="BI753" s="24"/>
      <c r="BJ753" s="24"/>
      <c r="BK753" s="31">
        <f t="shared" si="38"/>
        <v>45154</v>
      </c>
      <c r="BL753" s="23"/>
      <c r="BM753" s="27"/>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8">
        <f t="shared" si="37"/>
        <v>15955422</v>
      </c>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row>
    <row r="754" spans="1:152" ht="15" customHeight="1" x14ac:dyDescent="0.25">
      <c r="A754" s="15">
        <v>744</v>
      </c>
      <c r="B754" s="15">
        <v>230</v>
      </c>
      <c r="C754" s="15">
        <v>2023</v>
      </c>
      <c r="D754" s="16" t="s">
        <v>129</v>
      </c>
      <c r="E754" s="15">
        <v>812</v>
      </c>
      <c r="F754" s="17" t="s">
        <v>4253</v>
      </c>
      <c r="G754" s="16" t="s">
        <v>4254</v>
      </c>
      <c r="H754" s="18" t="s">
        <v>4255</v>
      </c>
      <c r="I754" s="19">
        <v>44958</v>
      </c>
      <c r="J754" s="16" t="s">
        <v>133</v>
      </c>
      <c r="K754" s="16" t="s">
        <v>134</v>
      </c>
      <c r="L754" s="16" t="s">
        <v>135</v>
      </c>
      <c r="M754" s="16" t="s">
        <v>136</v>
      </c>
      <c r="N754" s="16" t="s">
        <v>208</v>
      </c>
      <c r="O754" s="16" t="s">
        <v>138</v>
      </c>
      <c r="P754" s="16" t="s">
        <v>1954</v>
      </c>
      <c r="Q754" s="16" t="s">
        <v>4256</v>
      </c>
      <c r="R754" s="16" t="s">
        <v>141</v>
      </c>
      <c r="S754" s="16" t="s">
        <v>553</v>
      </c>
      <c r="T754" s="20">
        <v>44971</v>
      </c>
      <c r="U754" s="21">
        <v>44977</v>
      </c>
      <c r="V754" s="21">
        <v>45249</v>
      </c>
      <c r="W754" s="22">
        <v>44036982</v>
      </c>
      <c r="X754" s="16" t="s">
        <v>143</v>
      </c>
      <c r="Y754" s="16" t="s">
        <v>144</v>
      </c>
      <c r="Z754" s="15">
        <v>9</v>
      </c>
      <c r="AA754" s="16" t="s">
        <v>145</v>
      </c>
      <c r="AB754" s="16" t="s">
        <v>1941</v>
      </c>
      <c r="AC754" s="16" t="s">
        <v>555</v>
      </c>
      <c r="AD754" s="16" t="s">
        <v>556</v>
      </c>
      <c r="AE754" s="16" t="s">
        <v>182</v>
      </c>
      <c r="AF754" s="16" t="s">
        <v>4257</v>
      </c>
      <c r="AG754" s="16" t="s">
        <v>152</v>
      </c>
      <c r="AH754" s="15">
        <v>651</v>
      </c>
      <c r="AI754" s="15">
        <v>2023</v>
      </c>
      <c r="AJ754" s="16" t="s">
        <v>152</v>
      </c>
      <c r="AK754" s="22"/>
      <c r="AL754" s="16" t="s">
        <v>152</v>
      </c>
      <c r="AM754" s="16" t="s">
        <v>152</v>
      </c>
      <c r="AN754" s="22"/>
      <c r="AO754" s="16" t="s">
        <v>152</v>
      </c>
      <c r="AP754" s="22"/>
      <c r="AQ754" s="16" t="s">
        <v>153</v>
      </c>
      <c r="AR754" s="16" t="s">
        <v>249</v>
      </c>
      <c r="AS754" s="16" t="s">
        <v>141</v>
      </c>
      <c r="AT754" s="16" t="s">
        <v>1940</v>
      </c>
      <c r="AU754" s="16" t="s">
        <v>155</v>
      </c>
      <c r="AV754" s="16" t="s">
        <v>156</v>
      </c>
      <c r="AW754" s="16" t="s">
        <v>157</v>
      </c>
      <c r="AX754" s="16" t="s">
        <v>158</v>
      </c>
      <c r="AY754" s="16" t="s">
        <v>159</v>
      </c>
      <c r="AZ754" s="16" t="s">
        <v>1655</v>
      </c>
      <c r="BA754" s="15"/>
      <c r="BB754" s="15">
        <v>9</v>
      </c>
      <c r="BC754" s="16" t="s">
        <v>161</v>
      </c>
      <c r="BD754" s="16" t="s">
        <v>162</v>
      </c>
      <c r="BE754" s="23">
        <v>4240598</v>
      </c>
      <c r="BF754" s="24">
        <v>26</v>
      </c>
      <c r="BG754" s="24">
        <v>8600</v>
      </c>
      <c r="BH754" s="25">
        <v>45222</v>
      </c>
      <c r="BI754" s="24">
        <v>3615</v>
      </c>
      <c r="BJ754" s="25">
        <v>45208</v>
      </c>
      <c r="BK754" s="31">
        <f t="shared" si="38"/>
        <v>45275</v>
      </c>
      <c r="BL754" s="23">
        <v>45217</v>
      </c>
      <c r="BM754" s="27"/>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8">
        <f t="shared" si="37"/>
        <v>48322797</v>
      </c>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row>
    <row r="755" spans="1:152" ht="15" customHeight="1" x14ac:dyDescent="0.25">
      <c r="A755" s="15">
        <v>745</v>
      </c>
      <c r="B755" s="15">
        <v>230</v>
      </c>
      <c r="C755" s="15">
        <v>2023</v>
      </c>
      <c r="D755" s="16" t="s">
        <v>129</v>
      </c>
      <c r="E755" s="15">
        <v>813</v>
      </c>
      <c r="F755" s="17">
        <v>900</v>
      </c>
      <c r="G755" s="16" t="s">
        <v>4258</v>
      </c>
      <c r="H755" s="18" t="s">
        <v>4259</v>
      </c>
      <c r="I755" s="19">
        <v>44958</v>
      </c>
      <c r="J755" s="16" t="s">
        <v>133</v>
      </c>
      <c r="K755" s="16" t="s">
        <v>134</v>
      </c>
      <c r="L755" s="16" t="s">
        <v>135</v>
      </c>
      <c r="M755" s="16" t="s">
        <v>136</v>
      </c>
      <c r="N755" s="16" t="s">
        <v>137</v>
      </c>
      <c r="O755" s="16" t="s">
        <v>138</v>
      </c>
      <c r="P755" s="16" t="s">
        <v>4260</v>
      </c>
      <c r="Q755" s="16" t="s">
        <v>4261</v>
      </c>
      <c r="R755" s="16" t="s">
        <v>141</v>
      </c>
      <c r="S755" s="16" t="s">
        <v>481</v>
      </c>
      <c r="T755" s="20">
        <v>44971</v>
      </c>
      <c r="U755" s="21">
        <v>44973</v>
      </c>
      <c r="V755" s="21">
        <v>45214</v>
      </c>
      <c r="W755" s="22">
        <v>39143984</v>
      </c>
      <c r="X755" s="16" t="s">
        <v>143</v>
      </c>
      <c r="Y755" s="16" t="s">
        <v>144</v>
      </c>
      <c r="Z755" s="15">
        <v>8</v>
      </c>
      <c r="AA755" s="16" t="s">
        <v>145</v>
      </c>
      <c r="AB755" s="16" t="s">
        <v>2780</v>
      </c>
      <c r="AC755" s="16" t="s">
        <v>483</v>
      </c>
      <c r="AD755" s="16" t="s">
        <v>484</v>
      </c>
      <c r="AE755" s="16" t="s">
        <v>182</v>
      </c>
      <c r="AF755" s="16" t="s">
        <v>4262</v>
      </c>
      <c r="AG755" s="16" t="s">
        <v>152</v>
      </c>
      <c r="AH755" s="15">
        <v>681</v>
      </c>
      <c r="AI755" s="15">
        <v>2023</v>
      </c>
      <c r="AJ755" s="16" t="s">
        <v>152</v>
      </c>
      <c r="AK755" s="22"/>
      <c r="AL755" s="16" t="s">
        <v>152</v>
      </c>
      <c r="AM755" s="16" t="s">
        <v>152</v>
      </c>
      <c r="AN755" s="22"/>
      <c r="AO755" s="16" t="s">
        <v>152</v>
      </c>
      <c r="AP755" s="22"/>
      <c r="AQ755" s="16" t="s">
        <v>153</v>
      </c>
      <c r="AR755" s="16" t="s">
        <v>154</v>
      </c>
      <c r="AS755" s="16" t="s">
        <v>1213</v>
      </c>
      <c r="AT755" s="16" t="s">
        <v>2781</v>
      </c>
      <c r="AU755" s="16" t="s">
        <v>1215</v>
      </c>
      <c r="AV755" s="16" t="s">
        <v>156</v>
      </c>
      <c r="AW755" s="16" t="s">
        <v>157</v>
      </c>
      <c r="AX755" s="16" t="s">
        <v>158</v>
      </c>
      <c r="AY755" s="16" t="s">
        <v>159</v>
      </c>
      <c r="AZ755" s="16" t="s">
        <v>1655</v>
      </c>
      <c r="BA755" s="15"/>
      <c r="BB755" s="15">
        <v>8</v>
      </c>
      <c r="BC755" s="16" t="s">
        <v>161</v>
      </c>
      <c r="BD755" s="16" t="s">
        <v>162</v>
      </c>
      <c r="BE755" s="23">
        <v>15331394</v>
      </c>
      <c r="BF755" s="24">
        <v>94</v>
      </c>
      <c r="BG755" s="24">
        <v>7808</v>
      </c>
      <c r="BH755" s="25">
        <v>45188</v>
      </c>
      <c r="BI755" s="24">
        <v>2923</v>
      </c>
      <c r="BJ755" s="25">
        <v>45174</v>
      </c>
      <c r="BK755" s="31">
        <f t="shared" si="38"/>
        <v>45308</v>
      </c>
      <c r="BL755" s="23"/>
      <c r="BM755" s="27"/>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8">
        <f t="shared" si="37"/>
        <v>54475378</v>
      </c>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row>
    <row r="756" spans="1:152" ht="15" customHeight="1" x14ac:dyDescent="0.25">
      <c r="A756" s="15">
        <v>746</v>
      </c>
      <c r="B756" s="15">
        <v>230</v>
      </c>
      <c r="C756" s="15">
        <v>2023</v>
      </c>
      <c r="D756" s="16" t="s">
        <v>129</v>
      </c>
      <c r="E756" s="15">
        <v>814</v>
      </c>
      <c r="F756" s="17" t="s">
        <v>4263</v>
      </c>
      <c r="G756" s="16" t="s">
        <v>4264</v>
      </c>
      <c r="H756" s="18" t="s">
        <v>4265</v>
      </c>
      <c r="I756" s="19">
        <v>44964</v>
      </c>
      <c r="J756" s="16" t="s">
        <v>133</v>
      </c>
      <c r="K756" s="16" t="s">
        <v>134</v>
      </c>
      <c r="L756" s="16" t="s">
        <v>135</v>
      </c>
      <c r="M756" s="16" t="s">
        <v>136</v>
      </c>
      <c r="N756" s="16" t="s">
        <v>208</v>
      </c>
      <c r="O756" s="16" t="s">
        <v>138</v>
      </c>
      <c r="P756" s="16" t="s">
        <v>4266</v>
      </c>
      <c r="Q756" s="16" t="s">
        <v>4267</v>
      </c>
      <c r="R756" s="16" t="s">
        <v>141</v>
      </c>
      <c r="S756" s="16" t="s">
        <v>735</v>
      </c>
      <c r="T756" s="20">
        <v>44971</v>
      </c>
      <c r="U756" s="21">
        <v>44972</v>
      </c>
      <c r="V756" s="21">
        <v>45184</v>
      </c>
      <c r="W756" s="22">
        <v>22337595</v>
      </c>
      <c r="X756" s="16" t="s">
        <v>143</v>
      </c>
      <c r="Y756" s="16" t="s">
        <v>144</v>
      </c>
      <c r="Z756" s="15">
        <v>7</v>
      </c>
      <c r="AA756" s="16" t="s">
        <v>145</v>
      </c>
      <c r="AB756" s="16" t="s">
        <v>3628</v>
      </c>
      <c r="AC756" s="16" t="s">
        <v>1560</v>
      </c>
      <c r="AD756" s="16" t="s">
        <v>738</v>
      </c>
      <c r="AE756" s="16" t="s">
        <v>212</v>
      </c>
      <c r="AF756" s="16" t="s">
        <v>4268</v>
      </c>
      <c r="AG756" s="16" t="s">
        <v>152</v>
      </c>
      <c r="AH756" s="15">
        <v>746</v>
      </c>
      <c r="AI756" s="15">
        <v>2023</v>
      </c>
      <c r="AJ756" s="16" t="s">
        <v>152</v>
      </c>
      <c r="AK756" s="22"/>
      <c r="AL756" s="16" t="s">
        <v>152</v>
      </c>
      <c r="AM756" s="16" t="s">
        <v>152</v>
      </c>
      <c r="AN756" s="22"/>
      <c r="AO756" s="16" t="s">
        <v>152</v>
      </c>
      <c r="AP756" s="22"/>
      <c r="AQ756" s="16" t="s">
        <v>153</v>
      </c>
      <c r="AR756" s="16" t="s">
        <v>249</v>
      </c>
      <c r="AS756" s="16" t="s">
        <v>141</v>
      </c>
      <c r="AT756" s="16" t="s">
        <v>3629</v>
      </c>
      <c r="AU756" s="16" t="s">
        <v>155</v>
      </c>
      <c r="AV756" s="16" t="s">
        <v>156</v>
      </c>
      <c r="AW756" s="16" t="s">
        <v>157</v>
      </c>
      <c r="AX756" s="16" t="s">
        <v>158</v>
      </c>
      <c r="AY756" s="16" t="s">
        <v>159</v>
      </c>
      <c r="AZ756" s="16" t="s">
        <v>1655</v>
      </c>
      <c r="BA756" s="15"/>
      <c r="BB756" s="15">
        <v>7</v>
      </c>
      <c r="BC756" s="16" t="s">
        <v>161</v>
      </c>
      <c r="BD756" s="16" t="s">
        <v>162</v>
      </c>
      <c r="BE756" s="23">
        <v>11168797</v>
      </c>
      <c r="BF756" s="24">
        <v>105</v>
      </c>
      <c r="BG756" s="24">
        <v>7521</v>
      </c>
      <c r="BH756" s="25">
        <v>45175</v>
      </c>
      <c r="BI756" s="24">
        <v>2771</v>
      </c>
      <c r="BJ756" s="25">
        <v>45167</v>
      </c>
      <c r="BK756" s="31">
        <f t="shared" si="38"/>
        <v>45289</v>
      </c>
      <c r="BL756" s="23"/>
      <c r="BM756" s="27"/>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8">
        <f t="shared" si="37"/>
        <v>33506392</v>
      </c>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row>
    <row r="757" spans="1:152" ht="15" customHeight="1" x14ac:dyDescent="0.25">
      <c r="A757" s="15">
        <v>747</v>
      </c>
      <c r="B757" s="15">
        <v>230</v>
      </c>
      <c r="C757" s="15">
        <v>2023</v>
      </c>
      <c r="D757" s="16" t="s">
        <v>129</v>
      </c>
      <c r="E757" s="15">
        <v>815</v>
      </c>
      <c r="F757" s="17" t="s">
        <v>4269</v>
      </c>
      <c r="G757" s="16" t="s">
        <v>4270</v>
      </c>
      <c r="H757" s="18" t="s">
        <v>4271</v>
      </c>
      <c r="I757" s="19">
        <v>44963</v>
      </c>
      <c r="J757" s="16" t="s">
        <v>133</v>
      </c>
      <c r="K757" s="16" t="s">
        <v>134</v>
      </c>
      <c r="L757" s="16" t="s">
        <v>135</v>
      </c>
      <c r="M757" s="16" t="s">
        <v>136</v>
      </c>
      <c r="N757" s="16" t="s">
        <v>137</v>
      </c>
      <c r="O757" s="16" t="s">
        <v>138</v>
      </c>
      <c r="P757" s="16" t="s">
        <v>4272</v>
      </c>
      <c r="Q757" s="16" t="s">
        <v>4273</v>
      </c>
      <c r="R757" s="16" t="s">
        <v>141</v>
      </c>
      <c r="S757" s="16" t="s">
        <v>4274</v>
      </c>
      <c r="T757" s="20">
        <v>44971</v>
      </c>
      <c r="U757" s="21">
        <v>44974</v>
      </c>
      <c r="V757" s="21">
        <v>45215</v>
      </c>
      <c r="W757" s="22">
        <v>39143984</v>
      </c>
      <c r="X757" s="16" t="s">
        <v>143</v>
      </c>
      <c r="Y757" s="16" t="s">
        <v>144</v>
      </c>
      <c r="Z757" s="15">
        <v>8</v>
      </c>
      <c r="AA757" s="16" t="s">
        <v>145</v>
      </c>
      <c r="AB757" s="16" t="s">
        <v>3319</v>
      </c>
      <c r="AC757" s="16" t="s">
        <v>555</v>
      </c>
      <c r="AD757" s="16" t="s">
        <v>556</v>
      </c>
      <c r="AE757" s="16" t="s">
        <v>182</v>
      </c>
      <c r="AF757" s="16" t="s">
        <v>4192</v>
      </c>
      <c r="AG757" s="16" t="s">
        <v>152</v>
      </c>
      <c r="AH757" s="15">
        <v>858</v>
      </c>
      <c r="AI757" s="15">
        <v>2023</v>
      </c>
      <c r="AJ757" s="16" t="s">
        <v>152</v>
      </c>
      <c r="AK757" s="22"/>
      <c r="AL757" s="16" t="s">
        <v>152</v>
      </c>
      <c r="AM757" s="16" t="s">
        <v>152</v>
      </c>
      <c r="AN757" s="22"/>
      <c r="AO757" s="16" t="s">
        <v>152</v>
      </c>
      <c r="AP757" s="22"/>
      <c r="AQ757" s="16" t="s">
        <v>153</v>
      </c>
      <c r="AR757" s="16" t="s">
        <v>154</v>
      </c>
      <c r="AS757" s="16" t="s">
        <v>141</v>
      </c>
      <c r="AT757" s="16" t="s">
        <v>4274</v>
      </c>
      <c r="AU757" s="16" t="s">
        <v>155</v>
      </c>
      <c r="AV757" s="16" t="s">
        <v>156</v>
      </c>
      <c r="AW757" s="16" t="s">
        <v>157</v>
      </c>
      <c r="AX757" s="16" t="s">
        <v>158</v>
      </c>
      <c r="AY757" s="16" t="s">
        <v>159</v>
      </c>
      <c r="AZ757" s="16" t="s">
        <v>1655</v>
      </c>
      <c r="BA757" s="15"/>
      <c r="BB757" s="15">
        <v>8</v>
      </c>
      <c r="BC757" s="16" t="s">
        <v>161</v>
      </c>
      <c r="BD757" s="16" t="s">
        <v>162</v>
      </c>
      <c r="BE757" s="23">
        <v>10764595</v>
      </c>
      <c r="BF757" s="24">
        <v>66</v>
      </c>
      <c r="BG757" s="24">
        <v>7185</v>
      </c>
      <c r="BH757" s="25">
        <v>45155</v>
      </c>
      <c r="BI757" s="24">
        <v>2374</v>
      </c>
      <c r="BJ757" s="25">
        <v>45133</v>
      </c>
      <c r="BK757" s="31">
        <f t="shared" si="38"/>
        <v>45281</v>
      </c>
      <c r="BL757" s="23"/>
      <c r="BM757" s="27"/>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8">
        <f t="shared" si="37"/>
        <v>49908579</v>
      </c>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row>
    <row r="758" spans="1:152" ht="15" customHeight="1" x14ac:dyDescent="0.25">
      <c r="A758" s="15">
        <v>748</v>
      </c>
      <c r="B758" s="15">
        <v>230</v>
      </c>
      <c r="C758" s="15">
        <v>2023</v>
      </c>
      <c r="D758" s="16" t="s">
        <v>129</v>
      </c>
      <c r="E758" s="15">
        <v>816</v>
      </c>
      <c r="F758" s="17" t="s">
        <v>4275</v>
      </c>
      <c r="G758" s="16" t="s">
        <v>4276</v>
      </c>
      <c r="H758" s="18" t="s">
        <v>4277</v>
      </c>
      <c r="I758" s="19">
        <v>44965</v>
      </c>
      <c r="J758" s="16" t="s">
        <v>133</v>
      </c>
      <c r="K758" s="16" t="s">
        <v>134</v>
      </c>
      <c r="L758" s="16" t="s">
        <v>135</v>
      </c>
      <c r="M758" s="16" t="s">
        <v>136</v>
      </c>
      <c r="N758" s="16" t="s">
        <v>208</v>
      </c>
      <c r="O758" s="16" t="s">
        <v>138</v>
      </c>
      <c r="P758" s="16" t="s">
        <v>3426</v>
      </c>
      <c r="Q758" s="16" t="s">
        <v>4278</v>
      </c>
      <c r="R758" s="16" t="s">
        <v>716</v>
      </c>
      <c r="S758" s="16" t="s">
        <v>3023</v>
      </c>
      <c r="T758" s="20">
        <v>44971</v>
      </c>
      <c r="U758" s="21">
        <v>44972</v>
      </c>
      <c r="V758" s="21">
        <v>45214</v>
      </c>
      <c r="W758" s="22">
        <v>21273896</v>
      </c>
      <c r="X758" s="16" t="s">
        <v>143</v>
      </c>
      <c r="Y758" s="16" t="s">
        <v>144</v>
      </c>
      <c r="Z758" s="15">
        <v>8</v>
      </c>
      <c r="AA758" s="16" t="s">
        <v>145</v>
      </c>
      <c r="AB758" s="16" t="s">
        <v>3024</v>
      </c>
      <c r="AC758" s="16" t="s">
        <v>719</v>
      </c>
      <c r="AD758" s="16" t="s">
        <v>720</v>
      </c>
      <c r="AE758" s="16" t="s">
        <v>248</v>
      </c>
      <c r="AF758" s="16" t="s">
        <v>152</v>
      </c>
      <c r="AG758" s="16" t="s">
        <v>152</v>
      </c>
      <c r="AH758" s="15">
        <v>918</v>
      </c>
      <c r="AI758" s="15">
        <v>2023</v>
      </c>
      <c r="AJ758" s="16" t="s">
        <v>152</v>
      </c>
      <c r="AK758" s="22"/>
      <c r="AL758" s="16" t="s">
        <v>152</v>
      </c>
      <c r="AM758" s="16" t="s">
        <v>152</v>
      </c>
      <c r="AN758" s="22"/>
      <c r="AO758" s="16" t="s">
        <v>152</v>
      </c>
      <c r="AP758" s="22"/>
      <c r="AQ758" s="16" t="s">
        <v>153</v>
      </c>
      <c r="AR758" s="16" t="s">
        <v>249</v>
      </c>
      <c r="AS758" s="16" t="s">
        <v>716</v>
      </c>
      <c r="AT758" s="16" t="s">
        <v>3023</v>
      </c>
      <c r="AU758" s="16" t="s">
        <v>721</v>
      </c>
      <c r="AV758" s="16" t="s">
        <v>156</v>
      </c>
      <c r="AW758" s="16" t="s">
        <v>157</v>
      </c>
      <c r="AX758" s="16" t="s">
        <v>158</v>
      </c>
      <c r="AY758" s="16" t="s">
        <v>159</v>
      </c>
      <c r="AZ758" s="16" t="s">
        <v>1655</v>
      </c>
      <c r="BA758" s="15"/>
      <c r="BB758" s="15">
        <v>8</v>
      </c>
      <c r="BC758" s="16" t="s">
        <v>161</v>
      </c>
      <c r="BD758" s="16" t="s">
        <v>162</v>
      </c>
      <c r="BE758" s="38" t="s">
        <v>4279</v>
      </c>
      <c r="BF758" s="4">
        <v>89</v>
      </c>
      <c r="BG758" s="4">
        <v>8182</v>
      </c>
      <c r="BH758" s="37">
        <v>45204</v>
      </c>
      <c r="BI758" s="4">
        <v>3355</v>
      </c>
      <c r="BJ758" s="37">
        <v>45194</v>
      </c>
      <c r="BK758" s="31">
        <f t="shared" si="38"/>
        <v>45303</v>
      </c>
      <c r="BL758" s="38"/>
      <c r="BM758" s="39"/>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8">
        <f t="shared" si="37"/>
        <v>29162966</v>
      </c>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row>
    <row r="759" spans="1:152" ht="15" customHeight="1" x14ac:dyDescent="0.25">
      <c r="A759" s="15">
        <v>749</v>
      </c>
      <c r="B759" s="15">
        <v>230</v>
      </c>
      <c r="C759" s="15">
        <v>2023</v>
      </c>
      <c r="D759" s="16" t="s">
        <v>300</v>
      </c>
      <c r="E759" s="15">
        <v>817</v>
      </c>
      <c r="F759" s="17" t="s">
        <v>4280</v>
      </c>
      <c r="G759" s="32" t="s">
        <v>4281</v>
      </c>
      <c r="H759" s="18" t="s">
        <v>4282</v>
      </c>
      <c r="I759" s="19">
        <v>44966</v>
      </c>
      <c r="J759" s="16" t="s">
        <v>133</v>
      </c>
      <c r="K759" s="16" t="s">
        <v>134</v>
      </c>
      <c r="L759" s="16" t="s">
        <v>135</v>
      </c>
      <c r="M759" s="16" t="s">
        <v>136</v>
      </c>
      <c r="N759" s="16" t="s">
        <v>137</v>
      </c>
      <c r="O759" s="16" t="s">
        <v>138</v>
      </c>
      <c r="P759" s="16" t="s">
        <v>4283</v>
      </c>
      <c r="Q759" s="16" t="s">
        <v>4284</v>
      </c>
      <c r="R759" s="16" t="s">
        <v>141</v>
      </c>
      <c r="S759" s="16" t="s">
        <v>201</v>
      </c>
      <c r="T759" s="20">
        <v>45009</v>
      </c>
      <c r="U759" s="21">
        <v>45009</v>
      </c>
      <c r="V759" s="21">
        <v>45215</v>
      </c>
      <c r="W759" s="22">
        <v>39143984</v>
      </c>
      <c r="X759" s="16" t="s">
        <v>143</v>
      </c>
      <c r="Y759" s="16" t="s">
        <v>144</v>
      </c>
      <c r="Z759" s="15">
        <v>8</v>
      </c>
      <c r="AA759" s="16" t="s">
        <v>145</v>
      </c>
      <c r="AB759" s="16" t="s">
        <v>516</v>
      </c>
      <c r="AC759" s="16" t="s">
        <v>147</v>
      </c>
      <c r="AD759" s="16" t="s">
        <v>148</v>
      </c>
      <c r="AE759" s="16" t="s">
        <v>182</v>
      </c>
      <c r="AF759" s="16" t="s">
        <v>342</v>
      </c>
      <c r="AG759" s="16" t="s">
        <v>4285</v>
      </c>
      <c r="AH759" s="15">
        <v>862</v>
      </c>
      <c r="AI759" s="15">
        <v>2023</v>
      </c>
      <c r="AJ759" s="16" t="s">
        <v>152</v>
      </c>
      <c r="AK759" s="22"/>
      <c r="AL759" s="16" t="s">
        <v>152</v>
      </c>
      <c r="AM759" s="16" t="s">
        <v>152</v>
      </c>
      <c r="AN759" s="22"/>
      <c r="AO759" s="16" t="s">
        <v>152</v>
      </c>
      <c r="AP759" s="22"/>
      <c r="AQ759" s="16" t="s">
        <v>153</v>
      </c>
      <c r="AR759" s="16" t="s">
        <v>154</v>
      </c>
      <c r="AS759" s="16" t="s">
        <v>141</v>
      </c>
      <c r="AT759" s="16" t="s">
        <v>517</v>
      </c>
      <c r="AU759" s="16" t="s">
        <v>155</v>
      </c>
      <c r="AV759" s="16" t="s">
        <v>156</v>
      </c>
      <c r="AW759" s="16" t="s">
        <v>157</v>
      </c>
      <c r="AX759" s="16" t="s">
        <v>158</v>
      </c>
      <c r="AY759" s="16" t="s">
        <v>159</v>
      </c>
      <c r="AZ759" s="16" t="s">
        <v>308</v>
      </c>
      <c r="BA759" s="15"/>
      <c r="BB759" s="15">
        <v>8</v>
      </c>
      <c r="BC759" s="16" t="s">
        <v>161</v>
      </c>
      <c r="BD759" s="16" t="s">
        <v>162</v>
      </c>
      <c r="BE759" s="4" t="s">
        <v>2408</v>
      </c>
      <c r="BF759" s="4">
        <v>74</v>
      </c>
      <c r="BG759" s="4">
        <v>8422</v>
      </c>
      <c r="BH759" s="37">
        <v>45212</v>
      </c>
      <c r="BI759" s="4">
        <v>3366</v>
      </c>
      <c r="BJ759" s="37">
        <v>45194</v>
      </c>
      <c r="BK759" s="31">
        <f t="shared" si="38"/>
        <v>45289</v>
      </c>
      <c r="BL759" s="23"/>
      <c r="BM759" s="27"/>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8" t="e">
        <f>+CO759+CH759+CA759+BT759+BL759+#REF!+W759</f>
        <v>#REF!</v>
      </c>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row>
    <row r="760" spans="1:152" ht="15" customHeight="1" x14ac:dyDescent="0.25">
      <c r="A760" s="15">
        <v>750</v>
      </c>
      <c r="B760" s="15">
        <v>230</v>
      </c>
      <c r="C760" s="15">
        <v>2023</v>
      </c>
      <c r="D760" s="16" t="s">
        <v>129</v>
      </c>
      <c r="E760" s="15">
        <v>817</v>
      </c>
      <c r="F760" s="17" t="s">
        <v>4280</v>
      </c>
      <c r="G760" s="16" t="s">
        <v>4286</v>
      </c>
      <c r="H760" s="18" t="s">
        <v>4282</v>
      </c>
      <c r="I760" s="19">
        <v>44966</v>
      </c>
      <c r="J760" s="16" t="s">
        <v>133</v>
      </c>
      <c r="K760" s="16" t="s">
        <v>134</v>
      </c>
      <c r="L760" s="16" t="s">
        <v>135</v>
      </c>
      <c r="M760" s="16" t="s">
        <v>136</v>
      </c>
      <c r="N760" s="16" t="s">
        <v>137</v>
      </c>
      <c r="O760" s="16" t="s">
        <v>138</v>
      </c>
      <c r="P760" s="16" t="s">
        <v>4283</v>
      </c>
      <c r="Q760" s="16" t="s">
        <v>4284</v>
      </c>
      <c r="R760" s="16" t="s">
        <v>141</v>
      </c>
      <c r="S760" s="16" t="s">
        <v>201</v>
      </c>
      <c r="T760" s="20">
        <v>44971</v>
      </c>
      <c r="U760" s="21">
        <v>44974</v>
      </c>
      <c r="V760" s="21">
        <v>45215</v>
      </c>
      <c r="W760" s="22">
        <v>39143984</v>
      </c>
      <c r="X760" s="16" t="s">
        <v>143</v>
      </c>
      <c r="Y760" s="16" t="s">
        <v>144</v>
      </c>
      <c r="Z760" s="15">
        <v>8</v>
      </c>
      <c r="AA760" s="16" t="s">
        <v>145</v>
      </c>
      <c r="AB760" s="16" t="s">
        <v>516</v>
      </c>
      <c r="AC760" s="16" t="s">
        <v>147</v>
      </c>
      <c r="AD760" s="16" t="s">
        <v>148</v>
      </c>
      <c r="AE760" s="16" t="s">
        <v>182</v>
      </c>
      <c r="AF760" s="16" t="s">
        <v>342</v>
      </c>
      <c r="AG760" s="16" t="s">
        <v>4285</v>
      </c>
      <c r="AH760" s="15">
        <v>862</v>
      </c>
      <c r="AI760" s="15">
        <v>2023</v>
      </c>
      <c r="AJ760" s="16" t="s">
        <v>152</v>
      </c>
      <c r="AK760" s="22"/>
      <c r="AL760" s="16" t="s">
        <v>152</v>
      </c>
      <c r="AM760" s="16" t="s">
        <v>152</v>
      </c>
      <c r="AN760" s="22"/>
      <c r="AO760" s="16" t="s">
        <v>152</v>
      </c>
      <c r="AP760" s="22"/>
      <c r="AQ760" s="16" t="s">
        <v>153</v>
      </c>
      <c r="AR760" s="16" t="s">
        <v>154</v>
      </c>
      <c r="AS760" s="16" t="s">
        <v>141</v>
      </c>
      <c r="AT760" s="16" t="s">
        <v>517</v>
      </c>
      <c r="AU760" s="16" t="s">
        <v>155</v>
      </c>
      <c r="AV760" s="16" t="s">
        <v>156</v>
      </c>
      <c r="AW760" s="16" t="s">
        <v>157</v>
      </c>
      <c r="AX760" s="16" t="s">
        <v>158</v>
      </c>
      <c r="AY760" s="16" t="s">
        <v>159</v>
      </c>
      <c r="AZ760" s="16" t="s">
        <v>1655</v>
      </c>
      <c r="BA760" s="15"/>
      <c r="BB760" s="15">
        <v>8</v>
      </c>
      <c r="BC760" s="16" t="s">
        <v>161</v>
      </c>
      <c r="BD760" s="16" t="s">
        <v>162</v>
      </c>
      <c r="BE760" s="24"/>
      <c r="BF760" s="24"/>
      <c r="BG760" s="24"/>
      <c r="BH760" s="24"/>
      <c r="BI760" s="24"/>
      <c r="BJ760" s="24"/>
      <c r="BK760" s="31">
        <f t="shared" si="38"/>
        <v>45215</v>
      </c>
      <c r="BL760" s="23"/>
      <c r="BM760" s="27"/>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8">
        <f>+CO760+CH760+CA760+BT760+BL760+BE761+W760</f>
        <v>39143984</v>
      </c>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row>
    <row r="761" spans="1:152" ht="15" customHeight="1" x14ac:dyDescent="0.25">
      <c r="A761" s="15">
        <v>751</v>
      </c>
      <c r="B761" s="15">
        <v>230</v>
      </c>
      <c r="C761" s="15">
        <v>2023</v>
      </c>
      <c r="D761" s="16" t="s">
        <v>129</v>
      </c>
      <c r="E761" s="15">
        <v>818</v>
      </c>
      <c r="F761" s="17" t="s">
        <v>4287</v>
      </c>
      <c r="G761" s="16" t="s">
        <v>4288</v>
      </c>
      <c r="H761" s="18" t="s">
        <v>4289</v>
      </c>
      <c r="I761" s="19">
        <v>44964</v>
      </c>
      <c r="J761" s="16" t="s">
        <v>133</v>
      </c>
      <c r="K761" s="16" t="s">
        <v>134</v>
      </c>
      <c r="L761" s="16" t="s">
        <v>135</v>
      </c>
      <c r="M761" s="16" t="s">
        <v>136</v>
      </c>
      <c r="N761" s="16" t="s">
        <v>208</v>
      </c>
      <c r="O761" s="16" t="s">
        <v>138</v>
      </c>
      <c r="P761" s="16" t="s">
        <v>4290</v>
      </c>
      <c r="Q761" s="16" t="s">
        <v>4291</v>
      </c>
      <c r="R761" s="16" t="s">
        <v>177</v>
      </c>
      <c r="S761" s="16" t="s">
        <v>178</v>
      </c>
      <c r="T761" s="20">
        <v>44971</v>
      </c>
      <c r="U761" s="21">
        <v>44973</v>
      </c>
      <c r="V761" s="21">
        <v>45144</v>
      </c>
      <c r="W761" s="22">
        <v>18189185</v>
      </c>
      <c r="X761" s="16" t="s">
        <v>143</v>
      </c>
      <c r="Y761" s="16" t="s">
        <v>227</v>
      </c>
      <c r="Z761" s="15">
        <v>171</v>
      </c>
      <c r="AA761" s="16" t="s">
        <v>145</v>
      </c>
      <c r="AB761" s="16" t="s">
        <v>856</v>
      </c>
      <c r="AC761" s="16" t="s">
        <v>1733</v>
      </c>
      <c r="AD761" s="16" t="s">
        <v>181</v>
      </c>
      <c r="AE761" s="16" t="s">
        <v>212</v>
      </c>
      <c r="AF761" s="16" t="s">
        <v>654</v>
      </c>
      <c r="AG761" s="16" t="s">
        <v>152</v>
      </c>
      <c r="AH761" s="15">
        <v>527</v>
      </c>
      <c r="AI761" s="15">
        <v>2023</v>
      </c>
      <c r="AJ761" s="16" t="s">
        <v>152</v>
      </c>
      <c r="AK761" s="22"/>
      <c r="AL761" s="16" t="s">
        <v>152</v>
      </c>
      <c r="AM761" s="16" t="s">
        <v>152</v>
      </c>
      <c r="AN761" s="22"/>
      <c r="AO761" s="16" t="s">
        <v>152</v>
      </c>
      <c r="AP761" s="22"/>
      <c r="AQ761" s="16" t="s">
        <v>153</v>
      </c>
      <c r="AR761" s="16" t="s">
        <v>154</v>
      </c>
      <c r="AS761" s="16" t="s">
        <v>177</v>
      </c>
      <c r="AT761" s="16" t="s">
        <v>857</v>
      </c>
      <c r="AU761" s="16" t="s">
        <v>184</v>
      </c>
      <c r="AV761" s="16" t="s">
        <v>156</v>
      </c>
      <c r="AW761" s="16" t="s">
        <v>157</v>
      </c>
      <c r="AX761" s="16" t="s">
        <v>158</v>
      </c>
      <c r="AY761" s="16" t="s">
        <v>159</v>
      </c>
      <c r="AZ761" s="16" t="s">
        <v>1655</v>
      </c>
      <c r="BA761" s="15">
        <v>171</v>
      </c>
      <c r="BB761" s="15"/>
      <c r="BC761" s="16" t="s">
        <v>161</v>
      </c>
      <c r="BD761" s="16" t="s">
        <v>162</v>
      </c>
      <c r="BE761" s="23"/>
      <c r="BF761" s="24"/>
      <c r="BG761" s="24"/>
      <c r="BH761" s="24"/>
      <c r="BI761" s="24"/>
      <c r="BJ761" s="24"/>
      <c r="BK761" s="31">
        <f t="shared" si="38"/>
        <v>45144</v>
      </c>
      <c r="BL761" s="23"/>
      <c r="BM761" s="27"/>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8">
        <f>+CO761+CH761+CA761+BT761+BL761+BE761+W761</f>
        <v>18189185</v>
      </c>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row>
    <row r="762" spans="1:152" ht="15" customHeight="1" x14ac:dyDescent="0.25">
      <c r="A762" s="15">
        <v>752</v>
      </c>
      <c r="B762" s="15">
        <v>230</v>
      </c>
      <c r="C762" s="15">
        <v>2023</v>
      </c>
      <c r="D762" s="16" t="s">
        <v>129</v>
      </c>
      <c r="E762" s="15">
        <v>819</v>
      </c>
      <c r="F762" s="17" t="s">
        <v>4292</v>
      </c>
      <c r="G762" s="16" t="s">
        <v>4293</v>
      </c>
      <c r="H762" s="18" t="s">
        <v>4294</v>
      </c>
      <c r="I762" s="19">
        <v>44965</v>
      </c>
      <c r="J762" s="16" t="s">
        <v>133</v>
      </c>
      <c r="K762" s="16" t="s">
        <v>134</v>
      </c>
      <c r="L762" s="16" t="s">
        <v>135</v>
      </c>
      <c r="M762" s="16" t="s">
        <v>136</v>
      </c>
      <c r="N762" s="16" t="s">
        <v>137</v>
      </c>
      <c r="O762" s="16" t="s">
        <v>138</v>
      </c>
      <c r="P762" s="16" t="s">
        <v>4295</v>
      </c>
      <c r="Q762" s="16" t="s">
        <v>4296</v>
      </c>
      <c r="R762" s="16" t="s">
        <v>141</v>
      </c>
      <c r="S762" s="16" t="s">
        <v>2676</v>
      </c>
      <c r="T762" s="20">
        <v>44971</v>
      </c>
      <c r="U762" s="21">
        <v>44973</v>
      </c>
      <c r="V762" s="21">
        <v>45215</v>
      </c>
      <c r="W762" s="22">
        <v>25528680</v>
      </c>
      <c r="X762" s="16" t="s">
        <v>143</v>
      </c>
      <c r="Y762" s="16" t="s">
        <v>144</v>
      </c>
      <c r="Z762" s="15">
        <v>8</v>
      </c>
      <c r="AA762" s="16" t="s">
        <v>145</v>
      </c>
      <c r="AB762" s="16" t="s">
        <v>2677</v>
      </c>
      <c r="AC762" s="16" t="s">
        <v>483</v>
      </c>
      <c r="AD762" s="16" t="s">
        <v>484</v>
      </c>
      <c r="AE762" s="16" t="s">
        <v>212</v>
      </c>
      <c r="AF762" s="16" t="s">
        <v>4297</v>
      </c>
      <c r="AG762" s="16" t="s">
        <v>152</v>
      </c>
      <c r="AH762" s="15">
        <v>919</v>
      </c>
      <c r="AI762" s="15">
        <v>2023</v>
      </c>
      <c r="AJ762" s="16" t="s">
        <v>152</v>
      </c>
      <c r="AK762" s="22"/>
      <c r="AL762" s="16" t="s">
        <v>152</v>
      </c>
      <c r="AM762" s="16" t="s">
        <v>152</v>
      </c>
      <c r="AN762" s="22"/>
      <c r="AO762" s="16" t="s">
        <v>152</v>
      </c>
      <c r="AP762" s="22"/>
      <c r="AQ762" s="16" t="s">
        <v>153</v>
      </c>
      <c r="AR762" s="16" t="s">
        <v>249</v>
      </c>
      <c r="AS762" s="16" t="s">
        <v>141</v>
      </c>
      <c r="AT762" s="16" t="s">
        <v>2676</v>
      </c>
      <c r="AU762" s="16" t="s">
        <v>155</v>
      </c>
      <c r="AV762" s="16" t="s">
        <v>156</v>
      </c>
      <c r="AW762" s="16" t="s">
        <v>157</v>
      </c>
      <c r="AX762" s="16" t="s">
        <v>158</v>
      </c>
      <c r="AY762" s="16" t="s">
        <v>159</v>
      </c>
      <c r="AZ762" s="16" t="s">
        <v>1655</v>
      </c>
      <c r="BA762" s="15"/>
      <c r="BB762" s="15">
        <v>8</v>
      </c>
      <c r="BC762" s="16" t="s">
        <v>161</v>
      </c>
      <c r="BD762" s="16" t="s">
        <v>162</v>
      </c>
      <c r="BE762" s="23"/>
      <c r="BF762" s="24"/>
      <c r="BG762" s="24"/>
      <c r="BH762" s="24"/>
      <c r="BI762" s="24"/>
      <c r="BJ762" s="24"/>
      <c r="BK762" s="31">
        <f t="shared" si="38"/>
        <v>45215</v>
      </c>
      <c r="BL762" s="23"/>
      <c r="BM762" s="27"/>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8">
        <f>+CO762+CH762+CA762+BT762+BL762+BE762+W762</f>
        <v>25528680</v>
      </c>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row>
    <row r="763" spans="1:152" ht="15" hidden="1" customHeight="1" x14ac:dyDescent="0.25">
      <c r="A763" s="15">
        <v>753</v>
      </c>
      <c r="B763" s="15">
        <v>230</v>
      </c>
      <c r="C763" s="15">
        <v>2023</v>
      </c>
      <c r="D763" s="16" t="s">
        <v>300</v>
      </c>
      <c r="E763" s="15">
        <v>819</v>
      </c>
      <c r="F763" s="17" t="s">
        <v>4292</v>
      </c>
      <c r="G763" s="16" t="s">
        <v>4298</v>
      </c>
      <c r="H763" s="18" t="s">
        <v>4294</v>
      </c>
      <c r="I763" s="19">
        <v>44965</v>
      </c>
      <c r="J763" s="16" t="s">
        <v>133</v>
      </c>
      <c r="K763" s="16" t="s">
        <v>134</v>
      </c>
      <c r="L763" s="16" t="s">
        <v>135</v>
      </c>
      <c r="M763" s="16" t="s">
        <v>136</v>
      </c>
      <c r="N763" s="16" t="s">
        <v>137</v>
      </c>
      <c r="O763" s="16" t="s">
        <v>138</v>
      </c>
      <c r="P763" s="16" t="s">
        <v>4295</v>
      </c>
      <c r="Q763" s="16" t="s">
        <v>4296</v>
      </c>
      <c r="R763" s="16" t="s">
        <v>141</v>
      </c>
      <c r="S763" s="16" t="s">
        <v>2676</v>
      </c>
      <c r="T763" s="20">
        <v>45135</v>
      </c>
      <c r="U763" s="21">
        <v>45139</v>
      </c>
      <c r="V763" s="21">
        <v>45215</v>
      </c>
      <c r="W763" s="22">
        <v>25528680</v>
      </c>
      <c r="X763" s="16" t="s">
        <v>143</v>
      </c>
      <c r="Y763" s="16" t="s">
        <v>144</v>
      </c>
      <c r="Z763" s="15">
        <v>8</v>
      </c>
      <c r="AA763" s="16" t="s">
        <v>145</v>
      </c>
      <c r="AB763" s="16" t="s">
        <v>2677</v>
      </c>
      <c r="AC763" s="16" t="s">
        <v>483</v>
      </c>
      <c r="AD763" s="16" t="s">
        <v>484</v>
      </c>
      <c r="AE763" s="16" t="s">
        <v>212</v>
      </c>
      <c r="AF763" s="16" t="s">
        <v>4297</v>
      </c>
      <c r="AG763" s="16" t="s">
        <v>152</v>
      </c>
      <c r="AH763" s="15">
        <v>919</v>
      </c>
      <c r="AI763" s="15">
        <v>2023</v>
      </c>
      <c r="AJ763" s="16" t="s">
        <v>152</v>
      </c>
      <c r="AK763" s="22"/>
      <c r="AL763" s="16" t="s">
        <v>152</v>
      </c>
      <c r="AM763" s="16" t="s">
        <v>152</v>
      </c>
      <c r="AN763" s="22"/>
      <c r="AO763" s="16" t="s">
        <v>152</v>
      </c>
      <c r="AP763" s="22"/>
      <c r="AQ763" s="16" t="s">
        <v>153</v>
      </c>
      <c r="AR763" s="16" t="s">
        <v>249</v>
      </c>
      <c r="AS763" s="16" t="s">
        <v>141</v>
      </c>
      <c r="AT763" s="16" t="s">
        <v>2676</v>
      </c>
      <c r="AU763" s="16" t="s">
        <v>155</v>
      </c>
      <c r="AV763" s="16" t="s">
        <v>156</v>
      </c>
      <c r="AW763" s="16" t="s">
        <v>157</v>
      </c>
      <c r="AX763" s="16" t="s">
        <v>158</v>
      </c>
      <c r="AY763" s="16" t="s">
        <v>159</v>
      </c>
      <c r="AZ763" s="33">
        <v>45139</v>
      </c>
      <c r="BA763" s="15"/>
      <c r="BB763" s="15">
        <v>8</v>
      </c>
      <c r="BC763" s="16" t="s">
        <v>161</v>
      </c>
      <c r="BD763" s="16" t="s">
        <v>162</v>
      </c>
      <c r="BE763" s="38" t="s">
        <v>4299</v>
      </c>
      <c r="BF763" s="4">
        <v>75</v>
      </c>
      <c r="BG763" s="4">
        <v>8155</v>
      </c>
      <c r="BH763" s="37">
        <v>45203</v>
      </c>
      <c r="BI763" s="4">
        <v>2920</v>
      </c>
      <c r="BJ763" s="37">
        <v>45174</v>
      </c>
      <c r="BK763" s="31">
        <f t="shared" si="38"/>
        <v>45290</v>
      </c>
      <c r="BL763" s="38"/>
      <c r="BM763" s="39"/>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8"/>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row>
    <row r="764" spans="1:152" ht="15" customHeight="1" x14ac:dyDescent="0.25">
      <c r="A764" s="15">
        <v>754</v>
      </c>
      <c r="B764" s="15">
        <v>230</v>
      </c>
      <c r="C764" s="15">
        <v>2023</v>
      </c>
      <c r="D764" s="16" t="s">
        <v>129</v>
      </c>
      <c r="E764" s="15">
        <v>820</v>
      </c>
      <c r="F764" s="17" t="s">
        <v>4300</v>
      </c>
      <c r="G764" s="16" t="s">
        <v>4301</v>
      </c>
      <c r="H764" s="18" t="s">
        <v>4302</v>
      </c>
      <c r="I764" s="19">
        <v>44965</v>
      </c>
      <c r="J764" s="16" t="s">
        <v>133</v>
      </c>
      <c r="K764" s="16" t="s">
        <v>134</v>
      </c>
      <c r="L764" s="16" t="s">
        <v>135</v>
      </c>
      <c r="M764" s="16" t="s">
        <v>136</v>
      </c>
      <c r="N764" s="16" t="s">
        <v>208</v>
      </c>
      <c r="O764" s="16" t="s">
        <v>138</v>
      </c>
      <c r="P764" s="16" t="s">
        <v>4303</v>
      </c>
      <c r="Q764" s="16" t="s">
        <v>4304</v>
      </c>
      <c r="R764" s="16" t="s">
        <v>141</v>
      </c>
      <c r="S764" s="16" t="s">
        <v>553</v>
      </c>
      <c r="T764" s="20">
        <v>44971</v>
      </c>
      <c r="U764" s="21">
        <v>44974</v>
      </c>
      <c r="V764" s="21">
        <v>45185</v>
      </c>
      <c r="W764" s="22">
        <v>34250986</v>
      </c>
      <c r="X764" s="16" t="s">
        <v>143</v>
      </c>
      <c r="Y764" s="16" t="s">
        <v>144</v>
      </c>
      <c r="Z764" s="15">
        <v>7</v>
      </c>
      <c r="AA764" s="16" t="s">
        <v>145</v>
      </c>
      <c r="AB764" s="16" t="s">
        <v>1836</v>
      </c>
      <c r="AC764" s="16" t="s">
        <v>555</v>
      </c>
      <c r="AD764" s="16" t="s">
        <v>556</v>
      </c>
      <c r="AE764" s="16" t="s">
        <v>182</v>
      </c>
      <c r="AF764" s="16" t="s">
        <v>688</v>
      </c>
      <c r="AG764" s="16" t="s">
        <v>152</v>
      </c>
      <c r="AH764" s="15">
        <v>859</v>
      </c>
      <c r="AI764" s="15">
        <v>2023</v>
      </c>
      <c r="AJ764" s="16" t="s">
        <v>152</v>
      </c>
      <c r="AK764" s="22"/>
      <c r="AL764" s="16" t="s">
        <v>152</v>
      </c>
      <c r="AM764" s="16" t="s">
        <v>152</v>
      </c>
      <c r="AN764" s="22"/>
      <c r="AO764" s="16" t="s">
        <v>152</v>
      </c>
      <c r="AP764" s="22"/>
      <c r="AQ764" s="16" t="s">
        <v>153</v>
      </c>
      <c r="AR764" s="16" t="s">
        <v>154</v>
      </c>
      <c r="AS764" s="16" t="s">
        <v>141</v>
      </c>
      <c r="AT764" s="16" t="s">
        <v>2887</v>
      </c>
      <c r="AU764" s="16" t="s">
        <v>155</v>
      </c>
      <c r="AV764" s="16" t="s">
        <v>156</v>
      </c>
      <c r="AW764" s="16" t="s">
        <v>157</v>
      </c>
      <c r="AX764" s="16" t="s">
        <v>158</v>
      </c>
      <c r="AY764" s="16" t="s">
        <v>159</v>
      </c>
      <c r="AZ764" s="16" t="s">
        <v>1655</v>
      </c>
      <c r="BA764" s="15"/>
      <c r="BB764" s="15">
        <v>7</v>
      </c>
      <c r="BC764" s="16" t="s">
        <v>161</v>
      </c>
      <c r="BD764" s="16" t="s">
        <v>162</v>
      </c>
      <c r="BE764" s="23"/>
      <c r="BF764" s="24"/>
      <c r="BG764" s="24"/>
      <c r="BH764" s="24"/>
      <c r="BI764" s="24"/>
      <c r="BJ764" s="24"/>
      <c r="BK764" s="31">
        <f t="shared" si="38"/>
        <v>45185</v>
      </c>
      <c r="BL764" s="23"/>
      <c r="BM764" s="27"/>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8">
        <f t="shared" ref="CV764:CV805" si="39">+CO764+CH764+CA764+BT764+BL764+BE764+W764</f>
        <v>34250986</v>
      </c>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row>
    <row r="765" spans="1:152" ht="15" customHeight="1" x14ac:dyDescent="0.25">
      <c r="A765" s="15">
        <v>755</v>
      </c>
      <c r="B765" s="15">
        <v>230</v>
      </c>
      <c r="C765" s="15">
        <v>2023</v>
      </c>
      <c r="D765" s="16" t="s">
        <v>129</v>
      </c>
      <c r="E765" s="15">
        <v>821</v>
      </c>
      <c r="F765" s="17" t="s">
        <v>4305</v>
      </c>
      <c r="G765" s="16" t="s">
        <v>4306</v>
      </c>
      <c r="H765" s="18" t="s">
        <v>4307</v>
      </c>
      <c r="I765" s="19">
        <v>44965</v>
      </c>
      <c r="J765" s="16" t="s">
        <v>133</v>
      </c>
      <c r="K765" s="16" t="s">
        <v>134</v>
      </c>
      <c r="L765" s="16" t="s">
        <v>135</v>
      </c>
      <c r="M765" s="16" t="s">
        <v>136</v>
      </c>
      <c r="N765" s="16" t="s">
        <v>208</v>
      </c>
      <c r="O765" s="16" t="s">
        <v>138</v>
      </c>
      <c r="P765" s="16" t="s">
        <v>4308</v>
      </c>
      <c r="Q765" s="16" t="s">
        <v>4309</v>
      </c>
      <c r="R765" s="16" t="s">
        <v>141</v>
      </c>
      <c r="S765" s="16" t="s">
        <v>481</v>
      </c>
      <c r="T765" s="20">
        <v>44971</v>
      </c>
      <c r="U765" s="21">
        <v>44973</v>
      </c>
      <c r="V765" s="21">
        <v>45214</v>
      </c>
      <c r="W765" s="22">
        <v>25528680</v>
      </c>
      <c r="X765" s="16" t="s">
        <v>143</v>
      </c>
      <c r="Y765" s="16" t="s">
        <v>144</v>
      </c>
      <c r="Z765" s="15">
        <v>8</v>
      </c>
      <c r="AA765" s="16" t="s">
        <v>145</v>
      </c>
      <c r="AB765" s="16" t="s">
        <v>3776</v>
      </c>
      <c r="AC765" s="16" t="s">
        <v>483</v>
      </c>
      <c r="AD765" s="16" t="s">
        <v>484</v>
      </c>
      <c r="AE765" s="16" t="s">
        <v>212</v>
      </c>
      <c r="AF765" s="16" t="s">
        <v>4310</v>
      </c>
      <c r="AG765" s="16" t="s">
        <v>152</v>
      </c>
      <c r="AH765" s="15">
        <v>942</v>
      </c>
      <c r="AI765" s="15">
        <v>2023</v>
      </c>
      <c r="AJ765" s="16" t="s">
        <v>152</v>
      </c>
      <c r="AK765" s="22"/>
      <c r="AL765" s="16" t="s">
        <v>152</v>
      </c>
      <c r="AM765" s="16" t="s">
        <v>152</v>
      </c>
      <c r="AN765" s="22"/>
      <c r="AO765" s="16" t="s">
        <v>152</v>
      </c>
      <c r="AP765" s="22"/>
      <c r="AQ765" s="16" t="s">
        <v>153</v>
      </c>
      <c r="AR765" s="16" t="s">
        <v>154</v>
      </c>
      <c r="AS765" s="16" t="s">
        <v>2689</v>
      </c>
      <c r="AT765" s="16" t="s">
        <v>3775</v>
      </c>
      <c r="AU765" s="16" t="s">
        <v>2694</v>
      </c>
      <c r="AV765" s="16" t="s">
        <v>156</v>
      </c>
      <c r="AW765" s="16" t="s">
        <v>157</v>
      </c>
      <c r="AX765" s="16" t="s">
        <v>158</v>
      </c>
      <c r="AY765" s="16" t="s">
        <v>159</v>
      </c>
      <c r="AZ765" s="16" t="s">
        <v>1655</v>
      </c>
      <c r="BA765" s="15"/>
      <c r="BB765" s="15">
        <v>8</v>
      </c>
      <c r="BC765" s="16" t="s">
        <v>161</v>
      </c>
      <c r="BD765" s="16" t="s">
        <v>162</v>
      </c>
      <c r="BE765" s="23">
        <v>7977713</v>
      </c>
      <c r="BF765" s="24">
        <v>75</v>
      </c>
      <c r="BG765" s="24">
        <v>8327</v>
      </c>
      <c r="BH765" s="25">
        <v>45209</v>
      </c>
      <c r="BI765" s="24">
        <v>3016</v>
      </c>
      <c r="BJ765" s="25">
        <v>45177</v>
      </c>
      <c r="BK765" s="31">
        <f t="shared" si="38"/>
        <v>45289</v>
      </c>
      <c r="BL765" s="23"/>
      <c r="BM765" s="27"/>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8">
        <f t="shared" si="39"/>
        <v>33506393</v>
      </c>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row>
    <row r="766" spans="1:152" ht="15" customHeight="1" x14ac:dyDescent="0.25">
      <c r="A766" s="15">
        <v>756</v>
      </c>
      <c r="B766" s="15">
        <v>230</v>
      </c>
      <c r="C766" s="15">
        <v>2023</v>
      </c>
      <c r="D766" s="16" t="s">
        <v>129</v>
      </c>
      <c r="E766" s="15">
        <v>822</v>
      </c>
      <c r="F766" s="17" t="s">
        <v>4311</v>
      </c>
      <c r="G766" s="16" t="s">
        <v>4312</v>
      </c>
      <c r="H766" s="18" t="s">
        <v>4313</v>
      </c>
      <c r="I766" s="19">
        <v>44964</v>
      </c>
      <c r="J766" s="16" t="s">
        <v>133</v>
      </c>
      <c r="K766" s="16" t="s">
        <v>134</v>
      </c>
      <c r="L766" s="16" t="s">
        <v>135</v>
      </c>
      <c r="M766" s="16" t="s">
        <v>136</v>
      </c>
      <c r="N766" s="16" t="s">
        <v>208</v>
      </c>
      <c r="O766" s="16" t="s">
        <v>138</v>
      </c>
      <c r="P766" s="16" t="s">
        <v>4314</v>
      </c>
      <c r="Q766" s="16" t="s">
        <v>4315</v>
      </c>
      <c r="R766" s="16" t="s">
        <v>177</v>
      </c>
      <c r="S766" s="16" t="s">
        <v>178</v>
      </c>
      <c r="T766" s="20">
        <v>44971</v>
      </c>
      <c r="U766" s="21">
        <v>44973</v>
      </c>
      <c r="V766" s="21">
        <v>45144</v>
      </c>
      <c r="W766" s="22">
        <v>18189185</v>
      </c>
      <c r="X766" s="16" t="s">
        <v>143</v>
      </c>
      <c r="Y766" s="16" t="s">
        <v>227</v>
      </c>
      <c r="Z766" s="15">
        <v>171</v>
      </c>
      <c r="AA766" s="16" t="s">
        <v>145</v>
      </c>
      <c r="AB766" s="16" t="s">
        <v>856</v>
      </c>
      <c r="AC766" s="16" t="s">
        <v>1733</v>
      </c>
      <c r="AD766" s="16" t="s">
        <v>181</v>
      </c>
      <c r="AE766" s="16" t="s">
        <v>212</v>
      </c>
      <c r="AF766" s="16" t="s">
        <v>4316</v>
      </c>
      <c r="AG766" s="16" t="s">
        <v>152</v>
      </c>
      <c r="AH766" s="15">
        <v>517</v>
      </c>
      <c r="AI766" s="15">
        <v>2023</v>
      </c>
      <c r="AJ766" s="16" t="s">
        <v>152</v>
      </c>
      <c r="AK766" s="22"/>
      <c r="AL766" s="16" t="s">
        <v>152</v>
      </c>
      <c r="AM766" s="16" t="s">
        <v>152</v>
      </c>
      <c r="AN766" s="22"/>
      <c r="AO766" s="16" t="s">
        <v>152</v>
      </c>
      <c r="AP766" s="22"/>
      <c r="AQ766" s="16" t="s">
        <v>153</v>
      </c>
      <c r="AR766" s="16" t="s">
        <v>154</v>
      </c>
      <c r="AS766" s="16" t="s">
        <v>177</v>
      </c>
      <c r="AT766" s="16" t="s">
        <v>857</v>
      </c>
      <c r="AU766" s="16" t="s">
        <v>184</v>
      </c>
      <c r="AV766" s="16" t="s">
        <v>156</v>
      </c>
      <c r="AW766" s="16" t="s">
        <v>157</v>
      </c>
      <c r="AX766" s="16" t="s">
        <v>158</v>
      </c>
      <c r="AY766" s="16" t="s">
        <v>159</v>
      </c>
      <c r="AZ766" s="16" t="s">
        <v>1655</v>
      </c>
      <c r="BA766" s="15">
        <v>171</v>
      </c>
      <c r="BB766" s="15"/>
      <c r="BC766" s="16" t="s">
        <v>161</v>
      </c>
      <c r="BD766" s="16" t="s">
        <v>162</v>
      </c>
      <c r="BE766" s="23"/>
      <c r="BF766" s="24"/>
      <c r="BG766" s="24"/>
      <c r="BH766" s="24"/>
      <c r="BI766" s="24"/>
      <c r="BJ766" s="24"/>
      <c r="BK766" s="31">
        <f t="shared" si="38"/>
        <v>45144</v>
      </c>
      <c r="BL766" s="23"/>
      <c r="BM766" s="27"/>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8">
        <f t="shared" si="39"/>
        <v>18189185</v>
      </c>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row>
    <row r="767" spans="1:152" ht="15" customHeight="1" x14ac:dyDescent="0.25">
      <c r="A767" s="15">
        <v>757</v>
      </c>
      <c r="B767" s="15">
        <v>230</v>
      </c>
      <c r="C767" s="15">
        <v>2023</v>
      </c>
      <c r="D767" s="16" t="s">
        <v>129</v>
      </c>
      <c r="E767" s="15">
        <v>823</v>
      </c>
      <c r="F767" s="17" t="s">
        <v>4317</v>
      </c>
      <c r="G767" s="16" t="s">
        <v>4318</v>
      </c>
      <c r="H767" s="18" t="s">
        <v>4319</v>
      </c>
      <c r="I767" s="19">
        <v>44967</v>
      </c>
      <c r="J767" s="16" t="s">
        <v>133</v>
      </c>
      <c r="K767" s="16" t="s">
        <v>134</v>
      </c>
      <c r="L767" s="16" t="s">
        <v>135</v>
      </c>
      <c r="M767" s="16" t="s">
        <v>136</v>
      </c>
      <c r="N767" s="16" t="s">
        <v>137</v>
      </c>
      <c r="O767" s="16" t="s">
        <v>138</v>
      </c>
      <c r="P767" s="16" t="s">
        <v>4320</v>
      </c>
      <c r="Q767" s="16" t="s">
        <v>4321</v>
      </c>
      <c r="R767" s="16" t="s">
        <v>177</v>
      </c>
      <c r="S767" s="16" t="s">
        <v>178</v>
      </c>
      <c r="T767" s="20">
        <v>44971</v>
      </c>
      <c r="U767" s="21">
        <v>44973</v>
      </c>
      <c r="V767" s="21">
        <v>45144</v>
      </c>
      <c r="W767" s="22">
        <v>18189185</v>
      </c>
      <c r="X767" s="16" t="s">
        <v>143</v>
      </c>
      <c r="Y767" s="16" t="s">
        <v>144</v>
      </c>
      <c r="Z767" s="15">
        <v>171</v>
      </c>
      <c r="AA767" s="16" t="s">
        <v>145</v>
      </c>
      <c r="AB767" s="16" t="s">
        <v>856</v>
      </c>
      <c r="AC767" s="16" t="s">
        <v>1733</v>
      </c>
      <c r="AD767" s="16" t="s">
        <v>181</v>
      </c>
      <c r="AE767" s="16" t="s">
        <v>212</v>
      </c>
      <c r="AF767" s="16" t="s">
        <v>1157</v>
      </c>
      <c r="AG767" s="16" t="s">
        <v>152</v>
      </c>
      <c r="AH767" s="15">
        <v>949</v>
      </c>
      <c r="AI767" s="15">
        <v>2023</v>
      </c>
      <c r="AJ767" s="16" t="s">
        <v>152</v>
      </c>
      <c r="AK767" s="22"/>
      <c r="AL767" s="16" t="s">
        <v>152</v>
      </c>
      <c r="AM767" s="16" t="s">
        <v>152</v>
      </c>
      <c r="AN767" s="22"/>
      <c r="AO767" s="16" t="s">
        <v>152</v>
      </c>
      <c r="AP767" s="22"/>
      <c r="AQ767" s="16" t="s">
        <v>153</v>
      </c>
      <c r="AR767" s="16" t="s">
        <v>249</v>
      </c>
      <c r="AS767" s="16" t="s">
        <v>177</v>
      </c>
      <c r="AT767" s="16" t="s">
        <v>178</v>
      </c>
      <c r="AU767" s="16" t="s">
        <v>184</v>
      </c>
      <c r="AV767" s="16" t="s">
        <v>156</v>
      </c>
      <c r="AW767" s="16" t="s">
        <v>157</v>
      </c>
      <c r="AX767" s="16" t="s">
        <v>158</v>
      </c>
      <c r="AY767" s="16" t="s">
        <v>159</v>
      </c>
      <c r="AZ767" s="16" t="s">
        <v>1655</v>
      </c>
      <c r="BA767" s="15"/>
      <c r="BB767" s="15">
        <v>171</v>
      </c>
      <c r="BC767" s="16" t="s">
        <v>161</v>
      </c>
      <c r="BD767" s="16" t="s">
        <v>162</v>
      </c>
      <c r="BE767" s="23"/>
      <c r="BF767" s="24"/>
      <c r="BG767" s="24"/>
      <c r="BH767" s="24"/>
      <c r="BI767" s="24"/>
      <c r="BJ767" s="24"/>
      <c r="BK767" s="31">
        <f t="shared" si="38"/>
        <v>45144</v>
      </c>
      <c r="BL767" s="23"/>
      <c r="BM767" s="27"/>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8">
        <f t="shared" si="39"/>
        <v>18189185</v>
      </c>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row>
    <row r="768" spans="1:152" ht="15" customHeight="1" x14ac:dyDescent="0.25">
      <c r="A768" s="15">
        <v>758</v>
      </c>
      <c r="B768" s="15">
        <v>230</v>
      </c>
      <c r="C768" s="15">
        <v>2023</v>
      </c>
      <c r="D768" s="16" t="s">
        <v>129</v>
      </c>
      <c r="E768" s="15">
        <v>824</v>
      </c>
      <c r="F768" s="17" t="s">
        <v>4322</v>
      </c>
      <c r="G768" s="16" t="s">
        <v>4323</v>
      </c>
      <c r="H768" s="18" t="s">
        <v>4324</v>
      </c>
      <c r="I768" s="19">
        <v>44965</v>
      </c>
      <c r="J768" s="16" t="s">
        <v>133</v>
      </c>
      <c r="K768" s="16" t="s">
        <v>134</v>
      </c>
      <c r="L768" s="16" t="s">
        <v>135</v>
      </c>
      <c r="M768" s="16" t="s">
        <v>136</v>
      </c>
      <c r="N768" s="16" t="s">
        <v>208</v>
      </c>
      <c r="O768" s="16" t="s">
        <v>138</v>
      </c>
      <c r="P768" s="16" t="s">
        <v>3645</v>
      </c>
      <c r="Q768" s="16" t="s">
        <v>3565</v>
      </c>
      <c r="R768" s="16" t="s">
        <v>141</v>
      </c>
      <c r="S768" s="16" t="s">
        <v>553</v>
      </c>
      <c r="T768" s="20">
        <v>44971</v>
      </c>
      <c r="U768" s="21">
        <v>44974</v>
      </c>
      <c r="V768" s="21">
        <v>45185</v>
      </c>
      <c r="W768" s="22">
        <v>18614659</v>
      </c>
      <c r="X768" s="16" t="s">
        <v>143</v>
      </c>
      <c r="Y768" s="16" t="s">
        <v>144</v>
      </c>
      <c r="Z768" s="15">
        <v>7</v>
      </c>
      <c r="AA768" s="16" t="s">
        <v>145</v>
      </c>
      <c r="AB768" s="16" t="s">
        <v>1836</v>
      </c>
      <c r="AC768" s="16" t="s">
        <v>555</v>
      </c>
      <c r="AD768" s="16" t="s">
        <v>556</v>
      </c>
      <c r="AE768" s="16" t="s">
        <v>248</v>
      </c>
      <c r="AF768" s="16" t="s">
        <v>152</v>
      </c>
      <c r="AG768" s="16" t="s">
        <v>152</v>
      </c>
      <c r="AH768" s="15">
        <v>779</v>
      </c>
      <c r="AI768" s="15">
        <v>2023</v>
      </c>
      <c r="AJ768" s="16" t="s">
        <v>152</v>
      </c>
      <c r="AK768" s="22"/>
      <c r="AL768" s="16" t="s">
        <v>152</v>
      </c>
      <c r="AM768" s="16" t="s">
        <v>152</v>
      </c>
      <c r="AN768" s="22"/>
      <c r="AO768" s="16" t="s">
        <v>152</v>
      </c>
      <c r="AP768" s="22"/>
      <c r="AQ768" s="16" t="s">
        <v>153</v>
      </c>
      <c r="AR768" s="16" t="s">
        <v>154</v>
      </c>
      <c r="AS768" s="16" t="s">
        <v>141</v>
      </c>
      <c r="AT768" s="16" t="s">
        <v>2887</v>
      </c>
      <c r="AU768" s="16" t="s">
        <v>155</v>
      </c>
      <c r="AV768" s="16" t="s">
        <v>156</v>
      </c>
      <c r="AW768" s="16" t="s">
        <v>157</v>
      </c>
      <c r="AX768" s="16" t="s">
        <v>158</v>
      </c>
      <c r="AY768" s="16" t="s">
        <v>159</v>
      </c>
      <c r="AZ768" s="16" t="s">
        <v>1655</v>
      </c>
      <c r="BA768" s="15"/>
      <c r="BB768" s="15">
        <v>7</v>
      </c>
      <c r="BC768" s="16" t="s">
        <v>161</v>
      </c>
      <c r="BD768" s="16" t="s">
        <v>162</v>
      </c>
      <c r="BE768" s="23">
        <v>7623146</v>
      </c>
      <c r="BF768" s="24">
        <v>86</v>
      </c>
      <c r="BG768" s="24">
        <v>7315</v>
      </c>
      <c r="BH768" s="25">
        <v>45163</v>
      </c>
      <c r="BI768" s="24">
        <v>2533</v>
      </c>
      <c r="BJ768" s="25">
        <v>45149</v>
      </c>
      <c r="BK768" s="31">
        <f t="shared" si="38"/>
        <v>45271</v>
      </c>
      <c r="BL768" s="23"/>
      <c r="BM768" s="27"/>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8">
        <f t="shared" si="39"/>
        <v>26237805</v>
      </c>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row>
    <row r="769" spans="1:152" ht="15" customHeight="1" x14ac:dyDescent="0.25">
      <c r="A769" s="15">
        <v>759</v>
      </c>
      <c r="B769" s="15">
        <v>230</v>
      </c>
      <c r="C769" s="15">
        <v>2023</v>
      </c>
      <c r="D769" s="16" t="s">
        <v>129</v>
      </c>
      <c r="E769" s="15">
        <v>825</v>
      </c>
      <c r="F769" s="17" t="s">
        <v>4325</v>
      </c>
      <c r="G769" s="16" t="s">
        <v>4326</v>
      </c>
      <c r="H769" s="18" t="s">
        <v>4327</v>
      </c>
      <c r="I769" s="19">
        <v>44965</v>
      </c>
      <c r="J769" s="16" t="s">
        <v>133</v>
      </c>
      <c r="K769" s="16" t="s">
        <v>134</v>
      </c>
      <c r="L769" s="16" t="s">
        <v>135</v>
      </c>
      <c r="M769" s="16" t="s">
        <v>136</v>
      </c>
      <c r="N769" s="16" t="s">
        <v>137</v>
      </c>
      <c r="O769" s="16" t="s">
        <v>138</v>
      </c>
      <c r="P769" s="16" t="s">
        <v>4328</v>
      </c>
      <c r="Q769" s="16" t="s">
        <v>4329</v>
      </c>
      <c r="R769" s="16" t="s">
        <v>141</v>
      </c>
      <c r="S769" s="16" t="s">
        <v>481</v>
      </c>
      <c r="T769" s="20">
        <v>44971</v>
      </c>
      <c r="U769" s="21">
        <v>44973</v>
      </c>
      <c r="V769" s="21">
        <v>45215</v>
      </c>
      <c r="W769" s="22">
        <v>39143984</v>
      </c>
      <c r="X769" s="16" t="s">
        <v>143</v>
      </c>
      <c r="Y769" s="16" t="s">
        <v>144</v>
      </c>
      <c r="Z769" s="15">
        <v>8</v>
      </c>
      <c r="AA769" s="16" t="s">
        <v>145</v>
      </c>
      <c r="AB769" s="16" t="s">
        <v>2677</v>
      </c>
      <c r="AC769" s="16" t="s">
        <v>483</v>
      </c>
      <c r="AD769" s="16" t="s">
        <v>484</v>
      </c>
      <c r="AE769" s="16" t="s">
        <v>182</v>
      </c>
      <c r="AF769" s="16" t="s">
        <v>1277</v>
      </c>
      <c r="AG769" s="16" t="s">
        <v>152</v>
      </c>
      <c r="AH769" s="15">
        <v>916</v>
      </c>
      <c r="AI769" s="15">
        <v>2023</v>
      </c>
      <c r="AJ769" s="16" t="s">
        <v>152</v>
      </c>
      <c r="AK769" s="22"/>
      <c r="AL769" s="16" t="s">
        <v>152</v>
      </c>
      <c r="AM769" s="16" t="s">
        <v>152</v>
      </c>
      <c r="AN769" s="22"/>
      <c r="AO769" s="16" t="s">
        <v>152</v>
      </c>
      <c r="AP769" s="22"/>
      <c r="AQ769" s="16" t="s">
        <v>153</v>
      </c>
      <c r="AR769" s="16" t="s">
        <v>249</v>
      </c>
      <c r="AS769" s="16" t="s">
        <v>141</v>
      </c>
      <c r="AT769" s="16" t="s">
        <v>2676</v>
      </c>
      <c r="AU769" s="16" t="s">
        <v>155</v>
      </c>
      <c r="AV769" s="16" t="s">
        <v>156</v>
      </c>
      <c r="AW769" s="16" t="s">
        <v>157</v>
      </c>
      <c r="AX769" s="16" t="s">
        <v>158</v>
      </c>
      <c r="AY769" s="16" t="s">
        <v>159</v>
      </c>
      <c r="AZ769" s="16" t="s">
        <v>1655</v>
      </c>
      <c r="BA769" s="15"/>
      <c r="BB769" s="15">
        <v>8</v>
      </c>
      <c r="BC769" s="16" t="s">
        <v>161</v>
      </c>
      <c r="BD769" s="16" t="s">
        <v>162</v>
      </c>
      <c r="BE769" s="23">
        <v>12232495</v>
      </c>
      <c r="BF769" s="24">
        <v>75</v>
      </c>
      <c r="BG769" s="24">
        <v>7983</v>
      </c>
      <c r="BH769" s="25">
        <v>45188</v>
      </c>
      <c r="BI769" s="24">
        <v>2919</v>
      </c>
      <c r="BJ769" s="25">
        <v>45174</v>
      </c>
      <c r="BK769" s="31">
        <f t="shared" si="38"/>
        <v>45290</v>
      </c>
      <c r="BL769" s="23"/>
      <c r="BM769" s="27"/>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8">
        <f t="shared" si="39"/>
        <v>51376479</v>
      </c>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row>
    <row r="770" spans="1:152" ht="15" hidden="1" customHeight="1" x14ac:dyDescent="0.25">
      <c r="A770" s="15">
        <v>760</v>
      </c>
      <c r="B770" s="15">
        <v>230</v>
      </c>
      <c r="C770" s="15">
        <v>2023</v>
      </c>
      <c r="D770" s="16" t="s">
        <v>300</v>
      </c>
      <c r="E770" s="15">
        <v>826</v>
      </c>
      <c r="F770" s="17" t="s">
        <v>4330</v>
      </c>
      <c r="G770" s="32" t="s">
        <v>4331</v>
      </c>
      <c r="H770" s="18" t="s">
        <v>4332</v>
      </c>
      <c r="I770" s="19">
        <v>44963</v>
      </c>
      <c r="J770" s="16" t="s">
        <v>133</v>
      </c>
      <c r="K770" s="16" t="s">
        <v>134</v>
      </c>
      <c r="L770" s="16" t="s">
        <v>135</v>
      </c>
      <c r="M770" s="16" t="s">
        <v>136</v>
      </c>
      <c r="N770" s="16" t="s">
        <v>208</v>
      </c>
      <c r="O770" s="16" t="s">
        <v>138</v>
      </c>
      <c r="P770" s="16" t="s">
        <v>3645</v>
      </c>
      <c r="Q770" s="16" t="s">
        <v>4135</v>
      </c>
      <c r="R770" s="16" t="s">
        <v>141</v>
      </c>
      <c r="S770" s="16" t="s">
        <v>553</v>
      </c>
      <c r="T770" s="20">
        <v>45106</v>
      </c>
      <c r="U770" s="21">
        <v>45108</v>
      </c>
      <c r="V770" s="21">
        <v>45185</v>
      </c>
      <c r="W770" s="22">
        <v>18614659</v>
      </c>
      <c r="X770" s="16" t="s">
        <v>143</v>
      </c>
      <c r="Y770" s="16" t="s">
        <v>144</v>
      </c>
      <c r="Z770" s="15">
        <v>7</v>
      </c>
      <c r="AA770" s="16" t="s">
        <v>145</v>
      </c>
      <c r="AB770" s="16" t="s">
        <v>1836</v>
      </c>
      <c r="AC770" s="16" t="s">
        <v>555</v>
      </c>
      <c r="AD770" s="16" t="s">
        <v>556</v>
      </c>
      <c r="AE770" s="16" t="s">
        <v>248</v>
      </c>
      <c r="AF770" s="16" t="s">
        <v>152</v>
      </c>
      <c r="AG770" s="16" t="s">
        <v>152</v>
      </c>
      <c r="AH770" s="15">
        <v>773</v>
      </c>
      <c r="AI770" s="15">
        <v>2023</v>
      </c>
      <c r="AJ770" s="16" t="s">
        <v>152</v>
      </c>
      <c r="AK770" s="22"/>
      <c r="AL770" s="16" t="s">
        <v>152</v>
      </c>
      <c r="AM770" s="16" t="s">
        <v>152</v>
      </c>
      <c r="AN770" s="22"/>
      <c r="AO770" s="16" t="s">
        <v>152</v>
      </c>
      <c r="AP770" s="22"/>
      <c r="AQ770" s="16" t="s">
        <v>153</v>
      </c>
      <c r="AR770" s="16" t="s">
        <v>154</v>
      </c>
      <c r="AS770" s="16" t="s">
        <v>141</v>
      </c>
      <c r="AT770" s="16" t="s">
        <v>2887</v>
      </c>
      <c r="AU770" s="16" t="s">
        <v>155</v>
      </c>
      <c r="AV770" s="16" t="s">
        <v>156</v>
      </c>
      <c r="AW770" s="16" t="s">
        <v>157</v>
      </c>
      <c r="AX770" s="16" t="s">
        <v>158</v>
      </c>
      <c r="AY770" s="16" t="s">
        <v>159</v>
      </c>
      <c r="AZ770" s="16" t="s">
        <v>615</v>
      </c>
      <c r="BA770" s="15"/>
      <c r="BB770" s="15">
        <v>7</v>
      </c>
      <c r="BC770" s="16" t="s">
        <v>161</v>
      </c>
      <c r="BD770" s="16" t="s">
        <v>162</v>
      </c>
      <c r="BE770" s="23">
        <v>7623146</v>
      </c>
      <c r="BF770" s="24">
        <v>86</v>
      </c>
      <c r="BG770" s="24">
        <v>7323</v>
      </c>
      <c r="BH770" s="25">
        <v>45163</v>
      </c>
      <c r="BI770" s="24">
        <v>2531</v>
      </c>
      <c r="BJ770" s="25">
        <v>45149</v>
      </c>
      <c r="BK770" s="31">
        <f t="shared" si="38"/>
        <v>45271</v>
      </c>
      <c r="BL770" s="23"/>
      <c r="BM770" s="27"/>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8">
        <f t="shared" si="39"/>
        <v>26237805</v>
      </c>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row>
    <row r="771" spans="1:152" ht="15" customHeight="1" x14ac:dyDescent="0.25">
      <c r="A771" s="15">
        <v>761</v>
      </c>
      <c r="B771" s="15">
        <v>230</v>
      </c>
      <c r="C771" s="15">
        <v>2023</v>
      </c>
      <c r="D771" s="16" t="s">
        <v>129</v>
      </c>
      <c r="E771" s="15">
        <v>826</v>
      </c>
      <c r="F771" s="17" t="s">
        <v>4330</v>
      </c>
      <c r="G771" s="16" t="s">
        <v>4333</v>
      </c>
      <c r="H771" s="18" t="s">
        <v>4332</v>
      </c>
      <c r="I771" s="19">
        <v>44963</v>
      </c>
      <c r="J771" s="16" t="s">
        <v>133</v>
      </c>
      <c r="K771" s="16" t="s">
        <v>134</v>
      </c>
      <c r="L771" s="16" t="s">
        <v>135</v>
      </c>
      <c r="M771" s="16" t="s">
        <v>136</v>
      </c>
      <c r="N771" s="16" t="s">
        <v>208</v>
      </c>
      <c r="O771" s="16" t="s">
        <v>138</v>
      </c>
      <c r="P771" s="16" t="s">
        <v>3645</v>
      </c>
      <c r="Q771" s="16" t="s">
        <v>4135</v>
      </c>
      <c r="R771" s="16" t="s">
        <v>141</v>
      </c>
      <c r="S771" s="16" t="s">
        <v>553</v>
      </c>
      <c r="T771" s="20">
        <v>44971</v>
      </c>
      <c r="U771" s="21">
        <v>44974</v>
      </c>
      <c r="V771" s="21">
        <v>45185</v>
      </c>
      <c r="W771" s="22">
        <v>18614659</v>
      </c>
      <c r="X771" s="16" t="s">
        <v>143</v>
      </c>
      <c r="Y771" s="16" t="s">
        <v>144</v>
      </c>
      <c r="Z771" s="15">
        <v>7</v>
      </c>
      <c r="AA771" s="16" t="s">
        <v>145</v>
      </c>
      <c r="AB771" s="16" t="s">
        <v>1836</v>
      </c>
      <c r="AC771" s="16" t="s">
        <v>555</v>
      </c>
      <c r="AD771" s="16" t="s">
        <v>556</v>
      </c>
      <c r="AE771" s="16" t="s">
        <v>248</v>
      </c>
      <c r="AF771" s="16" t="s">
        <v>152</v>
      </c>
      <c r="AG771" s="16" t="s">
        <v>152</v>
      </c>
      <c r="AH771" s="15">
        <v>773</v>
      </c>
      <c r="AI771" s="15">
        <v>2023</v>
      </c>
      <c r="AJ771" s="16" t="s">
        <v>152</v>
      </c>
      <c r="AK771" s="22"/>
      <c r="AL771" s="16" t="s">
        <v>152</v>
      </c>
      <c r="AM771" s="16" t="s">
        <v>152</v>
      </c>
      <c r="AN771" s="22"/>
      <c r="AO771" s="16" t="s">
        <v>152</v>
      </c>
      <c r="AP771" s="22"/>
      <c r="AQ771" s="16" t="s">
        <v>153</v>
      </c>
      <c r="AR771" s="16" t="s">
        <v>154</v>
      </c>
      <c r="AS771" s="16" t="s">
        <v>141</v>
      </c>
      <c r="AT771" s="16" t="s">
        <v>2887</v>
      </c>
      <c r="AU771" s="16" t="s">
        <v>155</v>
      </c>
      <c r="AV771" s="16" t="s">
        <v>156</v>
      </c>
      <c r="AW771" s="16" t="s">
        <v>157</v>
      </c>
      <c r="AX771" s="16" t="s">
        <v>158</v>
      </c>
      <c r="AY771" s="16" t="s">
        <v>159</v>
      </c>
      <c r="AZ771" s="16" t="s">
        <v>1655</v>
      </c>
      <c r="BA771" s="15"/>
      <c r="BB771" s="15">
        <v>7</v>
      </c>
      <c r="BC771" s="16" t="s">
        <v>161</v>
      </c>
      <c r="BD771" s="16" t="s">
        <v>162</v>
      </c>
      <c r="BE771" s="23"/>
      <c r="BF771" s="24"/>
      <c r="BG771" s="24"/>
      <c r="BH771" s="24"/>
      <c r="BI771" s="24"/>
      <c r="BJ771" s="24"/>
      <c r="BK771" s="31">
        <f t="shared" ref="BK771:BK783" si="40">+V771+BF771</f>
        <v>45185</v>
      </c>
      <c r="BL771" s="23"/>
      <c r="BM771" s="27"/>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8">
        <f t="shared" si="39"/>
        <v>18614659</v>
      </c>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row>
    <row r="772" spans="1:152" ht="15" customHeight="1" x14ac:dyDescent="0.25">
      <c r="A772" s="15">
        <v>762</v>
      </c>
      <c r="B772" s="15">
        <v>230</v>
      </c>
      <c r="C772" s="15">
        <v>2023</v>
      </c>
      <c r="D772" s="16" t="s">
        <v>129</v>
      </c>
      <c r="E772" s="15">
        <v>827</v>
      </c>
      <c r="F772" s="17" t="s">
        <v>4334</v>
      </c>
      <c r="G772" s="16" t="s">
        <v>4335</v>
      </c>
      <c r="H772" s="18" t="s">
        <v>4336</v>
      </c>
      <c r="I772" s="19">
        <v>44967</v>
      </c>
      <c r="J772" s="16" t="s">
        <v>133</v>
      </c>
      <c r="K772" s="16" t="s">
        <v>134</v>
      </c>
      <c r="L772" s="16" t="s">
        <v>135</v>
      </c>
      <c r="M772" s="16" t="s">
        <v>683</v>
      </c>
      <c r="N772" s="16" t="s">
        <v>208</v>
      </c>
      <c r="O772" s="16" t="s">
        <v>138</v>
      </c>
      <c r="P772" s="16" t="s">
        <v>4337</v>
      </c>
      <c r="Q772" s="16" t="s">
        <v>4338</v>
      </c>
      <c r="R772" s="16" t="s">
        <v>141</v>
      </c>
      <c r="S772" s="16" t="s">
        <v>465</v>
      </c>
      <c r="T772" s="20">
        <v>44971</v>
      </c>
      <c r="U772" s="21">
        <v>44973</v>
      </c>
      <c r="V772" s="21">
        <v>45245</v>
      </c>
      <c r="W772" s="22">
        <v>44036982</v>
      </c>
      <c r="X772" s="16" t="s">
        <v>143</v>
      </c>
      <c r="Y772" s="16" t="s">
        <v>144</v>
      </c>
      <c r="Z772" s="15">
        <v>9</v>
      </c>
      <c r="AA772" s="16" t="s">
        <v>145</v>
      </c>
      <c r="AB772" s="16" t="s">
        <v>466</v>
      </c>
      <c r="AC772" s="16" t="s">
        <v>467</v>
      </c>
      <c r="AD772" s="16" t="s">
        <v>468</v>
      </c>
      <c r="AE772" s="16" t="s">
        <v>182</v>
      </c>
      <c r="AF772" s="16" t="s">
        <v>4339</v>
      </c>
      <c r="AG772" s="16" t="s">
        <v>152</v>
      </c>
      <c r="AH772" s="15">
        <v>975</v>
      </c>
      <c r="AI772" s="15">
        <v>2023</v>
      </c>
      <c r="AJ772" s="16" t="s">
        <v>152</v>
      </c>
      <c r="AK772" s="22"/>
      <c r="AL772" s="16" t="s">
        <v>152</v>
      </c>
      <c r="AM772" s="16" t="s">
        <v>152</v>
      </c>
      <c r="AN772" s="22"/>
      <c r="AO772" s="16" t="s">
        <v>152</v>
      </c>
      <c r="AP772" s="22"/>
      <c r="AQ772" s="16" t="s">
        <v>153</v>
      </c>
      <c r="AR772" s="16" t="s">
        <v>249</v>
      </c>
      <c r="AS772" s="16" t="s">
        <v>141</v>
      </c>
      <c r="AT772" s="16" t="s">
        <v>465</v>
      </c>
      <c r="AU772" s="16" t="s">
        <v>155</v>
      </c>
      <c r="AV772" s="16" t="s">
        <v>156</v>
      </c>
      <c r="AW772" s="16" t="s">
        <v>157</v>
      </c>
      <c r="AX772" s="16" t="s">
        <v>158</v>
      </c>
      <c r="AY772" s="16" t="s">
        <v>159</v>
      </c>
      <c r="AZ772" s="16" t="s">
        <v>1655</v>
      </c>
      <c r="BA772" s="15"/>
      <c r="BB772" s="15">
        <v>9</v>
      </c>
      <c r="BC772" s="16" t="s">
        <v>161</v>
      </c>
      <c r="BD772" s="16" t="s">
        <v>162</v>
      </c>
      <c r="BE772" s="23">
        <v>7339497</v>
      </c>
      <c r="BF772" s="24">
        <v>45</v>
      </c>
      <c r="BG772" s="24">
        <v>8647</v>
      </c>
      <c r="BH772" s="25">
        <v>45223</v>
      </c>
      <c r="BI772" s="24">
        <v>3598</v>
      </c>
      <c r="BJ772" s="25">
        <v>45205</v>
      </c>
      <c r="BK772" s="31">
        <f t="shared" si="40"/>
        <v>45290</v>
      </c>
      <c r="BL772" s="23">
        <v>45219</v>
      </c>
      <c r="BM772" s="27"/>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8">
        <f t="shared" si="39"/>
        <v>51421698</v>
      </c>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row>
    <row r="773" spans="1:152" ht="15" customHeight="1" x14ac:dyDescent="0.25">
      <c r="A773" s="15">
        <v>763</v>
      </c>
      <c r="B773" s="15">
        <v>230</v>
      </c>
      <c r="C773" s="15">
        <v>2023</v>
      </c>
      <c r="D773" s="16" t="s">
        <v>129</v>
      </c>
      <c r="E773" s="15">
        <v>828</v>
      </c>
      <c r="F773" s="17" t="s">
        <v>4340</v>
      </c>
      <c r="G773" s="16" t="s">
        <v>4341</v>
      </c>
      <c r="H773" s="18" t="s">
        <v>4342</v>
      </c>
      <c r="I773" s="19">
        <v>44967</v>
      </c>
      <c r="J773" s="16" t="s">
        <v>133</v>
      </c>
      <c r="K773" s="16" t="s">
        <v>134</v>
      </c>
      <c r="L773" s="16" t="s">
        <v>135</v>
      </c>
      <c r="M773" s="16" t="s">
        <v>683</v>
      </c>
      <c r="N773" s="16" t="s">
        <v>208</v>
      </c>
      <c r="O773" s="16" t="s">
        <v>138</v>
      </c>
      <c r="P773" s="16" t="s">
        <v>4343</v>
      </c>
      <c r="Q773" s="16" t="s">
        <v>4344</v>
      </c>
      <c r="R773" s="16" t="s">
        <v>141</v>
      </c>
      <c r="S773" s="16" t="s">
        <v>465</v>
      </c>
      <c r="T773" s="20">
        <v>44971</v>
      </c>
      <c r="U773" s="21">
        <v>44973</v>
      </c>
      <c r="V773" s="21">
        <v>45306</v>
      </c>
      <c r="W773" s="22">
        <v>35101935</v>
      </c>
      <c r="X773" s="16" t="s">
        <v>143</v>
      </c>
      <c r="Y773" s="16" t="s">
        <v>144</v>
      </c>
      <c r="Z773" s="15">
        <v>11</v>
      </c>
      <c r="AA773" s="16" t="s">
        <v>145</v>
      </c>
      <c r="AB773" s="16" t="s">
        <v>466</v>
      </c>
      <c r="AC773" s="16" t="s">
        <v>467</v>
      </c>
      <c r="AD773" s="16" t="s">
        <v>468</v>
      </c>
      <c r="AE773" s="16" t="s">
        <v>212</v>
      </c>
      <c r="AF773" s="16" t="s">
        <v>4345</v>
      </c>
      <c r="AG773" s="16" t="s">
        <v>152</v>
      </c>
      <c r="AH773" s="15">
        <v>988</v>
      </c>
      <c r="AI773" s="15">
        <v>2023</v>
      </c>
      <c r="AJ773" s="16" t="s">
        <v>152</v>
      </c>
      <c r="AK773" s="22"/>
      <c r="AL773" s="16" t="s">
        <v>152</v>
      </c>
      <c r="AM773" s="16" t="s">
        <v>152</v>
      </c>
      <c r="AN773" s="22"/>
      <c r="AO773" s="16" t="s">
        <v>152</v>
      </c>
      <c r="AP773" s="22"/>
      <c r="AQ773" s="16" t="s">
        <v>153</v>
      </c>
      <c r="AR773" s="16" t="s">
        <v>249</v>
      </c>
      <c r="AS773" s="16" t="s">
        <v>141</v>
      </c>
      <c r="AT773" s="16" t="s">
        <v>465</v>
      </c>
      <c r="AU773" s="16" t="s">
        <v>155</v>
      </c>
      <c r="AV773" s="16" t="s">
        <v>156</v>
      </c>
      <c r="AW773" s="16" t="s">
        <v>157</v>
      </c>
      <c r="AX773" s="16" t="s">
        <v>158</v>
      </c>
      <c r="AY773" s="16" t="s">
        <v>159</v>
      </c>
      <c r="AZ773" s="16" t="s">
        <v>1655</v>
      </c>
      <c r="BA773" s="15"/>
      <c r="BB773" s="15">
        <v>11</v>
      </c>
      <c r="BC773" s="16" t="s">
        <v>161</v>
      </c>
      <c r="BD773" s="16" t="s">
        <v>162</v>
      </c>
      <c r="BE773" s="23"/>
      <c r="BF773" s="24"/>
      <c r="BG773" s="24"/>
      <c r="BH773" s="24"/>
      <c r="BI773" s="24"/>
      <c r="BJ773" s="24"/>
      <c r="BK773" s="31">
        <f t="shared" si="40"/>
        <v>45306</v>
      </c>
      <c r="BL773" s="23"/>
      <c r="BM773" s="27"/>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8">
        <f t="shared" si="39"/>
        <v>35101935</v>
      </c>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row>
    <row r="774" spans="1:152" ht="15" customHeight="1" x14ac:dyDescent="0.25">
      <c r="A774" s="15">
        <v>764</v>
      </c>
      <c r="B774" s="15">
        <v>230</v>
      </c>
      <c r="C774" s="15">
        <v>2023</v>
      </c>
      <c r="D774" s="16" t="s">
        <v>129</v>
      </c>
      <c r="E774" s="15">
        <v>829</v>
      </c>
      <c r="F774" s="17" t="s">
        <v>4346</v>
      </c>
      <c r="G774" s="16" t="s">
        <v>4347</v>
      </c>
      <c r="H774" s="18" t="s">
        <v>4348</v>
      </c>
      <c r="I774" s="19">
        <v>44956</v>
      </c>
      <c r="J774" s="16" t="s">
        <v>133</v>
      </c>
      <c r="K774" s="16" t="s">
        <v>134</v>
      </c>
      <c r="L774" s="16" t="s">
        <v>135</v>
      </c>
      <c r="M774" s="16" t="s">
        <v>136</v>
      </c>
      <c r="N774" s="16" t="s">
        <v>137</v>
      </c>
      <c r="O774" s="16" t="s">
        <v>138</v>
      </c>
      <c r="P774" s="16" t="s">
        <v>4349</v>
      </c>
      <c r="Q774" s="16" t="s">
        <v>4350</v>
      </c>
      <c r="R774" s="16" t="s">
        <v>141</v>
      </c>
      <c r="S774" s="16" t="s">
        <v>2920</v>
      </c>
      <c r="T774" s="20">
        <v>44971</v>
      </c>
      <c r="U774" s="21">
        <v>44978</v>
      </c>
      <c r="V774" s="21">
        <v>45219</v>
      </c>
      <c r="W774" s="22">
        <v>39143984</v>
      </c>
      <c r="X774" s="16" t="s">
        <v>143</v>
      </c>
      <c r="Y774" s="16" t="s">
        <v>144</v>
      </c>
      <c r="Z774" s="15">
        <v>8</v>
      </c>
      <c r="AA774" s="16" t="s">
        <v>145</v>
      </c>
      <c r="AB774" s="16" t="s">
        <v>2921</v>
      </c>
      <c r="AC774" s="16" t="s">
        <v>147</v>
      </c>
      <c r="AD774" s="16" t="s">
        <v>148</v>
      </c>
      <c r="AE774" s="16" t="s">
        <v>182</v>
      </c>
      <c r="AF774" s="16" t="s">
        <v>277</v>
      </c>
      <c r="AG774" s="16" t="s">
        <v>152</v>
      </c>
      <c r="AH774" s="15">
        <v>437</v>
      </c>
      <c r="AI774" s="15">
        <v>2023</v>
      </c>
      <c r="AJ774" s="16" t="s">
        <v>152</v>
      </c>
      <c r="AK774" s="22"/>
      <c r="AL774" s="16" t="s">
        <v>152</v>
      </c>
      <c r="AM774" s="16" t="s">
        <v>152</v>
      </c>
      <c r="AN774" s="22"/>
      <c r="AO774" s="16" t="s">
        <v>152</v>
      </c>
      <c r="AP774" s="22"/>
      <c r="AQ774" s="16" t="s">
        <v>153</v>
      </c>
      <c r="AR774" s="16" t="s">
        <v>154</v>
      </c>
      <c r="AS774" s="16" t="s">
        <v>141</v>
      </c>
      <c r="AT774" s="16" t="s">
        <v>2920</v>
      </c>
      <c r="AU774" s="16" t="s">
        <v>155</v>
      </c>
      <c r="AV774" s="16" t="s">
        <v>156</v>
      </c>
      <c r="AW774" s="16" t="s">
        <v>157</v>
      </c>
      <c r="AX774" s="16" t="s">
        <v>158</v>
      </c>
      <c r="AY774" s="16" t="s">
        <v>159</v>
      </c>
      <c r="AZ774" s="16" t="s">
        <v>1655</v>
      </c>
      <c r="BA774" s="15"/>
      <c r="BB774" s="15">
        <v>8</v>
      </c>
      <c r="BC774" s="16" t="s">
        <v>161</v>
      </c>
      <c r="BD774" s="16" t="s">
        <v>162</v>
      </c>
      <c r="BE774" s="23">
        <v>11416995</v>
      </c>
      <c r="BF774" s="24">
        <v>70</v>
      </c>
      <c r="BG774" s="24">
        <v>8542</v>
      </c>
      <c r="BH774" s="25">
        <v>45219</v>
      </c>
      <c r="BI774" s="24">
        <v>3281</v>
      </c>
      <c r="BJ774" s="25">
        <v>45189</v>
      </c>
      <c r="BK774" s="31">
        <f t="shared" si="40"/>
        <v>45289</v>
      </c>
      <c r="BL774" s="23">
        <v>45217</v>
      </c>
      <c r="BM774" s="27"/>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8">
        <f t="shared" si="39"/>
        <v>50606196</v>
      </c>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row>
    <row r="775" spans="1:152" ht="15" customHeight="1" x14ac:dyDescent="0.25">
      <c r="A775" s="15">
        <v>765</v>
      </c>
      <c r="B775" s="15">
        <v>230</v>
      </c>
      <c r="C775" s="15">
        <v>2023</v>
      </c>
      <c r="D775" s="16" t="s">
        <v>129</v>
      </c>
      <c r="E775" s="15">
        <v>830</v>
      </c>
      <c r="F775" s="17" t="s">
        <v>4351</v>
      </c>
      <c r="G775" s="16" t="s">
        <v>4352</v>
      </c>
      <c r="H775" s="18" t="s">
        <v>4353</v>
      </c>
      <c r="I775" s="19">
        <v>44964</v>
      </c>
      <c r="J775" s="16" t="s">
        <v>133</v>
      </c>
      <c r="K775" s="16" t="s">
        <v>134</v>
      </c>
      <c r="L775" s="16" t="s">
        <v>135</v>
      </c>
      <c r="M775" s="16" t="s">
        <v>136</v>
      </c>
      <c r="N775" s="16" t="s">
        <v>208</v>
      </c>
      <c r="O775" s="16" t="s">
        <v>138</v>
      </c>
      <c r="P775" s="16" t="s">
        <v>4354</v>
      </c>
      <c r="Q775" s="16" t="s">
        <v>4355</v>
      </c>
      <c r="R775" s="16" t="s">
        <v>177</v>
      </c>
      <c r="S775" s="16" t="s">
        <v>857</v>
      </c>
      <c r="T775" s="20">
        <v>44971</v>
      </c>
      <c r="U775" s="21">
        <v>44973</v>
      </c>
      <c r="V775" s="21">
        <v>45144</v>
      </c>
      <c r="W775" s="22">
        <v>18189185</v>
      </c>
      <c r="X775" s="16" t="s">
        <v>143</v>
      </c>
      <c r="Y775" s="16" t="s">
        <v>227</v>
      </c>
      <c r="Z775" s="15">
        <v>171</v>
      </c>
      <c r="AA775" s="16" t="s">
        <v>145</v>
      </c>
      <c r="AB775" s="16" t="s">
        <v>856</v>
      </c>
      <c r="AC775" s="16" t="s">
        <v>1733</v>
      </c>
      <c r="AD775" s="16" t="s">
        <v>181</v>
      </c>
      <c r="AE775" s="16" t="s">
        <v>212</v>
      </c>
      <c r="AF775" s="16" t="s">
        <v>3327</v>
      </c>
      <c r="AG775" s="16" t="s">
        <v>152</v>
      </c>
      <c r="AH775" s="15">
        <v>501</v>
      </c>
      <c r="AI775" s="15">
        <v>2023</v>
      </c>
      <c r="AJ775" s="16" t="s">
        <v>152</v>
      </c>
      <c r="AK775" s="22"/>
      <c r="AL775" s="16" t="s">
        <v>152</v>
      </c>
      <c r="AM775" s="16" t="s">
        <v>152</v>
      </c>
      <c r="AN775" s="22"/>
      <c r="AO775" s="16" t="s">
        <v>152</v>
      </c>
      <c r="AP775" s="22"/>
      <c r="AQ775" s="16" t="s">
        <v>153</v>
      </c>
      <c r="AR775" s="16" t="s">
        <v>154</v>
      </c>
      <c r="AS775" s="16" t="s">
        <v>177</v>
      </c>
      <c r="AT775" s="16" t="s">
        <v>857</v>
      </c>
      <c r="AU775" s="16" t="s">
        <v>184</v>
      </c>
      <c r="AV775" s="16" t="s">
        <v>156</v>
      </c>
      <c r="AW775" s="16" t="s">
        <v>157</v>
      </c>
      <c r="AX775" s="16" t="s">
        <v>158</v>
      </c>
      <c r="AY775" s="16" t="s">
        <v>159</v>
      </c>
      <c r="AZ775" s="16" t="s">
        <v>1655</v>
      </c>
      <c r="BA775" s="15">
        <v>171</v>
      </c>
      <c r="BB775" s="15"/>
      <c r="BC775" s="16" t="s">
        <v>161</v>
      </c>
      <c r="BD775" s="16" t="s">
        <v>162</v>
      </c>
      <c r="BE775" s="23"/>
      <c r="BF775" s="24"/>
      <c r="BG775" s="24"/>
      <c r="BH775" s="24"/>
      <c r="BI775" s="24"/>
      <c r="BJ775" s="24"/>
      <c r="BK775" s="31">
        <f t="shared" si="40"/>
        <v>45144</v>
      </c>
      <c r="BL775" s="23"/>
      <c r="BM775" s="27"/>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8">
        <f t="shared" si="39"/>
        <v>18189185</v>
      </c>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row>
    <row r="776" spans="1:152" ht="15" customHeight="1" x14ac:dyDescent="0.25">
      <c r="A776" s="15">
        <v>766</v>
      </c>
      <c r="B776" s="15">
        <v>230</v>
      </c>
      <c r="C776" s="15">
        <v>2023</v>
      </c>
      <c r="D776" s="16" t="s">
        <v>129</v>
      </c>
      <c r="E776" s="15">
        <v>831</v>
      </c>
      <c r="F776" s="17" t="s">
        <v>4356</v>
      </c>
      <c r="G776" s="16" t="s">
        <v>4357</v>
      </c>
      <c r="H776" s="18" t="s">
        <v>4358</v>
      </c>
      <c r="I776" s="19">
        <v>44967</v>
      </c>
      <c r="J776" s="16" t="s">
        <v>133</v>
      </c>
      <c r="K776" s="16" t="s">
        <v>134</v>
      </c>
      <c r="L776" s="16" t="s">
        <v>135</v>
      </c>
      <c r="M776" s="16" t="s">
        <v>136</v>
      </c>
      <c r="N776" s="16" t="s">
        <v>208</v>
      </c>
      <c r="O776" s="16" t="s">
        <v>138</v>
      </c>
      <c r="P776" s="16" t="s">
        <v>4085</v>
      </c>
      <c r="Q776" s="16" t="s">
        <v>4359</v>
      </c>
      <c r="R776" s="16" t="s">
        <v>141</v>
      </c>
      <c r="S776" s="16" t="s">
        <v>735</v>
      </c>
      <c r="T776" s="20">
        <v>44971</v>
      </c>
      <c r="U776" s="21">
        <v>44973</v>
      </c>
      <c r="V776" s="21">
        <v>45184</v>
      </c>
      <c r="W776" s="22">
        <v>34250986</v>
      </c>
      <c r="X776" s="16" t="s">
        <v>143</v>
      </c>
      <c r="Y776" s="16" t="s">
        <v>144</v>
      </c>
      <c r="Z776" s="15">
        <v>7</v>
      </c>
      <c r="AA776" s="16" t="s">
        <v>145</v>
      </c>
      <c r="AB776" s="16" t="s">
        <v>736</v>
      </c>
      <c r="AC776" s="16" t="s">
        <v>1560</v>
      </c>
      <c r="AD776" s="16" t="s">
        <v>738</v>
      </c>
      <c r="AE776" s="16" t="s">
        <v>182</v>
      </c>
      <c r="AF776" s="16" t="s">
        <v>2442</v>
      </c>
      <c r="AG776" s="16" t="s">
        <v>152</v>
      </c>
      <c r="AH776" s="15">
        <v>883</v>
      </c>
      <c r="AI776" s="15">
        <v>2023</v>
      </c>
      <c r="AJ776" s="16" t="s">
        <v>152</v>
      </c>
      <c r="AK776" s="22"/>
      <c r="AL776" s="16" t="s">
        <v>152</v>
      </c>
      <c r="AM776" s="16" t="s">
        <v>152</v>
      </c>
      <c r="AN776" s="22"/>
      <c r="AO776" s="16" t="s">
        <v>152</v>
      </c>
      <c r="AP776" s="22"/>
      <c r="AQ776" s="16" t="s">
        <v>153</v>
      </c>
      <c r="AR776" s="16" t="s">
        <v>154</v>
      </c>
      <c r="AS776" s="16" t="s">
        <v>141</v>
      </c>
      <c r="AT776" s="16" t="s">
        <v>4087</v>
      </c>
      <c r="AU776" s="16" t="s">
        <v>155</v>
      </c>
      <c r="AV776" s="16" t="s">
        <v>156</v>
      </c>
      <c r="AW776" s="16" t="s">
        <v>157</v>
      </c>
      <c r="AX776" s="16" t="s">
        <v>158</v>
      </c>
      <c r="AY776" s="16" t="s">
        <v>159</v>
      </c>
      <c r="AZ776" s="16" t="s">
        <v>1655</v>
      </c>
      <c r="BA776" s="15"/>
      <c r="BB776" s="15">
        <v>7</v>
      </c>
      <c r="BC776" s="16" t="s">
        <v>161</v>
      </c>
      <c r="BD776" s="16" t="s">
        <v>162</v>
      </c>
      <c r="BE776" s="23"/>
      <c r="BF776" s="24"/>
      <c r="BG776" s="24"/>
      <c r="BH776" s="24"/>
      <c r="BI776" s="24"/>
      <c r="BJ776" s="24"/>
      <c r="BK776" s="31">
        <f t="shared" si="40"/>
        <v>45184</v>
      </c>
      <c r="BL776" s="23"/>
      <c r="BM776" s="27"/>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8">
        <f t="shared" si="39"/>
        <v>34250986</v>
      </c>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row>
    <row r="777" spans="1:152" ht="15" customHeight="1" x14ac:dyDescent="0.25">
      <c r="A777" s="15">
        <v>767</v>
      </c>
      <c r="B777" s="15">
        <v>230</v>
      </c>
      <c r="C777" s="15">
        <v>2023</v>
      </c>
      <c r="D777" s="16" t="s">
        <v>129</v>
      </c>
      <c r="E777" s="15">
        <v>832</v>
      </c>
      <c r="F777" s="17" t="s">
        <v>4360</v>
      </c>
      <c r="G777" s="16" t="s">
        <v>4361</v>
      </c>
      <c r="H777" s="18" t="s">
        <v>4362</v>
      </c>
      <c r="I777" s="19">
        <v>44965</v>
      </c>
      <c r="J777" s="16" t="s">
        <v>133</v>
      </c>
      <c r="K777" s="16" t="s">
        <v>134</v>
      </c>
      <c r="L777" s="16" t="s">
        <v>135</v>
      </c>
      <c r="M777" s="16" t="s">
        <v>136</v>
      </c>
      <c r="N777" s="16" t="s">
        <v>208</v>
      </c>
      <c r="O777" s="16" t="s">
        <v>138</v>
      </c>
      <c r="P777" s="16" t="s">
        <v>2643</v>
      </c>
      <c r="Q777" s="16" t="s">
        <v>3078</v>
      </c>
      <c r="R777" s="16" t="s">
        <v>141</v>
      </c>
      <c r="S777" s="16" t="s">
        <v>1890</v>
      </c>
      <c r="T777" s="20">
        <v>44971</v>
      </c>
      <c r="U777" s="21">
        <v>44973</v>
      </c>
      <c r="V777" s="21">
        <v>45185</v>
      </c>
      <c r="W777" s="22">
        <v>22337595</v>
      </c>
      <c r="X777" s="16" t="s">
        <v>143</v>
      </c>
      <c r="Y777" s="16" t="s">
        <v>144</v>
      </c>
      <c r="Z777" s="15">
        <v>7</v>
      </c>
      <c r="AA777" s="16" t="s">
        <v>145</v>
      </c>
      <c r="AB777" s="16" t="s">
        <v>1891</v>
      </c>
      <c r="AC777" s="16" t="s">
        <v>1560</v>
      </c>
      <c r="AD777" s="16" t="s">
        <v>738</v>
      </c>
      <c r="AE777" s="16" t="s">
        <v>212</v>
      </c>
      <c r="AF777" s="16" t="s">
        <v>4363</v>
      </c>
      <c r="AG777" s="16" t="s">
        <v>152</v>
      </c>
      <c r="AH777" s="15">
        <v>741</v>
      </c>
      <c r="AI777" s="15">
        <v>2023</v>
      </c>
      <c r="AJ777" s="16" t="s">
        <v>152</v>
      </c>
      <c r="AK777" s="22"/>
      <c r="AL777" s="16" t="s">
        <v>152</v>
      </c>
      <c r="AM777" s="16" t="s">
        <v>152</v>
      </c>
      <c r="AN777" s="22"/>
      <c r="AO777" s="16" t="s">
        <v>152</v>
      </c>
      <c r="AP777" s="22"/>
      <c r="AQ777" s="16" t="s">
        <v>153</v>
      </c>
      <c r="AR777" s="16" t="s">
        <v>249</v>
      </c>
      <c r="AS777" s="16" t="s">
        <v>141</v>
      </c>
      <c r="AT777" s="16" t="s">
        <v>1890</v>
      </c>
      <c r="AU777" s="16" t="s">
        <v>155</v>
      </c>
      <c r="AV777" s="16" t="s">
        <v>156</v>
      </c>
      <c r="AW777" s="16" t="s">
        <v>157</v>
      </c>
      <c r="AX777" s="16" t="s">
        <v>158</v>
      </c>
      <c r="AY777" s="16" t="s">
        <v>159</v>
      </c>
      <c r="AZ777" s="16" t="s">
        <v>1655</v>
      </c>
      <c r="BA777" s="15"/>
      <c r="BB777" s="15">
        <v>7</v>
      </c>
      <c r="BC777" s="16" t="s">
        <v>161</v>
      </c>
      <c r="BD777" s="16" t="s">
        <v>162</v>
      </c>
      <c r="BE777" s="23">
        <v>11168798</v>
      </c>
      <c r="BF777" s="24">
        <v>105</v>
      </c>
      <c r="BG777" s="24">
        <v>7413</v>
      </c>
      <c r="BH777" s="25">
        <v>45169</v>
      </c>
      <c r="BI777" s="24">
        <v>2636</v>
      </c>
      <c r="BJ777" s="25">
        <v>45160</v>
      </c>
      <c r="BK777" s="31">
        <f t="shared" si="40"/>
        <v>45290</v>
      </c>
      <c r="BL777" s="23"/>
      <c r="BM777" s="27"/>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8">
        <f t="shared" si="39"/>
        <v>33506393</v>
      </c>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row>
    <row r="778" spans="1:152" ht="15" customHeight="1" x14ac:dyDescent="0.25">
      <c r="A778" s="15">
        <v>768</v>
      </c>
      <c r="B778" s="15">
        <v>230</v>
      </c>
      <c r="C778" s="15">
        <v>2023</v>
      </c>
      <c r="D778" s="16" t="s">
        <v>129</v>
      </c>
      <c r="E778" s="15">
        <v>833</v>
      </c>
      <c r="F778" s="17" t="s">
        <v>4364</v>
      </c>
      <c r="G778" s="16" t="s">
        <v>4365</v>
      </c>
      <c r="H778" s="18" t="s">
        <v>4366</v>
      </c>
      <c r="I778" s="19">
        <v>44964</v>
      </c>
      <c r="J778" s="16" t="s">
        <v>133</v>
      </c>
      <c r="K778" s="16" t="s">
        <v>134</v>
      </c>
      <c r="L778" s="16" t="s">
        <v>135</v>
      </c>
      <c r="M778" s="16" t="s">
        <v>136</v>
      </c>
      <c r="N778" s="16" t="s">
        <v>208</v>
      </c>
      <c r="O778" s="16" t="s">
        <v>138</v>
      </c>
      <c r="P778" s="16" t="s">
        <v>4367</v>
      </c>
      <c r="Q778" s="16" t="s">
        <v>4368</v>
      </c>
      <c r="R778" s="16" t="s">
        <v>177</v>
      </c>
      <c r="S778" s="16" t="s">
        <v>857</v>
      </c>
      <c r="T778" s="20">
        <v>44971</v>
      </c>
      <c r="U778" s="21">
        <v>44973</v>
      </c>
      <c r="V778" s="21">
        <v>45144</v>
      </c>
      <c r="W778" s="22">
        <v>18189185</v>
      </c>
      <c r="X778" s="16" t="s">
        <v>143</v>
      </c>
      <c r="Y778" s="16" t="s">
        <v>227</v>
      </c>
      <c r="Z778" s="15">
        <v>171</v>
      </c>
      <c r="AA778" s="16" t="s">
        <v>145</v>
      </c>
      <c r="AB778" s="16" t="s">
        <v>856</v>
      </c>
      <c r="AC778" s="16" t="s">
        <v>1733</v>
      </c>
      <c r="AD778" s="16" t="s">
        <v>181</v>
      </c>
      <c r="AE778" s="16" t="s">
        <v>212</v>
      </c>
      <c r="AF778" s="16" t="s">
        <v>1157</v>
      </c>
      <c r="AG778" s="16" t="s">
        <v>152</v>
      </c>
      <c r="AH778" s="15">
        <v>534</v>
      </c>
      <c r="AI778" s="15">
        <v>2023</v>
      </c>
      <c r="AJ778" s="16" t="s">
        <v>152</v>
      </c>
      <c r="AK778" s="22"/>
      <c r="AL778" s="16" t="s">
        <v>152</v>
      </c>
      <c r="AM778" s="16" t="s">
        <v>152</v>
      </c>
      <c r="AN778" s="22"/>
      <c r="AO778" s="16" t="s">
        <v>152</v>
      </c>
      <c r="AP778" s="22"/>
      <c r="AQ778" s="16" t="s">
        <v>153</v>
      </c>
      <c r="AR778" s="16" t="s">
        <v>154</v>
      </c>
      <c r="AS778" s="16" t="s">
        <v>177</v>
      </c>
      <c r="AT778" s="16" t="s">
        <v>857</v>
      </c>
      <c r="AU778" s="16" t="s">
        <v>184</v>
      </c>
      <c r="AV778" s="16" t="s">
        <v>156</v>
      </c>
      <c r="AW778" s="16" t="s">
        <v>157</v>
      </c>
      <c r="AX778" s="16" t="s">
        <v>1975</v>
      </c>
      <c r="AY778" s="16" t="s">
        <v>159</v>
      </c>
      <c r="AZ778" s="16" t="s">
        <v>1655</v>
      </c>
      <c r="BA778" s="15">
        <v>171</v>
      </c>
      <c r="BB778" s="15"/>
      <c r="BC778" s="16" t="s">
        <v>161</v>
      </c>
      <c r="BD778" s="16" t="s">
        <v>162</v>
      </c>
      <c r="BE778" s="23"/>
      <c r="BF778" s="24"/>
      <c r="BG778" s="24"/>
      <c r="BH778" s="24"/>
      <c r="BI778" s="24"/>
      <c r="BJ778" s="24"/>
      <c r="BK778" s="31">
        <f t="shared" si="40"/>
        <v>45144</v>
      </c>
      <c r="BL778" s="23"/>
      <c r="BM778" s="27"/>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8">
        <f t="shared" si="39"/>
        <v>18189185</v>
      </c>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row>
    <row r="779" spans="1:152" ht="15" customHeight="1" x14ac:dyDescent="0.25">
      <c r="A779" s="15">
        <v>769</v>
      </c>
      <c r="B779" s="15">
        <v>230</v>
      </c>
      <c r="C779" s="15">
        <v>2023</v>
      </c>
      <c r="D779" s="16" t="s">
        <v>129</v>
      </c>
      <c r="E779" s="15">
        <v>834</v>
      </c>
      <c r="F779" s="17" t="s">
        <v>4369</v>
      </c>
      <c r="G779" s="16" t="s">
        <v>4370</v>
      </c>
      <c r="H779" s="18" t="s">
        <v>4371</v>
      </c>
      <c r="I779" s="19">
        <v>44967</v>
      </c>
      <c r="J779" s="16" t="s">
        <v>133</v>
      </c>
      <c r="K779" s="16" t="s">
        <v>134</v>
      </c>
      <c r="L779" s="16" t="s">
        <v>135</v>
      </c>
      <c r="M779" s="16" t="s">
        <v>683</v>
      </c>
      <c r="N779" s="16" t="s">
        <v>208</v>
      </c>
      <c r="O779" s="16" t="s">
        <v>138</v>
      </c>
      <c r="P779" s="16" t="s">
        <v>4372</v>
      </c>
      <c r="Q779" s="16" t="s">
        <v>4373</v>
      </c>
      <c r="R779" s="16" t="s">
        <v>141</v>
      </c>
      <c r="S779" s="16" t="s">
        <v>465</v>
      </c>
      <c r="T779" s="20">
        <v>44971</v>
      </c>
      <c r="U779" s="21">
        <v>44973</v>
      </c>
      <c r="V779" s="21">
        <v>45307</v>
      </c>
      <c r="W779" s="22">
        <v>53822978</v>
      </c>
      <c r="X779" s="16" t="s">
        <v>143</v>
      </c>
      <c r="Y779" s="16" t="s">
        <v>144</v>
      </c>
      <c r="Z779" s="15">
        <v>11</v>
      </c>
      <c r="AA779" s="16" t="s">
        <v>145</v>
      </c>
      <c r="AB779" s="16" t="s">
        <v>466</v>
      </c>
      <c r="AC779" s="16" t="s">
        <v>467</v>
      </c>
      <c r="AD779" s="16" t="s">
        <v>468</v>
      </c>
      <c r="AE779" s="16" t="s">
        <v>182</v>
      </c>
      <c r="AF779" s="16" t="s">
        <v>4374</v>
      </c>
      <c r="AG779" s="16" t="s">
        <v>152</v>
      </c>
      <c r="AH779" s="15">
        <v>966</v>
      </c>
      <c r="AI779" s="15">
        <v>2023</v>
      </c>
      <c r="AJ779" s="16" t="s">
        <v>152</v>
      </c>
      <c r="AK779" s="22"/>
      <c r="AL779" s="16" t="s">
        <v>152</v>
      </c>
      <c r="AM779" s="16" t="s">
        <v>152</v>
      </c>
      <c r="AN779" s="22"/>
      <c r="AO779" s="16" t="s">
        <v>152</v>
      </c>
      <c r="AP779" s="22"/>
      <c r="AQ779" s="16" t="s">
        <v>153</v>
      </c>
      <c r="AR779" s="16" t="s">
        <v>249</v>
      </c>
      <c r="AS779" s="16" t="s">
        <v>141</v>
      </c>
      <c r="AT779" s="16" t="s">
        <v>465</v>
      </c>
      <c r="AU779" s="16" t="s">
        <v>155</v>
      </c>
      <c r="AV779" s="16" t="s">
        <v>156</v>
      </c>
      <c r="AW779" s="16" t="s">
        <v>157</v>
      </c>
      <c r="AX779" s="16" t="s">
        <v>158</v>
      </c>
      <c r="AY779" s="16" t="s">
        <v>159</v>
      </c>
      <c r="AZ779" s="16" t="s">
        <v>1655</v>
      </c>
      <c r="BA779" s="15"/>
      <c r="BB779" s="15">
        <v>11</v>
      </c>
      <c r="BC779" s="16" t="s">
        <v>161</v>
      </c>
      <c r="BD779" s="16" t="s">
        <v>162</v>
      </c>
      <c r="BE779" s="23"/>
      <c r="BF779" s="24"/>
      <c r="BG779" s="24"/>
      <c r="BH779" s="24"/>
      <c r="BI779" s="24"/>
      <c r="BJ779" s="24"/>
      <c r="BK779" s="31">
        <f t="shared" si="40"/>
        <v>45307</v>
      </c>
      <c r="BL779" s="23"/>
      <c r="BM779" s="27"/>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8">
        <f t="shared" si="39"/>
        <v>53822978</v>
      </c>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row>
    <row r="780" spans="1:152" ht="15" customHeight="1" x14ac:dyDescent="0.25">
      <c r="A780" s="15">
        <v>770</v>
      </c>
      <c r="B780" s="15">
        <v>230</v>
      </c>
      <c r="C780" s="15">
        <v>2023</v>
      </c>
      <c r="D780" s="16" t="s">
        <v>129</v>
      </c>
      <c r="E780" s="15">
        <v>835</v>
      </c>
      <c r="F780" s="17" t="s">
        <v>4375</v>
      </c>
      <c r="G780" s="16" t="s">
        <v>4376</v>
      </c>
      <c r="H780" s="18" t="s">
        <v>4377</v>
      </c>
      <c r="I780" s="19">
        <v>44964</v>
      </c>
      <c r="J780" s="16" t="s">
        <v>133</v>
      </c>
      <c r="K780" s="16" t="s">
        <v>134</v>
      </c>
      <c r="L780" s="16" t="s">
        <v>135</v>
      </c>
      <c r="M780" s="16" t="s">
        <v>136</v>
      </c>
      <c r="N780" s="16" t="s">
        <v>208</v>
      </c>
      <c r="O780" s="16" t="s">
        <v>138</v>
      </c>
      <c r="P780" s="16" t="s">
        <v>4378</v>
      </c>
      <c r="Q780" s="16" t="s">
        <v>4379</v>
      </c>
      <c r="R780" s="16" t="s">
        <v>141</v>
      </c>
      <c r="S780" s="16" t="s">
        <v>3816</v>
      </c>
      <c r="T780" s="20">
        <v>44971</v>
      </c>
      <c r="U780" s="21">
        <v>44973</v>
      </c>
      <c r="V780" s="21">
        <v>45214</v>
      </c>
      <c r="W780" s="22">
        <v>25528680</v>
      </c>
      <c r="X780" s="16" t="s">
        <v>143</v>
      </c>
      <c r="Y780" s="16" t="s">
        <v>144</v>
      </c>
      <c r="Z780" s="15">
        <v>8</v>
      </c>
      <c r="AA780" s="16" t="s">
        <v>145</v>
      </c>
      <c r="AB780" s="16" t="s">
        <v>3817</v>
      </c>
      <c r="AC780" s="16" t="s">
        <v>555</v>
      </c>
      <c r="AD780" s="16" t="s">
        <v>556</v>
      </c>
      <c r="AE780" s="16" t="s">
        <v>212</v>
      </c>
      <c r="AF780" s="16" t="s">
        <v>4380</v>
      </c>
      <c r="AG780" s="16" t="s">
        <v>152</v>
      </c>
      <c r="AH780" s="15">
        <v>822</v>
      </c>
      <c r="AI780" s="15">
        <v>2023</v>
      </c>
      <c r="AJ780" s="16" t="s">
        <v>152</v>
      </c>
      <c r="AK780" s="22"/>
      <c r="AL780" s="16" t="s">
        <v>152</v>
      </c>
      <c r="AM780" s="16" t="s">
        <v>152</v>
      </c>
      <c r="AN780" s="22"/>
      <c r="AO780" s="16" t="s">
        <v>152</v>
      </c>
      <c r="AP780" s="22"/>
      <c r="AQ780" s="16" t="s">
        <v>153</v>
      </c>
      <c r="AR780" s="16" t="s">
        <v>154</v>
      </c>
      <c r="AS780" s="16" t="s">
        <v>141</v>
      </c>
      <c r="AT780" s="16" t="s">
        <v>3816</v>
      </c>
      <c r="AU780" s="16" t="s">
        <v>155</v>
      </c>
      <c r="AV780" s="16" t="s">
        <v>156</v>
      </c>
      <c r="AW780" s="16" t="s">
        <v>157</v>
      </c>
      <c r="AX780" s="16" t="s">
        <v>158</v>
      </c>
      <c r="AY780" s="16" t="s">
        <v>159</v>
      </c>
      <c r="AZ780" s="16" t="s">
        <v>1655</v>
      </c>
      <c r="BA780" s="15"/>
      <c r="BB780" s="15">
        <v>8</v>
      </c>
      <c r="BC780" s="16" t="s">
        <v>161</v>
      </c>
      <c r="BD780" s="16" t="s">
        <v>162</v>
      </c>
      <c r="BE780" s="23">
        <v>7339496</v>
      </c>
      <c r="BF780" s="24">
        <v>69</v>
      </c>
      <c r="BG780" s="24">
        <v>7114</v>
      </c>
      <c r="BH780" s="25">
        <v>45152</v>
      </c>
      <c r="BI780" s="24">
        <v>2378</v>
      </c>
      <c r="BJ780" s="25">
        <v>45134</v>
      </c>
      <c r="BK780" s="31">
        <f t="shared" si="40"/>
        <v>45283</v>
      </c>
      <c r="BL780" s="23"/>
      <c r="BM780" s="27"/>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8">
        <f t="shared" si="39"/>
        <v>32868176</v>
      </c>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row>
    <row r="781" spans="1:152" ht="15" customHeight="1" x14ac:dyDescent="0.25">
      <c r="A781" s="15">
        <v>771</v>
      </c>
      <c r="B781" s="15">
        <v>230</v>
      </c>
      <c r="C781" s="15">
        <v>2023</v>
      </c>
      <c r="D781" s="16" t="s">
        <v>129</v>
      </c>
      <c r="E781" s="15">
        <v>836</v>
      </c>
      <c r="F781" s="17" t="s">
        <v>4381</v>
      </c>
      <c r="G781" s="16" t="s">
        <v>4382</v>
      </c>
      <c r="H781" s="18" t="s">
        <v>4383</v>
      </c>
      <c r="I781" s="19">
        <v>44966</v>
      </c>
      <c r="J781" s="16" t="s">
        <v>133</v>
      </c>
      <c r="K781" s="16" t="s">
        <v>134</v>
      </c>
      <c r="L781" s="16" t="s">
        <v>135</v>
      </c>
      <c r="M781" s="16" t="s">
        <v>136</v>
      </c>
      <c r="N781" s="16" t="s">
        <v>208</v>
      </c>
      <c r="O781" s="16" t="s">
        <v>138</v>
      </c>
      <c r="P781" s="16" t="s">
        <v>4384</v>
      </c>
      <c r="Q781" s="16" t="s">
        <v>4385</v>
      </c>
      <c r="R781" s="16" t="s">
        <v>141</v>
      </c>
      <c r="S781" s="16" t="s">
        <v>553</v>
      </c>
      <c r="T781" s="20">
        <v>44971</v>
      </c>
      <c r="U781" s="21">
        <v>44974</v>
      </c>
      <c r="V781" s="21">
        <v>45185</v>
      </c>
      <c r="W781" s="22">
        <v>22337595</v>
      </c>
      <c r="X781" s="16" t="s">
        <v>143</v>
      </c>
      <c r="Y781" s="16" t="s">
        <v>144</v>
      </c>
      <c r="Z781" s="15">
        <v>7</v>
      </c>
      <c r="AA781" s="16" t="s">
        <v>145</v>
      </c>
      <c r="AB781" s="16" t="s">
        <v>1836</v>
      </c>
      <c r="AC781" s="16" t="s">
        <v>555</v>
      </c>
      <c r="AD781" s="16" t="s">
        <v>556</v>
      </c>
      <c r="AE781" s="16" t="s">
        <v>212</v>
      </c>
      <c r="AF781" s="16" t="s">
        <v>4386</v>
      </c>
      <c r="AG781" s="16" t="s">
        <v>152</v>
      </c>
      <c r="AH781" s="15">
        <v>811</v>
      </c>
      <c r="AI781" s="15">
        <v>2023</v>
      </c>
      <c r="AJ781" s="16" t="s">
        <v>152</v>
      </c>
      <c r="AK781" s="22"/>
      <c r="AL781" s="16" t="s">
        <v>152</v>
      </c>
      <c r="AM781" s="16" t="s">
        <v>152</v>
      </c>
      <c r="AN781" s="22"/>
      <c r="AO781" s="16" t="s">
        <v>152</v>
      </c>
      <c r="AP781" s="22"/>
      <c r="AQ781" s="16" t="s">
        <v>153</v>
      </c>
      <c r="AR781" s="16" t="s">
        <v>249</v>
      </c>
      <c r="AS781" s="16" t="s">
        <v>141</v>
      </c>
      <c r="AT781" s="16" t="s">
        <v>2887</v>
      </c>
      <c r="AU781" s="16" t="s">
        <v>155</v>
      </c>
      <c r="AV781" s="16" t="s">
        <v>156</v>
      </c>
      <c r="AW781" s="16" t="s">
        <v>157</v>
      </c>
      <c r="AX781" s="16" t="s">
        <v>158</v>
      </c>
      <c r="AY781" s="16" t="s">
        <v>159</v>
      </c>
      <c r="AZ781" s="16" t="s">
        <v>1655</v>
      </c>
      <c r="BA781" s="15"/>
      <c r="BB781" s="15">
        <v>7</v>
      </c>
      <c r="BC781" s="16" t="s">
        <v>161</v>
      </c>
      <c r="BD781" s="16" t="s">
        <v>162</v>
      </c>
      <c r="BE781" s="23">
        <v>9466866</v>
      </c>
      <c r="BF781" s="24">
        <v>89</v>
      </c>
      <c r="BG781" s="24">
        <v>7202</v>
      </c>
      <c r="BH781" s="25">
        <v>45156</v>
      </c>
      <c r="BI781" s="24">
        <v>2443</v>
      </c>
      <c r="BJ781" s="25">
        <v>45139</v>
      </c>
      <c r="BK781" s="31">
        <f t="shared" si="40"/>
        <v>45274</v>
      </c>
      <c r="BL781" s="23"/>
      <c r="BM781" s="27"/>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8">
        <f t="shared" si="39"/>
        <v>31804461</v>
      </c>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row>
    <row r="782" spans="1:152" ht="15" customHeight="1" x14ac:dyDescent="0.25">
      <c r="A782" s="15">
        <v>772</v>
      </c>
      <c r="B782" s="15">
        <v>230</v>
      </c>
      <c r="C782" s="15">
        <v>2023</v>
      </c>
      <c r="D782" s="16" t="s">
        <v>129</v>
      </c>
      <c r="E782" s="15">
        <v>838</v>
      </c>
      <c r="F782" s="17" t="s">
        <v>4387</v>
      </c>
      <c r="G782" s="16" t="s">
        <v>4388</v>
      </c>
      <c r="H782" s="18" t="s">
        <v>4389</v>
      </c>
      <c r="I782" s="19">
        <v>44967</v>
      </c>
      <c r="J782" s="16" t="s">
        <v>133</v>
      </c>
      <c r="K782" s="16" t="s">
        <v>134</v>
      </c>
      <c r="L782" s="16" t="s">
        <v>135</v>
      </c>
      <c r="M782" s="16" t="s">
        <v>683</v>
      </c>
      <c r="N782" s="16" t="s">
        <v>137</v>
      </c>
      <c r="O782" s="16" t="s">
        <v>138</v>
      </c>
      <c r="P782" s="16" t="s">
        <v>4390</v>
      </c>
      <c r="Q782" s="16" t="s">
        <v>4391</v>
      </c>
      <c r="R782" s="16" t="s">
        <v>141</v>
      </c>
      <c r="S782" s="16" t="s">
        <v>465</v>
      </c>
      <c r="T782" s="20">
        <v>44971</v>
      </c>
      <c r="U782" s="21">
        <v>44973</v>
      </c>
      <c r="V782" s="21">
        <v>45245</v>
      </c>
      <c r="W782" s="22">
        <v>44036982</v>
      </c>
      <c r="X782" s="16" t="s">
        <v>143</v>
      </c>
      <c r="Y782" s="16" t="s">
        <v>144</v>
      </c>
      <c r="Z782" s="15">
        <v>9</v>
      </c>
      <c r="AA782" s="16" t="s">
        <v>145</v>
      </c>
      <c r="AB782" s="16" t="s">
        <v>466</v>
      </c>
      <c r="AC782" s="16" t="s">
        <v>467</v>
      </c>
      <c r="AD782" s="16" t="s">
        <v>468</v>
      </c>
      <c r="AE782" s="16" t="s">
        <v>182</v>
      </c>
      <c r="AF782" s="16" t="s">
        <v>2231</v>
      </c>
      <c r="AG782" s="16" t="s">
        <v>152</v>
      </c>
      <c r="AH782" s="15">
        <v>969</v>
      </c>
      <c r="AI782" s="15">
        <v>2023</v>
      </c>
      <c r="AJ782" s="16" t="s">
        <v>152</v>
      </c>
      <c r="AK782" s="22"/>
      <c r="AL782" s="16" t="s">
        <v>152</v>
      </c>
      <c r="AM782" s="16" t="s">
        <v>152</v>
      </c>
      <c r="AN782" s="22"/>
      <c r="AO782" s="16" t="s">
        <v>152</v>
      </c>
      <c r="AP782" s="22"/>
      <c r="AQ782" s="16" t="s">
        <v>153</v>
      </c>
      <c r="AR782" s="16" t="s">
        <v>249</v>
      </c>
      <c r="AS782" s="16" t="s">
        <v>141</v>
      </c>
      <c r="AT782" s="16" t="s">
        <v>465</v>
      </c>
      <c r="AU782" s="16" t="s">
        <v>155</v>
      </c>
      <c r="AV782" s="16" t="s">
        <v>156</v>
      </c>
      <c r="AW782" s="16" t="s">
        <v>157</v>
      </c>
      <c r="AX782" s="16" t="s">
        <v>158</v>
      </c>
      <c r="AY782" s="16" t="s">
        <v>159</v>
      </c>
      <c r="AZ782" s="16" t="s">
        <v>1655</v>
      </c>
      <c r="BA782" s="15"/>
      <c r="BB782" s="15">
        <v>9</v>
      </c>
      <c r="BC782" s="16" t="s">
        <v>161</v>
      </c>
      <c r="BD782" s="16" t="s">
        <v>162</v>
      </c>
      <c r="BE782" s="23">
        <v>7339497</v>
      </c>
      <c r="BF782" s="24">
        <v>45</v>
      </c>
      <c r="BG782" s="24">
        <v>8588</v>
      </c>
      <c r="BH782" s="25">
        <v>45219</v>
      </c>
      <c r="BI782" s="24">
        <v>3689</v>
      </c>
      <c r="BJ782" s="25">
        <v>45211</v>
      </c>
      <c r="BK782" s="31">
        <f t="shared" si="40"/>
        <v>45290</v>
      </c>
      <c r="BL782" s="23">
        <v>45219</v>
      </c>
      <c r="BM782" s="27"/>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8">
        <f t="shared" si="39"/>
        <v>51421698</v>
      </c>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row>
    <row r="783" spans="1:152" ht="15" customHeight="1" x14ac:dyDescent="0.25">
      <c r="A783" s="15">
        <v>773</v>
      </c>
      <c r="B783" s="15">
        <v>230</v>
      </c>
      <c r="C783" s="15">
        <v>2023</v>
      </c>
      <c r="D783" s="16" t="s">
        <v>129</v>
      </c>
      <c r="E783" s="15">
        <v>840</v>
      </c>
      <c r="F783" s="17" t="s">
        <v>863</v>
      </c>
      <c r="G783" s="16" t="s">
        <v>4392</v>
      </c>
      <c r="H783" s="18" t="s">
        <v>863</v>
      </c>
      <c r="I783" s="42" t="s">
        <v>863</v>
      </c>
      <c r="J783" s="16" t="s">
        <v>133</v>
      </c>
      <c r="K783" s="16" t="s">
        <v>134</v>
      </c>
      <c r="L783" s="16" t="s">
        <v>135</v>
      </c>
      <c r="M783" s="16" t="s">
        <v>136</v>
      </c>
      <c r="N783" s="16" t="s">
        <v>208</v>
      </c>
      <c r="O783" s="16" t="s">
        <v>138</v>
      </c>
      <c r="P783" s="16" t="s">
        <v>3911</v>
      </c>
      <c r="Q783" s="16" t="s">
        <v>3912</v>
      </c>
      <c r="R783" s="16" t="s">
        <v>141</v>
      </c>
      <c r="S783" s="16" t="s">
        <v>553</v>
      </c>
      <c r="T783" s="20">
        <v>44971</v>
      </c>
      <c r="U783" s="43" t="s">
        <v>863</v>
      </c>
      <c r="V783" s="43" t="s">
        <v>863</v>
      </c>
      <c r="W783" s="22">
        <v>39143984</v>
      </c>
      <c r="X783" s="16" t="s">
        <v>143</v>
      </c>
      <c r="Y783" s="16" t="s">
        <v>144</v>
      </c>
      <c r="Z783" s="15">
        <v>8</v>
      </c>
      <c r="AA783" s="16" t="s">
        <v>145</v>
      </c>
      <c r="AB783" s="16" t="s">
        <v>1941</v>
      </c>
      <c r="AC783" s="16" t="s">
        <v>555</v>
      </c>
      <c r="AD783" s="16" t="s">
        <v>556</v>
      </c>
      <c r="AE783" s="16" t="s">
        <v>182</v>
      </c>
      <c r="AF783" s="16" t="s">
        <v>4393</v>
      </c>
      <c r="AG783" s="16" t="s">
        <v>152</v>
      </c>
      <c r="AH783" s="15">
        <v>882</v>
      </c>
      <c r="AI783" s="15">
        <v>2023</v>
      </c>
      <c r="AJ783" s="16" t="s">
        <v>152</v>
      </c>
      <c r="AK783" s="22"/>
      <c r="AL783" s="16" t="s">
        <v>152</v>
      </c>
      <c r="AM783" s="16" t="s">
        <v>152</v>
      </c>
      <c r="AN783" s="22"/>
      <c r="AO783" s="16" t="s">
        <v>152</v>
      </c>
      <c r="AP783" s="22"/>
      <c r="AQ783" s="16" t="s">
        <v>153</v>
      </c>
      <c r="AR783" s="16" t="s">
        <v>249</v>
      </c>
      <c r="AS783" s="16" t="s">
        <v>141</v>
      </c>
      <c r="AT783" s="16" t="s">
        <v>1940</v>
      </c>
      <c r="AU783" s="16" t="s">
        <v>155</v>
      </c>
      <c r="AV783" s="16" t="s">
        <v>156</v>
      </c>
      <c r="AW783" s="16" t="s">
        <v>157</v>
      </c>
      <c r="AX783" s="16" t="s">
        <v>158</v>
      </c>
      <c r="AY783" s="16" t="s">
        <v>159</v>
      </c>
      <c r="AZ783" s="16" t="s">
        <v>1655</v>
      </c>
      <c r="BA783" s="15"/>
      <c r="BB783" s="15">
        <v>8</v>
      </c>
      <c r="BC783" s="16" t="s">
        <v>161</v>
      </c>
      <c r="BD783" s="16" t="s">
        <v>162</v>
      </c>
      <c r="BE783" s="23"/>
      <c r="BF783" s="24"/>
      <c r="BG783" s="24"/>
      <c r="BH783" s="24"/>
      <c r="BI783" s="24"/>
      <c r="BJ783" s="24"/>
      <c r="BK783" s="31" t="e">
        <f t="shared" si="40"/>
        <v>#VALUE!</v>
      </c>
      <c r="BL783" s="23"/>
      <c r="BM783" s="27"/>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8">
        <f t="shared" si="39"/>
        <v>39143984</v>
      </c>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row>
    <row r="784" spans="1:152" ht="15" customHeight="1" x14ac:dyDescent="0.25">
      <c r="A784" s="15">
        <v>774</v>
      </c>
      <c r="B784" s="15">
        <v>230</v>
      </c>
      <c r="C784" s="15">
        <v>2023</v>
      </c>
      <c r="D784" s="16" t="s">
        <v>129</v>
      </c>
      <c r="E784" s="15">
        <v>841</v>
      </c>
      <c r="F784" s="17" t="s">
        <v>4394</v>
      </c>
      <c r="G784" s="16" t="s">
        <v>4395</v>
      </c>
      <c r="H784" s="18" t="s">
        <v>4396</v>
      </c>
      <c r="I784" s="19">
        <v>44967</v>
      </c>
      <c r="J784" s="16" t="s">
        <v>133</v>
      </c>
      <c r="K784" s="16" t="s">
        <v>134</v>
      </c>
      <c r="L784" s="16" t="s">
        <v>135</v>
      </c>
      <c r="M784" s="16" t="s">
        <v>683</v>
      </c>
      <c r="N784" s="16" t="s">
        <v>137</v>
      </c>
      <c r="O784" s="16" t="s">
        <v>138</v>
      </c>
      <c r="P784" s="16" t="s">
        <v>4397</v>
      </c>
      <c r="Q784" s="16" t="s">
        <v>4398</v>
      </c>
      <c r="R784" s="16" t="s">
        <v>141</v>
      </c>
      <c r="S784" s="16" t="s">
        <v>465</v>
      </c>
      <c r="T784" s="20">
        <v>44971</v>
      </c>
      <c r="U784" s="21">
        <v>44973</v>
      </c>
      <c r="V784" s="21">
        <v>45245</v>
      </c>
      <c r="W784" s="22">
        <v>44036982</v>
      </c>
      <c r="X784" s="16" t="s">
        <v>143</v>
      </c>
      <c r="Y784" s="16" t="s">
        <v>144</v>
      </c>
      <c r="Z784" s="15">
        <v>9</v>
      </c>
      <c r="AA784" s="16" t="s">
        <v>145</v>
      </c>
      <c r="AB784" s="16" t="s">
        <v>466</v>
      </c>
      <c r="AC784" s="16" t="s">
        <v>467</v>
      </c>
      <c r="AD784" s="16" t="s">
        <v>468</v>
      </c>
      <c r="AE784" s="16" t="s">
        <v>182</v>
      </c>
      <c r="AF784" s="16" t="s">
        <v>2390</v>
      </c>
      <c r="AG784" s="16" t="s">
        <v>152</v>
      </c>
      <c r="AH784" s="15">
        <v>989</v>
      </c>
      <c r="AI784" s="15">
        <v>2023</v>
      </c>
      <c r="AJ784" s="16" t="s">
        <v>152</v>
      </c>
      <c r="AK784" s="22"/>
      <c r="AL784" s="16" t="s">
        <v>152</v>
      </c>
      <c r="AM784" s="16" t="s">
        <v>152</v>
      </c>
      <c r="AN784" s="22"/>
      <c r="AO784" s="16" t="s">
        <v>152</v>
      </c>
      <c r="AP784" s="22"/>
      <c r="AQ784" s="16" t="s">
        <v>153</v>
      </c>
      <c r="AR784" s="16" t="s">
        <v>154</v>
      </c>
      <c r="AS784" s="16" t="s">
        <v>141</v>
      </c>
      <c r="AT784" s="16" t="s">
        <v>465</v>
      </c>
      <c r="AU784" s="16" t="s">
        <v>155</v>
      </c>
      <c r="AV784" s="16" t="s">
        <v>156</v>
      </c>
      <c r="AW784" s="16" t="s">
        <v>157</v>
      </c>
      <c r="AX784" s="16" t="s">
        <v>158</v>
      </c>
      <c r="AY784" s="16" t="s">
        <v>159</v>
      </c>
      <c r="AZ784" s="16" t="s">
        <v>1655</v>
      </c>
      <c r="BA784" s="15"/>
      <c r="BB784" s="15">
        <v>9</v>
      </c>
      <c r="BC784" s="16" t="s">
        <v>161</v>
      </c>
      <c r="BD784" s="16" t="s">
        <v>162</v>
      </c>
      <c r="BE784" s="4" t="s">
        <v>4399</v>
      </c>
      <c r="BF784" s="4">
        <v>45</v>
      </c>
      <c r="BG784" s="4">
        <v>8854</v>
      </c>
      <c r="BH784" s="37">
        <v>45229</v>
      </c>
      <c r="BI784" s="4">
        <v>3690</v>
      </c>
      <c r="BJ784" s="37">
        <v>45211</v>
      </c>
      <c r="BK784" s="57">
        <v>45290</v>
      </c>
      <c r="BL784" s="38">
        <v>45225</v>
      </c>
      <c r="BM784" s="39"/>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8">
        <f t="shared" si="39"/>
        <v>51421704</v>
      </c>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row>
    <row r="785" spans="1:152" ht="15" customHeight="1" x14ac:dyDescent="0.25">
      <c r="A785" s="15">
        <v>775</v>
      </c>
      <c r="B785" s="15">
        <v>230</v>
      </c>
      <c r="C785" s="15">
        <v>2023</v>
      </c>
      <c r="D785" s="16" t="s">
        <v>129</v>
      </c>
      <c r="E785" s="15">
        <v>842</v>
      </c>
      <c r="F785" s="17" t="s">
        <v>4400</v>
      </c>
      <c r="G785" s="16" t="s">
        <v>4401</v>
      </c>
      <c r="H785" s="18" t="s">
        <v>4402</v>
      </c>
      <c r="I785" s="19">
        <v>44959</v>
      </c>
      <c r="J785" s="16" t="s">
        <v>133</v>
      </c>
      <c r="K785" s="16" t="s">
        <v>134</v>
      </c>
      <c r="L785" s="16" t="s">
        <v>135</v>
      </c>
      <c r="M785" s="16" t="s">
        <v>136</v>
      </c>
      <c r="N785" s="16" t="s">
        <v>208</v>
      </c>
      <c r="O785" s="16" t="s">
        <v>138</v>
      </c>
      <c r="P785" s="16" t="s">
        <v>4232</v>
      </c>
      <c r="Q785" s="16" t="s">
        <v>4403</v>
      </c>
      <c r="R785" s="16" t="s">
        <v>141</v>
      </c>
      <c r="S785" s="16" t="s">
        <v>553</v>
      </c>
      <c r="T785" s="20">
        <v>44971</v>
      </c>
      <c r="U785" s="21">
        <v>44974</v>
      </c>
      <c r="V785" s="21">
        <v>45185</v>
      </c>
      <c r="W785" s="22">
        <v>22337595</v>
      </c>
      <c r="X785" s="16" t="s">
        <v>143</v>
      </c>
      <c r="Y785" s="16" t="s">
        <v>144</v>
      </c>
      <c r="Z785" s="15">
        <v>7</v>
      </c>
      <c r="AA785" s="16" t="s">
        <v>145</v>
      </c>
      <c r="AB785" s="16" t="s">
        <v>1836</v>
      </c>
      <c r="AC785" s="16" t="s">
        <v>555</v>
      </c>
      <c r="AD785" s="16" t="s">
        <v>556</v>
      </c>
      <c r="AE785" s="16" t="s">
        <v>212</v>
      </c>
      <c r="AF785" s="16" t="s">
        <v>152</v>
      </c>
      <c r="AG785" s="16" t="s">
        <v>152</v>
      </c>
      <c r="AH785" s="15">
        <v>583</v>
      </c>
      <c r="AI785" s="15">
        <v>2023</v>
      </c>
      <c r="AJ785" s="16" t="s">
        <v>152</v>
      </c>
      <c r="AK785" s="22"/>
      <c r="AL785" s="16" t="s">
        <v>152</v>
      </c>
      <c r="AM785" s="16" t="s">
        <v>152</v>
      </c>
      <c r="AN785" s="22"/>
      <c r="AO785" s="16" t="s">
        <v>152</v>
      </c>
      <c r="AP785" s="22"/>
      <c r="AQ785" s="16" t="s">
        <v>153</v>
      </c>
      <c r="AR785" s="16" t="s">
        <v>154</v>
      </c>
      <c r="AS785" s="16" t="s">
        <v>141</v>
      </c>
      <c r="AT785" s="16" t="s">
        <v>2887</v>
      </c>
      <c r="AU785" s="16" t="s">
        <v>155</v>
      </c>
      <c r="AV785" s="16" t="s">
        <v>156</v>
      </c>
      <c r="AW785" s="16" t="s">
        <v>157</v>
      </c>
      <c r="AX785" s="16" t="s">
        <v>158</v>
      </c>
      <c r="AY785" s="16" t="s">
        <v>159</v>
      </c>
      <c r="AZ785" s="16" t="s">
        <v>1655</v>
      </c>
      <c r="BA785" s="15"/>
      <c r="BB785" s="15">
        <v>7</v>
      </c>
      <c r="BC785" s="16" t="s">
        <v>161</v>
      </c>
      <c r="BD785" s="16" t="s">
        <v>162</v>
      </c>
      <c r="BE785" s="23">
        <v>9466886</v>
      </c>
      <c r="BF785" s="24">
        <v>89</v>
      </c>
      <c r="BG785" s="24">
        <v>7382</v>
      </c>
      <c r="BH785" s="25">
        <v>45167</v>
      </c>
      <c r="BI785" s="24">
        <v>2444</v>
      </c>
      <c r="BJ785" s="25">
        <v>45139</v>
      </c>
      <c r="BK785" s="31">
        <f t="shared" ref="BK785:BK823" si="41">+V785+BF785</f>
        <v>45274</v>
      </c>
      <c r="BL785" s="23"/>
      <c r="BM785" s="27"/>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8">
        <f t="shared" si="39"/>
        <v>31804481</v>
      </c>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row>
    <row r="786" spans="1:152" ht="15" customHeight="1" x14ac:dyDescent="0.25">
      <c r="A786" s="15">
        <v>776</v>
      </c>
      <c r="B786" s="15">
        <v>230</v>
      </c>
      <c r="C786" s="15">
        <v>2023</v>
      </c>
      <c r="D786" s="16" t="s">
        <v>129</v>
      </c>
      <c r="E786" s="15">
        <v>843</v>
      </c>
      <c r="F786" s="17" t="s">
        <v>4404</v>
      </c>
      <c r="G786" s="16" t="s">
        <v>4405</v>
      </c>
      <c r="H786" s="18" t="s">
        <v>4406</v>
      </c>
      <c r="I786" s="19">
        <v>44964</v>
      </c>
      <c r="J786" s="16" t="s">
        <v>133</v>
      </c>
      <c r="K786" s="16" t="s">
        <v>134</v>
      </c>
      <c r="L786" s="16" t="s">
        <v>135</v>
      </c>
      <c r="M786" s="16" t="s">
        <v>136</v>
      </c>
      <c r="N786" s="16" t="s">
        <v>137</v>
      </c>
      <c r="O786" s="16" t="s">
        <v>138</v>
      </c>
      <c r="P786" s="16" t="s">
        <v>3994</v>
      </c>
      <c r="Q786" s="16" t="s">
        <v>4407</v>
      </c>
      <c r="R786" s="16" t="s">
        <v>141</v>
      </c>
      <c r="S786" s="16" t="s">
        <v>553</v>
      </c>
      <c r="T786" s="20">
        <v>44972</v>
      </c>
      <c r="U786" s="21">
        <v>44974</v>
      </c>
      <c r="V786" s="21">
        <v>45185</v>
      </c>
      <c r="W786" s="22">
        <v>34250986</v>
      </c>
      <c r="X786" s="16" t="s">
        <v>143</v>
      </c>
      <c r="Y786" s="16" t="s">
        <v>144</v>
      </c>
      <c r="Z786" s="15">
        <v>7</v>
      </c>
      <c r="AA786" s="16" t="s">
        <v>145</v>
      </c>
      <c r="AB786" s="16" t="s">
        <v>1836</v>
      </c>
      <c r="AC786" s="16" t="s">
        <v>555</v>
      </c>
      <c r="AD786" s="16" t="s">
        <v>556</v>
      </c>
      <c r="AE786" s="16" t="s">
        <v>182</v>
      </c>
      <c r="AF786" s="16" t="s">
        <v>4408</v>
      </c>
      <c r="AG786" s="16" t="s">
        <v>152</v>
      </c>
      <c r="AH786" s="15">
        <v>775</v>
      </c>
      <c r="AI786" s="15">
        <v>2023</v>
      </c>
      <c r="AJ786" s="16" t="s">
        <v>152</v>
      </c>
      <c r="AK786" s="22"/>
      <c r="AL786" s="16" t="s">
        <v>152</v>
      </c>
      <c r="AM786" s="16" t="s">
        <v>152</v>
      </c>
      <c r="AN786" s="22"/>
      <c r="AO786" s="16" t="s">
        <v>152</v>
      </c>
      <c r="AP786" s="22"/>
      <c r="AQ786" s="16" t="s">
        <v>153</v>
      </c>
      <c r="AR786" s="16" t="s">
        <v>154</v>
      </c>
      <c r="AS786" s="16" t="s">
        <v>2689</v>
      </c>
      <c r="AT786" s="16" t="s">
        <v>2887</v>
      </c>
      <c r="AU786" s="16" t="s">
        <v>2694</v>
      </c>
      <c r="AV786" s="16" t="s">
        <v>156</v>
      </c>
      <c r="AW786" s="16" t="s">
        <v>157</v>
      </c>
      <c r="AX786" s="16" t="s">
        <v>158</v>
      </c>
      <c r="AY786" s="16" t="s">
        <v>159</v>
      </c>
      <c r="AZ786" s="16" t="s">
        <v>1655</v>
      </c>
      <c r="BA786" s="15"/>
      <c r="BB786" s="15">
        <v>7</v>
      </c>
      <c r="BC786" s="16" t="s">
        <v>161</v>
      </c>
      <c r="BD786" s="16" t="s">
        <v>162</v>
      </c>
      <c r="BE786" s="23">
        <v>14515894</v>
      </c>
      <c r="BF786" s="24">
        <v>89</v>
      </c>
      <c r="BG786" s="24">
        <v>7385</v>
      </c>
      <c r="BH786" s="25">
        <v>45167</v>
      </c>
      <c r="BI786" s="24">
        <v>2445</v>
      </c>
      <c r="BJ786" s="25">
        <v>45139</v>
      </c>
      <c r="BK786" s="31">
        <f t="shared" si="41"/>
        <v>45274</v>
      </c>
      <c r="BL786" s="23"/>
      <c r="BM786" s="27"/>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8">
        <f t="shared" si="39"/>
        <v>48766880</v>
      </c>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row>
    <row r="787" spans="1:152" ht="15" hidden="1" customHeight="1" x14ac:dyDescent="0.25">
      <c r="A787" s="15">
        <v>777</v>
      </c>
      <c r="B787" s="15">
        <v>230</v>
      </c>
      <c r="C787" s="15">
        <v>2023</v>
      </c>
      <c r="D787" s="16" t="s">
        <v>300</v>
      </c>
      <c r="E787" s="15">
        <v>844</v>
      </c>
      <c r="F787" s="17" t="s">
        <v>4409</v>
      </c>
      <c r="G787" s="16" t="s">
        <v>4410</v>
      </c>
      <c r="H787" s="18" t="s">
        <v>4411</v>
      </c>
      <c r="I787" s="19">
        <v>44965</v>
      </c>
      <c r="J787" s="16" t="s">
        <v>133</v>
      </c>
      <c r="K787" s="16" t="s">
        <v>134</v>
      </c>
      <c r="L787" s="16" t="s">
        <v>135</v>
      </c>
      <c r="M787" s="16" t="s">
        <v>136</v>
      </c>
      <c r="N787" s="16" t="s">
        <v>137</v>
      </c>
      <c r="O787" s="16" t="s">
        <v>138</v>
      </c>
      <c r="P787" s="16" t="s">
        <v>4085</v>
      </c>
      <c r="Q787" s="16" t="s">
        <v>4412</v>
      </c>
      <c r="R787" s="16" t="s">
        <v>141</v>
      </c>
      <c r="S787" s="16" t="s">
        <v>735</v>
      </c>
      <c r="T787" s="20">
        <v>45030</v>
      </c>
      <c r="U787" s="21">
        <v>45031</v>
      </c>
      <c r="V787" s="21">
        <v>45183</v>
      </c>
      <c r="W787" s="22">
        <v>34250986</v>
      </c>
      <c r="X787" s="16" t="s">
        <v>143</v>
      </c>
      <c r="Y787" s="16" t="s">
        <v>144</v>
      </c>
      <c r="Z787" s="15">
        <v>7</v>
      </c>
      <c r="AA787" s="16" t="s">
        <v>145</v>
      </c>
      <c r="AB787" s="16" t="s">
        <v>736</v>
      </c>
      <c r="AC787" s="16" t="s">
        <v>1560</v>
      </c>
      <c r="AD787" s="16" t="s">
        <v>738</v>
      </c>
      <c r="AE787" s="16" t="s">
        <v>182</v>
      </c>
      <c r="AF787" s="16" t="s">
        <v>152</v>
      </c>
      <c r="AG787" s="16" t="s">
        <v>152</v>
      </c>
      <c r="AH787" s="15">
        <v>881</v>
      </c>
      <c r="AI787" s="15">
        <v>2023</v>
      </c>
      <c r="AJ787" s="16" t="s">
        <v>152</v>
      </c>
      <c r="AK787" s="22"/>
      <c r="AL787" s="16" t="s">
        <v>152</v>
      </c>
      <c r="AM787" s="16" t="s">
        <v>152</v>
      </c>
      <c r="AN787" s="22"/>
      <c r="AO787" s="16" t="s">
        <v>152</v>
      </c>
      <c r="AP787" s="22"/>
      <c r="AQ787" s="16" t="s">
        <v>153</v>
      </c>
      <c r="AR787" s="16" t="s">
        <v>154</v>
      </c>
      <c r="AS787" s="16" t="s">
        <v>141</v>
      </c>
      <c r="AT787" s="16" t="s">
        <v>4087</v>
      </c>
      <c r="AU787" s="16" t="s">
        <v>155</v>
      </c>
      <c r="AV787" s="16" t="s">
        <v>156</v>
      </c>
      <c r="AW787" s="16" t="s">
        <v>157</v>
      </c>
      <c r="AX787" s="16" t="s">
        <v>158</v>
      </c>
      <c r="AY787" s="16" t="s">
        <v>159</v>
      </c>
      <c r="AZ787" s="16" t="s">
        <v>643</v>
      </c>
      <c r="BA787" s="15"/>
      <c r="BB787" s="15">
        <v>7</v>
      </c>
      <c r="BC787" s="16" t="s">
        <v>161</v>
      </c>
      <c r="BD787" s="16" t="s">
        <v>162</v>
      </c>
      <c r="BE787" s="23">
        <v>17125493</v>
      </c>
      <c r="BF787" s="24">
        <v>105</v>
      </c>
      <c r="BG787" s="24">
        <v>7675</v>
      </c>
      <c r="BH787" s="25">
        <v>45182</v>
      </c>
      <c r="BI787" s="24">
        <v>2690</v>
      </c>
      <c r="BJ787" s="25">
        <v>45152</v>
      </c>
      <c r="BK787" s="31">
        <f t="shared" si="41"/>
        <v>45288</v>
      </c>
      <c r="BL787" s="23"/>
      <c r="BM787" s="27"/>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8">
        <f t="shared" si="39"/>
        <v>51376479</v>
      </c>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row>
    <row r="788" spans="1:152" ht="15" hidden="1" customHeight="1" x14ac:dyDescent="0.25">
      <c r="A788" s="15">
        <v>778</v>
      </c>
      <c r="B788" s="15">
        <v>230</v>
      </c>
      <c r="C788" s="15">
        <v>2023</v>
      </c>
      <c r="D788" s="16" t="s">
        <v>300</v>
      </c>
      <c r="E788" s="15">
        <v>844</v>
      </c>
      <c r="F788" s="17" t="s">
        <v>4409</v>
      </c>
      <c r="G788" s="32" t="s">
        <v>4413</v>
      </c>
      <c r="H788" s="18" t="s">
        <v>4411</v>
      </c>
      <c r="I788" s="19">
        <v>44965</v>
      </c>
      <c r="J788" s="16" t="s">
        <v>133</v>
      </c>
      <c r="K788" s="16" t="s">
        <v>134</v>
      </c>
      <c r="L788" s="16" t="s">
        <v>135</v>
      </c>
      <c r="M788" s="16" t="s">
        <v>136</v>
      </c>
      <c r="N788" s="16" t="s">
        <v>137</v>
      </c>
      <c r="O788" s="16" t="s">
        <v>138</v>
      </c>
      <c r="P788" s="16" t="s">
        <v>4085</v>
      </c>
      <c r="Q788" s="16" t="s">
        <v>4412</v>
      </c>
      <c r="R788" s="16" t="s">
        <v>141</v>
      </c>
      <c r="S788" s="16" t="s">
        <v>735</v>
      </c>
      <c r="T788" s="20">
        <v>45218</v>
      </c>
      <c r="U788" s="21">
        <v>45219</v>
      </c>
      <c r="V788" s="21">
        <v>45183</v>
      </c>
      <c r="W788" s="22">
        <v>34250986</v>
      </c>
      <c r="X788" s="16" t="s">
        <v>143</v>
      </c>
      <c r="Y788" s="16" t="s">
        <v>144</v>
      </c>
      <c r="Z788" s="15">
        <v>7</v>
      </c>
      <c r="AA788" s="16" t="s">
        <v>145</v>
      </c>
      <c r="AB788" s="16" t="s">
        <v>736</v>
      </c>
      <c r="AC788" s="16" t="s">
        <v>1560</v>
      </c>
      <c r="AD788" s="16" t="s">
        <v>738</v>
      </c>
      <c r="AE788" s="16" t="s">
        <v>182</v>
      </c>
      <c r="AF788" s="16" t="s">
        <v>152</v>
      </c>
      <c r="AG788" s="16" t="s">
        <v>152</v>
      </c>
      <c r="AH788" s="15">
        <v>881</v>
      </c>
      <c r="AI788" s="15">
        <v>2023</v>
      </c>
      <c r="AJ788" s="16" t="s">
        <v>152</v>
      </c>
      <c r="AK788" s="22"/>
      <c r="AL788" s="16" t="s">
        <v>152</v>
      </c>
      <c r="AM788" s="16" t="s">
        <v>152</v>
      </c>
      <c r="AN788" s="22"/>
      <c r="AO788" s="16" t="s">
        <v>152</v>
      </c>
      <c r="AP788" s="22"/>
      <c r="AQ788" s="16" t="s">
        <v>153</v>
      </c>
      <c r="AR788" s="16" t="s">
        <v>154</v>
      </c>
      <c r="AS788" s="16" t="s">
        <v>141</v>
      </c>
      <c r="AT788" s="16" t="s">
        <v>4087</v>
      </c>
      <c r="AU788" s="16" t="s">
        <v>155</v>
      </c>
      <c r="AV788" s="16" t="s">
        <v>156</v>
      </c>
      <c r="AW788" s="16" t="s">
        <v>157</v>
      </c>
      <c r="AX788" s="16" t="s">
        <v>158</v>
      </c>
      <c r="AY788" s="16" t="s">
        <v>159</v>
      </c>
      <c r="AZ788" s="33">
        <v>45200</v>
      </c>
      <c r="BA788" s="15"/>
      <c r="BB788" s="15">
        <v>7</v>
      </c>
      <c r="BC788" s="16" t="s">
        <v>161</v>
      </c>
      <c r="BD788" s="16" t="s">
        <v>162</v>
      </c>
      <c r="BE788" s="23">
        <v>17125493</v>
      </c>
      <c r="BF788" s="24">
        <v>105</v>
      </c>
      <c r="BG788" s="24">
        <v>7675</v>
      </c>
      <c r="BH788" s="25">
        <v>45182</v>
      </c>
      <c r="BI788" s="24">
        <v>2690</v>
      </c>
      <c r="BJ788" s="25">
        <v>45152</v>
      </c>
      <c r="BK788" s="31">
        <f t="shared" si="41"/>
        <v>45288</v>
      </c>
      <c r="BL788" s="23"/>
      <c r="BM788" s="27"/>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8">
        <f t="shared" si="39"/>
        <v>51376479</v>
      </c>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row>
    <row r="789" spans="1:152" ht="15" customHeight="1" x14ac:dyDescent="0.25">
      <c r="A789" s="15">
        <v>779</v>
      </c>
      <c r="B789" s="15">
        <v>230</v>
      </c>
      <c r="C789" s="15">
        <v>2023</v>
      </c>
      <c r="D789" s="16" t="s">
        <v>129</v>
      </c>
      <c r="E789" s="15">
        <v>844</v>
      </c>
      <c r="F789" s="17" t="s">
        <v>4409</v>
      </c>
      <c r="G789" s="16" t="s">
        <v>4414</v>
      </c>
      <c r="H789" s="18" t="s">
        <v>4411</v>
      </c>
      <c r="I789" s="19">
        <v>44965</v>
      </c>
      <c r="J789" s="16" t="s">
        <v>133</v>
      </c>
      <c r="K789" s="16" t="s">
        <v>134</v>
      </c>
      <c r="L789" s="16" t="s">
        <v>135</v>
      </c>
      <c r="M789" s="16" t="s">
        <v>136</v>
      </c>
      <c r="N789" s="16" t="s">
        <v>137</v>
      </c>
      <c r="O789" s="16" t="s">
        <v>138</v>
      </c>
      <c r="P789" s="16" t="s">
        <v>4085</v>
      </c>
      <c r="Q789" s="16" t="s">
        <v>4412</v>
      </c>
      <c r="R789" s="16" t="s">
        <v>141</v>
      </c>
      <c r="S789" s="16" t="s">
        <v>735</v>
      </c>
      <c r="T789" s="20">
        <v>44972</v>
      </c>
      <c r="U789" s="21">
        <v>44973</v>
      </c>
      <c r="V789" s="21">
        <v>45183</v>
      </c>
      <c r="W789" s="22">
        <v>34250986</v>
      </c>
      <c r="X789" s="16" t="s">
        <v>143</v>
      </c>
      <c r="Y789" s="16" t="s">
        <v>144</v>
      </c>
      <c r="Z789" s="15">
        <v>7</v>
      </c>
      <c r="AA789" s="16" t="s">
        <v>145</v>
      </c>
      <c r="AB789" s="16" t="s">
        <v>736</v>
      </c>
      <c r="AC789" s="16" t="s">
        <v>1560</v>
      </c>
      <c r="AD789" s="16" t="s">
        <v>738</v>
      </c>
      <c r="AE789" s="16" t="s">
        <v>182</v>
      </c>
      <c r="AF789" s="16" t="s">
        <v>152</v>
      </c>
      <c r="AG789" s="16" t="s">
        <v>152</v>
      </c>
      <c r="AH789" s="15">
        <v>881</v>
      </c>
      <c r="AI789" s="15">
        <v>2023</v>
      </c>
      <c r="AJ789" s="16" t="s">
        <v>152</v>
      </c>
      <c r="AK789" s="22"/>
      <c r="AL789" s="16" t="s">
        <v>152</v>
      </c>
      <c r="AM789" s="16" t="s">
        <v>152</v>
      </c>
      <c r="AN789" s="22"/>
      <c r="AO789" s="16" t="s">
        <v>152</v>
      </c>
      <c r="AP789" s="22"/>
      <c r="AQ789" s="16" t="s">
        <v>153</v>
      </c>
      <c r="AR789" s="16" t="s">
        <v>249</v>
      </c>
      <c r="AS789" s="16" t="s">
        <v>141</v>
      </c>
      <c r="AT789" s="16" t="s">
        <v>4087</v>
      </c>
      <c r="AU789" s="16" t="s">
        <v>155</v>
      </c>
      <c r="AV789" s="16" t="s">
        <v>156</v>
      </c>
      <c r="AW789" s="16" t="s">
        <v>157</v>
      </c>
      <c r="AX789" s="16" t="s">
        <v>158</v>
      </c>
      <c r="AY789" s="16" t="s">
        <v>159</v>
      </c>
      <c r="AZ789" s="16" t="s">
        <v>1655</v>
      </c>
      <c r="BA789" s="15"/>
      <c r="BB789" s="15">
        <v>7</v>
      </c>
      <c r="BC789" s="16" t="s">
        <v>161</v>
      </c>
      <c r="BD789" s="16" t="s">
        <v>162</v>
      </c>
      <c r="BE789" s="23"/>
      <c r="BF789" s="24"/>
      <c r="BG789" s="24"/>
      <c r="BH789" s="24"/>
      <c r="BI789" s="24"/>
      <c r="BJ789" s="24"/>
      <c r="BK789" s="31">
        <f t="shared" si="41"/>
        <v>45183</v>
      </c>
      <c r="BL789" s="23"/>
      <c r="BM789" s="27"/>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8">
        <f t="shared" si="39"/>
        <v>34250986</v>
      </c>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row>
    <row r="790" spans="1:152" ht="15" customHeight="1" x14ac:dyDescent="0.25">
      <c r="A790" s="15">
        <v>780</v>
      </c>
      <c r="B790" s="15">
        <v>230</v>
      </c>
      <c r="C790" s="15">
        <v>2023</v>
      </c>
      <c r="D790" s="16" t="s">
        <v>129</v>
      </c>
      <c r="E790" s="15">
        <v>845</v>
      </c>
      <c r="F790" s="17" t="s">
        <v>4415</v>
      </c>
      <c r="G790" s="16" t="s">
        <v>4416</v>
      </c>
      <c r="H790" s="18" t="s">
        <v>4417</v>
      </c>
      <c r="I790" s="19">
        <v>44966</v>
      </c>
      <c r="J790" s="16" t="s">
        <v>133</v>
      </c>
      <c r="K790" s="16" t="s">
        <v>134</v>
      </c>
      <c r="L790" s="16" t="s">
        <v>135</v>
      </c>
      <c r="M790" s="16" t="s">
        <v>136</v>
      </c>
      <c r="N790" s="16" t="s">
        <v>208</v>
      </c>
      <c r="O790" s="16" t="s">
        <v>138</v>
      </c>
      <c r="P790" s="16" t="s">
        <v>4418</v>
      </c>
      <c r="Q790" s="16" t="s">
        <v>4419</v>
      </c>
      <c r="R790" s="16" t="s">
        <v>177</v>
      </c>
      <c r="S790" s="16" t="s">
        <v>178</v>
      </c>
      <c r="T790" s="20">
        <v>44972</v>
      </c>
      <c r="U790" s="21">
        <v>44973</v>
      </c>
      <c r="V790" s="21">
        <v>45144</v>
      </c>
      <c r="W790" s="22">
        <v>18189185</v>
      </c>
      <c r="X790" s="16" t="s">
        <v>143</v>
      </c>
      <c r="Y790" s="16" t="s">
        <v>227</v>
      </c>
      <c r="Z790" s="15">
        <v>171</v>
      </c>
      <c r="AA790" s="16" t="s">
        <v>145</v>
      </c>
      <c r="AB790" s="16" t="s">
        <v>856</v>
      </c>
      <c r="AC790" s="16" t="s">
        <v>1733</v>
      </c>
      <c r="AD790" s="16" t="s">
        <v>181</v>
      </c>
      <c r="AE790" s="16" t="s">
        <v>212</v>
      </c>
      <c r="AF790" s="16" t="s">
        <v>4065</v>
      </c>
      <c r="AG790" s="16" t="s">
        <v>152</v>
      </c>
      <c r="AH790" s="15">
        <v>529</v>
      </c>
      <c r="AI790" s="15">
        <v>2023</v>
      </c>
      <c r="AJ790" s="16" t="s">
        <v>152</v>
      </c>
      <c r="AK790" s="22"/>
      <c r="AL790" s="16" t="s">
        <v>152</v>
      </c>
      <c r="AM790" s="16" t="s">
        <v>152</v>
      </c>
      <c r="AN790" s="22"/>
      <c r="AO790" s="16" t="s">
        <v>152</v>
      </c>
      <c r="AP790" s="22"/>
      <c r="AQ790" s="16" t="s">
        <v>153</v>
      </c>
      <c r="AR790" s="16" t="s">
        <v>249</v>
      </c>
      <c r="AS790" s="16" t="s">
        <v>177</v>
      </c>
      <c r="AT790" s="16" t="s">
        <v>857</v>
      </c>
      <c r="AU790" s="16" t="s">
        <v>184</v>
      </c>
      <c r="AV790" s="16" t="s">
        <v>156</v>
      </c>
      <c r="AW790" s="16" t="s">
        <v>157</v>
      </c>
      <c r="AX790" s="16" t="s">
        <v>158</v>
      </c>
      <c r="AY790" s="16" t="s">
        <v>159</v>
      </c>
      <c r="AZ790" s="16" t="s">
        <v>1655</v>
      </c>
      <c r="BA790" s="15">
        <v>171</v>
      </c>
      <c r="BB790" s="15"/>
      <c r="BC790" s="16" t="s">
        <v>161</v>
      </c>
      <c r="BD790" s="16" t="s">
        <v>162</v>
      </c>
      <c r="BE790" s="23"/>
      <c r="BF790" s="24"/>
      <c r="BG790" s="24"/>
      <c r="BH790" s="24"/>
      <c r="BI790" s="24"/>
      <c r="BJ790" s="24"/>
      <c r="BK790" s="31">
        <f t="shared" si="41"/>
        <v>45144</v>
      </c>
      <c r="BL790" s="23"/>
      <c r="BM790" s="27"/>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8">
        <f t="shared" si="39"/>
        <v>18189185</v>
      </c>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row>
    <row r="791" spans="1:152" ht="15" customHeight="1" x14ac:dyDescent="0.25">
      <c r="A791" s="15">
        <v>781</v>
      </c>
      <c r="B791" s="15">
        <v>230</v>
      </c>
      <c r="C791" s="15">
        <v>2023</v>
      </c>
      <c r="D791" s="16" t="s">
        <v>129</v>
      </c>
      <c r="E791" s="15">
        <v>846</v>
      </c>
      <c r="F791" s="17" t="s">
        <v>4420</v>
      </c>
      <c r="G791" s="16" t="s">
        <v>4421</v>
      </c>
      <c r="H791" s="18" t="s">
        <v>4422</v>
      </c>
      <c r="I791" s="19">
        <v>44963</v>
      </c>
      <c r="J791" s="16" t="s">
        <v>133</v>
      </c>
      <c r="K791" s="16" t="s">
        <v>134</v>
      </c>
      <c r="L791" s="16" t="s">
        <v>135</v>
      </c>
      <c r="M791" s="16" t="s">
        <v>136</v>
      </c>
      <c r="N791" s="16" t="s">
        <v>208</v>
      </c>
      <c r="O791" s="16" t="s">
        <v>138</v>
      </c>
      <c r="P791" s="16" t="s">
        <v>3564</v>
      </c>
      <c r="Q791" s="16" t="s">
        <v>4423</v>
      </c>
      <c r="R791" s="16" t="s">
        <v>141</v>
      </c>
      <c r="S791" s="16" t="s">
        <v>553</v>
      </c>
      <c r="T791" s="20">
        <v>44972</v>
      </c>
      <c r="U791" s="21">
        <v>44978</v>
      </c>
      <c r="V791" s="21">
        <v>45189</v>
      </c>
      <c r="W791" s="22">
        <v>18614659</v>
      </c>
      <c r="X791" s="16" t="s">
        <v>143</v>
      </c>
      <c r="Y791" s="16" t="s">
        <v>144</v>
      </c>
      <c r="Z791" s="15">
        <v>7</v>
      </c>
      <c r="AA791" s="16" t="s">
        <v>145</v>
      </c>
      <c r="AB791" s="16" t="s">
        <v>1836</v>
      </c>
      <c r="AC791" s="16" t="s">
        <v>555</v>
      </c>
      <c r="AD791" s="16" t="s">
        <v>556</v>
      </c>
      <c r="AE791" s="16" t="s">
        <v>248</v>
      </c>
      <c r="AF791" s="16" t="s">
        <v>152</v>
      </c>
      <c r="AG791" s="16" t="s">
        <v>152</v>
      </c>
      <c r="AH791" s="15">
        <v>768</v>
      </c>
      <c r="AI791" s="15">
        <v>2023</v>
      </c>
      <c r="AJ791" s="16" t="s">
        <v>152</v>
      </c>
      <c r="AK791" s="22"/>
      <c r="AL791" s="16" t="s">
        <v>152</v>
      </c>
      <c r="AM791" s="16" t="s">
        <v>152</v>
      </c>
      <c r="AN791" s="22"/>
      <c r="AO791" s="16" t="s">
        <v>152</v>
      </c>
      <c r="AP791" s="22"/>
      <c r="AQ791" s="16" t="s">
        <v>153</v>
      </c>
      <c r="AR791" s="16" t="s">
        <v>249</v>
      </c>
      <c r="AS791" s="16" t="s">
        <v>2689</v>
      </c>
      <c r="AT791" s="16" t="s">
        <v>2887</v>
      </c>
      <c r="AU791" s="16" t="s">
        <v>2694</v>
      </c>
      <c r="AV791" s="16" t="s">
        <v>156</v>
      </c>
      <c r="AW791" s="16" t="s">
        <v>157</v>
      </c>
      <c r="AX791" s="16" t="s">
        <v>158</v>
      </c>
      <c r="AY791" s="16" t="s">
        <v>159</v>
      </c>
      <c r="AZ791" s="16" t="s">
        <v>1655</v>
      </c>
      <c r="BA791" s="15"/>
      <c r="BB791" s="15">
        <v>7</v>
      </c>
      <c r="BC791" s="16" t="s">
        <v>161</v>
      </c>
      <c r="BD791" s="16" t="s">
        <v>162</v>
      </c>
      <c r="BE791" s="23">
        <v>7534505</v>
      </c>
      <c r="BF791" s="24">
        <v>85</v>
      </c>
      <c r="BG791" s="24">
        <v>7353</v>
      </c>
      <c r="BH791" s="25">
        <v>45166</v>
      </c>
      <c r="BI791" s="24">
        <v>2530</v>
      </c>
      <c r="BJ791" s="25">
        <v>45149</v>
      </c>
      <c r="BK791" s="31">
        <f t="shared" si="41"/>
        <v>45274</v>
      </c>
      <c r="BL791" s="23"/>
      <c r="BM791" s="27"/>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8">
        <f t="shared" si="39"/>
        <v>26149164</v>
      </c>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row>
    <row r="792" spans="1:152" ht="15" customHeight="1" x14ac:dyDescent="0.25">
      <c r="A792" s="15">
        <v>782</v>
      </c>
      <c r="B792" s="15">
        <v>230</v>
      </c>
      <c r="C792" s="15">
        <v>2023</v>
      </c>
      <c r="D792" s="16" t="s">
        <v>129</v>
      </c>
      <c r="E792" s="15">
        <v>847</v>
      </c>
      <c r="F792" s="17" t="s">
        <v>4424</v>
      </c>
      <c r="G792" s="16" t="s">
        <v>4425</v>
      </c>
      <c r="H792" s="18" t="s">
        <v>4426</v>
      </c>
      <c r="I792" s="19">
        <v>44970</v>
      </c>
      <c r="J792" s="16" t="s">
        <v>133</v>
      </c>
      <c r="K792" s="16" t="s">
        <v>134</v>
      </c>
      <c r="L792" s="16" t="s">
        <v>135</v>
      </c>
      <c r="M792" s="16" t="s">
        <v>136</v>
      </c>
      <c r="N792" s="16" t="s">
        <v>208</v>
      </c>
      <c r="O792" s="16" t="s">
        <v>138</v>
      </c>
      <c r="P792" s="16" t="s">
        <v>4427</v>
      </c>
      <c r="Q792" s="16" t="s">
        <v>4428</v>
      </c>
      <c r="R792" s="16" t="s">
        <v>141</v>
      </c>
      <c r="S792" s="16" t="s">
        <v>553</v>
      </c>
      <c r="T792" s="20">
        <v>44972</v>
      </c>
      <c r="U792" s="21">
        <v>44973</v>
      </c>
      <c r="V792" s="21">
        <v>45214</v>
      </c>
      <c r="W792" s="22">
        <v>21273896</v>
      </c>
      <c r="X792" s="16" t="s">
        <v>143</v>
      </c>
      <c r="Y792" s="16" t="s">
        <v>144</v>
      </c>
      <c r="Z792" s="15">
        <v>8</v>
      </c>
      <c r="AA792" s="16" t="s">
        <v>145</v>
      </c>
      <c r="AB792" s="16" t="s">
        <v>4116</v>
      </c>
      <c r="AC792" s="16" t="s">
        <v>555</v>
      </c>
      <c r="AD792" s="16" t="s">
        <v>556</v>
      </c>
      <c r="AE792" s="16" t="s">
        <v>248</v>
      </c>
      <c r="AF792" s="16" t="s">
        <v>152</v>
      </c>
      <c r="AG792" s="16" t="s">
        <v>152</v>
      </c>
      <c r="AH792" s="15">
        <v>847</v>
      </c>
      <c r="AI792" s="15">
        <v>2023</v>
      </c>
      <c r="AJ792" s="16" t="s">
        <v>152</v>
      </c>
      <c r="AK792" s="22"/>
      <c r="AL792" s="16" t="s">
        <v>152</v>
      </c>
      <c r="AM792" s="16" t="s">
        <v>152</v>
      </c>
      <c r="AN792" s="22"/>
      <c r="AO792" s="16" t="s">
        <v>152</v>
      </c>
      <c r="AP792" s="22"/>
      <c r="AQ792" s="16" t="s">
        <v>153</v>
      </c>
      <c r="AR792" s="16" t="s">
        <v>249</v>
      </c>
      <c r="AS792" s="16" t="s">
        <v>141</v>
      </c>
      <c r="AT792" s="16" t="s">
        <v>4115</v>
      </c>
      <c r="AU792" s="16" t="s">
        <v>155</v>
      </c>
      <c r="AV792" s="16" t="s">
        <v>156</v>
      </c>
      <c r="AW792" s="16" t="s">
        <v>157</v>
      </c>
      <c r="AX792" s="16" t="s">
        <v>158</v>
      </c>
      <c r="AY792" s="16" t="s">
        <v>159</v>
      </c>
      <c r="AZ792" s="16" t="s">
        <v>1655</v>
      </c>
      <c r="BA792" s="15"/>
      <c r="BB792" s="15">
        <v>8</v>
      </c>
      <c r="BC792" s="16" t="s">
        <v>161</v>
      </c>
      <c r="BD792" s="16" t="s">
        <v>162</v>
      </c>
      <c r="BE792" s="23">
        <v>5584398</v>
      </c>
      <c r="BF792" s="24">
        <v>63</v>
      </c>
      <c r="BG792" s="24">
        <v>7786</v>
      </c>
      <c r="BH792" s="25">
        <v>45188</v>
      </c>
      <c r="BI792" s="24">
        <v>2741</v>
      </c>
      <c r="BJ792" s="25">
        <v>45166</v>
      </c>
      <c r="BK792" s="31">
        <f t="shared" si="41"/>
        <v>45277</v>
      </c>
      <c r="BL792" s="23"/>
      <c r="BM792" s="27"/>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8">
        <f t="shared" si="39"/>
        <v>26858294</v>
      </c>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row>
    <row r="793" spans="1:152" ht="15" customHeight="1" x14ac:dyDescent="0.25">
      <c r="A793" s="15">
        <v>783</v>
      </c>
      <c r="B793" s="15">
        <v>230</v>
      </c>
      <c r="C793" s="15">
        <v>2023</v>
      </c>
      <c r="D793" s="16" t="s">
        <v>129</v>
      </c>
      <c r="E793" s="15">
        <v>848</v>
      </c>
      <c r="F793" s="17" t="s">
        <v>4429</v>
      </c>
      <c r="G793" s="16" t="s">
        <v>4430</v>
      </c>
      <c r="H793" s="18" t="s">
        <v>4431</v>
      </c>
      <c r="I793" s="19">
        <v>44963</v>
      </c>
      <c r="J793" s="16" t="s">
        <v>133</v>
      </c>
      <c r="K793" s="16" t="s">
        <v>134</v>
      </c>
      <c r="L793" s="16" t="s">
        <v>135</v>
      </c>
      <c r="M793" s="16" t="s">
        <v>136</v>
      </c>
      <c r="N793" s="16" t="s">
        <v>208</v>
      </c>
      <c r="O793" s="16" t="s">
        <v>138</v>
      </c>
      <c r="P793" s="16" t="s">
        <v>4432</v>
      </c>
      <c r="Q793" s="16" t="s">
        <v>4433</v>
      </c>
      <c r="R793" s="16" t="s">
        <v>141</v>
      </c>
      <c r="S793" s="16" t="s">
        <v>553</v>
      </c>
      <c r="T793" s="20">
        <v>44972</v>
      </c>
      <c r="U793" s="21">
        <v>44977</v>
      </c>
      <c r="V793" s="21">
        <v>45188</v>
      </c>
      <c r="W793" s="22">
        <v>22337595</v>
      </c>
      <c r="X793" s="16" t="s">
        <v>143</v>
      </c>
      <c r="Y793" s="16" t="s">
        <v>144</v>
      </c>
      <c r="Z793" s="15">
        <v>7</v>
      </c>
      <c r="AA793" s="16" t="s">
        <v>145</v>
      </c>
      <c r="AB793" s="16" t="s">
        <v>1836</v>
      </c>
      <c r="AC793" s="16" t="s">
        <v>555</v>
      </c>
      <c r="AD793" s="16" t="s">
        <v>556</v>
      </c>
      <c r="AE793" s="16" t="s">
        <v>212</v>
      </c>
      <c r="AF793" s="16" t="s">
        <v>4434</v>
      </c>
      <c r="AG793" s="16" t="s">
        <v>152</v>
      </c>
      <c r="AH793" s="15">
        <v>766</v>
      </c>
      <c r="AI793" s="15">
        <v>2023</v>
      </c>
      <c r="AJ793" s="16" t="s">
        <v>152</v>
      </c>
      <c r="AK793" s="22"/>
      <c r="AL793" s="16" t="s">
        <v>152</v>
      </c>
      <c r="AM793" s="16" t="s">
        <v>152</v>
      </c>
      <c r="AN793" s="22"/>
      <c r="AO793" s="16" t="s">
        <v>152</v>
      </c>
      <c r="AP793" s="22"/>
      <c r="AQ793" s="16" t="s">
        <v>153</v>
      </c>
      <c r="AR793" s="16" t="s">
        <v>249</v>
      </c>
      <c r="AS793" s="16" t="s">
        <v>2689</v>
      </c>
      <c r="AT793" s="16" t="s">
        <v>2887</v>
      </c>
      <c r="AU793" s="16" t="s">
        <v>2694</v>
      </c>
      <c r="AV793" s="16" t="s">
        <v>156</v>
      </c>
      <c r="AW793" s="16" t="s">
        <v>157</v>
      </c>
      <c r="AX793" s="16" t="s">
        <v>158</v>
      </c>
      <c r="AY793" s="16" t="s">
        <v>159</v>
      </c>
      <c r="AZ793" s="16" t="s">
        <v>1655</v>
      </c>
      <c r="BA793" s="15"/>
      <c r="BB793" s="15">
        <v>7</v>
      </c>
      <c r="BC793" s="16" t="s">
        <v>161</v>
      </c>
      <c r="BD793" s="16" t="s">
        <v>162</v>
      </c>
      <c r="BE793" s="23">
        <v>9758994</v>
      </c>
      <c r="BF793" s="24">
        <v>92</v>
      </c>
      <c r="BG793" s="24">
        <v>7201</v>
      </c>
      <c r="BH793" s="25">
        <v>45156</v>
      </c>
      <c r="BI793" s="24">
        <v>2447</v>
      </c>
      <c r="BJ793" s="25">
        <v>45139</v>
      </c>
      <c r="BK793" s="31">
        <f t="shared" si="41"/>
        <v>45280</v>
      </c>
      <c r="BL793" s="23"/>
      <c r="BM793" s="27"/>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8">
        <f t="shared" si="39"/>
        <v>32096589</v>
      </c>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row>
    <row r="794" spans="1:152" ht="15" customHeight="1" x14ac:dyDescent="0.25">
      <c r="A794" s="15">
        <v>784</v>
      </c>
      <c r="B794" s="15">
        <v>230</v>
      </c>
      <c r="C794" s="15">
        <v>2023</v>
      </c>
      <c r="D794" s="16" t="s">
        <v>129</v>
      </c>
      <c r="E794" s="15">
        <v>849</v>
      </c>
      <c r="F794" s="17" t="s">
        <v>4435</v>
      </c>
      <c r="G794" s="16" t="s">
        <v>4436</v>
      </c>
      <c r="H794" s="18" t="s">
        <v>4437</v>
      </c>
      <c r="I794" s="19">
        <v>44965</v>
      </c>
      <c r="J794" s="16" t="s">
        <v>133</v>
      </c>
      <c r="K794" s="16" t="s">
        <v>134</v>
      </c>
      <c r="L794" s="16" t="s">
        <v>135</v>
      </c>
      <c r="M794" s="16" t="s">
        <v>136</v>
      </c>
      <c r="N794" s="16" t="s">
        <v>137</v>
      </c>
      <c r="O794" s="16" t="s">
        <v>138</v>
      </c>
      <c r="P794" s="16" t="s">
        <v>4438</v>
      </c>
      <c r="Q794" s="16" t="s">
        <v>4439</v>
      </c>
      <c r="R794" s="16" t="s">
        <v>141</v>
      </c>
      <c r="S794" s="16" t="s">
        <v>2887</v>
      </c>
      <c r="T794" s="20">
        <v>44972</v>
      </c>
      <c r="U794" s="21">
        <v>44981</v>
      </c>
      <c r="V794" s="21">
        <v>45192</v>
      </c>
      <c r="W794" s="22">
        <v>34250986</v>
      </c>
      <c r="X794" s="16" t="s">
        <v>143</v>
      </c>
      <c r="Y794" s="16" t="s">
        <v>144</v>
      </c>
      <c r="Z794" s="15">
        <v>7</v>
      </c>
      <c r="AA794" s="16" t="s">
        <v>145</v>
      </c>
      <c r="AB794" s="16" t="s">
        <v>1836</v>
      </c>
      <c r="AC794" s="16" t="s">
        <v>555</v>
      </c>
      <c r="AD794" s="16" t="s">
        <v>556</v>
      </c>
      <c r="AE794" s="16" t="s">
        <v>182</v>
      </c>
      <c r="AF794" s="16" t="s">
        <v>152</v>
      </c>
      <c r="AG794" s="16" t="s">
        <v>152</v>
      </c>
      <c r="AH794" s="15">
        <v>846</v>
      </c>
      <c r="AI794" s="15">
        <v>2023</v>
      </c>
      <c r="AJ794" s="16" t="s">
        <v>152</v>
      </c>
      <c r="AK794" s="22"/>
      <c r="AL794" s="16" t="s">
        <v>152</v>
      </c>
      <c r="AM794" s="16" t="s">
        <v>152</v>
      </c>
      <c r="AN794" s="22"/>
      <c r="AO794" s="16" t="s">
        <v>152</v>
      </c>
      <c r="AP794" s="22"/>
      <c r="AQ794" s="16" t="s">
        <v>153</v>
      </c>
      <c r="AR794" s="16" t="s">
        <v>154</v>
      </c>
      <c r="AS794" s="16" t="s">
        <v>141</v>
      </c>
      <c r="AT794" s="16" t="s">
        <v>2887</v>
      </c>
      <c r="AU794" s="16" t="s">
        <v>155</v>
      </c>
      <c r="AV794" s="16" t="s">
        <v>156</v>
      </c>
      <c r="AW794" s="16" t="s">
        <v>157</v>
      </c>
      <c r="AX794" s="16" t="s">
        <v>158</v>
      </c>
      <c r="AY794" s="16" t="s">
        <v>159</v>
      </c>
      <c r="AZ794" s="16" t="s">
        <v>1655</v>
      </c>
      <c r="BA794" s="15"/>
      <c r="BB794" s="15">
        <v>7</v>
      </c>
      <c r="BC794" s="16" t="s">
        <v>161</v>
      </c>
      <c r="BD794" s="16" t="s">
        <v>162</v>
      </c>
      <c r="BE794" s="23"/>
      <c r="BF794" s="24"/>
      <c r="BG794" s="24"/>
      <c r="BH794" s="24"/>
      <c r="BI794" s="24"/>
      <c r="BJ794" s="24"/>
      <c r="BK794" s="31">
        <f t="shared" si="41"/>
        <v>45192</v>
      </c>
      <c r="BL794" s="23"/>
      <c r="BM794" s="27"/>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8">
        <f t="shared" si="39"/>
        <v>34250986</v>
      </c>
      <c r="CW794" s="24"/>
      <c r="CX794" s="24"/>
      <c r="CY794" s="24"/>
      <c r="CZ794" s="24"/>
      <c r="DA794" s="24"/>
      <c r="DB794" s="24"/>
      <c r="DC794" s="24"/>
      <c r="DD794" s="24"/>
      <c r="DE794" s="24" t="s">
        <v>411</v>
      </c>
      <c r="DF794" s="25">
        <v>44994</v>
      </c>
      <c r="DG794" s="25">
        <v>45078</v>
      </c>
      <c r="DH794" s="25">
        <v>45079</v>
      </c>
      <c r="DI794" s="24">
        <f>+_xlfn.DAYS(DG794,DF794)</f>
        <v>84</v>
      </c>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row>
    <row r="795" spans="1:152" ht="15" customHeight="1" x14ac:dyDescent="0.25">
      <c r="A795" s="15">
        <v>785</v>
      </c>
      <c r="B795" s="15">
        <v>230</v>
      </c>
      <c r="C795" s="15">
        <v>2023</v>
      </c>
      <c r="D795" s="16" t="s">
        <v>129</v>
      </c>
      <c r="E795" s="15">
        <v>850</v>
      </c>
      <c r="F795" s="17" t="s">
        <v>4440</v>
      </c>
      <c r="G795" s="16" t="s">
        <v>4441</v>
      </c>
      <c r="H795" s="18" t="s">
        <v>4442</v>
      </c>
      <c r="I795" s="19">
        <v>44963</v>
      </c>
      <c r="J795" s="16" t="s">
        <v>133</v>
      </c>
      <c r="K795" s="16" t="s">
        <v>134</v>
      </c>
      <c r="L795" s="16" t="s">
        <v>135</v>
      </c>
      <c r="M795" s="16" t="s">
        <v>136</v>
      </c>
      <c r="N795" s="16" t="s">
        <v>208</v>
      </c>
      <c r="O795" s="16" t="s">
        <v>138</v>
      </c>
      <c r="P795" s="16" t="s">
        <v>4443</v>
      </c>
      <c r="Q795" s="16" t="s">
        <v>4444</v>
      </c>
      <c r="R795" s="16" t="s">
        <v>2689</v>
      </c>
      <c r="S795" s="16" t="s">
        <v>2887</v>
      </c>
      <c r="T795" s="20">
        <v>44973</v>
      </c>
      <c r="U795" s="21">
        <v>44974</v>
      </c>
      <c r="V795" s="21">
        <v>45186</v>
      </c>
      <c r="W795" s="22">
        <v>18614659</v>
      </c>
      <c r="X795" s="16" t="s">
        <v>143</v>
      </c>
      <c r="Y795" s="16" t="s">
        <v>144</v>
      </c>
      <c r="Z795" s="15">
        <v>7</v>
      </c>
      <c r="AA795" s="16" t="s">
        <v>145</v>
      </c>
      <c r="AB795" s="16" t="s">
        <v>1836</v>
      </c>
      <c r="AC795" s="16" t="s">
        <v>555</v>
      </c>
      <c r="AD795" s="16" t="s">
        <v>556</v>
      </c>
      <c r="AE795" s="16" t="s">
        <v>248</v>
      </c>
      <c r="AF795" s="16" t="s">
        <v>152</v>
      </c>
      <c r="AG795" s="16" t="s">
        <v>152</v>
      </c>
      <c r="AH795" s="15">
        <v>762</v>
      </c>
      <c r="AI795" s="15">
        <v>2023</v>
      </c>
      <c r="AJ795" s="16" t="s">
        <v>152</v>
      </c>
      <c r="AK795" s="22"/>
      <c r="AL795" s="16" t="s">
        <v>152</v>
      </c>
      <c r="AM795" s="16" t="s">
        <v>152</v>
      </c>
      <c r="AN795" s="22"/>
      <c r="AO795" s="16" t="s">
        <v>152</v>
      </c>
      <c r="AP795" s="22"/>
      <c r="AQ795" s="16" t="s">
        <v>153</v>
      </c>
      <c r="AR795" s="16" t="s">
        <v>154</v>
      </c>
      <c r="AS795" s="16" t="s">
        <v>2689</v>
      </c>
      <c r="AT795" s="16" t="s">
        <v>2887</v>
      </c>
      <c r="AU795" s="16" t="s">
        <v>2694</v>
      </c>
      <c r="AV795" s="16" t="s">
        <v>156</v>
      </c>
      <c r="AW795" s="16" t="s">
        <v>157</v>
      </c>
      <c r="AX795" s="16" t="s">
        <v>158</v>
      </c>
      <c r="AY795" s="16" t="s">
        <v>159</v>
      </c>
      <c r="AZ795" s="16" t="s">
        <v>1655</v>
      </c>
      <c r="BA795" s="15"/>
      <c r="BB795" s="15">
        <v>7</v>
      </c>
      <c r="BC795" s="16" t="s">
        <v>161</v>
      </c>
      <c r="BD795" s="16" t="s">
        <v>162</v>
      </c>
      <c r="BE795" s="23">
        <v>8243635</v>
      </c>
      <c r="BF795" s="24">
        <v>93</v>
      </c>
      <c r="BG795" s="24">
        <v>7508</v>
      </c>
      <c r="BH795" s="25">
        <v>45174</v>
      </c>
      <c r="BI795" s="24">
        <v>2529</v>
      </c>
      <c r="BJ795" s="25">
        <v>45149</v>
      </c>
      <c r="BK795" s="31">
        <f t="shared" si="41"/>
        <v>45279</v>
      </c>
      <c r="BL795" s="23"/>
      <c r="BM795" s="27"/>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8">
        <f t="shared" si="39"/>
        <v>26858294</v>
      </c>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row>
    <row r="796" spans="1:152" ht="15" customHeight="1" x14ac:dyDescent="0.25">
      <c r="A796" s="15">
        <v>786</v>
      </c>
      <c r="B796" s="15">
        <v>230</v>
      </c>
      <c r="C796" s="15">
        <v>2023</v>
      </c>
      <c r="D796" s="16" t="s">
        <v>129</v>
      </c>
      <c r="E796" s="15">
        <v>851</v>
      </c>
      <c r="F796" s="17" t="s">
        <v>4445</v>
      </c>
      <c r="G796" s="16" t="s">
        <v>4446</v>
      </c>
      <c r="H796" s="18" t="s">
        <v>4447</v>
      </c>
      <c r="I796" s="19">
        <v>44965</v>
      </c>
      <c r="J796" s="16" t="s">
        <v>133</v>
      </c>
      <c r="K796" s="16" t="s">
        <v>134</v>
      </c>
      <c r="L796" s="16" t="s">
        <v>135</v>
      </c>
      <c r="M796" s="16" t="s">
        <v>136</v>
      </c>
      <c r="N796" s="16" t="s">
        <v>208</v>
      </c>
      <c r="O796" s="16" t="s">
        <v>138</v>
      </c>
      <c r="P796" s="16" t="s">
        <v>4448</v>
      </c>
      <c r="Q796" s="16" t="s">
        <v>4449</v>
      </c>
      <c r="R796" s="16" t="s">
        <v>403</v>
      </c>
      <c r="S796" s="16" t="s">
        <v>404</v>
      </c>
      <c r="T796" s="20">
        <v>44972</v>
      </c>
      <c r="U796" s="21">
        <v>44973</v>
      </c>
      <c r="V796" s="21">
        <v>45154</v>
      </c>
      <c r="W796" s="22">
        <v>19146510</v>
      </c>
      <c r="X796" s="16" t="s">
        <v>143</v>
      </c>
      <c r="Y796" s="16" t="s">
        <v>144</v>
      </c>
      <c r="Z796" s="15">
        <v>6</v>
      </c>
      <c r="AA796" s="16" t="s">
        <v>145</v>
      </c>
      <c r="AB796" s="16" t="s">
        <v>606</v>
      </c>
      <c r="AC796" s="16" t="s">
        <v>406</v>
      </c>
      <c r="AD796" s="16" t="s">
        <v>407</v>
      </c>
      <c r="AE796" s="16" t="s">
        <v>212</v>
      </c>
      <c r="AF796" s="16" t="s">
        <v>4450</v>
      </c>
      <c r="AG796" s="16" t="s">
        <v>152</v>
      </c>
      <c r="AH796" s="15">
        <v>704</v>
      </c>
      <c r="AI796" s="15">
        <v>2023</v>
      </c>
      <c r="AJ796" s="16" t="s">
        <v>152</v>
      </c>
      <c r="AK796" s="22"/>
      <c r="AL796" s="16" t="s">
        <v>152</v>
      </c>
      <c r="AM796" s="16" t="s">
        <v>152</v>
      </c>
      <c r="AN796" s="22"/>
      <c r="AO796" s="16" t="s">
        <v>152</v>
      </c>
      <c r="AP796" s="22"/>
      <c r="AQ796" s="16" t="s">
        <v>153</v>
      </c>
      <c r="AR796" s="16" t="s">
        <v>249</v>
      </c>
      <c r="AS796" s="16" t="s">
        <v>604</v>
      </c>
      <c r="AT796" s="16" t="s">
        <v>605</v>
      </c>
      <c r="AU796" s="16" t="s">
        <v>608</v>
      </c>
      <c r="AV796" s="16" t="s">
        <v>156</v>
      </c>
      <c r="AW796" s="16" t="s">
        <v>157</v>
      </c>
      <c r="AX796" s="16" t="s">
        <v>158</v>
      </c>
      <c r="AY796" s="16" t="s">
        <v>159</v>
      </c>
      <c r="AZ796" s="16" t="s">
        <v>1655</v>
      </c>
      <c r="BA796" s="15"/>
      <c r="BB796" s="15">
        <v>6</v>
      </c>
      <c r="BC796" s="16" t="s">
        <v>161</v>
      </c>
      <c r="BD796" s="16" t="s">
        <v>162</v>
      </c>
      <c r="BE796" s="23"/>
      <c r="BF796" s="24"/>
      <c r="BG796" s="24"/>
      <c r="BH796" s="24"/>
      <c r="BI796" s="24"/>
      <c r="BJ796" s="24"/>
      <c r="BK796" s="31">
        <f t="shared" si="41"/>
        <v>45154</v>
      </c>
      <c r="BL796" s="23"/>
      <c r="BM796" s="27"/>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8">
        <f t="shared" si="39"/>
        <v>19146510</v>
      </c>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row>
    <row r="797" spans="1:152" ht="15" customHeight="1" x14ac:dyDescent="0.25">
      <c r="A797" s="15">
        <v>787</v>
      </c>
      <c r="B797" s="15">
        <v>230</v>
      </c>
      <c r="C797" s="15">
        <v>2023</v>
      </c>
      <c r="D797" s="16" t="s">
        <v>129</v>
      </c>
      <c r="E797" s="15">
        <v>852</v>
      </c>
      <c r="F797" s="17" t="s">
        <v>4451</v>
      </c>
      <c r="G797" s="16" t="s">
        <v>4452</v>
      </c>
      <c r="H797" s="18" t="s">
        <v>4453</v>
      </c>
      <c r="I797" s="19">
        <v>44970</v>
      </c>
      <c r="J797" s="16" t="s">
        <v>133</v>
      </c>
      <c r="K797" s="16" t="s">
        <v>134</v>
      </c>
      <c r="L797" s="16" t="s">
        <v>135</v>
      </c>
      <c r="M797" s="16" t="s">
        <v>136</v>
      </c>
      <c r="N797" s="16" t="s">
        <v>208</v>
      </c>
      <c r="O797" s="16" t="s">
        <v>138</v>
      </c>
      <c r="P797" s="16" t="s">
        <v>4454</v>
      </c>
      <c r="Q797" s="16" t="s">
        <v>4455</v>
      </c>
      <c r="R797" s="16" t="s">
        <v>403</v>
      </c>
      <c r="S797" s="16" t="s">
        <v>404</v>
      </c>
      <c r="T797" s="20">
        <v>44972</v>
      </c>
      <c r="U797" s="21">
        <v>44973</v>
      </c>
      <c r="V797" s="21">
        <v>45154</v>
      </c>
      <c r="W797" s="22">
        <v>19146510</v>
      </c>
      <c r="X797" s="16" t="s">
        <v>143</v>
      </c>
      <c r="Y797" s="16" t="s">
        <v>144</v>
      </c>
      <c r="Z797" s="15">
        <v>6</v>
      </c>
      <c r="AA797" s="16" t="s">
        <v>145</v>
      </c>
      <c r="AB797" s="16" t="s">
        <v>417</v>
      </c>
      <c r="AC797" s="16" t="s">
        <v>406</v>
      </c>
      <c r="AD797" s="16" t="s">
        <v>407</v>
      </c>
      <c r="AE797" s="16" t="s">
        <v>212</v>
      </c>
      <c r="AF797" s="16" t="s">
        <v>4456</v>
      </c>
      <c r="AG797" s="16" t="s">
        <v>152</v>
      </c>
      <c r="AH797" s="15">
        <v>997</v>
      </c>
      <c r="AI797" s="15">
        <v>2023</v>
      </c>
      <c r="AJ797" s="16" t="s">
        <v>152</v>
      </c>
      <c r="AK797" s="22"/>
      <c r="AL797" s="16" t="s">
        <v>152</v>
      </c>
      <c r="AM797" s="16" t="s">
        <v>152</v>
      </c>
      <c r="AN797" s="22"/>
      <c r="AO797" s="16" t="s">
        <v>152</v>
      </c>
      <c r="AP797" s="22"/>
      <c r="AQ797" s="16" t="s">
        <v>153</v>
      </c>
      <c r="AR797" s="16" t="s">
        <v>249</v>
      </c>
      <c r="AS797" s="16" t="s">
        <v>403</v>
      </c>
      <c r="AT797" s="16" t="s">
        <v>404</v>
      </c>
      <c r="AU797" s="16" t="s">
        <v>410</v>
      </c>
      <c r="AV797" s="16" t="s">
        <v>156</v>
      </c>
      <c r="AW797" s="16" t="s">
        <v>157</v>
      </c>
      <c r="AX797" s="16" t="s">
        <v>158</v>
      </c>
      <c r="AY797" s="16" t="s">
        <v>159</v>
      </c>
      <c r="AZ797" s="16" t="s">
        <v>1655</v>
      </c>
      <c r="BA797" s="15"/>
      <c r="BB797" s="15">
        <v>6</v>
      </c>
      <c r="BC797" s="16" t="s">
        <v>161</v>
      </c>
      <c r="BD797" s="16" t="s">
        <v>162</v>
      </c>
      <c r="BE797" s="23"/>
      <c r="BF797" s="24"/>
      <c r="BG797" s="24"/>
      <c r="BH797" s="24"/>
      <c r="BI797" s="24"/>
      <c r="BJ797" s="24"/>
      <c r="BK797" s="31">
        <f t="shared" si="41"/>
        <v>45154</v>
      </c>
      <c r="BL797" s="23"/>
      <c r="BM797" s="27"/>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8">
        <f t="shared" si="39"/>
        <v>19146510</v>
      </c>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row>
    <row r="798" spans="1:152" ht="15" customHeight="1" x14ac:dyDescent="0.25">
      <c r="A798" s="15">
        <v>788</v>
      </c>
      <c r="B798" s="15">
        <v>230</v>
      </c>
      <c r="C798" s="15">
        <v>2023</v>
      </c>
      <c r="D798" s="16" t="s">
        <v>129</v>
      </c>
      <c r="E798" s="15">
        <v>853</v>
      </c>
      <c r="F798" s="17" t="s">
        <v>4457</v>
      </c>
      <c r="G798" s="16" t="s">
        <v>4458</v>
      </c>
      <c r="H798" s="18" t="s">
        <v>4459</v>
      </c>
      <c r="I798" s="19">
        <v>44970</v>
      </c>
      <c r="J798" s="16" t="s">
        <v>133</v>
      </c>
      <c r="K798" s="16" t="s">
        <v>134</v>
      </c>
      <c r="L798" s="16" t="s">
        <v>135</v>
      </c>
      <c r="M798" s="16" t="s">
        <v>136</v>
      </c>
      <c r="N798" s="16" t="s">
        <v>208</v>
      </c>
      <c r="O798" s="16" t="s">
        <v>138</v>
      </c>
      <c r="P798" s="16" t="s">
        <v>4460</v>
      </c>
      <c r="Q798" s="16" t="s">
        <v>4461</v>
      </c>
      <c r="R798" s="16" t="s">
        <v>403</v>
      </c>
      <c r="S798" s="16" t="s">
        <v>404</v>
      </c>
      <c r="T798" s="20">
        <v>44972</v>
      </c>
      <c r="U798" s="21">
        <v>44973</v>
      </c>
      <c r="V798" s="21">
        <v>45154</v>
      </c>
      <c r="W798" s="22">
        <v>19146510</v>
      </c>
      <c r="X798" s="16" t="s">
        <v>143</v>
      </c>
      <c r="Y798" s="16" t="s">
        <v>144</v>
      </c>
      <c r="Z798" s="15">
        <v>6</v>
      </c>
      <c r="AA798" s="16" t="s">
        <v>145</v>
      </c>
      <c r="AB798" s="16" t="s">
        <v>2755</v>
      </c>
      <c r="AC798" s="16" t="s">
        <v>406</v>
      </c>
      <c r="AD798" s="16" t="s">
        <v>407</v>
      </c>
      <c r="AE798" s="16" t="s">
        <v>212</v>
      </c>
      <c r="AF798" s="16" t="s">
        <v>4462</v>
      </c>
      <c r="AG798" s="16" t="s">
        <v>152</v>
      </c>
      <c r="AH798" s="15">
        <v>999</v>
      </c>
      <c r="AI798" s="15">
        <v>2023</v>
      </c>
      <c r="AJ798" s="16" t="s">
        <v>152</v>
      </c>
      <c r="AK798" s="22"/>
      <c r="AL798" s="16" t="s">
        <v>152</v>
      </c>
      <c r="AM798" s="16" t="s">
        <v>152</v>
      </c>
      <c r="AN798" s="22"/>
      <c r="AO798" s="16" t="s">
        <v>152</v>
      </c>
      <c r="AP798" s="22"/>
      <c r="AQ798" s="16" t="s">
        <v>153</v>
      </c>
      <c r="AR798" s="16" t="s">
        <v>249</v>
      </c>
      <c r="AS798" s="16" t="s">
        <v>403</v>
      </c>
      <c r="AT798" s="16" t="s">
        <v>2757</v>
      </c>
      <c r="AU798" s="16" t="s">
        <v>410</v>
      </c>
      <c r="AV798" s="16" t="s">
        <v>156</v>
      </c>
      <c r="AW798" s="16" t="s">
        <v>157</v>
      </c>
      <c r="AX798" s="16" t="s">
        <v>158</v>
      </c>
      <c r="AY798" s="16" t="s">
        <v>159</v>
      </c>
      <c r="AZ798" s="16" t="s">
        <v>1655</v>
      </c>
      <c r="BA798" s="15"/>
      <c r="BB798" s="15">
        <v>6</v>
      </c>
      <c r="BC798" s="16" t="s">
        <v>161</v>
      </c>
      <c r="BD798" s="16" t="s">
        <v>162</v>
      </c>
      <c r="BE798" s="23"/>
      <c r="BF798" s="24"/>
      <c r="BG798" s="24"/>
      <c r="BH798" s="24"/>
      <c r="BI798" s="24"/>
      <c r="BJ798" s="24"/>
      <c r="BK798" s="31">
        <f t="shared" si="41"/>
        <v>45154</v>
      </c>
      <c r="BL798" s="23"/>
      <c r="BM798" s="27"/>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8">
        <f t="shared" si="39"/>
        <v>19146510</v>
      </c>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row>
    <row r="799" spans="1:152" ht="15" customHeight="1" x14ac:dyDescent="0.25">
      <c r="A799" s="15">
        <v>789</v>
      </c>
      <c r="B799" s="15">
        <v>230</v>
      </c>
      <c r="C799" s="15">
        <v>2023</v>
      </c>
      <c r="D799" s="16" t="s">
        <v>129</v>
      </c>
      <c r="E799" s="15">
        <v>854</v>
      </c>
      <c r="F799" s="17" t="s">
        <v>4463</v>
      </c>
      <c r="G799" s="16" t="s">
        <v>4464</v>
      </c>
      <c r="H799" s="18" t="s">
        <v>4465</v>
      </c>
      <c r="I799" s="19">
        <v>44970</v>
      </c>
      <c r="J799" s="16" t="s">
        <v>133</v>
      </c>
      <c r="K799" s="16" t="s">
        <v>134</v>
      </c>
      <c r="L799" s="16" t="s">
        <v>135</v>
      </c>
      <c r="M799" s="16" t="s">
        <v>136</v>
      </c>
      <c r="N799" s="16" t="s">
        <v>208</v>
      </c>
      <c r="O799" s="16" t="s">
        <v>138</v>
      </c>
      <c r="P799" s="16" t="s">
        <v>4466</v>
      </c>
      <c r="Q799" s="16" t="s">
        <v>4467</v>
      </c>
      <c r="R799" s="16" t="s">
        <v>403</v>
      </c>
      <c r="S799" s="16" t="s">
        <v>404</v>
      </c>
      <c r="T799" s="20">
        <v>44972</v>
      </c>
      <c r="U799" s="21">
        <v>44974</v>
      </c>
      <c r="V799" s="21">
        <v>45155</v>
      </c>
      <c r="W799" s="22">
        <v>15955422</v>
      </c>
      <c r="X799" s="16" t="s">
        <v>143</v>
      </c>
      <c r="Y799" s="16" t="s">
        <v>144</v>
      </c>
      <c r="Z799" s="15">
        <v>6</v>
      </c>
      <c r="AA799" s="16" t="s">
        <v>145</v>
      </c>
      <c r="AB799" s="16" t="s">
        <v>3714</v>
      </c>
      <c r="AC799" s="16" t="s">
        <v>406</v>
      </c>
      <c r="AD799" s="16" t="s">
        <v>407</v>
      </c>
      <c r="AE799" s="16" t="s">
        <v>248</v>
      </c>
      <c r="AF799" s="16" t="s">
        <v>994</v>
      </c>
      <c r="AG799" s="16" t="s">
        <v>152</v>
      </c>
      <c r="AH799" s="15">
        <v>718</v>
      </c>
      <c r="AI799" s="15">
        <v>2023</v>
      </c>
      <c r="AJ799" s="16" t="s">
        <v>152</v>
      </c>
      <c r="AK799" s="22"/>
      <c r="AL799" s="16" t="s">
        <v>152</v>
      </c>
      <c r="AM799" s="16" t="s">
        <v>152</v>
      </c>
      <c r="AN799" s="22"/>
      <c r="AO799" s="16" t="s">
        <v>152</v>
      </c>
      <c r="AP799" s="22"/>
      <c r="AQ799" s="16" t="s">
        <v>153</v>
      </c>
      <c r="AR799" s="16" t="s">
        <v>249</v>
      </c>
      <c r="AS799" s="16" t="s">
        <v>403</v>
      </c>
      <c r="AT799" s="16" t="s">
        <v>3716</v>
      </c>
      <c r="AU799" s="16" t="s">
        <v>410</v>
      </c>
      <c r="AV799" s="16" t="s">
        <v>156</v>
      </c>
      <c r="AW799" s="16" t="s">
        <v>157</v>
      </c>
      <c r="AX799" s="16" t="s">
        <v>158</v>
      </c>
      <c r="AY799" s="16" t="s">
        <v>159</v>
      </c>
      <c r="AZ799" s="16" t="s">
        <v>1655</v>
      </c>
      <c r="BA799" s="15"/>
      <c r="BB799" s="15">
        <v>6</v>
      </c>
      <c r="BC799" s="16" t="s">
        <v>161</v>
      </c>
      <c r="BD799" s="16" t="s">
        <v>162</v>
      </c>
      <c r="BE799" s="23"/>
      <c r="BF799" s="24"/>
      <c r="BG799" s="24"/>
      <c r="BH799" s="24"/>
      <c r="BI799" s="24"/>
      <c r="BJ799" s="24"/>
      <c r="BK799" s="31">
        <f t="shared" si="41"/>
        <v>45155</v>
      </c>
      <c r="BL799" s="23"/>
      <c r="BM799" s="27"/>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8">
        <f t="shared" si="39"/>
        <v>15955422</v>
      </c>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row>
    <row r="800" spans="1:152" ht="15" customHeight="1" x14ac:dyDescent="0.25">
      <c r="A800" s="15">
        <v>790</v>
      </c>
      <c r="B800" s="15">
        <v>230</v>
      </c>
      <c r="C800" s="15">
        <v>2023</v>
      </c>
      <c r="D800" s="16" t="s">
        <v>129</v>
      </c>
      <c r="E800" s="15">
        <v>855</v>
      </c>
      <c r="F800" s="17" t="s">
        <v>4468</v>
      </c>
      <c r="G800" s="16" t="s">
        <v>4469</v>
      </c>
      <c r="H800" s="18" t="s">
        <v>4470</v>
      </c>
      <c r="I800" s="19" t="s">
        <v>4471</v>
      </c>
      <c r="J800" s="16" t="s">
        <v>133</v>
      </c>
      <c r="K800" s="16" t="s">
        <v>134</v>
      </c>
      <c r="L800" s="16" t="s">
        <v>135</v>
      </c>
      <c r="M800" s="16" t="s">
        <v>136</v>
      </c>
      <c r="N800" s="16" t="s">
        <v>137</v>
      </c>
      <c r="O800" s="16" t="s">
        <v>138</v>
      </c>
      <c r="P800" s="16" t="s">
        <v>4472</v>
      </c>
      <c r="Q800" s="16" t="s">
        <v>4473</v>
      </c>
      <c r="R800" s="16" t="s">
        <v>403</v>
      </c>
      <c r="S800" s="16" t="s">
        <v>404</v>
      </c>
      <c r="T800" s="20">
        <v>44972</v>
      </c>
      <c r="U800" s="21">
        <v>44973</v>
      </c>
      <c r="V800" s="21">
        <v>45154</v>
      </c>
      <c r="W800" s="22">
        <v>29357988</v>
      </c>
      <c r="X800" s="16" t="s">
        <v>143</v>
      </c>
      <c r="Y800" s="16" t="s">
        <v>144</v>
      </c>
      <c r="Z800" s="15">
        <v>6</v>
      </c>
      <c r="AA800" s="16" t="s">
        <v>145</v>
      </c>
      <c r="AB800" s="16" t="s">
        <v>606</v>
      </c>
      <c r="AC800" s="16" t="s">
        <v>406</v>
      </c>
      <c r="AD800" s="16" t="s">
        <v>407</v>
      </c>
      <c r="AE800" s="16" t="s">
        <v>182</v>
      </c>
      <c r="AF800" s="16" t="s">
        <v>4474</v>
      </c>
      <c r="AG800" s="16" t="s">
        <v>4475</v>
      </c>
      <c r="AH800" s="15">
        <v>703</v>
      </c>
      <c r="AI800" s="15">
        <v>2023</v>
      </c>
      <c r="AJ800" s="16" t="s">
        <v>152</v>
      </c>
      <c r="AK800" s="22"/>
      <c r="AL800" s="16" t="s">
        <v>152</v>
      </c>
      <c r="AM800" s="16" t="s">
        <v>152</v>
      </c>
      <c r="AN800" s="22"/>
      <c r="AO800" s="16" t="s">
        <v>152</v>
      </c>
      <c r="AP800" s="22"/>
      <c r="AQ800" s="16" t="s">
        <v>153</v>
      </c>
      <c r="AR800" s="16" t="s">
        <v>249</v>
      </c>
      <c r="AS800" s="16" t="s">
        <v>604</v>
      </c>
      <c r="AT800" s="16" t="s">
        <v>605</v>
      </c>
      <c r="AU800" s="16" t="s">
        <v>608</v>
      </c>
      <c r="AV800" s="16" t="s">
        <v>156</v>
      </c>
      <c r="AW800" s="16" t="s">
        <v>157</v>
      </c>
      <c r="AX800" s="16" t="s">
        <v>158</v>
      </c>
      <c r="AY800" s="16" t="s">
        <v>159</v>
      </c>
      <c r="AZ800" s="16" t="s">
        <v>1655</v>
      </c>
      <c r="BA800" s="15"/>
      <c r="BB800" s="15">
        <v>6</v>
      </c>
      <c r="BC800" s="16" t="s">
        <v>161</v>
      </c>
      <c r="BD800" s="16" t="s">
        <v>162</v>
      </c>
      <c r="BE800" s="23"/>
      <c r="BF800" s="24"/>
      <c r="BG800" s="24"/>
      <c r="BH800" s="24"/>
      <c r="BI800" s="24"/>
      <c r="BJ800" s="24"/>
      <c r="BK800" s="31">
        <f t="shared" si="41"/>
        <v>45154</v>
      </c>
      <c r="BL800" s="23"/>
      <c r="BM800" s="27"/>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8">
        <f t="shared" si="39"/>
        <v>29357988</v>
      </c>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row>
    <row r="801" spans="1:153" ht="15" customHeight="1" x14ac:dyDescent="0.25">
      <c r="A801" s="15">
        <v>791</v>
      </c>
      <c r="B801" s="15">
        <v>230</v>
      </c>
      <c r="C801" s="15">
        <v>2023</v>
      </c>
      <c r="D801" s="16" t="s">
        <v>129</v>
      </c>
      <c r="E801" s="15">
        <v>856</v>
      </c>
      <c r="F801" s="17" t="s">
        <v>4476</v>
      </c>
      <c r="G801" s="16" t="s">
        <v>4477</v>
      </c>
      <c r="H801" s="18" t="s">
        <v>4478</v>
      </c>
      <c r="I801" s="19">
        <v>44970</v>
      </c>
      <c r="J801" s="16" t="s">
        <v>133</v>
      </c>
      <c r="K801" s="16" t="s">
        <v>134</v>
      </c>
      <c r="L801" s="16" t="s">
        <v>135</v>
      </c>
      <c r="M801" s="16" t="s">
        <v>136</v>
      </c>
      <c r="N801" s="16" t="s">
        <v>137</v>
      </c>
      <c r="O801" s="16" t="s">
        <v>138</v>
      </c>
      <c r="P801" s="16" t="s">
        <v>4479</v>
      </c>
      <c r="Q801" s="16" t="s">
        <v>4480</v>
      </c>
      <c r="R801" s="16" t="s">
        <v>403</v>
      </c>
      <c r="S801" s="16" t="s">
        <v>404</v>
      </c>
      <c r="T801" s="20">
        <v>44972</v>
      </c>
      <c r="U801" s="21">
        <v>44973</v>
      </c>
      <c r="V801" s="21">
        <v>45154</v>
      </c>
      <c r="W801" s="22">
        <v>29357988</v>
      </c>
      <c r="X801" s="16" t="s">
        <v>143</v>
      </c>
      <c r="Y801" s="16" t="s">
        <v>144</v>
      </c>
      <c r="Z801" s="15">
        <v>6</v>
      </c>
      <c r="AA801" s="16" t="s">
        <v>145</v>
      </c>
      <c r="AB801" s="16" t="s">
        <v>3714</v>
      </c>
      <c r="AC801" s="16" t="s">
        <v>406</v>
      </c>
      <c r="AD801" s="16" t="s">
        <v>407</v>
      </c>
      <c r="AE801" s="16" t="s">
        <v>182</v>
      </c>
      <c r="AF801" s="16" t="s">
        <v>4481</v>
      </c>
      <c r="AG801" s="16" t="s">
        <v>152</v>
      </c>
      <c r="AH801" s="15">
        <v>717</v>
      </c>
      <c r="AI801" s="15">
        <v>2023</v>
      </c>
      <c r="AJ801" s="16" t="s">
        <v>152</v>
      </c>
      <c r="AK801" s="22"/>
      <c r="AL801" s="16" t="s">
        <v>152</v>
      </c>
      <c r="AM801" s="16" t="s">
        <v>152</v>
      </c>
      <c r="AN801" s="22"/>
      <c r="AO801" s="16" t="s">
        <v>152</v>
      </c>
      <c r="AP801" s="22"/>
      <c r="AQ801" s="16" t="s">
        <v>153</v>
      </c>
      <c r="AR801" s="16" t="s">
        <v>249</v>
      </c>
      <c r="AS801" s="16" t="s">
        <v>403</v>
      </c>
      <c r="AT801" s="16" t="s">
        <v>3716</v>
      </c>
      <c r="AU801" s="16" t="s">
        <v>410</v>
      </c>
      <c r="AV801" s="16" t="s">
        <v>156</v>
      </c>
      <c r="AW801" s="16" t="s">
        <v>157</v>
      </c>
      <c r="AX801" s="16" t="s">
        <v>158</v>
      </c>
      <c r="AY801" s="16" t="s">
        <v>159</v>
      </c>
      <c r="AZ801" s="16" t="s">
        <v>1655</v>
      </c>
      <c r="BA801" s="15"/>
      <c r="BB801" s="15">
        <v>6</v>
      </c>
      <c r="BC801" s="16" t="s">
        <v>161</v>
      </c>
      <c r="BD801" s="16" t="s">
        <v>162</v>
      </c>
      <c r="BE801" s="23"/>
      <c r="BF801" s="24"/>
      <c r="BG801" s="24"/>
      <c r="BH801" s="24"/>
      <c r="BI801" s="24"/>
      <c r="BJ801" s="24"/>
      <c r="BK801" s="31">
        <f t="shared" si="41"/>
        <v>45154</v>
      </c>
      <c r="BL801" s="23"/>
      <c r="BM801" s="27"/>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8">
        <f t="shared" si="39"/>
        <v>29357988</v>
      </c>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row>
    <row r="802" spans="1:153" ht="15" customHeight="1" x14ac:dyDescent="0.25">
      <c r="A802" s="15">
        <v>792</v>
      </c>
      <c r="B802" s="15">
        <v>230</v>
      </c>
      <c r="C802" s="15">
        <v>2023</v>
      </c>
      <c r="D802" s="16" t="s">
        <v>129</v>
      </c>
      <c r="E802" s="15">
        <v>857</v>
      </c>
      <c r="F802" s="17" t="s">
        <v>4482</v>
      </c>
      <c r="G802" s="16" t="s">
        <v>4483</v>
      </c>
      <c r="H802" s="18" t="s">
        <v>4484</v>
      </c>
      <c r="I802" s="19">
        <v>44970</v>
      </c>
      <c r="J802" s="16" t="s">
        <v>133</v>
      </c>
      <c r="K802" s="16" t="s">
        <v>134</v>
      </c>
      <c r="L802" s="16" t="s">
        <v>135</v>
      </c>
      <c r="M802" s="16" t="s">
        <v>136</v>
      </c>
      <c r="N802" s="16" t="s">
        <v>208</v>
      </c>
      <c r="O802" s="16" t="s">
        <v>138</v>
      </c>
      <c r="P802" s="16" t="s">
        <v>4485</v>
      </c>
      <c r="Q802" s="16" t="s">
        <v>4486</v>
      </c>
      <c r="R802" s="16" t="s">
        <v>403</v>
      </c>
      <c r="S802" s="16" t="s">
        <v>404</v>
      </c>
      <c r="T802" s="20">
        <v>44972</v>
      </c>
      <c r="U802" s="21">
        <v>44973</v>
      </c>
      <c r="V802" s="21">
        <v>45154</v>
      </c>
      <c r="W802" s="22">
        <v>15955422</v>
      </c>
      <c r="X802" s="16" t="s">
        <v>143</v>
      </c>
      <c r="Y802" s="16" t="s">
        <v>144</v>
      </c>
      <c r="Z802" s="15">
        <v>6</v>
      </c>
      <c r="AA802" s="16" t="s">
        <v>145</v>
      </c>
      <c r="AB802" s="16" t="s">
        <v>417</v>
      </c>
      <c r="AC802" s="16" t="s">
        <v>406</v>
      </c>
      <c r="AD802" s="16" t="s">
        <v>407</v>
      </c>
      <c r="AE802" s="16" t="s">
        <v>248</v>
      </c>
      <c r="AF802" s="16" t="s">
        <v>152</v>
      </c>
      <c r="AG802" s="16" t="s">
        <v>152</v>
      </c>
      <c r="AH802" s="15">
        <v>968</v>
      </c>
      <c r="AI802" s="15">
        <v>2023</v>
      </c>
      <c r="AJ802" s="16" t="s">
        <v>152</v>
      </c>
      <c r="AK802" s="22"/>
      <c r="AL802" s="16" t="s">
        <v>152</v>
      </c>
      <c r="AM802" s="16" t="s">
        <v>152</v>
      </c>
      <c r="AN802" s="22"/>
      <c r="AO802" s="16" t="s">
        <v>152</v>
      </c>
      <c r="AP802" s="22"/>
      <c r="AQ802" s="16" t="s">
        <v>153</v>
      </c>
      <c r="AR802" s="16" t="s">
        <v>249</v>
      </c>
      <c r="AS802" s="16" t="s">
        <v>403</v>
      </c>
      <c r="AT802" s="16" t="s">
        <v>404</v>
      </c>
      <c r="AU802" s="16" t="s">
        <v>410</v>
      </c>
      <c r="AV802" s="16" t="s">
        <v>156</v>
      </c>
      <c r="AW802" s="16" t="s">
        <v>157</v>
      </c>
      <c r="AX802" s="16" t="s">
        <v>158</v>
      </c>
      <c r="AY802" s="16" t="s">
        <v>159</v>
      </c>
      <c r="AZ802" s="16" t="s">
        <v>1655</v>
      </c>
      <c r="BA802" s="15"/>
      <c r="BB802" s="15">
        <v>6</v>
      </c>
      <c r="BC802" s="16" t="s">
        <v>161</v>
      </c>
      <c r="BD802" s="16" t="s">
        <v>162</v>
      </c>
      <c r="BE802" s="23"/>
      <c r="BF802" s="24"/>
      <c r="BG802" s="24"/>
      <c r="BH802" s="24"/>
      <c r="BI802" s="24"/>
      <c r="BJ802" s="24"/>
      <c r="BK802" s="31">
        <f t="shared" si="41"/>
        <v>45154</v>
      </c>
      <c r="BL802" s="23"/>
      <c r="BM802" s="27"/>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8">
        <f t="shared" si="39"/>
        <v>15955422</v>
      </c>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row>
    <row r="803" spans="1:153" ht="15" customHeight="1" x14ac:dyDescent="0.25">
      <c r="A803" s="15">
        <v>793</v>
      </c>
      <c r="B803" s="15">
        <v>230</v>
      </c>
      <c r="C803" s="15">
        <v>2023</v>
      </c>
      <c r="D803" s="16" t="s">
        <v>129</v>
      </c>
      <c r="E803" s="15">
        <v>858</v>
      </c>
      <c r="F803" s="17" t="s">
        <v>4487</v>
      </c>
      <c r="G803" s="16" t="s">
        <v>4488</v>
      </c>
      <c r="H803" s="18" t="s">
        <v>4489</v>
      </c>
      <c r="I803" s="19">
        <v>44967</v>
      </c>
      <c r="J803" s="16" t="s">
        <v>133</v>
      </c>
      <c r="K803" s="16" t="s">
        <v>134</v>
      </c>
      <c r="L803" s="16" t="s">
        <v>135</v>
      </c>
      <c r="M803" s="16" t="s">
        <v>683</v>
      </c>
      <c r="N803" s="16" t="s">
        <v>208</v>
      </c>
      <c r="O803" s="16" t="s">
        <v>138</v>
      </c>
      <c r="P803" s="16" t="s">
        <v>4490</v>
      </c>
      <c r="Q803" s="16" t="s">
        <v>4491</v>
      </c>
      <c r="R803" s="16" t="s">
        <v>141</v>
      </c>
      <c r="S803" s="16" t="s">
        <v>465</v>
      </c>
      <c r="T803" s="20">
        <v>44972</v>
      </c>
      <c r="U803" s="21">
        <v>44974</v>
      </c>
      <c r="V803" s="21">
        <v>45307</v>
      </c>
      <c r="W803" s="22">
        <v>35101935</v>
      </c>
      <c r="X803" s="16" t="s">
        <v>143</v>
      </c>
      <c r="Y803" s="16" t="s">
        <v>144</v>
      </c>
      <c r="Z803" s="15">
        <v>11</v>
      </c>
      <c r="AA803" s="16" t="s">
        <v>145</v>
      </c>
      <c r="AB803" s="16" t="s">
        <v>466</v>
      </c>
      <c r="AC803" s="16" t="s">
        <v>467</v>
      </c>
      <c r="AD803" s="16" t="s">
        <v>468</v>
      </c>
      <c r="AE803" s="16" t="s">
        <v>212</v>
      </c>
      <c r="AF803" s="16" t="s">
        <v>152</v>
      </c>
      <c r="AG803" s="16" t="s">
        <v>152</v>
      </c>
      <c r="AH803" s="15">
        <v>971</v>
      </c>
      <c r="AI803" s="15">
        <v>2023</v>
      </c>
      <c r="AJ803" s="16" t="s">
        <v>152</v>
      </c>
      <c r="AK803" s="22"/>
      <c r="AL803" s="16" t="s">
        <v>152</v>
      </c>
      <c r="AM803" s="16" t="s">
        <v>152</v>
      </c>
      <c r="AN803" s="22"/>
      <c r="AO803" s="16" t="s">
        <v>152</v>
      </c>
      <c r="AP803" s="22"/>
      <c r="AQ803" s="16" t="s">
        <v>153</v>
      </c>
      <c r="AR803" s="16" t="s">
        <v>154</v>
      </c>
      <c r="AS803" s="16" t="s">
        <v>141</v>
      </c>
      <c r="AT803" s="16" t="s">
        <v>465</v>
      </c>
      <c r="AU803" s="16" t="s">
        <v>155</v>
      </c>
      <c r="AV803" s="16" t="s">
        <v>156</v>
      </c>
      <c r="AW803" s="16" t="s">
        <v>157</v>
      </c>
      <c r="AX803" s="16" t="s">
        <v>158</v>
      </c>
      <c r="AY803" s="16" t="s">
        <v>159</v>
      </c>
      <c r="AZ803" s="16" t="s">
        <v>1655</v>
      </c>
      <c r="BA803" s="15"/>
      <c r="BB803" s="15">
        <v>11</v>
      </c>
      <c r="BC803" s="16" t="s">
        <v>161</v>
      </c>
      <c r="BD803" s="16" t="s">
        <v>162</v>
      </c>
      <c r="BE803" s="23"/>
      <c r="BF803" s="24"/>
      <c r="BG803" s="24"/>
      <c r="BH803" s="24"/>
      <c r="BI803" s="24"/>
      <c r="BJ803" s="24"/>
      <c r="BK803" s="31">
        <f t="shared" si="41"/>
        <v>45307</v>
      </c>
      <c r="BL803" s="23"/>
      <c r="BM803" s="27"/>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8">
        <f t="shared" si="39"/>
        <v>35101935</v>
      </c>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row>
    <row r="804" spans="1:153" ht="15" customHeight="1" x14ac:dyDescent="0.25">
      <c r="A804" s="15">
        <v>794</v>
      </c>
      <c r="B804" s="15">
        <v>230</v>
      </c>
      <c r="C804" s="15">
        <v>2023</v>
      </c>
      <c r="D804" s="16" t="s">
        <v>129</v>
      </c>
      <c r="E804" s="15">
        <v>859</v>
      </c>
      <c r="F804" s="17" t="s">
        <v>4492</v>
      </c>
      <c r="G804" s="16" t="s">
        <v>4493</v>
      </c>
      <c r="H804" s="30" t="s">
        <v>4494</v>
      </c>
      <c r="I804" s="19">
        <v>44967</v>
      </c>
      <c r="J804" s="16" t="s">
        <v>133</v>
      </c>
      <c r="K804" s="16" t="s">
        <v>134</v>
      </c>
      <c r="L804" s="16" t="s">
        <v>135</v>
      </c>
      <c r="M804" s="16" t="s">
        <v>136</v>
      </c>
      <c r="N804" s="16" t="s">
        <v>208</v>
      </c>
      <c r="O804" s="16" t="s">
        <v>138</v>
      </c>
      <c r="P804" s="16" t="s">
        <v>2643</v>
      </c>
      <c r="Q804" s="16" t="s">
        <v>4495</v>
      </c>
      <c r="R804" s="16" t="s">
        <v>141</v>
      </c>
      <c r="S804" s="16" t="s">
        <v>1890</v>
      </c>
      <c r="T804" s="20">
        <v>44972</v>
      </c>
      <c r="U804" s="21">
        <v>44973</v>
      </c>
      <c r="V804" s="21">
        <v>45184</v>
      </c>
      <c r="W804" s="22">
        <v>22337595</v>
      </c>
      <c r="X804" s="16" t="s">
        <v>143</v>
      </c>
      <c r="Y804" s="16" t="s">
        <v>144</v>
      </c>
      <c r="Z804" s="15">
        <v>7</v>
      </c>
      <c r="AA804" s="16" t="s">
        <v>145</v>
      </c>
      <c r="AB804" s="16" t="s">
        <v>1891</v>
      </c>
      <c r="AC804" s="16" t="s">
        <v>1560</v>
      </c>
      <c r="AD804" s="16" t="s">
        <v>738</v>
      </c>
      <c r="AE804" s="16" t="s">
        <v>212</v>
      </c>
      <c r="AF804" s="16" t="s">
        <v>2412</v>
      </c>
      <c r="AG804" s="16" t="s">
        <v>152</v>
      </c>
      <c r="AH804" s="15">
        <v>876</v>
      </c>
      <c r="AI804" s="15">
        <v>2023</v>
      </c>
      <c r="AJ804" s="16" t="s">
        <v>152</v>
      </c>
      <c r="AK804" s="22"/>
      <c r="AL804" s="16" t="s">
        <v>152</v>
      </c>
      <c r="AM804" s="16" t="s">
        <v>152</v>
      </c>
      <c r="AN804" s="22"/>
      <c r="AO804" s="16" t="s">
        <v>152</v>
      </c>
      <c r="AP804" s="22"/>
      <c r="AQ804" s="16" t="s">
        <v>153</v>
      </c>
      <c r="AR804" s="16" t="s">
        <v>154</v>
      </c>
      <c r="AS804" s="16" t="s">
        <v>141</v>
      </c>
      <c r="AT804" s="16" t="s">
        <v>1890</v>
      </c>
      <c r="AU804" s="16" t="s">
        <v>155</v>
      </c>
      <c r="AV804" s="16" t="s">
        <v>156</v>
      </c>
      <c r="AW804" s="16" t="s">
        <v>157</v>
      </c>
      <c r="AX804" s="16" t="s">
        <v>158</v>
      </c>
      <c r="AY804" s="16" t="s">
        <v>159</v>
      </c>
      <c r="AZ804" s="16" t="s">
        <v>1655</v>
      </c>
      <c r="BA804" s="15"/>
      <c r="BB804" s="15">
        <v>7</v>
      </c>
      <c r="BC804" s="16" t="s">
        <v>161</v>
      </c>
      <c r="BD804" s="16" t="s">
        <v>162</v>
      </c>
      <c r="BE804" s="23"/>
      <c r="BF804" s="24"/>
      <c r="BG804" s="24"/>
      <c r="BH804" s="24"/>
      <c r="BI804" s="24"/>
      <c r="BJ804" s="24"/>
      <c r="BK804" s="31">
        <f t="shared" si="41"/>
        <v>45184</v>
      </c>
      <c r="BL804" s="23"/>
      <c r="BM804" s="27"/>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8">
        <f t="shared" si="39"/>
        <v>22337595</v>
      </c>
      <c r="CW804" s="24"/>
      <c r="CX804" s="24"/>
      <c r="CY804" s="24"/>
      <c r="CZ804" s="24"/>
      <c r="DA804" s="24"/>
      <c r="DB804" s="24"/>
      <c r="DC804" s="24" t="s">
        <v>213</v>
      </c>
      <c r="DD804" s="25">
        <v>45132</v>
      </c>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row>
    <row r="805" spans="1:153" ht="15" customHeight="1" x14ac:dyDescent="0.25">
      <c r="A805" s="15">
        <v>795</v>
      </c>
      <c r="B805" s="15">
        <v>230</v>
      </c>
      <c r="C805" s="15">
        <v>2023</v>
      </c>
      <c r="D805" s="16" t="s">
        <v>129</v>
      </c>
      <c r="E805" s="15">
        <v>860</v>
      </c>
      <c r="F805" s="17" t="s">
        <v>4496</v>
      </c>
      <c r="G805" s="16" t="s">
        <v>4497</v>
      </c>
      <c r="H805" s="18" t="s">
        <v>4498</v>
      </c>
      <c r="I805" s="19">
        <v>44967</v>
      </c>
      <c r="J805" s="16" t="s">
        <v>133</v>
      </c>
      <c r="K805" s="16" t="s">
        <v>134</v>
      </c>
      <c r="L805" s="16" t="s">
        <v>135</v>
      </c>
      <c r="M805" s="16" t="s">
        <v>136</v>
      </c>
      <c r="N805" s="16" t="s">
        <v>137</v>
      </c>
      <c r="O805" s="16" t="s">
        <v>138</v>
      </c>
      <c r="P805" s="16" t="s">
        <v>3911</v>
      </c>
      <c r="Q805" s="16" t="s">
        <v>3912</v>
      </c>
      <c r="R805" s="16" t="s">
        <v>141</v>
      </c>
      <c r="S805" s="16" t="s">
        <v>1940</v>
      </c>
      <c r="T805" s="20">
        <v>44972</v>
      </c>
      <c r="U805" s="21">
        <v>44977</v>
      </c>
      <c r="V805" s="21">
        <v>45218</v>
      </c>
      <c r="W805" s="22">
        <v>39143984</v>
      </c>
      <c r="X805" s="16" t="s">
        <v>143</v>
      </c>
      <c r="Y805" s="16" t="s">
        <v>144</v>
      </c>
      <c r="Z805" s="15">
        <v>8</v>
      </c>
      <c r="AA805" s="16" t="s">
        <v>145</v>
      </c>
      <c r="AB805" s="16" t="s">
        <v>1941</v>
      </c>
      <c r="AC805" s="16" t="s">
        <v>555</v>
      </c>
      <c r="AD805" s="16" t="s">
        <v>556</v>
      </c>
      <c r="AE805" s="16" t="s">
        <v>182</v>
      </c>
      <c r="AF805" s="16" t="s">
        <v>4499</v>
      </c>
      <c r="AG805" s="16" t="s">
        <v>4500</v>
      </c>
      <c r="AH805" s="15">
        <v>874</v>
      </c>
      <c r="AI805" s="15">
        <v>2023</v>
      </c>
      <c r="AJ805" s="16" t="s">
        <v>152</v>
      </c>
      <c r="AK805" s="22"/>
      <c r="AL805" s="16" t="s">
        <v>152</v>
      </c>
      <c r="AM805" s="16" t="s">
        <v>152</v>
      </c>
      <c r="AN805" s="22"/>
      <c r="AO805" s="16" t="s">
        <v>152</v>
      </c>
      <c r="AP805" s="22"/>
      <c r="AQ805" s="16" t="s">
        <v>153</v>
      </c>
      <c r="AR805" s="16" t="s">
        <v>249</v>
      </c>
      <c r="AS805" s="16" t="s">
        <v>141</v>
      </c>
      <c r="AT805" s="16" t="s">
        <v>1940</v>
      </c>
      <c r="AU805" s="16" t="s">
        <v>155</v>
      </c>
      <c r="AV805" s="16" t="s">
        <v>156</v>
      </c>
      <c r="AW805" s="16" t="s">
        <v>157</v>
      </c>
      <c r="AX805" s="16" t="s">
        <v>158</v>
      </c>
      <c r="AY805" s="16" t="s">
        <v>159</v>
      </c>
      <c r="AZ805" s="16" t="s">
        <v>1655</v>
      </c>
      <c r="BA805" s="15"/>
      <c r="BB805" s="15">
        <v>8</v>
      </c>
      <c r="BC805" s="16" t="s">
        <v>161</v>
      </c>
      <c r="BD805" s="16" t="s">
        <v>162</v>
      </c>
      <c r="BE805" s="23">
        <v>7991897</v>
      </c>
      <c r="BF805" s="24">
        <v>49</v>
      </c>
      <c r="BG805" s="24">
        <v>8537</v>
      </c>
      <c r="BH805" s="25">
        <v>45219</v>
      </c>
      <c r="BI805" s="24">
        <v>3434</v>
      </c>
      <c r="BJ805" s="25">
        <v>45197</v>
      </c>
      <c r="BK805" s="31">
        <f t="shared" si="41"/>
        <v>45267</v>
      </c>
      <c r="BL805" s="23">
        <v>45217</v>
      </c>
      <c r="BM805" s="27"/>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8">
        <f t="shared" si="39"/>
        <v>47181098</v>
      </c>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c r="EW805" s="47"/>
    </row>
    <row r="806" spans="1:153" ht="15" customHeight="1" x14ac:dyDescent="0.25">
      <c r="A806" s="15">
        <v>796</v>
      </c>
      <c r="B806" s="15">
        <v>230</v>
      </c>
      <c r="C806" s="15">
        <v>2023</v>
      </c>
      <c r="D806" s="16" t="s">
        <v>129</v>
      </c>
      <c r="E806" s="15">
        <v>861</v>
      </c>
      <c r="F806" s="17">
        <v>1120</v>
      </c>
      <c r="G806" s="16" t="s">
        <v>4501</v>
      </c>
      <c r="H806" s="18" t="s">
        <v>4502</v>
      </c>
      <c r="I806" s="19">
        <v>44966</v>
      </c>
      <c r="J806" s="16" t="s">
        <v>133</v>
      </c>
      <c r="K806" s="16" t="s">
        <v>134</v>
      </c>
      <c r="L806" s="16" t="s">
        <v>135</v>
      </c>
      <c r="M806" s="16" t="s">
        <v>136</v>
      </c>
      <c r="N806" s="16" t="s">
        <v>208</v>
      </c>
      <c r="O806" s="16" t="s">
        <v>138</v>
      </c>
      <c r="P806" s="16" t="s">
        <v>4503</v>
      </c>
      <c r="Q806" s="16" t="s">
        <v>4504</v>
      </c>
      <c r="R806" s="16" t="s">
        <v>2689</v>
      </c>
      <c r="S806" s="16" t="s">
        <v>2887</v>
      </c>
      <c r="T806" s="20">
        <v>44972</v>
      </c>
      <c r="U806" s="21">
        <v>44977</v>
      </c>
      <c r="V806" s="21">
        <v>45188</v>
      </c>
      <c r="W806" s="22">
        <v>18614659</v>
      </c>
      <c r="X806" s="16" t="s">
        <v>143</v>
      </c>
      <c r="Y806" s="16" t="s">
        <v>144</v>
      </c>
      <c r="Z806" s="15">
        <v>7</v>
      </c>
      <c r="AA806" s="16" t="s">
        <v>145</v>
      </c>
      <c r="AB806" s="16" t="s">
        <v>1836</v>
      </c>
      <c r="AC806" s="16" t="s">
        <v>555</v>
      </c>
      <c r="AD806" s="16" t="s">
        <v>556</v>
      </c>
      <c r="AE806" s="16" t="s">
        <v>248</v>
      </c>
      <c r="AF806" s="16" t="s">
        <v>152</v>
      </c>
      <c r="AG806" s="16" t="s">
        <v>152</v>
      </c>
      <c r="AH806" s="15">
        <v>817</v>
      </c>
      <c r="AI806" s="15">
        <v>2023</v>
      </c>
      <c r="AJ806" s="16" t="s">
        <v>152</v>
      </c>
      <c r="AK806" s="22"/>
      <c r="AL806" s="16" t="s">
        <v>152</v>
      </c>
      <c r="AM806" s="16" t="s">
        <v>152</v>
      </c>
      <c r="AN806" s="22"/>
      <c r="AO806" s="16" t="s">
        <v>152</v>
      </c>
      <c r="AP806" s="22"/>
      <c r="AQ806" s="16" t="s">
        <v>153</v>
      </c>
      <c r="AR806" s="16" t="s">
        <v>249</v>
      </c>
      <c r="AS806" s="16" t="s">
        <v>2689</v>
      </c>
      <c r="AT806" s="16" t="s">
        <v>2887</v>
      </c>
      <c r="AU806" s="16" t="s">
        <v>2694</v>
      </c>
      <c r="AV806" s="16" t="s">
        <v>156</v>
      </c>
      <c r="AW806" s="16" t="s">
        <v>157</v>
      </c>
      <c r="AX806" s="16" t="s">
        <v>158</v>
      </c>
      <c r="AY806" s="16" t="s">
        <v>159</v>
      </c>
      <c r="AZ806" s="16" t="s">
        <v>1655</v>
      </c>
      <c r="BA806" s="15"/>
      <c r="BB806" s="15">
        <v>7</v>
      </c>
      <c r="BC806" s="16" t="s">
        <v>161</v>
      </c>
      <c r="BD806" s="16" t="s">
        <v>162</v>
      </c>
      <c r="BE806" s="23">
        <v>7534505</v>
      </c>
      <c r="BF806" s="24">
        <v>85</v>
      </c>
      <c r="BG806" s="24">
        <v>7486</v>
      </c>
      <c r="BH806" s="25">
        <v>45173</v>
      </c>
      <c r="BI806" s="24">
        <v>2622</v>
      </c>
      <c r="BJ806" s="25">
        <v>45156</v>
      </c>
      <c r="BK806" s="31">
        <f t="shared" si="41"/>
        <v>45273</v>
      </c>
      <c r="BL806" s="23"/>
      <c r="BM806" s="27"/>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8">
        <f>+CP806+CI806+CB806+BU806+BN806+BE806+W806</f>
        <v>26149164</v>
      </c>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row>
    <row r="807" spans="1:153" ht="15" customHeight="1" x14ac:dyDescent="0.25">
      <c r="A807" s="15">
        <v>797</v>
      </c>
      <c r="B807" s="15">
        <v>230</v>
      </c>
      <c r="C807" s="15">
        <v>2023</v>
      </c>
      <c r="D807" s="16" t="s">
        <v>129</v>
      </c>
      <c r="E807" s="15">
        <v>862</v>
      </c>
      <c r="F807" s="17" t="s">
        <v>4505</v>
      </c>
      <c r="G807" s="16" t="s">
        <v>4506</v>
      </c>
      <c r="H807" s="18" t="s">
        <v>4507</v>
      </c>
      <c r="I807" s="19">
        <v>44967</v>
      </c>
      <c r="J807" s="16" t="s">
        <v>133</v>
      </c>
      <c r="K807" s="16" t="s">
        <v>134</v>
      </c>
      <c r="L807" s="16" t="s">
        <v>135</v>
      </c>
      <c r="M807" s="16" t="s">
        <v>136</v>
      </c>
      <c r="N807" s="16" t="s">
        <v>137</v>
      </c>
      <c r="O807" s="16" t="s">
        <v>138</v>
      </c>
      <c r="P807" s="16" t="s">
        <v>4508</v>
      </c>
      <c r="Q807" s="16" t="s">
        <v>3912</v>
      </c>
      <c r="R807" s="16" t="s">
        <v>141</v>
      </c>
      <c r="S807" s="16" t="s">
        <v>1940</v>
      </c>
      <c r="T807" s="20">
        <v>44972</v>
      </c>
      <c r="U807" s="21">
        <v>44973</v>
      </c>
      <c r="V807" s="21">
        <v>45214</v>
      </c>
      <c r="W807" s="22">
        <v>39143984</v>
      </c>
      <c r="X807" s="16" t="s">
        <v>143</v>
      </c>
      <c r="Y807" s="16" t="s">
        <v>144</v>
      </c>
      <c r="Z807" s="15">
        <v>8</v>
      </c>
      <c r="AA807" s="16" t="s">
        <v>145</v>
      </c>
      <c r="AB807" s="16" t="s">
        <v>1941</v>
      </c>
      <c r="AC807" s="16" t="s">
        <v>555</v>
      </c>
      <c r="AD807" s="16" t="s">
        <v>556</v>
      </c>
      <c r="AE807" s="16" t="s">
        <v>182</v>
      </c>
      <c r="AF807" s="16" t="s">
        <v>2442</v>
      </c>
      <c r="AG807" s="16" t="s">
        <v>152</v>
      </c>
      <c r="AH807" s="15">
        <v>880</v>
      </c>
      <c r="AI807" s="15">
        <v>2023</v>
      </c>
      <c r="AJ807" s="16" t="s">
        <v>152</v>
      </c>
      <c r="AK807" s="22"/>
      <c r="AL807" s="16" t="s">
        <v>152</v>
      </c>
      <c r="AM807" s="16" t="s">
        <v>152</v>
      </c>
      <c r="AN807" s="22"/>
      <c r="AO807" s="16" t="s">
        <v>152</v>
      </c>
      <c r="AP807" s="22"/>
      <c r="AQ807" s="16" t="s">
        <v>153</v>
      </c>
      <c r="AR807" s="16" t="s">
        <v>154</v>
      </c>
      <c r="AS807" s="16" t="s">
        <v>141</v>
      </c>
      <c r="AT807" s="16" t="s">
        <v>1940</v>
      </c>
      <c r="AU807" s="16" t="s">
        <v>155</v>
      </c>
      <c r="AV807" s="16" t="s">
        <v>156</v>
      </c>
      <c r="AW807" s="16" t="s">
        <v>157</v>
      </c>
      <c r="AX807" s="16" t="s">
        <v>158</v>
      </c>
      <c r="AY807" s="16" t="s">
        <v>159</v>
      </c>
      <c r="AZ807" s="16" t="s">
        <v>1655</v>
      </c>
      <c r="BA807" s="15"/>
      <c r="BB807" s="15">
        <v>8</v>
      </c>
      <c r="BC807" s="16" t="s">
        <v>161</v>
      </c>
      <c r="BD807" s="16" t="s">
        <v>162</v>
      </c>
      <c r="BE807" s="38" t="s">
        <v>3122</v>
      </c>
      <c r="BF807" s="4">
        <v>53</v>
      </c>
      <c r="BG807" s="4">
        <v>8243</v>
      </c>
      <c r="BH807" s="37">
        <v>45205</v>
      </c>
      <c r="BI807" s="4">
        <v>3437</v>
      </c>
      <c r="BJ807" s="37">
        <v>45197</v>
      </c>
      <c r="BK807" s="31">
        <f t="shared" si="41"/>
        <v>45267</v>
      </c>
      <c r="BL807" s="38"/>
      <c r="BM807" s="39"/>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8">
        <f t="shared" ref="CV807:CV849" si="42">+CO807+CH807+CA807+BT807+BL807+BE807+W807</f>
        <v>47788280</v>
      </c>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row>
    <row r="808" spans="1:153" ht="15" customHeight="1" x14ac:dyDescent="0.25">
      <c r="A808" s="15">
        <v>798</v>
      </c>
      <c r="B808" s="15">
        <v>230</v>
      </c>
      <c r="C808" s="15">
        <v>2023</v>
      </c>
      <c r="D808" s="16" t="s">
        <v>129</v>
      </c>
      <c r="E808" s="15">
        <v>863</v>
      </c>
      <c r="F808" s="17" t="s">
        <v>4509</v>
      </c>
      <c r="G808" s="16" t="s">
        <v>4510</v>
      </c>
      <c r="H808" s="18" t="s">
        <v>4511</v>
      </c>
      <c r="I808" s="19">
        <v>44953</v>
      </c>
      <c r="J808" s="16" t="s">
        <v>133</v>
      </c>
      <c r="K808" s="16" t="s">
        <v>134</v>
      </c>
      <c r="L808" s="16" t="s">
        <v>135</v>
      </c>
      <c r="M808" s="16" t="s">
        <v>136</v>
      </c>
      <c r="N808" s="16" t="s">
        <v>137</v>
      </c>
      <c r="O808" s="16" t="s">
        <v>138</v>
      </c>
      <c r="P808" s="16" t="s">
        <v>1599</v>
      </c>
      <c r="Q808" s="16" t="s">
        <v>1600</v>
      </c>
      <c r="R808" s="16" t="s">
        <v>141</v>
      </c>
      <c r="S808" s="16" t="s">
        <v>201</v>
      </c>
      <c r="T808" s="20">
        <v>44972</v>
      </c>
      <c r="U808" s="21">
        <v>44973</v>
      </c>
      <c r="V808" s="21">
        <v>45215</v>
      </c>
      <c r="W808" s="22">
        <v>39143984</v>
      </c>
      <c r="X808" s="16" t="s">
        <v>143</v>
      </c>
      <c r="Y808" s="16" t="s">
        <v>227</v>
      </c>
      <c r="Z808" s="15">
        <v>240</v>
      </c>
      <c r="AA808" s="16" t="s">
        <v>145</v>
      </c>
      <c r="AB808" s="16" t="s">
        <v>516</v>
      </c>
      <c r="AC808" s="16" t="s">
        <v>147</v>
      </c>
      <c r="AD808" s="16" t="s">
        <v>148</v>
      </c>
      <c r="AE808" s="16" t="s">
        <v>182</v>
      </c>
      <c r="AF808" s="16" t="s">
        <v>190</v>
      </c>
      <c r="AG808" s="16" t="s">
        <v>152</v>
      </c>
      <c r="AH808" s="15">
        <v>332</v>
      </c>
      <c r="AI808" s="15">
        <v>2023</v>
      </c>
      <c r="AJ808" s="16" t="s">
        <v>152</v>
      </c>
      <c r="AK808" s="22"/>
      <c r="AL808" s="16" t="s">
        <v>152</v>
      </c>
      <c r="AM808" s="16" t="s">
        <v>152</v>
      </c>
      <c r="AN808" s="22"/>
      <c r="AO808" s="16" t="s">
        <v>152</v>
      </c>
      <c r="AP808" s="22"/>
      <c r="AQ808" s="16" t="s">
        <v>153</v>
      </c>
      <c r="AR808" s="16" t="s">
        <v>154</v>
      </c>
      <c r="AS808" s="16" t="s">
        <v>141</v>
      </c>
      <c r="AT808" s="16" t="s">
        <v>517</v>
      </c>
      <c r="AU808" s="16" t="s">
        <v>155</v>
      </c>
      <c r="AV808" s="16" t="s">
        <v>156</v>
      </c>
      <c r="AW808" s="16" t="s">
        <v>157</v>
      </c>
      <c r="AX808" s="16" t="s">
        <v>158</v>
      </c>
      <c r="AY808" s="16" t="s">
        <v>159</v>
      </c>
      <c r="AZ808" s="16" t="s">
        <v>1655</v>
      </c>
      <c r="BA808" s="15">
        <v>240</v>
      </c>
      <c r="BB808" s="15"/>
      <c r="BC808" s="16" t="s">
        <v>161</v>
      </c>
      <c r="BD808" s="16" t="s">
        <v>162</v>
      </c>
      <c r="BE808" s="23">
        <v>15820694</v>
      </c>
      <c r="BF808" s="24">
        <v>97</v>
      </c>
      <c r="BG808" s="24">
        <v>8000</v>
      </c>
      <c r="BH808" s="25">
        <v>45197</v>
      </c>
      <c r="BI808" s="24">
        <v>3081</v>
      </c>
      <c r="BJ808" s="25">
        <v>45182</v>
      </c>
      <c r="BK808" s="31">
        <f t="shared" si="41"/>
        <v>45312</v>
      </c>
      <c r="BL808" s="23"/>
      <c r="BM808" s="27"/>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8">
        <f t="shared" si="42"/>
        <v>54964678</v>
      </c>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row>
    <row r="809" spans="1:153" ht="15" customHeight="1" x14ac:dyDescent="0.25">
      <c r="A809" s="15">
        <v>799</v>
      </c>
      <c r="B809" s="15">
        <v>230</v>
      </c>
      <c r="C809" s="15">
        <v>2023</v>
      </c>
      <c r="D809" s="16" t="s">
        <v>129</v>
      </c>
      <c r="E809" s="15">
        <v>864</v>
      </c>
      <c r="F809" s="17" t="s">
        <v>4512</v>
      </c>
      <c r="G809" s="16" t="s">
        <v>4513</v>
      </c>
      <c r="H809" s="18" t="s">
        <v>4514</v>
      </c>
      <c r="I809" s="19">
        <v>44970</v>
      </c>
      <c r="J809" s="16" t="s">
        <v>133</v>
      </c>
      <c r="K809" s="16" t="s">
        <v>134</v>
      </c>
      <c r="L809" s="16" t="s">
        <v>135</v>
      </c>
      <c r="M809" s="16" t="s">
        <v>136</v>
      </c>
      <c r="N809" s="16" t="s">
        <v>208</v>
      </c>
      <c r="O809" s="16" t="s">
        <v>138</v>
      </c>
      <c r="P809" s="16" t="s">
        <v>4515</v>
      </c>
      <c r="Q809" s="16" t="s">
        <v>4516</v>
      </c>
      <c r="R809" s="16" t="s">
        <v>716</v>
      </c>
      <c r="S809" s="16" t="s">
        <v>3023</v>
      </c>
      <c r="T809" s="20">
        <v>44972</v>
      </c>
      <c r="U809" s="21">
        <v>44974</v>
      </c>
      <c r="V809" s="21">
        <v>45215</v>
      </c>
      <c r="W809" s="22">
        <v>25528680</v>
      </c>
      <c r="X809" s="16" t="s">
        <v>143</v>
      </c>
      <c r="Y809" s="16" t="s">
        <v>144</v>
      </c>
      <c r="Z809" s="15">
        <v>8</v>
      </c>
      <c r="AA809" s="16" t="s">
        <v>145</v>
      </c>
      <c r="AB809" s="16" t="s">
        <v>3024</v>
      </c>
      <c r="AC809" s="16" t="s">
        <v>719</v>
      </c>
      <c r="AD809" s="16" t="s">
        <v>720</v>
      </c>
      <c r="AE809" s="16" t="s">
        <v>212</v>
      </c>
      <c r="AF809" s="16" t="s">
        <v>152</v>
      </c>
      <c r="AG809" s="16" t="s">
        <v>152</v>
      </c>
      <c r="AH809" s="15">
        <v>993</v>
      </c>
      <c r="AI809" s="15">
        <v>2023</v>
      </c>
      <c r="AJ809" s="16" t="s">
        <v>152</v>
      </c>
      <c r="AK809" s="22"/>
      <c r="AL809" s="16" t="s">
        <v>152</v>
      </c>
      <c r="AM809" s="16" t="s">
        <v>152</v>
      </c>
      <c r="AN809" s="22"/>
      <c r="AO809" s="16" t="s">
        <v>152</v>
      </c>
      <c r="AP809" s="22"/>
      <c r="AQ809" s="16" t="s">
        <v>153</v>
      </c>
      <c r="AR809" s="16" t="s">
        <v>154</v>
      </c>
      <c r="AS809" s="16" t="s">
        <v>716</v>
      </c>
      <c r="AT809" s="16" t="s">
        <v>3023</v>
      </c>
      <c r="AU809" s="16" t="s">
        <v>721</v>
      </c>
      <c r="AV809" s="16" t="s">
        <v>156</v>
      </c>
      <c r="AW809" s="16" t="s">
        <v>157</v>
      </c>
      <c r="AX809" s="16" t="s">
        <v>158</v>
      </c>
      <c r="AY809" s="16" t="s">
        <v>159</v>
      </c>
      <c r="AZ809" s="16" t="s">
        <v>1655</v>
      </c>
      <c r="BA809" s="15"/>
      <c r="BB809" s="15">
        <v>8</v>
      </c>
      <c r="BC809" s="16" t="s">
        <v>161</v>
      </c>
      <c r="BD809" s="16" t="s">
        <v>162</v>
      </c>
      <c r="BE809" s="23">
        <v>7020387</v>
      </c>
      <c r="BF809" s="24">
        <v>66</v>
      </c>
      <c r="BG809" s="24">
        <v>8293</v>
      </c>
      <c r="BH809" s="25">
        <v>45208</v>
      </c>
      <c r="BI809" s="24">
        <v>3409</v>
      </c>
      <c r="BJ809" s="25">
        <v>45197</v>
      </c>
      <c r="BK809" s="31">
        <f t="shared" si="41"/>
        <v>45281</v>
      </c>
      <c r="BL809" s="23"/>
      <c r="BM809" s="27"/>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8">
        <f t="shared" si="42"/>
        <v>32549067</v>
      </c>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row>
    <row r="810" spans="1:153" ht="15" customHeight="1" x14ac:dyDescent="0.25">
      <c r="A810" s="15">
        <v>800</v>
      </c>
      <c r="B810" s="15">
        <v>230</v>
      </c>
      <c r="C810" s="15">
        <v>2023</v>
      </c>
      <c r="D810" s="16" t="s">
        <v>129</v>
      </c>
      <c r="E810" s="15">
        <v>865</v>
      </c>
      <c r="F810" s="17" t="s">
        <v>4517</v>
      </c>
      <c r="G810" s="16" t="s">
        <v>4518</v>
      </c>
      <c r="H810" s="18" t="s">
        <v>4519</v>
      </c>
      <c r="I810" s="19">
        <v>44970</v>
      </c>
      <c r="J810" s="16" t="s">
        <v>133</v>
      </c>
      <c r="K810" s="16" t="s">
        <v>134</v>
      </c>
      <c r="L810" s="16" t="s">
        <v>135</v>
      </c>
      <c r="M810" s="16" t="s">
        <v>136</v>
      </c>
      <c r="N810" s="16" t="s">
        <v>208</v>
      </c>
      <c r="O810" s="16" t="s">
        <v>138</v>
      </c>
      <c r="P810" s="16" t="s">
        <v>4520</v>
      </c>
      <c r="Q810" s="16" t="s">
        <v>4521</v>
      </c>
      <c r="R810" s="16" t="s">
        <v>716</v>
      </c>
      <c r="S810" s="16" t="s">
        <v>3023</v>
      </c>
      <c r="T810" s="20">
        <v>44972</v>
      </c>
      <c r="U810" s="21">
        <v>44973</v>
      </c>
      <c r="V810" s="21">
        <v>45214</v>
      </c>
      <c r="W810" s="22">
        <v>21273896</v>
      </c>
      <c r="X810" s="16" t="s">
        <v>143</v>
      </c>
      <c r="Y810" s="16" t="s">
        <v>144</v>
      </c>
      <c r="Z810" s="15">
        <v>8</v>
      </c>
      <c r="AA810" s="16" t="s">
        <v>145</v>
      </c>
      <c r="AB810" s="16" t="s">
        <v>3024</v>
      </c>
      <c r="AC810" s="16" t="s">
        <v>719</v>
      </c>
      <c r="AD810" s="16" t="s">
        <v>720</v>
      </c>
      <c r="AE810" s="16" t="s">
        <v>248</v>
      </c>
      <c r="AF810" s="16" t="s">
        <v>152</v>
      </c>
      <c r="AG810" s="16" t="s">
        <v>152</v>
      </c>
      <c r="AH810" s="15">
        <v>994</v>
      </c>
      <c r="AI810" s="15">
        <v>2023</v>
      </c>
      <c r="AJ810" s="16" t="s">
        <v>152</v>
      </c>
      <c r="AK810" s="22"/>
      <c r="AL810" s="16" t="s">
        <v>152</v>
      </c>
      <c r="AM810" s="16" t="s">
        <v>152</v>
      </c>
      <c r="AN810" s="22"/>
      <c r="AO810" s="16" t="s">
        <v>152</v>
      </c>
      <c r="AP810" s="22"/>
      <c r="AQ810" s="16" t="s">
        <v>153</v>
      </c>
      <c r="AR810" s="16" t="s">
        <v>249</v>
      </c>
      <c r="AS810" s="16" t="s">
        <v>716</v>
      </c>
      <c r="AT810" s="16" t="s">
        <v>3023</v>
      </c>
      <c r="AU810" s="16" t="s">
        <v>721</v>
      </c>
      <c r="AV810" s="16" t="s">
        <v>156</v>
      </c>
      <c r="AW810" s="16" t="s">
        <v>157</v>
      </c>
      <c r="AX810" s="16" t="s">
        <v>158</v>
      </c>
      <c r="AY810" s="16" t="s">
        <v>159</v>
      </c>
      <c r="AZ810" s="16" t="s">
        <v>1655</v>
      </c>
      <c r="BA810" s="15"/>
      <c r="BB810" s="15">
        <v>8</v>
      </c>
      <c r="BC810" s="16" t="s">
        <v>161</v>
      </c>
      <c r="BD810" s="16" t="s">
        <v>162</v>
      </c>
      <c r="BE810" s="4" t="s">
        <v>4522</v>
      </c>
      <c r="BF810" s="4">
        <v>67</v>
      </c>
      <c r="BG810" s="4">
        <v>8404</v>
      </c>
      <c r="BH810" s="37">
        <v>45212</v>
      </c>
      <c r="BI810" s="4">
        <v>3407</v>
      </c>
      <c r="BJ810" s="37">
        <v>45197</v>
      </c>
      <c r="BK810" s="31">
        <f t="shared" si="41"/>
        <v>45281</v>
      </c>
      <c r="BL810" s="23"/>
      <c r="BM810" s="27"/>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8">
        <f t="shared" si="42"/>
        <v>27212859</v>
      </c>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row>
    <row r="811" spans="1:153" ht="15" customHeight="1" x14ac:dyDescent="0.25">
      <c r="A811" s="15">
        <v>801</v>
      </c>
      <c r="B811" s="15">
        <v>230</v>
      </c>
      <c r="C811" s="15">
        <v>2023</v>
      </c>
      <c r="D811" s="16" t="s">
        <v>129</v>
      </c>
      <c r="E811" s="15">
        <v>866</v>
      </c>
      <c r="F811" s="17" t="s">
        <v>4523</v>
      </c>
      <c r="G811" s="16" t="s">
        <v>4524</v>
      </c>
      <c r="H811" s="18" t="s">
        <v>4525</v>
      </c>
      <c r="I811" s="19">
        <v>44967</v>
      </c>
      <c r="J811" s="16" t="s">
        <v>133</v>
      </c>
      <c r="K811" s="16" t="s">
        <v>134</v>
      </c>
      <c r="L811" s="16" t="s">
        <v>135</v>
      </c>
      <c r="M811" s="16" t="s">
        <v>683</v>
      </c>
      <c r="N811" s="16" t="s">
        <v>208</v>
      </c>
      <c r="O811" s="16" t="s">
        <v>138</v>
      </c>
      <c r="P811" s="16" t="s">
        <v>4526</v>
      </c>
      <c r="Q811" s="16" t="s">
        <v>4527</v>
      </c>
      <c r="R811" s="16" t="s">
        <v>141</v>
      </c>
      <c r="S811" s="16" t="s">
        <v>465</v>
      </c>
      <c r="T811" s="20">
        <v>44972</v>
      </c>
      <c r="U811" s="21">
        <v>44974</v>
      </c>
      <c r="V811" s="21">
        <v>45307</v>
      </c>
      <c r="W811" s="22">
        <v>35101935</v>
      </c>
      <c r="X811" s="16" t="s">
        <v>143</v>
      </c>
      <c r="Y811" s="16" t="s">
        <v>227</v>
      </c>
      <c r="Z811" s="15">
        <v>330</v>
      </c>
      <c r="AA811" s="16" t="s">
        <v>145</v>
      </c>
      <c r="AB811" s="16" t="s">
        <v>466</v>
      </c>
      <c r="AC811" s="16" t="s">
        <v>467</v>
      </c>
      <c r="AD811" s="16" t="s">
        <v>468</v>
      </c>
      <c r="AE811" s="16" t="s">
        <v>212</v>
      </c>
      <c r="AF811" s="16" t="s">
        <v>152</v>
      </c>
      <c r="AG811" s="16" t="s">
        <v>152</v>
      </c>
      <c r="AH811" s="15">
        <v>972</v>
      </c>
      <c r="AI811" s="15">
        <v>2023</v>
      </c>
      <c r="AJ811" s="16" t="s">
        <v>152</v>
      </c>
      <c r="AK811" s="22"/>
      <c r="AL811" s="16" t="s">
        <v>152</v>
      </c>
      <c r="AM811" s="16" t="s">
        <v>152</v>
      </c>
      <c r="AN811" s="22"/>
      <c r="AO811" s="16" t="s">
        <v>152</v>
      </c>
      <c r="AP811" s="22"/>
      <c r="AQ811" s="16" t="s">
        <v>4528</v>
      </c>
      <c r="AR811" s="16" t="s">
        <v>154</v>
      </c>
      <c r="AS811" s="16" t="s">
        <v>141</v>
      </c>
      <c r="AT811" s="16" t="s">
        <v>465</v>
      </c>
      <c r="AU811" s="16" t="s">
        <v>155</v>
      </c>
      <c r="AV811" s="16" t="s">
        <v>156</v>
      </c>
      <c r="AW811" s="16" t="s">
        <v>157</v>
      </c>
      <c r="AX811" s="16" t="s">
        <v>158</v>
      </c>
      <c r="AY811" s="16" t="s">
        <v>159</v>
      </c>
      <c r="AZ811" s="16" t="s">
        <v>1655</v>
      </c>
      <c r="BA811" s="15">
        <v>330</v>
      </c>
      <c r="BB811" s="15"/>
      <c r="BC811" s="16" t="s">
        <v>161</v>
      </c>
      <c r="BD811" s="16" t="s">
        <v>162</v>
      </c>
      <c r="BE811" s="23"/>
      <c r="BF811" s="24"/>
      <c r="BG811" s="24"/>
      <c r="BH811" s="24"/>
      <c r="BI811" s="24"/>
      <c r="BJ811" s="24"/>
      <c r="BK811" s="31">
        <f t="shared" si="41"/>
        <v>45307</v>
      </c>
      <c r="BL811" s="23"/>
      <c r="BM811" s="27"/>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8">
        <f t="shared" si="42"/>
        <v>35101935</v>
      </c>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row>
    <row r="812" spans="1:153" ht="15" hidden="1" customHeight="1" x14ac:dyDescent="0.25">
      <c r="A812" s="15">
        <v>802</v>
      </c>
      <c r="B812" s="15">
        <v>230</v>
      </c>
      <c r="C812" s="15">
        <v>2023</v>
      </c>
      <c r="D812" s="16" t="s">
        <v>300</v>
      </c>
      <c r="E812" s="15">
        <v>866</v>
      </c>
      <c r="F812" s="17" t="s">
        <v>4523</v>
      </c>
      <c r="G812" s="32" t="s">
        <v>4529</v>
      </c>
      <c r="H812" s="18" t="s">
        <v>4525</v>
      </c>
      <c r="I812" s="19">
        <v>44967</v>
      </c>
      <c r="J812" s="16" t="s">
        <v>133</v>
      </c>
      <c r="K812" s="16" t="s">
        <v>134</v>
      </c>
      <c r="L812" s="16" t="s">
        <v>135</v>
      </c>
      <c r="M812" s="16" t="s">
        <v>683</v>
      </c>
      <c r="N812" s="16" t="s">
        <v>208</v>
      </c>
      <c r="O812" s="16" t="s">
        <v>138</v>
      </c>
      <c r="P812" s="16" t="s">
        <v>4526</v>
      </c>
      <c r="Q812" s="16" t="s">
        <v>4527</v>
      </c>
      <c r="R812" s="16" t="s">
        <v>141</v>
      </c>
      <c r="S812" s="16" t="s">
        <v>465</v>
      </c>
      <c r="T812" s="20">
        <v>45030</v>
      </c>
      <c r="U812" s="21">
        <v>45030</v>
      </c>
      <c r="V812" s="21">
        <v>45307</v>
      </c>
      <c r="W812" s="22">
        <v>35101935</v>
      </c>
      <c r="X812" s="16" t="s">
        <v>143</v>
      </c>
      <c r="Y812" s="16" t="s">
        <v>227</v>
      </c>
      <c r="Z812" s="15">
        <v>330</v>
      </c>
      <c r="AA812" s="16" t="s">
        <v>145</v>
      </c>
      <c r="AB812" s="16" t="s">
        <v>466</v>
      </c>
      <c r="AC812" s="16" t="s">
        <v>467</v>
      </c>
      <c r="AD812" s="16" t="s">
        <v>468</v>
      </c>
      <c r="AE812" s="16" t="s">
        <v>212</v>
      </c>
      <c r="AF812" s="16" t="s">
        <v>152</v>
      </c>
      <c r="AG812" s="16" t="s">
        <v>152</v>
      </c>
      <c r="AH812" s="15">
        <v>972</v>
      </c>
      <c r="AI812" s="15">
        <v>2023</v>
      </c>
      <c r="AJ812" s="16" t="s">
        <v>152</v>
      </c>
      <c r="AK812" s="22"/>
      <c r="AL812" s="16" t="s">
        <v>152</v>
      </c>
      <c r="AM812" s="16" t="s">
        <v>152</v>
      </c>
      <c r="AN812" s="22"/>
      <c r="AO812" s="16" t="s">
        <v>152</v>
      </c>
      <c r="AP812" s="22"/>
      <c r="AQ812" s="16" t="s">
        <v>4528</v>
      </c>
      <c r="AR812" s="16" t="s">
        <v>249</v>
      </c>
      <c r="AS812" s="16" t="s">
        <v>141</v>
      </c>
      <c r="AT812" s="16" t="s">
        <v>465</v>
      </c>
      <c r="AU812" s="16" t="s">
        <v>155</v>
      </c>
      <c r="AV812" s="16" t="s">
        <v>156</v>
      </c>
      <c r="AW812" s="16" t="s">
        <v>157</v>
      </c>
      <c r="AX812" s="16" t="s">
        <v>158</v>
      </c>
      <c r="AY812" s="16" t="s">
        <v>159</v>
      </c>
      <c r="AZ812" s="16" t="s">
        <v>643</v>
      </c>
      <c r="BA812" s="15">
        <v>330</v>
      </c>
      <c r="BB812" s="15"/>
      <c r="BC812" s="16" t="s">
        <v>161</v>
      </c>
      <c r="BD812" s="16" t="s">
        <v>162</v>
      </c>
      <c r="BE812" s="23"/>
      <c r="BF812" s="24"/>
      <c r="BG812" s="24"/>
      <c r="BH812" s="24"/>
      <c r="BI812" s="24"/>
      <c r="BJ812" s="24"/>
      <c r="BK812" s="31">
        <f t="shared" si="41"/>
        <v>45307</v>
      </c>
      <c r="BL812" s="23"/>
      <c r="BM812" s="27"/>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8">
        <f t="shared" si="42"/>
        <v>35101935</v>
      </c>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row>
    <row r="813" spans="1:153" ht="15" customHeight="1" x14ac:dyDescent="0.25">
      <c r="A813" s="15">
        <v>803</v>
      </c>
      <c r="B813" s="15">
        <v>230</v>
      </c>
      <c r="C813" s="15">
        <v>2023</v>
      </c>
      <c r="D813" s="16" t="s">
        <v>129</v>
      </c>
      <c r="E813" s="15">
        <v>867</v>
      </c>
      <c r="F813" s="17" t="s">
        <v>4530</v>
      </c>
      <c r="G813" s="16" t="s">
        <v>4531</v>
      </c>
      <c r="H813" s="18" t="s">
        <v>4532</v>
      </c>
      <c r="I813" s="19">
        <v>44971</v>
      </c>
      <c r="J813" s="16" t="s">
        <v>133</v>
      </c>
      <c r="K813" s="16" t="s">
        <v>134</v>
      </c>
      <c r="L813" s="16" t="s">
        <v>135</v>
      </c>
      <c r="M813" s="16" t="s">
        <v>136</v>
      </c>
      <c r="N813" s="16" t="s">
        <v>208</v>
      </c>
      <c r="O813" s="16" t="s">
        <v>138</v>
      </c>
      <c r="P813" s="16" t="s">
        <v>4533</v>
      </c>
      <c r="Q813" s="16" t="s">
        <v>4534</v>
      </c>
      <c r="R813" s="16" t="s">
        <v>141</v>
      </c>
      <c r="S813" s="16" t="s">
        <v>553</v>
      </c>
      <c r="T813" s="20">
        <v>44972</v>
      </c>
      <c r="U813" s="21">
        <v>44975</v>
      </c>
      <c r="V813" s="21">
        <v>45216</v>
      </c>
      <c r="W813" s="22">
        <v>25528680</v>
      </c>
      <c r="X813" s="16" t="s">
        <v>143</v>
      </c>
      <c r="Y813" s="16" t="s">
        <v>144</v>
      </c>
      <c r="Z813" s="15">
        <v>8</v>
      </c>
      <c r="AA813" s="16" t="s">
        <v>145</v>
      </c>
      <c r="AB813" s="16" t="s">
        <v>1941</v>
      </c>
      <c r="AC813" s="16" t="s">
        <v>555</v>
      </c>
      <c r="AD813" s="16" t="s">
        <v>556</v>
      </c>
      <c r="AE813" s="16" t="s">
        <v>212</v>
      </c>
      <c r="AF813" s="16" t="s">
        <v>152</v>
      </c>
      <c r="AG813" s="16" t="s">
        <v>152</v>
      </c>
      <c r="AH813" s="15">
        <v>1020</v>
      </c>
      <c r="AI813" s="15">
        <v>2023</v>
      </c>
      <c r="AJ813" s="16" t="s">
        <v>152</v>
      </c>
      <c r="AK813" s="22"/>
      <c r="AL813" s="16" t="s">
        <v>152</v>
      </c>
      <c r="AM813" s="16" t="s">
        <v>152</v>
      </c>
      <c r="AN813" s="22"/>
      <c r="AO813" s="16" t="s">
        <v>152</v>
      </c>
      <c r="AP813" s="22"/>
      <c r="AQ813" s="16" t="s">
        <v>153</v>
      </c>
      <c r="AR813" s="16" t="s">
        <v>249</v>
      </c>
      <c r="AS813" s="16" t="s">
        <v>141</v>
      </c>
      <c r="AT813" s="16" t="s">
        <v>152</v>
      </c>
      <c r="AU813" s="16" t="s">
        <v>155</v>
      </c>
      <c r="AV813" s="16" t="s">
        <v>156</v>
      </c>
      <c r="AW813" s="16" t="s">
        <v>157</v>
      </c>
      <c r="AX813" s="16" t="s">
        <v>158</v>
      </c>
      <c r="AY813" s="16" t="s">
        <v>159</v>
      </c>
      <c r="AZ813" s="16" t="s">
        <v>1655</v>
      </c>
      <c r="BA813" s="15"/>
      <c r="BB813" s="15">
        <v>8</v>
      </c>
      <c r="BC813" s="16" t="s">
        <v>161</v>
      </c>
      <c r="BD813" s="16" t="s">
        <v>162</v>
      </c>
      <c r="BE813" s="23">
        <v>5212105</v>
      </c>
      <c r="BF813" s="24">
        <v>59</v>
      </c>
      <c r="BG813" s="24">
        <v>8316</v>
      </c>
      <c r="BH813" s="25">
        <v>45209</v>
      </c>
      <c r="BI813" s="24">
        <v>33432</v>
      </c>
      <c r="BJ813" s="25">
        <v>45197</v>
      </c>
      <c r="BK813" s="31">
        <f t="shared" si="41"/>
        <v>45275</v>
      </c>
      <c r="BL813" s="23"/>
      <c r="BM813" s="27"/>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8">
        <f t="shared" si="42"/>
        <v>30740785</v>
      </c>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row>
    <row r="814" spans="1:153" ht="15" customHeight="1" x14ac:dyDescent="0.25">
      <c r="A814" s="15">
        <v>804</v>
      </c>
      <c r="B814" s="15">
        <v>230</v>
      </c>
      <c r="C814" s="15">
        <v>2023</v>
      </c>
      <c r="D814" s="16" t="s">
        <v>129</v>
      </c>
      <c r="E814" s="15">
        <v>868</v>
      </c>
      <c r="F814" s="17" t="s">
        <v>4535</v>
      </c>
      <c r="G814" s="16" t="s">
        <v>4536</v>
      </c>
      <c r="H814" s="18" t="s">
        <v>4537</v>
      </c>
      <c r="I814" s="19">
        <v>44967</v>
      </c>
      <c r="J814" s="16" t="s">
        <v>133</v>
      </c>
      <c r="K814" s="16" t="s">
        <v>134</v>
      </c>
      <c r="L814" s="16" t="s">
        <v>135</v>
      </c>
      <c r="M814" s="16" t="s">
        <v>683</v>
      </c>
      <c r="N814" s="16" t="s">
        <v>208</v>
      </c>
      <c r="O814" s="16" t="s">
        <v>138</v>
      </c>
      <c r="P814" s="16" t="s">
        <v>4538</v>
      </c>
      <c r="Q814" s="16" t="s">
        <v>4539</v>
      </c>
      <c r="R814" s="16" t="s">
        <v>141</v>
      </c>
      <c r="S814" s="16" t="s">
        <v>465</v>
      </c>
      <c r="T814" s="20">
        <v>44972</v>
      </c>
      <c r="U814" s="21">
        <v>44974</v>
      </c>
      <c r="V814" s="21">
        <v>45246</v>
      </c>
      <c r="W814" s="22">
        <v>28719765</v>
      </c>
      <c r="X814" s="16" t="s">
        <v>143</v>
      </c>
      <c r="Y814" s="16" t="s">
        <v>227</v>
      </c>
      <c r="Z814" s="15">
        <v>270</v>
      </c>
      <c r="AA814" s="16" t="s">
        <v>145</v>
      </c>
      <c r="AB814" s="16" t="s">
        <v>466</v>
      </c>
      <c r="AC814" s="16" t="s">
        <v>467</v>
      </c>
      <c r="AD814" s="16" t="s">
        <v>468</v>
      </c>
      <c r="AE814" s="16" t="s">
        <v>212</v>
      </c>
      <c r="AF814" s="16" t="s">
        <v>4540</v>
      </c>
      <c r="AG814" s="16" t="s">
        <v>152</v>
      </c>
      <c r="AH814" s="15">
        <v>976</v>
      </c>
      <c r="AI814" s="15">
        <v>2023</v>
      </c>
      <c r="AJ814" s="16" t="s">
        <v>152</v>
      </c>
      <c r="AK814" s="22"/>
      <c r="AL814" s="16" t="s">
        <v>152</v>
      </c>
      <c r="AM814" s="16" t="s">
        <v>152</v>
      </c>
      <c r="AN814" s="22"/>
      <c r="AO814" s="16" t="s">
        <v>152</v>
      </c>
      <c r="AP814" s="22"/>
      <c r="AQ814" s="16" t="s">
        <v>153</v>
      </c>
      <c r="AR814" s="16" t="s">
        <v>154</v>
      </c>
      <c r="AS814" s="16" t="s">
        <v>141</v>
      </c>
      <c r="AT814" s="16" t="s">
        <v>465</v>
      </c>
      <c r="AU814" s="16" t="s">
        <v>155</v>
      </c>
      <c r="AV814" s="16" t="s">
        <v>156</v>
      </c>
      <c r="AW814" s="16" t="s">
        <v>157</v>
      </c>
      <c r="AX814" s="16" t="s">
        <v>158</v>
      </c>
      <c r="AY814" s="16" t="s">
        <v>159</v>
      </c>
      <c r="AZ814" s="16" t="s">
        <v>1655</v>
      </c>
      <c r="BA814" s="15">
        <v>270</v>
      </c>
      <c r="BB814" s="15"/>
      <c r="BC814" s="16" t="s">
        <v>161</v>
      </c>
      <c r="BD814" s="16" t="s">
        <v>162</v>
      </c>
      <c r="BE814" s="23">
        <v>4680258</v>
      </c>
      <c r="BF814" s="24">
        <v>54</v>
      </c>
      <c r="BG814" s="24">
        <v>8671</v>
      </c>
      <c r="BH814" s="25">
        <v>45225</v>
      </c>
      <c r="BI814" s="24">
        <v>3600</v>
      </c>
      <c r="BJ814" s="25">
        <v>45205</v>
      </c>
      <c r="BK814" s="31">
        <f t="shared" si="41"/>
        <v>45300</v>
      </c>
      <c r="BL814" s="23">
        <v>45218</v>
      </c>
      <c r="BM814" s="27"/>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8">
        <f t="shared" si="42"/>
        <v>33445241</v>
      </c>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row>
    <row r="815" spans="1:153" ht="15" customHeight="1" x14ac:dyDescent="0.25">
      <c r="A815" s="15">
        <v>805</v>
      </c>
      <c r="B815" s="15">
        <v>230</v>
      </c>
      <c r="C815" s="15">
        <v>2023</v>
      </c>
      <c r="D815" s="16" t="s">
        <v>129</v>
      </c>
      <c r="E815" s="15">
        <v>869</v>
      </c>
      <c r="F815" s="17" t="s">
        <v>4541</v>
      </c>
      <c r="G815" s="16" t="s">
        <v>4542</v>
      </c>
      <c r="H815" s="18" t="s">
        <v>4543</v>
      </c>
      <c r="I815" s="19">
        <v>44966</v>
      </c>
      <c r="J815" s="16" t="s">
        <v>133</v>
      </c>
      <c r="K815" s="16" t="s">
        <v>134</v>
      </c>
      <c r="L815" s="16" t="s">
        <v>135</v>
      </c>
      <c r="M815" s="16" t="s">
        <v>136</v>
      </c>
      <c r="N815" s="16" t="s">
        <v>208</v>
      </c>
      <c r="O815" s="16" t="s">
        <v>138</v>
      </c>
      <c r="P815" s="16" t="s">
        <v>3645</v>
      </c>
      <c r="Q815" s="16" t="s">
        <v>4135</v>
      </c>
      <c r="R815" s="16" t="s">
        <v>141</v>
      </c>
      <c r="S815" s="16" t="s">
        <v>553</v>
      </c>
      <c r="T815" s="20">
        <v>44972</v>
      </c>
      <c r="U815" s="21">
        <v>44977</v>
      </c>
      <c r="V815" s="21">
        <v>45188</v>
      </c>
      <c r="W815" s="22">
        <v>18614659</v>
      </c>
      <c r="X815" s="16" t="s">
        <v>143</v>
      </c>
      <c r="Y815" s="16" t="s">
        <v>144</v>
      </c>
      <c r="Z815" s="15">
        <v>7</v>
      </c>
      <c r="AA815" s="16" t="s">
        <v>145</v>
      </c>
      <c r="AB815" s="16" t="s">
        <v>1836</v>
      </c>
      <c r="AC815" s="16" t="s">
        <v>555</v>
      </c>
      <c r="AD815" s="16" t="s">
        <v>556</v>
      </c>
      <c r="AE815" s="16" t="s">
        <v>212</v>
      </c>
      <c r="AF815" s="16" t="s">
        <v>4544</v>
      </c>
      <c r="AG815" s="16" t="s">
        <v>152</v>
      </c>
      <c r="AH815" s="15">
        <v>814</v>
      </c>
      <c r="AI815" s="15">
        <v>2023</v>
      </c>
      <c r="AJ815" s="16" t="s">
        <v>152</v>
      </c>
      <c r="AK815" s="22"/>
      <c r="AL815" s="16" t="s">
        <v>152</v>
      </c>
      <c r="AM815" s="16" t="s">
        <v>152</v>
      </c>
      <c r="AN815" s="22"/>
      <c r="AO815" s="16" t="s">
        <v>152</v>
      </c>
      <c r="AP815" s="22"/>
      <c r="AQ815" s="16" t="s">
        <v>153</v>
      </c>
      <c r="AR815" s="16" t="s">
        <v>249</v>
      </c>
      <c r="AS815" s="16" t="s">
        <v>141</v>
      </c>
      <c r="AT815" s="16" t="s">
        <v>152</v>
      </c>
      <c r="AU815" s="16" t="s">
        <v>155</v>
      </c>
      <c r="AV815" s="16" t="s">
        <v>156</v>
      </c>
      <c r="AW815" s="16" t="s">
        <v>157</v>
      </c>
      <c r="AX815" s="16" t="s">
        <v>158</v>
      </c>
      <c r="AY815" s="16" t="s">
        <v>159</v>
      </c>
      <c r="AZ815" s="16" t="s">
        <v>1655</v>
      </c>
      <c r="BA815" s="15"/>
      <c r="BB815" s="15">
        <v>7</v>
      </c>
      <c r="BC815" s="16" t="s">
        <v>161</v>
      </c>
      <c r="BD815" s="16" t="s">
        <v>162</v>
      </c>
      <c r="BE815" s="23">
        <v>7623146</v>
      </c>
      <c r="BF815" s="24">
        <v>86</v>
      </c>
      <c r="BG815" s="24">
        <v>7350</v>
      </c>
      <c r="BH815" s="25">
        <v>45166</v>
      </c>
      <c r="BI815" s="24">
        <v>2527</v>
      </c>
      <c r="BJ815" s="25">
        <v>45149</v>
      </c>
      <c r="BK815" s="31">
        <f t="shared" si="41"/>
        <v>45274</v>
      </c>
      <c r="BL815" s="23"/>
      <c r="BM815" s="27"/>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8">
        <f t="shared" si="42"/>
        <v>26237805</v>
      </c>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row>
    <row r="816" spans="1:153" ht="15" customHeight="1" x14ac:dyDescent="0.25">
      <c r="A816" s="15">
        <v>806</v>
      </c>
      <c r="B816" s="15">
        <v>230</v>
      </c>
      <c r="C816" s="15">
        <v>2023</v>
      </c>
      <c r="D816" s="16" t="s">
        <v>129</v>
      </c>
      <c r="E816" s="15">
        <v>870</v>
      </c>
      <c r="F816" s="17" t="s">
        <v>4545</v>
      </c>
      <c r="G816" s="16" t="s">
        <v>4546</v>
      </c>
      <c r="H816" s="18" t="s">
        <v>4547</v>
      </c>
      <c r="I816" s="19">
        <v>44967</v>
      </c>
      <c r="J816" s="16" t="s">
        <v>133</v>
      </c>
      <c r="K816" s="16" t="s">
        <v>134</v>
      </c>
      <c r="L816" s="16" t="s">
        <v>135</v>
      </c>
      <c r="M816" s="16" t="s">
        <v>683</v>
      </c>
      <c r="N816" s="16" t="s">
        <v>208</v>
      </c>
      <c r="O816" s="16" t="s">
        <v>138</v>
      </c>
      <c r="P816" s="16" t="s">
        <v>4548</v>
      </c>
      <c r="Q816" s="16" t="s">
        <v>4549</v>
      </c>
      <c r="R816" s="16" t="s">
        <v>141</v>
      </c>
      <c r="S816" s="16" t="s">
        <v>465</v>
      </c>
      <c r="T816" s="20">
        <v>44972</v>
      </c>
      <c r="U816" s="21">
        <v>44974</v>
      </c>
      <c r="V816" s="21">
        <v>45307</v>
      </c>
      <c r="W816" s="22">
        <v>35101935</v>
      </c>
      <c r="X816" s="16" t="s">
        <v>143</v>
      </c>
      <c r="Y816" s="16" t="s">
        <v>227</v>
      </c>
      <c r="Z816" s="15">
        <v>330</v>
      </c>
      <c r="AA816" s="16" t="s">
        <v>145</v>
      </c>
      <c r="AB816" s="16" t="s">
        <v>466</v>
      </c>
      <c r="AC816" s="16" t="s">
        <v>467</v>
      </c>
      <c r="AD816" s="16" t="s">
        <v>468</v>
      </c>
      <c r="AE816" s="16" t="s">
        <v>212</v>
      </c>
      <c r="AF816" s="16" t="s">
        <v>152</v>
      </c>
      <c r="AG816" s="16" t="s">
        <v>152</v>
      </c>
      <c r="AH816" s="15">
        <v>979</v>
      </c>
      <c r="AI816" s="15">
        <v>2023</v>
      </c>
      <c r="AJ816" s="16" t="s">
        <v>152</v>
      </c>
      <c r="AK816" s="22"/>
      <c r="AL816" s="16" t="s">
        <v>152</v>
      </c>
      <c r="AM816" s="16" t="s">
        <v>152</v>
      </c>
      <c r="AN816" s="22"/>
      <c r="AO816" s="16" t="s">
        <v>152</v>
      </c>
      <c r="AP816" s="22"/>
      <c r="AQ816" s="16" t="s">
        <v>153</v>
      </c>
      <c r="AR816" s="16" t="s">
        <v>249</v>
      </c>
      <c r="AS816" s="16" t="s">
        <v>141</v>
      </c>
      <c r="AT816" s="16" t="s">
        <v>465</v>
      </c>
      <c r="AU816" s="16" t="s">
        <v>155</v>
      </c>
      <c r="AV816" s="16" t="s">
        <v>156</v>
      </c>
      <c r="AW816" s="16" t="s">
        <v>157</v>
      </c>
      <c r="AX816" s="16" t="s">
        <v>158</v>
      </c>
      <c r="AY816" s="16" t="s">
        <v>159</v>
      </c>
      <c r="AZ816" s="16" t="s">
        <v>1655</v>
      </c>
      <c r="BA816" s="15">
        <v>330</v>
      </c>
      <c r="BB816" s="15"/>
      <c r="BC816" s="16" t="s">
        <v>161</v>
      </c>
      <c r="BD816" s="16" t="s">
        <v>162</v>
      </c>
      <c r="BE816" s="23"/>
      <c r="BF816" s="24"/>
      <c r="BG816" s="24"/>
      <c r="BH816" s="24"/>
      <c r="BI816" s="24"/>
      <c r="BJ816" s="24"/>
      <c r="BK816" s="31">
        <f t="shared" si="41"/>
        <v>45307</v>
      </c>
      <c r="BL816" s="23"/>
      <c r="BM816" s="27"/>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8">
        <f t="shared" si="42"/>
        <v>35101935</v>
      </c>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row>
    <row r="817" spans="1:152" ht="15" customHeight="1" x14ac:dyDescent="0.25">
      <c r="A817" s="15">
        <v>807</v>
      </c>
      <c r="B817" s="15">
        <v>230</v>
      </c>
      <c r="C817" s="15">
        <v>2023</v>
      </c>
      <c r="D817" s="16" t="s">
        <v>129</v>
      </c>
      <c r="E817" s="15">
        <v>871</v>
      </c>
      <c r="F817" s="17" t="s">
        <v>4550</v>
      </c>
      <c r="G817" s="16" t="s">
        <v>4551</v>
      </c>
      <c r="H817" s="18" t="s">
        <v>4552</v>
      </c>
      <c r="I817" s="19">
        <v>44971</v>
      </c>
      <c r="J817" s="16" t="s">
        <v>133</v>
      </c>
      <c r="K817" s="16" t="s">
        <v>134</v>
      </c>
      <c r="L817" s="16" t="s">
        <v>135</v>
      </c>
      <c r="M817" s="16" t="s">
        <v>136</v>
      </c>
      <c r="N817" s="16" t="s">
        <v>208</v>
      </c>
      <c r="O817" s="16" t="s">
        <v>138</v>
      </c>
      <c r="P817" s="16" t="s">
        <v>4553</v>
      </c>
      <c r="Q817" s="16" t="s">
        <v>4554</v>
      </c>
      <c r="R817" s="16" t="s">
        <v>141</v>
      </c>
      <c r="S817" s="16" t="s">
        <v>553</v>
      </c>
      <c r="T817" s="20">
        <v>44972</v>
      </c>
      <c r="U817" s="21">
        <v>44977</v>
      </c>
      <c r="V817" s="21">
        <v>45218</v>
      </c>
      <c r="W817" s="22">
        <v>21273896</v>
      </c>
      <c r="X817" s="16" t="s">
        <v>143</v>
      </c>
      <c r="Y817" s="16" t="s">
        <v>144</v>
      </c>
      <c r="Z817" s="15">
        <v>8</v>
      </c>
      <c r="AA817" s="16" t="s">
        <v>145</v>
      </c>
      <c r="AB817" s="16" t="s">
        <v>1941</v>
      </c>
      <c r="AC817" s="16" t="s">
        <v>555</v>
      </c>
      <c r="AD817" s="16" t="s">
        <v>556</v>
      </c>
      <c r="AE817" s="16" t="s">
        <v>248</v>
      </c>
      <c r="AF817" s="16" t="s">
        <v>1363</v>
      </c>
      <c r="AG817" s="16" t="s">
        <v>152</v>
      </c>
      <c r="AH817" s="15">
        <v>1017</v>
      </c>
      <c r="AI817" s="15">
        <v>2023</v>
      </c>
      <c r="AJ817" s="16" t="s">
        <v>152</v>
      </c>
      <c r="AK817" s="22"/>
      <c r="AL817" s="16" t="s">
        <v>152</v>
      </c>
      <c r="AM817" s="16" t="s">
        <v>152</v>
      </c>
      <c r="AN817" s="22"/>
      <c r="AO817" s="16" t="s">
        <v>152</v>
      </c>
      <c r="AP817" s="22"/>
      <c r="AQ817" s="16" t="s">
        <v>153</v>
      </c>
      <c r="AR817" s="16" t="s">
        <v>249</v>
      </c>
      <c r="AS817" s="16" t="s">
        <v>141</v>
      </c>
      <c r="AT817" s="16" t="s">
        <v>152</v>
      </c>
      <c r="AU817" s="16" t="s">
        <v>155</v>
      </c>
      <c r="AV817" s="16" t="s">
        <v>156</v>
      </c>
      <c r="AW817" s="16" t="s">
        <v>157</v>
      </c>
      <c r="AX817" s="16" t="s">
        <v>158</v>
      </c>
      <c r="AY817" s="16" t="s">
        <v>159</v>
      </c>
      <c r="AZ817" s="16" t="s">
        <v>1655</v>
      </c>
      <c r="BA817" s="15"/>
      <c r="BB817" s="15">
        <v>8</v>
      </c>
      <c r="BC817" s="16" t="s">
        <v>161</v>
      </c>
      <c r="BD817" s="16" t="s">
        <v>162</v>
      </c>
      <c r="BE817" s="4" t="s">
        <v>4555</v>
      </c>
      <c r="BF817" s="4">
        <v>63</v>
      </c>
      <c r="BG817" s="4">
        <v>8436</v>
      </c>
      <c r="BH817" s="37">
        <v>45212</v>
      </c>
      <c r="BI817" s="4">
        <v>3417</v>
      </c>
      <c r="BJ817" s="37">
        <v>45197</v>
      </c>
      <c r="BK817" s="31">
        <f t="shared" si="41"/>
        <v>45281</v>
      </c>
      <c r="BL817" s="23"/>
      <c r="BM817" s="27"/>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8">
        <f t="shared" si="42"/>
        <v>26858294</v>
      </c>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row>
    <row r="818" spans="1:152" ht="15" customHeight="1" x14ac:dyDescent="0.25">
      <c r="A818" s="15">
        <v>808</v>
      </c>
      <c r="B818" s="15">
        <v>230</v>
      </c>
      <c r="C818" s="15">
        <v>2023</v>
      </c>
      <c r="D818" s="16" t="s">
        <v>129</v>
      </c>
      <c r="E818" s="15">
        <v>872</v>
      </c>
      <c r="F818" s="17" t="s">
        <v>4556</v>
      </c>
      <c r="G818" s="16" t="s">
        <v>4557</v>
      </c>
      <c r="H818" s="18" t="s">
        <v>4558</v>
      </c>
      <c r="I818" s="19">
        <v>44970</v>
      </c>
      <c r="J818" s="16" t="s">
        <v>133</v>
      </c>
      <c r="K818" s="16" t="s">
        <v>134</v>
      </c>
      <c r="L818" s="16" t="s">
        <v>135</v>
      </c>
      <c r="M818" s="16" t="s">
        <v>136</v>
      </c>
      <c r="N818" s="16" t="s">
        <v>208</v>
      </c>
      <c r="O818" s="16" t="s">
        <v>138</v>
      </c>
      <c r="P818" s="16" t="s">
        <v>4559</v>
      </c>
      <c r="Q818" s="16" t="s">
        <v>4560</v>
      </c>
      <c r="R818" s="16" t="s">
        <v>403</v>
      </c>
      <c r="S818" s="16" t="s">
        <v>404</v>
      </c>
      <c r="T818" s="20">
        <v>44972</v>
      </c>
      <c r="U818" s="21">
        <v>44973</v>
      </c>
      <c r="V818" s="21">
        <v>45154</v>
      </c>
      <c r="W818" s="22">
        <v>19146510</v>
      </c>
      <c r="X818" s="16" t="s">
        <v>143</v>
      </c>
      <c r="Y818" s="16" t="s">
        <v>144</v>
      </c>
      <c r="Z818" s="15">
        <v>6</v>
      </c>
      <c r="AA818" s="16" t="s">
        <v>145</v>
      </c>
      <c r="AB818" s="16" t="s">
        <v>417</v>
      </c>
      <c r="AC818" s="16" t="s">
        <v>406</v>
      </c>
      <c r="AD818" s="16" t="s">
        <v>407</v>
      </c>
      <c r="AE818" s="16" t="s">
        <v>212</v>
      </c>
      <c r="AF818" s="16" t="s">
        <v>4561</v>
      </c>
      <c r="AG818" s="16" t="s">
        <v>152</v>
      </c>
      <c r="AH818" s="15">
        <v>996</v>
      </c>
      <c r="AI818" s="15">
        <v>2023</v>
      </c>
      <c r="AJ818" s="16" t="s">
        <v>152</v>
      </c>
      <c r="AK818" s="22"/>
      <c r="AL818" s="16" t="s">
        <v>152</v>
      </c>
      <c r="AM818" s="16" t="s">
        <v>152</v>
      </c>
      <c r="AN818" s="22"/>
      <c r="AO818" s="16" t="s">
        <v>152</v>
      </c>
      <c r="AP818" s="22"/>
      <c r="AQ818" s="16" t="s">
        <v>153</v>
      </c>
      <c r="AR818" s="16" t="s">
        <v>249</v>
      </c>
      <c r="AS818" s="16" t="s">
        <v>403</v>
      </c>
      <c r="AT818" s="16" t="s">
        <v>404</v>
      </c>
      <c r="AU818" s="16" t="s">
        <v>410</v>
      </c>
      <c r="AV818" s="16" t="s">
        <v>156</v>
      </c>
      <c r="AW818" s="16" t="s">
        <v>157</v>
      </c>
      <c r="AX818" s="16" t="s">
        <v>158</v>
      </c>
      <c r="AY818" s="16" t="s">
        <v>159</v>
      </c>
      <c r="AZ818" s="16" t="s">
        <v>1655</v>
      </c>
      <c r="BA818" s="15"/>
      <c r="BB818" s="15">
        <v>6</v>
      </c>
      <c r="BC818" s="16" t="s">
        <v>161</v>
      </c>
      <c r="BD818" s="16" t="s">
        <v>162</v>
      </c>
      <c r="BE818" s="23"/>
      <c r="BF818" s="24"/>
      <c r="BG818" s="24"/>
      <c r="BH818" s="24"/>
      <c r="BI818" s="24"/>
      <c r="BJ818" s="24"/>
      <c r="BK818" s="31">
        <f t="shared" si="41"/>
        <v>45154</v>
      </c>
      <c r="BL818" s="23"/>
      <c r="BM818" s="27"/>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8">
        <f t="shared" si="42"/>
        <v>19146510</v>
      </c>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row>
    <row r="819" spans="1:152" ht="15" customHeight="1" x14ac:dyDescent="0.25">
      <c r="A819" s="15">
        <v>809</v>
      </c>
      <c r="B819" s="15">
        <v>230</v>
      </c>
      <c r="C819" s="15">
        <v>2023</v>
      </c>
      <c r="D819" s="16" t="s">
        <v>129</v>
      </c>
      <c r="E819" s="15">
        <v>873</v>
      </c>
      <c r="F819" s="17" t="s">
        <v>4562</v>
      </c>
      <c r="G819" s="16" t="s">
        <v>4563</v>
      </c>
      <c r="H819" s="18" t="s">
        <v>4564</v>
      </c>
      <c r="I819" s="19">
        <v>44971</v>
      </c>
      <c r="J819" s="16" t="s">
        <v>133</v>
      </c>
      <c r="K819" s="16" t="s">
        <v>134</v>
      </c>
      <c r="L819" s="16" t="s">
        <v>135</v>
      </c>
      <c r="M819" s="16" t="s">
        <v>136</v>
      </c>
      <c r="N819" s="16" t="s">
        <v>208</v>
      </c>
      <c r="O819" s="16" t="s">
        <v>138</v>
      </c>
      <c r="P819" s="16" t="s">
        <v>4565</v>
      </c>
      <c r="Q819" s="16" t="s">
        <v>2152</v>
      </c>
      <c r="R819" s="16" t="s">
        <v>141</v>
      </c>
      <c r="S819" s="16" t="s">
        <v>735</v>
      </c>
      <c r="T819" s="20">
        <v>44972</v>
      </c>
      <c r="U819" s="21">
        <v>44977</v>
      </c>
      <c r="V819" s="21">
        <v>45188</v>
      </c>
      <c r="W819" s="22">
        <v>22337595</v>
      </c>
      <c r="X819" s="16" t="s">
        <v>143</v>
      </c>
      <c r="Y819" s="16" t="s">
        <v>144</v>
      </c>
      <c r="Z819" s="15">
        <v>7</v>
      </c>
      <c r="AA819" s="16" t="s">
        <v>145</v>
      </c>
      <c r="AB819" s="16" t="s">
        <v>1891</v>
      </c>
      <c r="AC819" s="16" t="s">
        <v>1560</v>
      </c>
      <c r="AD819" s="16" t="s">
        <v>738</v>
      </c>
      <c r="AE819" s="16" t="s">
        <v>212</v>
      </c>
      <c r="AF819" s="16" t="s">
        <v>152</v>
      </c>
      <c r="AG819" s="16" t="s">
        <v>152</v>
      </c>
      <c r="AH819" s="15">
        <v>561</v>
      </c>
      <c r="AI819" s="15">
        <v>2023</v>
      </c>
      <c r="AJ819" s="16" t="s">
        <v>152</v>
      </c>
      <c r="AK819" s="22"/>
      <c r="AL819" s="16" t="s">
        <v>152</v>
      </c>
      <c r="AM819" s="16" t="s">
        <v>152</v>
      </c>
      <c r="AN819" s="22"/>
      <c r="AO819" s="16" t="s">
        <v>152</v>
      </c>
      <c r="AP819" s="22"/>
      <c r="AQ819" s="16" t="s">
        <v>153</v>
      </c>
      <c r="AR819" s="16" t="s">
        <v>249</v>
      </c>
      <c r="AS819" s="16" t="s">
        <v>141</v>
      </c>
      <c r="AT819" s="16" t="s">
        <v>152</v>
      </c>
      <c r="AU819" s="16" t="s">
        <v>155</v>
      </c>
      <c r="AV819" s="16" t="s">
        <v>156</v>
      </c>
      <c r="AW819" s="16" t="s">
        <v>157</v>
      </c>
      <c r="AX819" s="16" t="s">
        <v>158</v>
      </c>
      <c r="AY819" s="16" t="s">
        <v>159</v>
      </c>
      <c r="AZ819" s="16" t="s">
        <v>1655</v>
      </c>
      <c r="BA819" s="15"/>
      <c r="BB819" s="15">
        <v>7</v>
      </c>
      <c r="BC819" s="16" t="s">
        <v>161</v>
      </c>
      <c r="BD819" s="16" t="s">
        <v>162</v>
      </c>
      <c r="BE819" s="23">
        <v>11168797</v>
      </c>
      <c r="BF819" s="24">
        <v>105</v>
      </c>
      <c r="BG819" s="24">
        <v>7706</v>
      </c>
      <c r="BH819" s="25">
        <v>45184</v>
      </c>
      <c r="BI819" s="24">
        <v>2643</v>
      </c>
      <c r="BJ819" s="25">
        <v>45160</v>
      </c>
      <c r="BK819" s="31">
        <f t="shared" si="41"/>
        <v>45293</v>
      </c>
      <c r="BL819" s="23"/>
      <c r="BM819" s="27"/>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8">
        <f t="shared" si="42"/>
        <v>33506392</v>
      </c>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row>
    <row r="820" spans="1:152" ht="15" customHeight="1" x14ac:dyDescent="0.25">
      <c r="A820" s="15">
        <v>810</v>
      </c>
      <c r="B820" s="15">
        <v>230</v>
      </c>
      <c r="C820" s="15">
        <v>2023</v>
      </c>
      <c r="D820" s="16" t="s">
        <v>129</v>
      </c>
      <c r="E820" s="15">
        <v>874</v>
      </c>
      <c r="F820" s="17" t="s">
        <v>4566</v>
      </c>
      <c r="G820" s="16" t="s">
        <v>4567</v>
      </c>
      <c r="H820" s="18" t="s">
        <v>4568</v>
      </c>
      <c r="I820" s="19">
        <v>44967</v>
      </c>
      <c r="J820" s="16" t="s">
        <v>133</v>
      </c>
      <c r="K820" s="16" t="s">
        <v>134</v>
      </c>
      <c r="L820" s="16" t="s">
        <v>135</v>
      </c>
      <c r="M820" s="16" t="s">
        <v>683</v>
      </c>
      <c r="N820" s="16" t="s">
        <v>137</v>
      </c>
      <c r="O820" s="16" t="s">
        <v>138</v>
      </c>
      <c r="P820" s="16" t="s">
        <v>4569</v>
      </c>
      <c r="Q820" s="16" t="s">
        <v>4570</v>
      </c>
      <c r="R820" s="16" t="s">
        <v>141</v>
      </c>
      <c r="S820" s="16" t="s">
        <v>465</v>
      </c>
      <c r="T820" s="20">
        <v>44972</v>
      </c>
      <c r="U820" s="21">
        <v>44974</v>
      </c>
      <c r="V820" s="21">
        <v>45307</v>
      </c>
      <c r="W820" s="22">
        <v>53822978</v>
      </c>
      <c r="X820" s="16" t="s">
        <v>143</v>
      </c>
      <c r="Y820" s="16" t="s">
        <v>144</v>
      </c>
      <c r="Z820" s="15">
        <v>11</v>
      </c>
      <c r="AA820" s="16" t="s">
        <v>145</v>
      </c>
      <c r="AB820" s="16" t="s">
        <v>466</v>
      </c>
      <c r="AC820" s="16" t="s">
        <v>467</v>
      </c>
      <c r="AD820" s="16" t="s">
        <v>468</v>
      </c>
      <c r="AE820" s="16" t="s">
        <v>182</v>
      </c>
      <c r="AF820" s="16" t="s">
        <v>342</v>
      </c>
      <c r="AG820" s="16" t="s">
        <v>152</v>
      </c>
      <c r="AH820" s="15">
        <v>954</v>
      </c>
      <c r="AI820" s="15">
        <v>2023</v>
      </c>
      <c r="AJ820" s="16" t="s">
        <v>152</v>
      </c>
      <c r="AK820" s="22"/>
      <c r="AL820" s="16" t="s">
        <v>152</v>
      </c>
      <c r="AM820" s="16" t="s">
        <v>152</v>
      </c>
      <c r="AN820" s="22"/>
      <c r="AO820" s="16" t="s">
        <v>152</v>
      </c>
      <c r="AP820" s="22"/>
      <c r="AQ820" s="16" t="s">
        <v>153</v>
      </c>
      <c r="AR820" s="16" t="s">
        <v>154</v>
      </c>
      <c r="AS820" s="16" t="s">
        <v>141</v>
      </c>
      <c r="AT820" s="16" t="s">
        <v>465</v>
      </c>
      <c r="AU820" s="16" t="s">
        <v>155</v>
      </c>
      <c r="AV820" s="16" t="s">
        <v>156</v>
      </c>
      <c r="AW820" s="16" t="s">
        <v>157</v>
      </c>
      <c r="AX820" s="16" t="s">
        <v>158</v>
      </c>
      <c r="AY820" s="16" t="s">
        <v>159</v>
      </c>
      <c r="AZ820" s="16" t="s">
        <v>1655</v>
      </c>
      <c r="BA820" s="15"/>
      <c r="BB820" s="15">
        <v>11</v>
      </c>
      <c r="BC820" s="16" t="s">
        <v>161</v>
      </c>
      <c r="BD820" s="16" t="s">
        <v>162</v>
      </c>
      <c r="BE820" s="23"/>
      <c r="BF820" s="24"/>
      <c r="BG820" s="24"/>
      <c r="BH820" s="24"/>
      <c r="BI820" s="24"/>
      <c r="BJ820" s="24"/>
      <c r="BK820" s="31">
        <f t="shared" si="41"/>
        <v>45307</v>
      </c>
      <c r="BL820" s="23"/>
      <c r="BM820" s="27"/>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8">
        <f t="shared" si="42"/>
        <v>53822978</v>
      </c>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row>
    <row r="821" spans="1:152" ht="15" customHeight="1" x14ac:dyDescent="0.25">
      <c r="A821" s="15">
        <v>811</v>
      </c>
      <c r="B821" s="15">
        <v>230</v>
      </c>
      <c r="C821" s="15">
        <v>2023</v>
      </c>
      <c r="D821" s="16" t="s">
        <v>129</v>
      </c>
      <c r="E821" s="15">
        <v>875</v>
      </c>
      <c r="F821" s="17" t="s">
        <v>4571</v>
      </c>
      <c r="G821" s="16" t="s">
        <v>4572</v>
      </c>
      <c r="H821" s="18" t="s">
        <v>4573</v>
      </c>
      <c r="I821" s="19">
        <v>44967</v>
      </c>
      <c r="J821" s="16" t="s">
        <v>133</v>
      </c>
      <c r="K821" s="16" t="s">
        <v>134</v>
      </c>
      <c r="L821" s="16" t="s">
        <v>135</v>
      </c>
      <c r="M821" s="16" t="s">
        <v>683</v>
      </c>
      <c r="N821" s="16" t="s">
        <v>137</v>
      </c>
      <c r="O821" s="16" t="s">
        <v>138</v>
      </c>
      <c r="P821" s="16" t="s">
        <v>4574</v>
      </c>
      <c r="Q821" s="16" t="s">
        <v>4575</v>
      </c>
      <c r="R821" s="16" t="s">
        <v>141</v>
      </c>
      <c r="S821" s="16" t="s">
        <v>465</v>
      </c>
      <c r="T821" s="20">
        <v>44972</v>
      </c>
      <c r="U821" s="21">
        <v>44974</v>
      </c>
      <c r="V821" s="21">
        <v>45215</v>
      </c>
      <c r="W821" s="22">
        <v>39143984</v>
      </c>
      <c r="X821" s="16" t="s">
        <v>143</v>
      </c>
      <c r="Y821" s="16" t="s">
        <v>144</v>
      </c>
      <c r="Z821" s="15">
        <v>8</v>
      </c>
      <c r="AA821" s="16" t="s">
        <v>145</v>
      </c>
      <c r="AB821" s="16" t="s">
        <v>466</v>
      </c>
      <c r="AC821" s="16" t="s">
        <v>467</v>
      </c>
      <c r="AD821" s="16" t="s">
        <v>468</v>
      </c>
      <c r="AE821" s="16" t="s">
        <v>182</v>
      </c>
      <c r="AF821" s="16" t="s">
        <v>152</v>
      </c>
      <c r="AG821" s="16" t="s">
        <v>152</v>
      </c>
      <c r="AH821" s="15">
        <v>967</v>
      </c>
      <c r="AI821" s="15">
        <v>2023</v>
      </c>
      <c r="AJ821" s="16" t="s">
        <v>152</v>
      </c>
      <c r="AK821" s="22"/>
      <c r="AL821" s="16" t="s">
        <v>152</v>
      </c>
      <c r="AM821" s="16" t="s">
        <v>152</v>
      </c>
      <c r="AN821" s="22"/>
      <c r="AO821" s="16" t="s">
        <v>152</v>
      </c>
      <c r="AP821" s="22"/>
      <c r="AQ821" s="16" t="s">
        <v>153</v>
      </c>
      <c r="AR821" s="16" t="s">
        <v>154</v>
      </c>
      <c r="AS821" s="16" t="s">
        <v>141</v>
      </c>
      <c r="AT821" s="16" t="s">
        <v>465</v>
      </c>
      <c r="AU821" s="16" t="s">
        <v>155</v>
      </c>
      <c r="AV821" s="16" t="s">
        <v>156</v>
      </c>
      <c r="AW821" s="16" t="s">
        <v>157</v>
      </c>
      <c r="AX821" s="16" t="s">
        <v>158</v>
      </c>
      <c r="AY821" s="16" t="s">
        <v>159</v>
      </c>
      <c r="AZ821" s="16" t="s">
        <v>1655</v>
      </c>
      <c r="BA821" s="15"/>
      <c r="BB821" s="15">
        <v>8</v>
      </c>
      <c r="BC821" s="16" t="s">
        <v>161</v>
      </c>
      <c r="BD821" s="16" t="s">
        <v>162</v>
      </c>
      <c r="BE821" s="23">
        <v>15168264</v>
      </c>
      <c r="BF821" s="24">
        <v>93</v>
      </c>
      <c r="BG821" s="24">
        <v>7705</v>
      </c>
      <c r="BH821" s="25">
        <v>45183</v>
      </c>
      <c r="BI821" s="24">
        <v>2785</v>
      </c>
      <c r="BJ821" s="25">
        <v>45167</v>
      </c>
      <c r="BK821" s="31">
        <f t="shared" si="41"/>
        <v>45308</v>
      </c>
      <c r="BL821" s="23"/>
      <c r="BM821" s="27"/>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8">
        <f t="shared" si="42"/>
        <v>54312248</v>
      </c>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row>
    <row r="822" spans="1:152" ht="15" customHeight="1" x14ac:dyDescent="0.25">
      <c r="A822" s="15">
        <v>812</v>
      </c>
      <c r="B822" s="15">
        <v>230</v>
      </c>
      <c r="C822" s="15">
        <v>2023</v>
      </c>
      <c r="D822" s="16" t="s">
        <v>129</v>
      </c>
      <c r="E822" s="15">
        <v>876</v>
      </c>
      <c r="F822" s="17" t="s">
        <v>4576</v>
      </c>
      <c r="G822" s="16" t="s">
        <v>4577</v>
      </c>
      <c r="H822" s="18" t="s">
        <v>4578</v>
      </c>
      <c r="I822" s="19">
        <v>44967</v>
      </c>
      <c r="J822" s="16" t="s">
        <v>133</v>
      </c>
      <c r="K822" s="16" t="s">
        <v>134</v>
      </c>
      <c r="L822" s="16" t="s">
        <v>135</v>
      </c>
      <c r="M822" s="16" t="s">
        <v>683</v>
      </c>
      <c r="N822" s="16" t="s">
        <v>137</v>
      </c>
      <c r="O822" s="16" t="s">
        <v>138</v>
      </c>
      <c r="P822" s="16" t="s">
        <v>4579</v>
      </c>
      <c r="Q822" s="16" t="s">
        <v>4580</v>
      </c>
      <c r="R822" s="16" t="s">
        <v>141</v>
      </c>
      <c r="S822" s="16" t="s">
        <v>465</v>
      </c>
      <c r="T822" s="20">
        <v>44972</v>
      </c>
      <c r="U822" s="21">
        <v>44974</v>
      </c>
      <c r="V822" s="21">
        <v>45246</v>
      </c>
      <c r="W822" s="22">
        <v>44036982</v>
      </c>
      <c r="X822" s="16" t="s">
        <v>143</v>
      </c>
      <c r="Y822" s="16" t="s">
        <v>144</v>
      </c>
      <c r="Z822" s="15">
        <v>9</v>
      </c>
      <c r="AA822" s="16" t="s">
        <v>145</v>
      </c>
      <c r="AB822" s="16" t="s">
        <v>466</v>
      </c>
      <c r="AC822" s="16" t="s">
        <v>467</v>
      </c>
      <c r="AD822" s="16" t="s">
        <v>468</v>
      </c>
      <c r="AE822" s="16" t="s">
        <v>182</v>
      </c>
      <c r="AF822" s="16" t="s">
        <v>342</v>
      </c>
      <c r="AG822" s="16" t="s">
        <v>152</v>
      </c>
      <c r="AH822" s="15">
        <v>981</v>
      </c>
      <c r="AI822" s="15">
        <v>2023</v>
      </c>
      <c r="AJ822" s="16" t="s">
        <v>152</v>
      </c>
      <c r="AK822" s="22"/>
      <c r="AL822" s="16" t="s">
        <v>152</v>
      </c>
      <c r="AM822" s="16" t="s">
        <v>152</v>
      </c>
      <c r="AN822" s="22"/>
      <c r="AO822" s="16" t="s">
        <v>152</v>
      </c>
      <c r="AP822" s="22"/>
      <c r="AQ822" s="16" t="s">
        <v>153</v>
      </c>
      <c r="AR822" s="16" t="s">
        <v>154</v>
      </c>
      <c r="AS822" s="16" t="s">
        <v>141</v>
      </c>
      <c r="AT822" s="16" t="s">
        <v>465</v>
      </c>
      <c r="AU822" s="16" t="s">
        <v>155</v>
      </c>
      <c r="AV822" s="16" t="s">
        <v>156</v>
      </c>
      <c r="AW822" s="16" t="s">
        <v>157</v>
      </c>
      <c r="AX822" s="16" t="s">
        <v>158</v>
      </c>
      <c r="AY822" s="16" t="s">
        <v>159</v>
      </c>
      <c r="AZ822" s="16" t="s">
        <v>1655</v>
      </c>
      <c r="BA822" s="15"/>
      <c r="BB822" s="15">
        <v>9</v>
      </c>
      <c r="BC822" s="16" t="s">
        <v>161</v>
      </c>
      <c r="BD822" s="16" t="s">
        <v>162</v>
      </c>
      <c r="BE822" s="23">
        <v>7176397</v>
      </c>
      <c r="BF822" s="24">
        <v>44</v>
      </c>
      <c r="BG822" s="24">
        <v>8898</v>
      </c>
      <c r="BH822" s="25">
        <v>45232</v>
      </c>
      <c r="BI822" s="24">
        <v>3683</v>
      </c>
      <c r="BJ822" s="25">
        <v>45211</v>
      </c>
      <c r="BK822" s="31">
        <f t="shared" si="41"/>
        <v>45290</v>
      </c>
      <c r="BL822" s="23">
        <v>45230</v>
      </c>
      <c r="BM822" s="27"/>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8">
        <f t="shared" si="42"/>
        <v>51258609</v>
      </c>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row>
    <row r="823" spans="1:152" ht="15" customHeight="1" x14ac:dyDescent="0.25">
      <c r="A823" s="15">
        <v>813</v>
      </c>
      <c r="B823" s="15">
        <v>230</v>
      </c>
      <c r="C823" s="15">
        <v>2023</v>
      </c>
      <c r="D823" s="16" t="s">
        <v>129</v>
      </c>
      <c r="E823" s="15">
        <v>877</v>
      </c>
      <c r="F823" s="17" t="s">
        <v>4581</v>
      </c>
      <c r="G823" s="16" t="s">
        <v>4582</v>
      </c>
      <c r="H823" s="18" t="s">
        <v>4583</v>
      </c>
      <c r="I823" s="19">
        <v>44965</v>
      </c>
      <c r="J823" s="16" t="s">
        <v>133</v>
      </c>
      <c r="K823" s="16" t="s">
        <v>134</v>
      </c>
      <c r="L823" s="16" t="s">
        <v>135</v>
      </c>
      <c r="M823" s="16" t="s">
        <v>136</v>
      </c>
      <c r="N823" s="16" t="s">
        <v>208</v>
      </c>
      <c r="O823" s="16" t="s">
        <v>138</v>
      </c>
      <c r="P823" s="16" t="s">
        <v>4584</v>
      </c>
      <c r="Q823" s="16" t="s">
        <v>4585</v>
      </c>
      <c r="R823" s="16" t="s">
        <v>177</v>
      </c>
      <c r="S823" s="16" t="s">
        <v>178</v>
      </c>
      <c r="T823" s="20">
        <v>44972</v>
      </c>
      <c r="U823" s="21">
        <v>44973</v>
      </c>
      <c r="V823" s="21">
        <v>45144</v>
      </c>
      <c r="W823" s="22">
        <v>18189185</v>
      </c>
      <c r="X823" s="16" t="s">
        <v>143</v>
      </c>
      <c r="Y823" s="16" t="s">
        <v>227</v>
      </c>
      <c r="Z823" s="15">
        <v>171</v>
      </c>
      <c r="AA823" s="16" t="s">
        <v>145</v>
      </c>
      <c r="AB823" s="16" t="s">
        <v>856</v>
      </c>
      <c r="AC823" s="16" t="s">
        <v>1733</v>
      </c>
      <c r="AD823" s="16" t="s">
        <v>181</v>
      </c>
      <c r="AE823" s="16" t="s">
        <v>212</v>
      </c>
      <c r="AF823" s="16" t="s">
        <v>4586</v>
      </c>
      <c r="AG823" s="16" t="s">
        <v>4587</v>
      </c>
      <c r="AH823" s="15">
        <v>511</v>
      </c>
      <c r="AI823" s="15">
        <v>2023</v>
      </c>
      <c r="AJ823" s="16" t="s">
        <v>152</v>
      </c>
      <c r="AK823" s="22"/>
      <c r="AL823" s="16" t="s">
        <v>152</v>
      </c>
      <c r="AM823" s="16" t="s">
        <v>152</v>
      </c>
      <c r="AN823" s="22"/>
      <c r="AO823" s="16" t="s">
        <v>152</v>
      </c>
      <c r="AP823" s="22"/>
      <c r="AQ823" s="16" t="s">
        <v>153</v>
      </c>
      <c r="AR823" s="16" t="s">
        <v>154</v>
      </c>
      <c r="AS823" s="16" t="s">
        <v>177</v>
      </c>
      <c r="AT823" s="16" t="s">
        <v>152</v>
      </c>
      <c r="AU823" s="16" t="s">
        <v>184</v>
      </c>
      <c r="AV823" s="16" t="s">
        <v>156</v>
      </c>
      <c r="AW823" s="16" t="s">
        <v>157</v>
      </c>
      <c r="AX823" s="16" t="s">
        <v>158</v>
      </c>
      <c r="AY823" s="16" t="s">
        <v>159</v>
      </c>
      <c r="AZ823" s="16" t="s">
        <v>1655</v>
      </c>
      <c r="BA823" s="15">
        <v>171</v>
      </c>
      <c r="BB823" s="15"/>
      <c r="BC823" s="16" t="s">
        <v>161</v>
      </c>
      <c r="BD823" s="16" t="s">
        <v>162</v>
      </c>
      <c r="BE823" s="23"/>
      <c r="BF823" s="24"/>
      <c r="BG823" s="24"/>
      <c r="BH823" s="24"/>
      <c r="BI823" s="24"/>
      <c r="BJ823" s="24"/>
      <c r="BK823" s="31">
        <f t="shared" si="41"/>
        <v>45144</v>
      </c>
      <c r="BL823" s="23"/>
      <c r="BM823" s="27"/>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8">
        <f t="shared" si="42"/>
        <v>18189185</v>
      </c>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row>
    <row r="824" spans="1:152" ht="15" customHeight="1" x14ac:dyDescent="0.25">
      <c r="A824" s="15">
        <v>814</v>
      </c>
      <c r="B824" s="15">
        <v>230</v>
      </c>
      <c r="C824" s="15">
        <v>2023</v>
      </c>
      <c r="D824" s="16" t="s">
        <v>129</v>
      </c>
      <c r="E824" s="15">
        <v>878</v>
      </c>
      <c r="F824" s="17" t="s">
        <v>4588</v>
      </c>
      <c r="G824" s="16" t="s">
        <v>4589</v>
      </c>
      <c r="H824" s="18" t="s">
        <v>4590</v>
      </c>
      <c r="I824" s="19">
        <v>44967</v>
      </c>
      <c r="J824" s="16" t="s">
        <v>133</v>
      </c>
      <c r="K824" s="16" t="s">
        <v>134</v>
      </c>
      <c r="L824" s="16" t="s">
        <v>135</v>
      </c>
      <c r="M824" s="16" t="s">
        <v>683</v>
      </c>
      <c r="N824" s="16" t="s">
        <v>137</v>
      </c>
      <c r="O824" s="16" t="s">
        <v>138</v>
      </c>
      <c r="P824" s="16" t="s">
        <v>4591</v>
      </c>
      <c r="Q824" s="16" t="s">
        <v>4592</v>
      </c>
      <c r="R824" s="16" t="s">
        <v>141</v>
      </c>
      <c r="S824" s="16" t="s">
        <v>465</v>
      </c>
      <c r="T824" s="20">
        <v>44972</v>
      </c>
      <c r="U824" s="21">
        <v>44974</v>
      </c>
      <c r="V824" s="21">
        <v>45246</v>
      </c>
      <c r="W824" s="22">
        <v>44036982</v>
      </c>
      <c r="X824" s="16" t="s">
        <v>143</v>
      </c>
      <c r="Y824" s="16" t="s">
        <v>144</v>
      </c>
      <c r="Z824" s="15">
        <v>9</v>
      </c>
      <c r="AA824" s="16" t="s">
        <v>145</v>
      </c>
      <c r="AB824" s="16" t="s">
        <v>466</v>
      </c>
      <c r="AC824" s="16" t="s">
        <v>467</v>
      </c>
      <c r="AD824" s="16" t="s">
        <v>468</v>
      </c>
      <c r="AE824" s="16" t="s">
        <v>182</v>
      </c>
      <c r="AF824" s="16" t="s">
        <v>4593</v>
      </c>
      <c r="AG824" s="16" t="s">
        <v>4594</v>
      </c>
      <c r="AH824" s="15">
        <v>986</v>
      </c>
      <c r="AI824" s="15">
        <v>2023</v>
      </c>
      <c r="AJ824" s="16" t="s">
        <v>152</v>
      </c>
      <c r="AK824" s="22"/>
      <c r="AL824" s="16" t="s">
        <v>152</v>
      </c>
      <c r="AM824" s="16" t="s">
        <v>152</v>
      </c>
      <c r="AN824" s="22"/>
      <c r="AO824" s="16" t="s">
        <v>152</v>
      </c>
      <c r="AP824" s="22"/>
      <c r="AQ824" s="16" t="s">
        <v>153</v>
      </c>
      <c r="AR824" s="16" t="s">
        <v>249</v>
      </c>
      <c r="AS824" s="16" t="s">
        <v>141</v>
      </c>
      <c r="AT824" s="16" t="s">
        <v>465</v>
      </c>
      <c r="AU824" s="16" t="s">
        <v>155</v>
      </c>
      <c r="AV824" s="16" t="s">
        <v>156</v>
      </c>
      <c r="AW824" s="16" t="s">
        <v>157</v>
      </c>
      <c r="AX824" s="16" t="s">
        <v>158</v>
      </c>
      <c r="AY824" s="16" t="s">
        <v>159</v>
      </c>
      <c r="AZ824" s="16" t="s">
        <v>1655</v>
      </c>
      <c r="BA824" s="15"/>
      <c r="BB824" s="15">
        <v>9</v>
      </c>
      <c r="BC824" s="16" t="s">
        <v>161</v>
      </c>
      <c r="BD824" s="16" t="s">
        <v>162</v>
      </c>
      <c r="BE824" s="4" t="s">
        <v>4595</v>
      </c>
      <c r="BF824" s="4">
        <v>44</v>
      </c>
      <c r="BG824" s="4">
        <v>8853</v>
      </c>
      <c r="BH824" s="37">
        <v>45229</v>
      </c>
      <c r="BI824" s="4">
        <v>3692</v>
      </c>
      <c r="BJ824" s="37">
        <v>45211</v>
      </c>
      <c r="BK824" s="57">
        <v>45290</v>
      </c>
      <c r="BL824" s="38">
        <v>45280</v>
      </c>
      <c r="BM824" s="39"/>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8">
        <f t="shared" si="42"/>
        <v>51258659</v>
      </c>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row>
    <row r="825" spans="1:152" ht="15" customHeight="1" x14ac:dyDescent="0.25">
      <c r="A825" s="15">
        <v>815</v>
      </c>
      <c r="B825" s="15">
        <v>230</v>
      </c>
      <c r="C825" s="15">
        <v>2023</v>
      </c>
      <c r="D825" s="16" t="s">
        <v>129</v>
      </c>
      <c r="E825" s="15">
        <v>879</v>
      </c>
      <c r="F825" s="17" t="s">
        <v>4596</v>
      </c>
      <c r="G825" s="16" t="s">
        <v>4597</v>
      </c>
      <c r="H825" s="18" t="s">
        <v>4598</v>
      </c>
      <c r="I825" s="19">
        <v>44966</v>
      </c>
      <c r="J825" s="16" t="s">
        <v>133</v>
      </c>
      <c r="K825" s="16" t="s">
        <v>134</v>
      </c>
      <c r="L825" s="16" t="s">
        <v>135</v>
      </c>
      <c r="M825" s="16" t="s">
        <v>136</v>
      </c>
      <c r="N825" s="16" t="s">
        <v>137</v>
      </c>
      <c r="O825" s="16" t="s">
        <v>138</v>
      </c>
      <c r="P825" s="16" t="s">
        <v>4599</v>
      </c>
      <c r="Q825" s="16" t="s">
        <v>4600</v>
      </c>
      <c r="R825" s="16" t="s">
        <v>4601</v>
      </c>
      <c r="S825" s="16" t="s">
        <v>4602</v>
      </c>
      <c r="T825" s="20">
        <v>44972</v>
      </c>
      <c r="U825" s="21">
        <v>44977</v>
      </c>
      <c r="V825" s="21">
        <v>45188</v>
      </c>
      <c r="W825" s="22">
        <v>34250986</v>
      </c>
      <c r="X825" s="16" t="s">
        <v>143</v>
      </c>
      <c r="Y825" s="16" t="s">
        <v>144</v>
      </c>
      <c r="Z825" s="15">
        <v>7</v>
      </c>
      <c r="AA825" s="16" t="s">
        <v>145</v>
      </c>
      <c r="AB825" s="16" t="s">
        <v>4603</v>
      </c>
      <c r="AC825" s="16" t="s">
        <v>483</v>
      </c>
      <c r="AD825" s="16" t="s">
        <v>484</v>
      </c>
      <c r="AE825" s="16" t="s">
        <v>182</v>
      </c>
      <c r="AF825" s="16" t="s">
        <v>2099</v>
      </c>
      <c r="AG825" s="16" t="s">
        <v>152</v>
      </c>
      <c r="AH825" s="15">
        <v>786</v>
      </c>
      <c r="AI825" s="15">
        <v>2023</v>
      </c>
      <c r="AJ825" s="16" t="s">
        <v>152</v>
      </c>
      <c r="AK825" s="22"/>
      <c r="AL825" s="16" t="s">
        <v>152</v>
      </c>
      <c r="AM825" s="16" t="s">
        <v>152</v>
      </c>
      <c r="AN825" s="22"/>
      <c r="AO825" s="16" t="s">
        <v>152</v>
      </c>
      <c r="AP825" s="22"/>
      <c r="AQ825" s="16" t="s">
        <v>153</v>
      </c>
      <c r="AR825" s="16" t="s">
        <v>249</v>
      </c>
      <c r="AS825" s="16" t="s">
        <v>4601</v>
      </c>
      <c r="AT825" s="16" t="s">
        <v>4602</v>
      </c>
      <c r="AU825" s="16" t="s">
        <v>4604</v>
      </c>
      <c r="AV825" s="16" t="s">
        <v>156</v>
      </c>
      <c r="AW825" s="16" t="s">
        <v>157</v>
      </c>
      <c r="AX825" s="16" t="s">
        <v>158</v>
      </c>
      <c r="AY825" s="16" t="s">
        <v>159</v>
      </c>
      <c r="AZ825" s="16" t="s">
        <v>1655</v>
      </c>
      <c r="BA825" s="15"/>
      <c r="BB825" s="15">
        <v>7</v>
      </c>
      <c r="BC825" s="16" t="s">
        <v>161</v>
      </c>
      <c r="BD825" s="16" t="s">
        <v>162</v>
      </c>
      <c r="BE825" s="23">
        <v>16473093</v>
      </c>
      <c r="BF825" s="24">
        <v>101</v>
      </c>
      <c r="BG825" s="24">
        <v>7781</v>
      </c>
      <c r="BH825" s="25">
        <v>45188</v>
      </c>
      <c r="BI825" s="24">
        <v>3029</v>
      </c>
      <c r="BJ825" s="25">
        <v>45180</v>
      </c>
      <c r="BK825" s="31">
        <f t="shared" ref="BK825:BK856" si="43">+V825+BF825</f>
        <v>45289</v>
      </c>
      <c r="BL825" s="23"/>
      <c r="BM825" s="27"/>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8">
        <f t="shared" si="42"/>
        <v>50724079</v>
      </c>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row>
    <row r="826" spans="1:152" ht="15" customHeight="1" x14ac:dyDescent="0.25">
      <c r="A826" s="15">
        <v>816</v>
      </c>
      <c r="B826" s="15">
        <v>230</v>
      </c>
      <c r="C826" s="15">
        <v>2023</v>
      </c>
      <c r="D826" s="16" t="s">
        <v>129</v>
      </c>
      <c r="E826" s="15">
        <v>880</v>
      </c>
      <c r="F826" s="17" t="s">
        <v>4605</v>
      </c>
      <c r="G826" s="16" t="s">
        <v>4606</v>
      </c>
      <c r="H826" s="18" t="s">
        <v>4607</v>
      </c>
      <c r="I826" s="19">
        <v>44971</v>
      </c>
      <c r="J826" s="16" t="s">
        <v>133</v>
      </c>
      <c r="K826" s="16" t="s">
        <v>134</v>
      </c>
      <c r="L826" s="16" t="s">
        <v>135</v>
      </c>
      <c r="M826" s="16" t="s">
        <v>136</v>
      </c>
      <c r="N826" s="16" t="s">
        <v>208</v>
      </c>
      <c r="O826" s="16" t="s">
        <v>138</v>
      </c>
      <c r="P826" s="16" t="s">
        <v>4608</v>
      </c>
      <c r="Q826" s="16" t="s">
        <v>4609</v>
      </c>
      <c r="R826" s="16" t="s">
        <v>141</v>
      </c>
      <c r="S826" s="16" t="s">
        <v>1940</v>
      </c>
      <c r="T826" s="20">
        <v>44972</v>
      </c>
      <c r="U826" s="21">
        <v>44974</v>
      </c>
      <c r="V826" s="21">
        <v>45276</v>
      </c>
      <c r="W826" s="22">
        <v>26592370</v>
      </c>
      <c r="X826" s="16" t="s">
        <v>143</v>
      </c>
      <c r="Y826" s="16" t="s">
        <v>144</v>
      </c>
      <c r="Z826" s="15">
        <v>10</v>
      </c>
      <c r="AA826" s="16" t="s">
        <v>145</v>
      </c>
      <c r="AB826" s="16" t="s">
        <v>1941</v>
      </c>
      <c r="AC826" s="16" t="s">
        <v>555</v>
      </c>
      <c r="AD826" s="16" t="s">
        <v>556</v>
      </c>
      <c r="AE826" s="16" t="s">
        <v>248</v>
      </c>
      <c r="AF826" s="16" t="s">
        <v>4610</v>
      </c>
      <c r="AG826" s="16" t="s">
        <v>152</v>
      </c>
      <c r="AH826" s="15">
        <v>613</v>
      </c>
      <c r="AI826" s="15">
        <v>2023</v>
      </c>
      <c r="AJ826" s="16" t="s">
        <v>152</v>
      </c>
      <c r="AK826" s="22"/>
      <c r="AL826" s="16" t="s">
        <v>152</v>
      </c>
      <c r="AM826" s="16" t="s">
        <v>152</v>
      </c>
      <c r="AN826" s="22"/>
      <c r="AO826" s="16" t="s">
        <v>152</v>
      </c>
      <c r="AP826" s="22"/>
      <c r="AQ826" s="16" t="s">
        <v>153</v>
      </c>
      <c r="AR826" s="16" t="s">
        <v>154</v>
      </c>
      <c r="AS826" s="16" t="s">
        <v>141</v>
      </c>
      <c r="AT826" s="16" t="s">
        <v>1940</v>
      </c>
      <c r="AU826" s="16" t="s">
        <v>155</v>
      </c>
      <c r="AV826" s="16" t="s">
        <v>156</v>
      </c>
      <c r="AW826" s="16" t="s">
        <v>157</v>
      </c>
      <c r="AX826" s="16" t="s">
        <v>158</v>
      </c>
      <c r="AY826" s="16" t="s">
        <v>159</v>
      </c>
      <c r="AZ826" s="16" t="s">
        <v>1655</v>
      </c>
      <c r="BA826" s="15"/>
      <c r="BB826" s="15">
        <v>10</v>
      </c>
      <c r="BC826" s="16" t="s">
        <v>161</v>
      </c>
      <c r="BD826" s="16" t="s">
        <v>162</v>
      </c>
      <c r="BE826" s="23">
        <v>3191084</v>
      </c>
      <c r="BF826" s="24">
        <v>36</v>
      </c>
      <c r="BG826" s="24">
        <v>9450</v>
      </c>
      <c r="BH826" s="25">
        <v>45251</v>
      </c>
      <c r="BI826" s="24">
        <v>4061</v>
      </c>
      <c r="BJ826" s="25">
        <v>45238</v>
      </c>
      <c r="BK826" s="31">
        <f t="shared" si="43"/>
        <v>45312</v>
      </c>
      <c r="BL826" s="23">
        <v>45250</v>
      </c>
      <c r="BM826" s="27"/>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8">
        <f t="shared" si="42"/>
        <v>29828704</v>
      </c>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row>
    <row r="827" spans="1:152" ht="15" customHeight="1" x14ac:dyDescent="0.25">
      <c r="A827" s="15">
        <v>817</v>
      </c>
      <c r="B827" s="15">
        <v>230</v>
      </c>
      <c r="C827" s="15">
        <v>2023</v>
      </c>
      <c r="D827" s="16" t="s">
        <v>129</v>
      </c>
      <c r="E827" s="15">
        <v>881</v>
      </c>
      <c r="F827" s="17" t="s">
        <v>4611</v>
      </c>
      <c r="G827" s="16" t="s">
        <v>4612</v>
      </c>
      <c r="H827" s="18" t="s">
        <v>4613</v>
      </c>
      <c r="I827" s="19">
        <v>44964</v>
      </c>
      <c r="J827" s="16" t="s">
        <v>133</v>
      </c>
      <c r="K827" s="16" t="s">
        <v>134</v>
      </c>
      <c r="L827" s="16" t="s">
        <v>135</v>
      </c>
      <c r="M827" s="16" t="s">
        <v>136</v>
      </c>
      <c r="N827" s="16" t="s">
        <v>208</v>
      </c>
      <c r="O827" s="16" t="s">
        <v>138</v>
      </c>
      <c r="P827" s="16" t="s">
        <v>4064</v>
      </c>
      <c r="Q827" s="16" t="s">
        <v>4614</v>
      </c>
      <c r="R827" s="16" t="s">
        <v>177</v>
      </c>
      <c r="S827" s="16" t="s">
        <v>178</v>
      </c>
      <c r="T827" s="20">
        <v>44972</v>
      </c>
      <c r="U827" s="21">
        <v>44973</v>
      </c>
      <c r="V827" s="21">
        <v>45144</v>
      </c>
      <c r="W827" s="22">
        <v>18189185</v>
      </c>
      <c r="X827" s="16" t="s">
        <v>143</v>
      </c>
      <c r="Y827" s="16" t="s">
        <v>227</v>
      </c>
      <c r="Z827" s="15">
        <v>171</v>
      </c>
      <c r="AA827" s="16" t="s">
        <v>145</v>
      </c>
      <c r="AB827" s="16" t="s">
        <v>856</v>
      </c>
      <c r="AC827" s="16" t="s">
        <v>1733</v>
      </c>
      <c r="AD827" s="16" t="s">
        <v>181</v>
      </c>
      <c r="AE827" s="16" t="s">
        <v>212</v>
      </c>
      <c r="AF827" s="16" t="s">
        <v>4615</v>
      </c>
      <c r="AG827" s="16" t="s">
        <v>152</v>
      </c>
      <c r="AH827" s="15">
        <v>526</v>
      </c>
      <c r="AI827" s="15">
        <v>2023</v>
      </c>
      <c r="AJ827" s="16" t="s">
        <v>152</v>
      </c>
      <c r="AK827" s="22"/>
      <c r="AL827" s="16" t="s">
        <v>152</v>
      </c>
      <c r="AM827" s="16" t="s">
        <v>152</v>
      </c>
      <c r="AN827" s="22"/>
      <c r="AO827" s="16" t="s">
        <v>152</v>
      </c>
      <c r="AP827" s="22"/>
      <c r="AQ827" s="16" t="s">
        <v>153</v>
      </c>
      <c r="AR827" s="16" t="s">
        <v>154</v>
      </c>
      <c r="AS827" s="16" t="s">
        <v>177</v>
      </c>
      <c r="AT827" s="16" t="s">
        <v>152</v>
      </c>
      <c r="AU827" s="16" t="s">
        <v>184</v>
      </c>
      <c r="AV827" s="16" t="s">
        <v>156</v>
      </c>
      <c r="AW827" s="16" t="s">
        <v>157</v>
      </c>
      <c r="AX827" s="16" t="s">
        <v>158</v>
      </c>
      <c r="AY827" s="16" t="s">
        <v>159</v>
      </c>
      <c r="AZ827" s="16" t="s">
        <v>1655</v>
      </c>
      <c r="BA827" s="15">
        <v>171</v>
      </c>
      <c r="BB827" s="15"/>
      <c r="BC827" s="16" t="s">
        <v>161</v>
      </c>
      <c r="BD827" s="16" t="s">
        <v>162</v>
      </c>
      <c r="BE827" s="23"/>
      <c r="BF827" s="24"/>
      <c r="BG827" s="24"/>
      <c r="BH827" s="24"/>
      <c r="BI827" s="24"/>
      <c r="BJ827" s="24"/>
      <c r="BK827" s="31">
        <f t="shared" si="43"/>
        <v>45144</v>
      </c>
      <c r="BL827" s="23"/>
      <c r="BM827" s="27"/>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8">
        <f t="shared" si="42"/>
        <v>18189185</v>
      </c>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row>
    <row r="828" spans="1:152" ht="15" customHeight="1" x14ac:dyDescent="0.25">
      <c r="A828" s="15">
        <v>818</v>
      </c>
      <c r="B828" s="15">
        <v>230</v>
      </c>
      <c r="C828" s="15">
        <v>2023</v>
      </c>
      <c r="D828" s="16" t="s">
        <v>129</v>
      </c>
      <c r="E828" s="15">
        <v>882</v>
      </c>
      <c r="F828" s="17" t="s">
        <v>4616</v>
      </c>
      <c r="G828" s="16" t="s">
        <v>4617</v>
      </c>
      <c r="H828" s="18" t="s">
        <v>4618</v>
      </c>
      <c r="I828" s="19">
        <v>44967</v>
      </c>
      <c r="J828" s="16" t="s">
        <v>133</v>
      </c>
      <c r="K828" s="16" t="s">
        <v>134</v>
      </c>
      <c r="L828" s="16" t="s">
        <v>135</v>
      </c>
      <c r="M828" s="16" t="s">
        <v>136</v>
      </c>
      <c r="N828" s="16" t="s">
        <v>208</v>
      </c>
      <c r="O828" s="16" t="s">
        <v>138</v>
      </c>
      <c r="P828" s="16" t="s">
        <v>4619</v>
      </c>
      <c r="Q828" s="16" t="s">
        <v>4620</v>
      </c>
      <c r="R828" s="16" t="s">
        <v>4601</v>
      </c>
      <c r="S828" s="16" t="s">
        <v>4602</v>
      </c>
      <c r="T828" s="20">
        <v>44974</v>
      </c>
      <c r="U828" s="21">
        <v>44978</v>
      </c>
      <c r="V828" s="21">
        <v>45189</v>
      </c>
      <c r="W828" s="22">
        <v>18614659</v>
      </c>
      <c r="X828" s="16" t="s">
        <v>143</v>
      </c>
      <c r="Y828" s="16" t="s">
        <v>144</v>
      </c>
      <c r="Z828" s="15">
        <v>7</v>
      </c>
      <c r="AA828" s="16" t="s">
        <v>145</v>
      </c>
      <c r="AB828" s="16" t="s">
        <v>4603</v>
      </c>
      <c r="AC828" s="16" t="s">
        <v>483</v>
      </c>
      <c r="AD828" s="16" t="s">
        <v>484</v>
      </c>
      <c r="AE828" s="16" t="s">
        <v>248</v>
      </c>
      <c r="AF828" s="16" t="s">
        <v>152</v>
      </c>
      <c r="AG828" s="16" t="s">
        <v>152</v>
      </c>
      <c r="AH828" s="15">
        <v>799</v>
      </c>
      <c r="AI828" s="15">
        <v>2023</v>
      </c>
      <c r="AJ828" s="16" t="s">
        <v>152</v>
      </c>
      <c r="AK828" s="22"/>
      <c r="AL828" s="16" t="s">
        <v>152</v>
      </c>
      <c r="AM828" s="16" t="s">
        <v>152</v>
      </c>
      <c r="AN828" s="22"/>
      <c r="AO828" s="16" t="s">
        <v>152</v>
      </c>
      <c r="AP828" s="22"/>
      <c r="AQ828" s="16" t="s">
        <v>153</v>
      </c>
      <c r="AR828" s="16" t="s">
        <v>249</v>
      </c>
      <c r="AS828" s="16" t="s">
        <v>4601</v>
      </c>
      <c r="AT828" s="16" t="s">
        <v>4602</v>
      </c>
      <c r="AU828" s="16" t="s">
        <v>4604</v>
      </c>
      <c r="AV828" s="16" t="s">
        <v>156</v>
      </c>
      <c r="AW828" s="16" t="s">
        <v>157</v>
      </c>
      <c r="AX828" s="16" t="s">
        <v>158</v>
      </c>
      <c r="AY828" s="16" t="s">
        <v>159</v>
      </c>
      <c r="AZ828" s="16" t="s">
        <v>1655</v>
      </c>
      <c r="BA828" s="15"/>
      <c r="BB828" s="15">
        <v>7</v>
      </c>
      <c r="BC828" s="16" t="s">
        <v>161</v>
      </c>
      <c r="BD828" s="16" t="s">
        <v>162</v>
      </c>
      <c r="BE828" s="23">
        <v>7534505</v>
      </c>
      <c r="BF828" s="24">
        <v>85</v>
      </c>
      <c r="BG828" s="24">
        <v>7820</v>
      </c>
      <c r="BH828" s="25">
        <v>45189</v>
      </c>
      <c r="BI828" s="24">
        <v>2843</v>
      </c>
      <c r="BJ828" s="25">
        <v>45170</v>
      </c>
      <c r="BK828" s="31">
        <f t="shared" si="43"/>
        <v>45274</v>
      </c>
      <c r="BL828" s="23"/>
      <c r="BM828" s="27"/>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8">
        <f t="shared" si="42"/>
        <v>26149164</v>
      </c>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row>
    <row r="829" spans="1:152" ht="15" customHeight="1" x14ac:dyDescent="0.25">
      <c r="A829" s="15">
        <v>819</v>
      </c>
      <c r="B829" s="15">
        <v>230</v>
      </c>
      <c r="C829" s="15">
        <v>2023</v>
      </c>
      <c r="D829" s="16" t="s">
        <v>129</v>
      </c>
      <c r="E829" s="15">
        <v>883</v>
      </c>
      <c r="F829" s="17" t="s">
        <v>4621</v>
      </c>
      <c r="G829" s="16" t="s">
        <v>4622</v>
      </c>
      <c r="H829" s="18" t="s">
        <v>4623</v>
      </c>
      <c r="I829" s="19">
        <v>44963</v>
      </c>
      <c r="J829" s="16" t="s">
        <v>133</v>
      </c>
      <c r="K829" s="16" t="s">
        <v>134</v>
      </c>
      <c r="L829" s="16" t="s">
        <v>135</v>
      </c>
      <c r="M829" s="16" t="s">
        <v>136</v>
      </c>
      <c r="N829" s="16" t="s">
        <v>208</v>
      </c>
      <c r="O829" s="16" t="s">
        <v>138</v>
      </c>
      <c r="P829" s="16" t="s">
        <v>4624</v>
      </c>
      <c r="Q829" s="16" t="s">
        <v>4625</v>
      </c>
      <c r="R829" s="16" t="s">
        <v>1213</v>
      </c>
      <c r="S829" s="16" t="s">
        <v>3691</v>
      </c>
      <c r="T829" s="20">
        <v>44972</v>
      </c>
      <c r="U829" s="21">
        <v>44974</v>
      </c>
      <c r="V829" s="21">
        <v>45215</v>
      </c>
      <c r="W829" s="22">
        <v>25528680</v>
      </c>
      <c r="X829" s="16" t="s">
        <v>143</v>
      </c>
      <c r="Y829" s="16" t="s">
        <v>144</v>
      </c>
      <c r="Z829" s="15">
        <v>8</v>
      </c>
      <c r="AA829" s="16" t="s">
        <v>145</v>
      </c>
      <c r="AB829" s="16" t="s">
        <v>3692</v>
      </c>
      <c r="AC829" s="16" t="s">
        <v>555</v>
      </c>
      <c r="AD829" s="16" t="s">
        <v>556</v>
      </c>
      <c r="AE829" s="16" t="s">
        <v>212</v>
      </c>
      <c r="AF829" s="16" t="s">
        <v>4626</v>
      </c>
      <c r="AG829" s="16" t="s">
        <v>152</v>
      </c>
      <c r="AH829" s="15">
        <v>827</v>
      </c>
      <c r="AI829" s="15">
        <v>2023</v>
      </c>
      <c r="AJ829" s="16" t="s">
        <v>152</v>
      </c>
      <c r="AK829" s="22"/>
      <c r="AL829" s="16" t="s">
        <v>152</v>
      </c>
      <c r="AM829" s="16" t="s">
        <v>152</v>
      </c>
      <c r="AN829" s="22"/>
      <c r="AO829" s="16" t="s">
        <v>152</v>
      </c>
      <c r="AP829" s="22"/>
      <c r="AQ829" s="16" t="s">
        <v>153</v>
      </c>
      <c r="AR829" s="16" t="s">
        <v>249</v>
      </c>
      <c r="AS829" s="16" t="s">
        <v>1213</v>
      </c>
      <c r="AT829" s="16" t="s">
        <v>3691</v>
      </c>
      <c r="AU829" s="16" t="s">
        <v>1215</v>
      </c>
      <c r="AV829" s="16" t="s">
        <v>156</v>
      </c>
      <c r="AW829" s="16" t="s">
        <v>157</v>
      </c>
      <c r="AX829" s="16" t="s">
        <v>158</v>
      </c>
      <c r="AY829" s="16" t="s">
        <v>159</v>
      </c>
      <c r="AZ829" s="16" t="s">
        <v>1655</v>
      </c>
      <c r="BA829" s="15"/>
      <c r="BB829" s="15">
        <v>8</v>
      </c>
      <c r="BC829" s="16" t="s">
        <v>161</v>
      </c>
      <c r="BD829" s="16" t="s">
        <v>162</v>
      </c>
      <c r="BE829" s="23"/>
      <c r="BF829" s="24"/>
      <c r="BG829" s="24"/>
      <c r="BH829" s="24"/>
      <c r="BI829" s="24"/>
      <c r="BJ829" s="24"/>
      <c r="BK829" s="31">
        <f t="shared" si="43"/>
        <v>45215</v>
      </c>
      <c r="BL829" s="23"/>
      <c r="BM829" s="27"/>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8">
        <f t="shared" si="42"/>
        <v>25528680</v>
      </c>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row>
    <row r="830" spans="1:152" ht="15" hidden="1" customHeight="1" x14ac:dyDescent="0.25">
      <c r="A830" s="15">
        <v>820</v>
      </c>
      <c r="B830" s="15">
        <v>230</v>
      </c>
      <c r="C830" s="15">
        <v>2023</v>
      </c>
      <c r="D830" s="16" t="s">
        <v>300</v>
      </c>
      <c r="E830" s="15">
        <v>883</v>
      </c>
      <c r="F830" s="17" t="s">
        <v>4621</v>
      </c>
      <c r="G830" s="16" t="s">
        <v>4627</v>
      </c>
      <c r="H830" s="18" t="s">
        <v>4623</v>
      </c>
      <c r="I830" s="19">
        <v>44963</v>
      </c>
      <c r="J830" s="16" t="s">
        <v>133</v>
      </c>
      <c r="K830" s="16" t="s">
        <v>134</v>
      </c>
      <c r="L830" s="16" t="s">
        <v>135</v>
      </c>
      <c r="M830" s="16" t="s">
        <v>136</v>
      </c>
      <c r="N830" s="16" t="s">
        <v>208</v>
      </c>
      <c r="O830" s="16" t="s">
        <v>138</v>
      </c>
      <c r="P830" s="16" t="s">
        <v>4624</v>
      </c>
      <c r="Q830" s="16" t="s">
        <v>4625</v>
      </c>
      <c r="R830" s="16" t="s">
        <v>1213</v>
      </c>
      <c r="S830" s="16" t="s">
        <v>3691</v>
      </c>
      <c r="T830" s="20">
        <v>45103</v>
      </c>
      <c r="U830" s="21">
        <v>45108</v>
      </c>
      <c r="V830" s="21">
        <v>45215</v>
      </c>
      <c r="W830" s="22">
        <v>25528680</v>
      </c>
      <c r="X830" s="16" t="s">
        <v>143</v>
      </c>
      <c r="Y830" s="16" t="s">
        <v>144</v>
      </c>
      <c r="Z830" s="15">
        <v>8</v>
      </c>
      <c r="AA830" s="16" t="s">
        <v>145</v>
      </c>
      <c r="AB830" s="16" t="s">
        <v>3692</v>
      </c>
      <c r="AC830" s="16" t="s">
        <v>555</v>
      </c>
      <c r="AD830" s="16" t="s">
        <v>556</v>
      </c>
      <c r="AE830" s="16" t="s">
        <v>212</v>
      </c>
      <c r="AF830" s="16" t="s">
        <v>4626</v>
      </c>
      <c r="AG830" s="16" t="s">
        <v>152</v>
      </c>
      <c r="AH830" s="15">
        <v>827</v>
      </c>
      <c r="AI830" s="15">
        <v>2023</v>
      </c>
      <c r="AJ830" s="16" t="s">
        <v>152</v>
      </c>
      <c r="AK830" s="22"/>
      <c r="AL830" s="16" t="s">
        <v>152</v>
      </c>
      <c r="AM830" s="16" t="s">
        <v>152</v>
      </c>
      <c r="AN830" s="22"/>
      <c r="AO830" s="16" t="s">
        <v>152</v>
      </c>
      <c r="AP830" s="22"/>
      <c r="AQ830" s="16" t="s">
        <v>153</v>
      </c>
      <c r="AR830" s="16" t="s">
        <v>249</v>
      </c>
      <c r="AS830" s="16" t="s">
        <v>1213</v>
      </c>
      <c r="AT830" s="16" t="s">
        <v>3691</v>
      </c>
      <c r="AU830" s="16" t="s">
        <v>1215</v>
      </c>
      <c r="AV830" s="16" t="s">
        <v>156</v>
      </c>
      <c r="AW830" s="16" t="s">
        <v>157</v>
      </c>
      <c r="AX830" s="16" t="s">
        <v>158</v>
      </c>
      <c r="AY830" s="16" t="s">
        <v>159</v>
      </c>
      <c r="AZ830" s="16" t="s">
        <v>615</v>
      </c>
      <c r="BA830" s="15"/>
      <c r="BB830" s="15">
        <v>8</v>
      </c>
      <c r="BC830" s="16" t="s">
        <v>161</v>
      </c>
      <c r="BD830" s="16" t="s">
        <v>162</v>
      </c>
      <c r="BE830" s="38" t="s">
        <v>4628</v>
      </c>
      <c r="BF830" s="4">
        <v>66</v>
      </c>
      <c r="BG830" s="4">
        <v>8201</v>
      </c>
      <c r="BH830" s="37">
        <v>45204</v>
      </c>
      <c r="BI830" s="4">
        <v>2475</v>
      </c>
      <c r="BJ830" s="37">
        <v>45147</v>
      </c>
      <c r="BK830" s="31">
        <f t="shared" si="43"/>
        <v>45281</v>
      </c>
      <c r="BL830" s="38"/>
      <c r="BM830" s="39"/>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8">
        <f t="shared" si="42"/>
        <v>32549067</v>
      </c>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row>
    <row r="831" spans="1:152" ht="15" customHeight="1" x14ac:dyDescent="0.25">
      <c r="A831" s="15">
        <v>821</v>
      </c>
      <c r="B831" s="15">
        <v>230</v>
      </c>
      <c r="C831" s="15">
        <v>2023</v>
      </c>
      <c r="D831" s="16" t="s">
        <v>129</v>
      </c>
      <c r="E831" s="15">
        <v>884</v>
      </c>
      <c r="F831" s="17" t="s">
        <v>4629</v>
      </c>
      <c r="G831" s="16" t="s">
        <v>4630</v>
      </c>
      <c r="H831" s="18" t="s">
        <v>4631</v>
      </c>
      <c r="I831" s="19">
        <v>44967</v>
      </c>
      <c r="J831" s="16" t="s">
        <v>133</v>
      </c>
      <c r="K831" s="16" t="s">
        <v>134</v>
      </c>
      <c r="L831" s="16" t="s">
        <v>135</v>
      </c>
      <c r="M831" s="16" t="s">
        <v>136</v>
      </c>
      <c r="N831" s="16" t="s">
        <v>137</v>
      </c>
      <c r="O831" s="16" t="s">
        <v>138</v>
      </c>
      <c r="P831" s="16" t="s">
        <v>4632</v>
      </c>
      <c r="Q831" s="16" t="s">
        <v>4633</v>
      </c>
      <c r="R831" s="16" t="s">
        <v>4601</v>
      </c>
      <c r="S831" s="16" t="s">
        <v>4602</v>
      </c>
      <c r="T831" s="20">
        <v>44974</v>
      </c>
      <c r="U831" s="21">
        <v>44977</v>
      </c>
      <c r="V831" s="21">
        <v>45188</v>
      </c>
      <c r="W831" s="22">
        <v>18614659</v>
      </c>
      <c r="X831" s="16" t="s">
        <v>143</v>
      </c>
      <c r="Y831" s="16" t="s">
        <v>144</v>
      </c>
      <c r="Z831" s="15">
        <v>7</v>
      </c>
      <c r="AA831" s="16" t="s">
        <v>145</v>
      </c>
      <c r="AB831" s="16" t="s">
        <v>4603</v>
      </c>
      <c r="AC831" s="16" t="s">
        <v>483</v>
      </c>
      <c r="AD831" s="16" t="s">
        <v>484</v>
      </c>
      <c r="AE831" s="16" t="s">
        <v>248</v>
      </c>
      <c r="AF831" s="16" t="s">
        <v>3320</v>
      </c>
      <c r="AG831" s="16" t="s">
        <v>152</v>
      </c>
      <c r="AH831" s="15">
        <v>800</v>
      </c>
      <c r="AI831" s="15">
        <v>2023</v>
      </c>
      <c r="AJ831" s="16" t="s">
        <v>152</v>
      </c>
      <c r="AK831" s="22"/>
      <c r="AL831" s="16" t="s">
        <v>152</v>
      </c>
      <c r="AM831" s="16" t="s">
        <v>152</v>
      </c>
      <c r="AN831" s="22"/>
      <c r="AO831" s="16" t="s">
        <v>152</v>
      </c>
      <c r="AP831" s="22"/>
      <c r="AQ831" s="16" t="s">
        <v>153</v>
      </c>
      <c r="AR831" s="16" t="s">
        <v>154</v>
      </c>
      <c r="AS831" s="16" t="s">
        <v>4601</v>
      </c>
      <c r="AT831" s="16" t="s">
        <v>4602</v>
      </c>
      <c r="AU831" s="16" t="s">
        <v>4604</v>
      </c>
      <c r="AV831" s="16" t="s">
        <v>156</v>
      </c>
      <c r="AW831" s="16" t="s">
        <v>157</v>
      </c>
      <c r="AX831" s="16" t="s">
        <v>158</v>
      </c>
      <c r="AY831" s="16" t="s">
        <v>159</v>
      </c>
      <c r="AZ831" s="16" t="s">
        <v>1655</v>
      </c>
      <c r="BA831" s="15"/>
      <c r="BB831" s="15">
        <v>7</v>
      </c>
      <c r="BC831" s="16" t="s">
        <v>161</v>
      </c>
      <c r="BD831" s="16" t="s">
        <v>162</v>
      </c>
      <c r="BE831" s="23"/>
      <c r="BF831" s="24"/>
      <c r="BG831" s="24"/>
      <c r="BH831" s="24"/>
      <c r="BI831" s="24"/>
      <c r="BJ831" s="24"/>
      <c r="BK831" s="31">
        <f t="shared" si="43"/>
        <v>45188</v>
      </c>
      <c r="BL831" s="23"/>
      <c r="BM831" s="27"/>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8">
        <f t="shared" si="42"/>
        <v>18614659</v>
      </c>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row>
    <row r="832" spans="1:152" ht="15" customHeight="1" x14ac:dyDescent="0.25">
      <c r="A832" s="15">
        <v>822</v>
      </c>
      <c r="B832" s="15">
        <v>230</v>
      </c>
      <c r="C832" s="15">
        <v>2023</v>
      </c>
      <c r="D832" s="16" t="s">
        <v>129</v>
      </c>
      <c r="E832" s="15">
        <v>885</v>
      </c>
      <c r="F832" s="17" t="s">
        <v>4634</v>
      </c>
      <c r="G832" s="16" t="s">
        <v>4635</v>
      </c>
      <c r="H832" s="18" t="s">
        <v>4636</v>
      </c>
      <c r="I832" s="19">
        <v>44971</v>
      </c>
      <c r="J832" s="16" t="s">
        <v>133</v>
      </c>
      <c r="K832" s="16" t="s">
        <v>134</v>
      </c>
      <c r="L832" s="16" t="s">
        <v>135</v>
      </c>
      <c r="M832" s="16" t="s">
        <v>136</v>
      </c>
      <c r="N832" s="16" t="s">
        <v>137</v>
      </c>
      <c r="O832" s="16" t="s">
        <v>138</v>
      </c>
      <c r="P832" s="16" t="s">
        <v>4637</v>
      </c>
      <c r="Q832" s="16" t="s">
        <v>4638</v>
      </c>
      <c r="R832" s="16" t="s">
        <v>141</v>
      </c>
      <c r="S832" s="16" t="s">
        <v>1940</v>
      </c>
      <c r="T832" s="20">
        <v>44972</v>
      </c>
      <c r="U832" s="21">
        <v>44974</v>
      </c>
      <c r="V832" s="21">
        <v>45201</v>
      </c>
      <c r="W832" s="22">
        <v>36697486</v>
      </c>
      <c r="X832" s="16" t="s">
        <v>143</v>
      </c>
      <c r="Y832" s="16" t="s">
        <v>227</v>
      </c>
      <c r="Z832" s="15">
        <v>225</v>
      </c>
      <c r="AA832" s="16" t="s">
        <v>145</v>
      </c>
      <c r="AB832" s="16" t="s">
        <v>1941</v>
      </c>
      <c r="AC832" s="16" t="s">
        <v>555</v>
      </c>
      <c r="AD832" s="16" t="s">
        <v>556</v>
      </c>
      <c r="AE832" s="16" t="s">
        <v>182</v>
      </c>
      <c r="AF832" s="16" t="s">
        <v>504</v>
      </c>
      <c r="AG832" s="16" t="s">
        <v>152</v>
      </c>
      <c r="AH832" s="15">
        <v>1042</v>
      </c>
      <c r="AI832" s="15">
        <v>2023</v>
      </c>
      <c r="AJ832" s="16" t="s">
        <v>152</v>
      </c>
      <c r="AK832" s="22"/>
      <c r="AL832" s="16" t="s">
        <v>152</v>
      </c>
      <c r="AM832" s="16" t="s">
        <v>152</v>
      </c>
      <c r="AN832" s="22"/>
      <c r="AO832" s="16" t="s">
        <v>152</v>
      </c>
      <c r="AP832" s="22"/>
      <c r="AQ832" s="16" t="s">
        <v>153</v>
      </c>
      <c r="AR832" s="16" t="s">
        <v>154</v>
      </c>
      <c r="AS832" s="16" t="s">
        <v>141</v>
      </c>
      <c r="AT832" s="16" t="s">
        <v>1940</v>
      </c>
      <c r="AU832" s="16" t="s">
        <v>155</v>
      </c>
      <c r="AV832" s="16" t="s">
        <v>156</v>
      </c>
      <c r="AW832" s="16" t="s">
        <v>157</v>
      </c>
      <c r="AX832" s="16" t="s">
        <v>158</v>
      </c>
      <c r="AY832" s="16" t="s">
        <v>159</v>
      </c>
      <c r="AZ832" s="16" t="s">
        <v>1655</v>
      </c>
      <c r="BA832" s="15">
        <v>225</v>
      </c>
      <c r="BB832" s="15"/>
      <c r="BC832" s="16" t="s">
        <v>161</v>
      </c>
      <c r="BD832" s="16" t="s">
        <v>162</v>
      </c>
      <c r="BE832" s="23">
        <v>12069395</v>
      </c>
      <c r="BF832" s="24">
        <v>44</v>
      </c>
      <c r="BG832" s="24">
        <v>8594</v>
      </c>
      <c r="BH832" s="25">
        <v>45219</v>
      </c>
      <c r="BI832" s="24">
        <v>3312</v>
      </c>
      <c r="BJ832" s="25">
        <v>45191</v>
      </c>
      <c r="BK832" s="31">
        <f t="shared" si="43"/>
        <v>45245</v>
      </c>
      <c r="BL832" s="23">
        <v>45219</v>
      </c>
      <c r="BM832" s="27"/>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8">
        <f t="shared" si="42"/>
        <v>48812100</v>
      </c>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row>
    <row r="833" spans="1:152" ht="15" customHeight="1" x14ac:dyDescent="0.25">
      <c r="A833" s="15">
        <v>823</v>
      </c>
      <c r="B833" s="15">
        <v>230</v>
      </c>
      <c r="C833" s="15">
        <v>2023</v>
      </c>
      <c r="D833" s="16" t="s">
        <v>129</v>
      </c>
      <c r="E833" s="15">
        <v>886</v>
      </c>
      <c r="F833" s="17" t="s">
        <v>4639</v>
      </c>
      <c r="G833" s="16" t="s">
        <v>4640</v>
      </c>
      <c r="H833" s="18" t="s">
        <v>4641</v>
      </c>
      <c r="I833" s="19">
        <v>44966</v>
      </c>
      <c r="J833" s="16" t="s">
        <v>133</v>
      </c>
      <c r="K833" s="16" t="s">
        <v>134</v>
      </c>
      <c r="L833" s="16" t="s">
        <v>135</v>
      </c>
      <c r="M833" s="16" t="s">
        <v>136</v>
      </c>
      <c r="N833" s="16" t="s">
        <v>137</v>
      </c>
      <c r="O833" s="16" t="s">
        <v>138</v>
      </c>
      <c r="P833" s="16" t="s">
        <v>4642</v>
      </c>
      <c r="Q833" s="16" t="s">
        <v>4643</v>
      </c>
      <c r="R833" s="16" t="s">
        <v>4601</v>
      </c>
      <c r="S833" s="16" t="s">
        <v>4602</v>
      </c>
      <c r="T833" s="20">
        <v>44974</v>
      </c>
      <c r="U833" s="21">
        <v>44977</v>
      </c>
      <c r="V833" s="21">
        <v>45188</v>
      </c>
      <c r="W833" s="22">
        <v>34250986</v>
      </c>
      <c r="X833" s="16" t="s">
        <v>143</v>
      </c>
      <c r="Y833" s="16" t="s">
        <v>144</v>
      </c>
      <c r="Z833" s="15">
        <v>7</v>
      </c>
      <c r="AA833" s="16" t="s">
        <v>145</v>
      </c>
      <c r="AB833" s="16" t="s">
        <v>4603</v>
      </c>
      <c r="AC833" s="16" t="s">
        <v>483</v>
      </c>
      <c r="AD833" s="16" t="s">
        <v>484</v>
      </c>
      <c r="AE833" s="16" t="s">
        <v>182</v>
      </c>
      <c r="AF833" s="16" t="s">
        <v>4644</v>
      </c>
      <c r="AG833" s="16" t="s">
        <v>152</v>
      </c>
      <c r="AH833" s="15">
        <v>791</v>
      </c>
      <c r="AI833" s="15">
        <v>2023</v>
      </c>
      <c r="AJ833" s="16" t="s">
        <v>152</v>
      </c>
      <c r="AK833" s="22"/>
      <c r="AL833" s="16" t="s">
        <v>152</v>
      </c>
      <c r="AM833" s="16" t="s">
        <v>152</v>
      </c>
      <c r="AN833" s="22"/>
      <c r="AO833" s="16" t="s">
        <v>152</v>
      </c>
      <c r="AP833" s="22"/>
      <c r="AQ833" s="16" t="s">
        <v>153</v>
      </c>
      <c r="AR833" s="16" t="s">
        <v>154</v>
      </c>
      <c r="AS833" s="16" t="s">
        <v>4601</v>
      </c>
      <c r="AT833" s="16" t="s">
        <v>4602</v>
      </c>
      <c r="AU833" s="16" t="s">
        <v>4604</v>
      </c>
      <c r="AV833" s="16" t="s">
        <v>156</v>
      </c>
      <c r="AW833" s="16" t="s">
        <v>157</v>
      </c>
      <c r="AX833" s="16" t="s">
        <v>158</v>
      </c>
      <c r="AY833" s="16" t="s">
        <v>159</v>
      </c>
      <c r="AZ833" s="16" t="s">
        <v>1655</v>
      </c>
      <c r="BA833" s="15"/>
      <c r="BB833" s="15">
        <v>7</v>
      </c>
      <c r="BC833" s="16" t="s">
        <v>161</v>
      </c>
      <c r="BD833" s="16" t="s">
        <v>162</v>
      </c>
      <c r="BE833" s="23"/>
      <c r="BF833" s="24"/>
      <c r="BG833" s="24"/>
      <c r="BH833" s="24"/>
      <c r="BI833" s="24"/>
      <c r="BJ833" s="24"/>
      <c r="BK833" s="31">
        <f t="shared" si="43"/>
        <v>45188</v>
      </c>
      <c r="BL833" s="23"/>
      <c r="BM833" s="27"/>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8">
        <f t="shared" si="42"/>
        <v>34250986</v>
      </c>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row>
    <row r="834" spans="1:152" ht="15" customHeight="1" x14ac:dyDescent="0.25">
      <c r="A834" s="15">
        <v>824</v>
      </c>
      <c r="B834" s="15">
        <v>230</v>
      </c>
      <c r="C834" s="15">
        <v>2023</v>
      </c>
      <c r="D834" s="16" t="s">
        <v>129</v>
      </c>
      <c r="E834" s="15">
        <v>887</v>
      </c>
      <c r="F834" s="17" t="s">
        <v>4645</v>
      </c>
      <c r="G834" s="16" t="s">
        <v>4646</v>
      </c>
      <c r="H834" s="18" t="s">
        <v>4647</v>
      </c>
      <c r="I834" s="19">
        <v>44963</v>
      </c>
      <c r="J834" s="16" t="s">
        <v>133</v>
      </c>
      <c r="K834" s="16" t="s">
        <v>134</v>
      </c>
      <c r="L834" s="16" t="s">
        <v>135</v>
      </c>
      <c r="M834" s="16" t="s">
        <v>136</v>
      </c>
      <c r="N834" s="16" t="s">
        <v>137</v>
      </c>
      <c r="O834" s="16" t="s">
        <v>138</v>
      </c>
      <c r="P834" s="16" t="s">
        <v>4648</v>
      </c>
      <c r="Q834" s="16" t="s">
        <v>4649</v>
      </c>
      <c r="R834" s="16" t="s">
        <v>141</v>
      </c>
      <c r="S834" s="16" t="s">
        <v>4115</v>
      </c>
      <c r="T834" s="20">
        <v>44972</v>
      </c>
      <c r="U834" s="21">
        <v>44974</v>
      </c>
      <c r="V834" s="21">
        <v>45215</v>
      </c>
      <c r="W834" s="22">
        <v>39143984</v>
      </c>
      <c r="X834" s="16" t="s">
        <v>143</v>
      </c>
      <c r="Y834" s="16" t="s">
        <v>144</v>
      </c>
      <c r="Z834" s="15">
        <v>8</v>
      </c>
      <c r="AA834" s="16" t="s">
        <v>145</v>
      </c>
      <c r="AB834" s="16" t="s">
        <v>4116</v>
      </c>
      <c r="AC834" s="16" t="s">
        <v>555</v>
      </c>
      <c r="AD834" s="16" t="s">
        <v>556</v>
      </c>
      <c r="AE834" s="16" t="s">
        <v>182</v>
      </c>
      <c r="AF834" s="16" t="s">
        <v>314</v>
      </c>
      <c r="AG834" s="16" t="s">
        <v>152</v>
      </c>
      <c r="AH834" s="15">
        <v>851</v>
      </c>
      <c r="AI834" s="15">
        <v>2023</v>
      </c>
      <c r="AJ834" s="16" t="s">
        <v>152</v>
      </c>
      <c r="AK834" s="22"/>
      <c r="AL834" s="16" t="s">
        <v>152</v>
      </c>
      <c r="AM834" s="16" t="s">
        <v>152</v>
      </c>
      <c r="AN834" s="22"/>
      <c r="AO834" s="16" t="s">
        <v>152</v>
      </c>
      <c r="AP834" s="22"/>
      <c r="AQ834" s="16" t="s">
        <v>153</v>
      </c>
      <c r="AR834" s="16" t="s">
        <v>249</v>
      </c>
      <c r="AS834" s="16" t="s">
        <v>141</v>
      </c>
      <c r="AT834" s="16" t="s">
        <v>4115</v>
      </c>
      <c r="AU834" s="16" t="s">
        <v>155</v>
      </c>
      <c r="AV834" s="16" t="s">
        <v>156</v>
      </c>
      <c r="AW834" s="16" t="s">
        <v>157</v>
      </c>
      <c r="AX834" s="16" t="s">
        <v>158</v>
      </c>
      <c r="AY834" s="16" t="s">
        <v>159</v>
      </c>
      <c r="AZ834" s="16" t="s">
        <v>1655</v>
      </c>
      <c r="BA834" s="15"/>
      <c r="BB834" s="15">
        <v>8</v>
      </c>
      <c r="BC834" s="16" t="s">
        <v>161</v>
      </c>
      <c r="BD834" s="16" t="s">
        <v>162</v>
      </c>
      <c r="BE834" s="23">
        <v>10601496</v>
      </c>
      <c r="BF834" s="24">
        <v>65</v>
      </c>
      <c r="BG834" s="24">
        <v>7589</v>
      </c>
      <c r="BH834" s="25">
        <v>45176</v>
      </c>
      <c r="BI834" s="24">
        <v>2738</v>
      </c>
      <c r="BJ834" s="25">
        <v>45166</v>
      </c>
      <c r="BK834" s="31">
        <f t="shared" si="43"/>
        <v>45280</v>
      </c>
      <c r="BL834" s="23"/>
      <c r="BM834" s="27"/>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8">
        <f t="shared" si="42"/>
        <v>49745480</v>
      </c>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row>
    <row r="835" spans="1:152" ht="15" customHeight="1" x14ac:dyDescent="0.25">
      <c r="A835" s="15">
        <v>825</v>
      </c>
      <c r="B835" s="15">
        <v>230</v>
      </c>
      <c r="C835" s="15">
        <v>2023</v>
      </c>
      <c r="D835" s="16" t="s">
        <v>129</v>
      </c>
      <c r="E835" s="15">
        <v>888</v>
      </c>
      <c r="F835" s="17" t="s">
        <v>4650</v>
      </c>
      <c r="G835" s="16" t="s">
        <v>4651</v>
      </c>
      <c r="H835" s="18" t="s">
        <v>4652</v>
      </c>
      <c r="I835" s="19">
        <v>44967</v>
      </c>
      <c r="J835" s="16" t="s">
        <v>133</v>
      </c>
      <c r="K835" s="16" t="s">
        <v>134</v>
      </c>
      <c r="L835" s="16" t="s">
        <v>135</v>
      </c>
      <c r="M835" s="16" t="s">
        <v>136</v>
      </c>
      <c r="N835" s="16" t="s">
        <v>137</v>
      </c>
      <c r="O835" s="16" t="s">
        <v>138</v>
      </c>
      <c r="P835" s="16" t="s">
        <v>4653</v>
      </c>
      <c r="Q835" s="16" t="s">
        <v>4654</v>
      </c>
      <c r="R835" s="16" t="s">
        <v>141</v>
      </c>
      <c r="S835" s="16" t="s">
        <v>1940</v>
      </c>
      <c r="T835" s="20">
        <v>44972</v>
      </c>
      <c r="U835" s="21">
        <v>44977</v>
      </c>
      <c r="V835" s="21">
        <v>45218</v>
      </c>
      <c r="W835" s="22">
        <v>39143984</v>
      </c>
      <c r="X835" s="16" t="s">
        <v>143</v>
      </c>
      <c r="Y835" s="16" t="s">
        <v>144</v>
      </c>
      <c r="Z835" s="15">
        <v>8</v>
      </c>
      <c r="AA835" s="16" t="s">
        <v>145</v>
      </c>
      <c r="AB835" s="16" t="s">
        <v>1941</v>
      </c>
      <c r="AC835" s="16" t="s">
        <v>555</v>
      </c>
      <c r="AD835" s="16" t="s">
        <v>556</v>
      </c>
      <c r="AE835" s="16" t="s">
        <v>182</v>
      </c>
      <c r="AF835" s="16" t="s">
        <v>4655</v>
      </c>
      <c r="AG835" s="16" t="s">
        <v>152</v>
      </c>
      <c r="AH835" s="15">
        <v>892</v>
      </c>
      <c r="AI835" s="15">
        <v>2023</v>
      </c>
      <c r="AJ835" s="16" t="s">
        <v>152</v>
      </c>
      <c r="AK835" s="22"/>
      <c r="AL835" s="16" t="s">
        <v>152</v>
      </c>
      <c r="AM835" s="16" t="s">
        <v>152</v>
      </c>
      <c r="AN835" s="22"/>
      <c r="AO835" s="16" t="s">
        <v>152</v>
      </c>
      <c r="AP835" s="22"/>
      <c r="AQ835" s="16" t="s">
        <v>153</v>
      </c>
      <c r="AR835" s="16" t="s">
        <v>249</v>
      </c>
      <c r="AS835" s="16" t="s">
        <v>141</v>
      </c>
      <c r="AT835" s="16" t="s">
        <v>1940</v>
      </c>
      <c r="AU835" s="16" t="s">
        <v>155</v>
      </c>
      <c r="AV835" s="16" t="s">
        <v>156</v>
      </c>
      <c r="AW835" s="16" t="s">
        <v>157</v>
      </c>
      <c r="AX835" s="16" t="s">
        <v>158</v>
      </c>
      <c r="AY835" s="16" t="s">
        <v>159</v>
      </c>
      <c r="AZ835" s="16" t="s">
        <v>1655</v>
      </c>
      <c r="BA835" s="15"/>
      <c r="BB835" s="15">
        <v>8</v>
      </c>
      <c r="BC835" s="16" t="s">
        <v>161</v>
      </c>
      <c r="BD835" s="16" t="s">
        <v>162</v>
      </c>
      <c r="BE835" s="23">
        <v>10275296</v>
      </c>
      <c r="BF835" s="24">
        <v>63</v>
      </c>
      <c r="BG835" s="24">
        <v>8502</v>
      </c>
      <c r="BH835" s="25">
        <v>45218</v>
      </c>
      <c r="BI835" s="24">
        <v>3436</v>
      </c>
      <c r="BJ835" s="25">
        <v>45197</v>
      </c>
      <c r="BK835" s="31">
        <f t="shared" si="43"/>
        <v>45281</v>
      </c>
      <c r="BL835" s="23"/>
      <c r="BM835" s="27"/>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8">
        <f t="shared" si="42"/>
        <v>49419280</v>
      </c>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row>
    <row r="836" spans="1:152" ht="15" customHeight="1" x14ac:dyDescent="0.25">
      <c r="A836" s="15">
        <v>826</v>
      </c>
      <c r="B836" s="15">
        <v>230</v>
      </c>
      <c r="C836" s="15">
        <v>2023</v>
      </c>
      <c r="D836" s="16" t="s">
        <v>129</v>
      </c>
      <c r="E836" s="15">
        <v>889</v>
      </c>
      <c r="F836" s="17" t="s">
        <v>4656</v>
      </c>
      <c r="G836" s="16" t="s">
        <v>4657</v>
      </c>
      <c r="H836" s="18" t="s">
        <v>4658</v>
      </c>
      <c r="I836" s="19">
        <v>44971</v>
      </c>
      <c r="J836" s="16" t="s">
        <v>133</v>
      </c>
      <c r="K836" s="16" t="s">
        <v>134</v>
      </c>
      <c r="L836" s="16" t="s">
        <v>135</v>
      </c>
      <c r="M836" s="16" t="s">
        <v>136</v>
      </c>
      <c r="N836" s="16" t="s">
        <v>137</v>
      </c>
      <c r="O836" s="16" t="s">
        <v>138</v>
      </c>
      <c r="P836" s="16" t="s">
        <v>4659</v>
      </c>
      <c r="Q836" s="16" t="s">
        <v>4660</v>
      </c>
      <c r="R836" s="16" t="s">
        <v>2339</v>
      </c>
      <c r="S836" s="16" t="s">
        <v>2340</v>
      </c>
      <c r="T836" s="20">
        <v>44972</v>
      </c>
      <c r="U836" s="21">
        <v>44974</v>
      </c>
      <c r="V836" s="21">
        <v>45154</v>
      </c>
      <c r="W836" s="22">
        <v>29357988</v>
      </c>
      <c r="X836" s="16" t="s">
        <v>143</v>
      </c>
      <c r="Y836" s="16" t="s">
        <v>144</v>
      </c>
      <c r="Z836" s="15">
        <v>6</v>
      </c>
      <c r="AA836" s="16" t="s">
        <v>145</v>
      </c>
      <c r="AB836" s="16" t="s">
        <v>2341</v>
      </c>
      <c r="AC836" s="16" t="s">
        <v>2342</v>
      </c>
      <c r="AD836" s="16" t="s">
        <v>2343</v>
      </c>
      <c r="AE836" s="16" t="s">
        <v>182</v>
      </c>
      <c r="AF836" s="16" t="s">
        <v>4661</v>
      </c>
      <c r="AG836" s="16" t="s">
        <v>152</v>
      </c>
      <c r="AH836" s="15">
        <v>1061</v>
      </c>
      <c r="AI836" s="15">
        <v>2023</v>
      </c>
      <c r="AJ836" s="16" t="s">
        <v>152</v>
      </c>
      <c r="AK836" s="22"/>
      <c r="AL836" s="16" t="s">
        <v>152</v>
      </c>
      <c r="AM836" s="16" t="s">
        <v>152</v>
      </c>
      <c r="AN836" s="22"/>
      <c r="AO836" s="16" t="s">
        <v>152</v>
      </c>
      <c r="AP836" s="22"/>
      <c r="AQ836" s="16" t="s">
        <v>153</v>
      </c>
      <c r="AR836" s="16" t="s">
        <v>154</v>
      </c>
      <c r="AS836" s="16" t="s">
        <v>2339</v>
      </c>
      <c r="AT836" s="16" t="s">
        <v>2340</v>
      </c>
      <c r="AU836" s="16" t="s">
        <v>2344</v>
      </c>
      <c r="AV836" s="16" t="s">
        <v>156</v>
      </c>
      <c r="AW836" s="16" t="s">
        <v>157</v>
      </c>
      <c r="AX836" s="16" t="s">
        <v>158</v>
      </c>
      <c r="AY836" s="16" t="s">
        <v>159</v>
      </c>
      <c r="AZ836" s="16" t="s">
        <v>1655</v>
      </c>
      <c r="BA836" s="15"/>
      <c r="BB836" s="15">
        <v>6</v>
      </c>
      <c r="BC836" s="16" t="s">
        <v>161</v>
      </c>
      <c r="BD836" s="16" t="s">
        <v>162</v>
      </c>
      <c r="BE836" s="23"/>
      <c r="BF836" s="24"/>
      <c r="BG836" s="24"/>
      <c r="BH836" s="24"/>
      <c r="BI836" s="24"/>
      <c r="BJ836" s="24"/>
      <c r="BK836" s="31">
        <f t="shared" si="43"/>
        <v>45154</v>
      </c>
      <c r="BL836" s="23"/>
      <c r="BM836" s="27"/>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8">
        <f t="shared" si="42"/>
        <v>29357988</v>
      </c>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row>
    <row r="837" spans="1:152" ht="15" customHeight="1" x14ac:dyDescent="0.25">
      <c r="A837" s="15">
        <v>827</v>
      </c>
      <c r="B837" s="15">
        <v>230</v>
      </c>
      <c r="C837" s="15">
        <v>2023</v>
      </c>
      <c r="D837" s="16" t="s">
        <v>129</v>
      </c>
      <c r="E837" s="15">
        <v>890</v>
      </c>
      <c r="F837" s="17" t="s">
        <v>4662</v>
      </c>
      <c r="G837" s="16" t="s">
        <v>4663</v>
      </c>
      <c r="H837" s="18" t="s">
        <v>4664</v>
      </c>
      <c r="I837" s="19">
        <v>44971</v>
      </c>
      <c r="J837" s="16" t="s">
        <v>133</v>
      </c>
      <c r="K837" s="16" t="s">
        <v>134</v>
      </c>
      <c r="L837" s="16" t="s">
        <v>135</v>
      </c>
      <c r="M837" s="16" t="s">
        <v>136</v>
      </c>
      <c r="N837" s="16" t="s">
        <v>137</v>
      </c>
      <c r="O837" s="16" t="s">
        <v>138</v>
      </c>
      <c r="P837" s="16" t="s">
        <v>4665</v>
      </c>
      <c r="Q837" s="16" t="s">
        <v>4666</v>
      </c>
      <c r="R837" s="16" t="s">
        <v>2339</v>
      </c>
      <c r="S837" s="16" t="s">
        <v>2340</v>
      </c>
      <c r="T837" s="20">
        <v>44972</v>
      </c>
      <c r="U837" s="21">
        <v>44974</v>
      </c>
      <c r="V837" s="21">
        <v>45185</v>
      </c>
      <c r="W837" s="22">
        <v>34250986</v>
      </c>
      <c r="X837" s="16" t="s">
        <v>143</v>
      </c>
      <c r="Y837" s="16" t="s">
        <v>144</v>
      </c>
      <c r="Z837" s="15">
        <v>7</v>
      </c>
      <c r="AA837" s="16" t="s">
        <v>145</v>
      </c>
      <c r="AB837" s="16" t="s">
        <v>2341</v>
      </c>
      <c r="AC837" s="16" t="s">
        <v>2342</v>
      </c>
      <c r="AD837" s="16" t="s">
        <v>2343</v>
      </c>
      <c r="AE837" s="16" t="s">
        <v>182</v>
      </c>
      <c r="AF837" s="16" t="s">
        <v>2099</v>
      </c>
      <c r="AG837" s="16" t="s">
        <v>152</v>
      </c>
      <c r="AH837" s="15">
        <v>1063</v>
      </c>
      <c r="AI837" s="15">
        <v>2023</v>
      </c>
      <c r="AJ837" s="16" t="s">
        <v>152</v>
      </c>
      <c r="AK837" s="22"/>
      <c r="AL837" s="16" t="s">
        <v>152</v>
      </c>
      <c r="AM837" s="16" t="s">
        <v>152</v>
      </c>
      <c r="AN837" s="22"/>
      <c r="AO837" s="16" t="s">
        <v>152</v>
      </c>
      <c r="AP837" s="22"/>
      <c r="AQ837" s="16" t="s">
        <v>153</v>
      </c>
      <c r="AR837" s="16" t="s">
        <v>154</v>
      </c>
      <c r="AS837" s="16" t="s">
        <v>2339</v>
      </c>
      <c r="AT837" s="16" t="s">
        <v>2340</v>
      </c>
      <c r="AU837" s="16" t="s">
        <v>2344</v>
      </c>
      <c r="AV837" s="16" t="s">
        <v>156</v>
      </c>
      <c r="AW837" s="16" t="s">
        <v>157</v>
      </c>
      <c r="AX837" s="16" t="s">
        <v>158</v>
      </c>
      <c r="AY837" s="16" t="s">
        <v>159</v>
      </c>
      <c r="AZ837" s="16" t="s">
        <v>1655</v>
      </c>
      <c r="BA837" s="15"/>
      <c r="BB837" s="15">
        <v>7</v>
      </c>
      <c r="BC837" s="16" t="s">
        <v>161</v>
      </c>
      <c r="BD837" s="16" t="s">
        <v>162</v>
      </c>
      <c r="BE837" s="23">
        <v>16903993</v>
      </c>
      <c r="BF837" s="24">
        <v>100</v>
      </c>
      <c r="BG837" s="24">
        <v>7680</v>
      </c>
      <c r="BH837" s="25">
        <v>45183</v>
      </c>
      <c r="BI837" s="24">
        <v>2933</v>
      </c>
      <c r="BJ837" s="25">
        <v>45175</v>
      </c>
      <c r="BK837" s="31">
        <f t="shared" si="43"/>
        <v>45285</v>
      </c>
      <c r="BL837" s="23"/>
      <c r="BM837" s="27"/>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8">
        <f t="shared" si="42"/>
        <v>51154979</v>
      </c>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row>
    <row r="838" spans="1:152" ht="15" customHeight="1" x14ac:dyDescent="0.25">
      <c r="A838" s="15">
        <v>828</v>
      </c>
      <c r="B838" s="15">
        <v>230</v>
      </c>
      <c r="C838" s="15">
        <v>2023</v>
      </c>
      <c r="D838" s="16" t="s">
        <v>129</v>
      </c>
      <c r="E838" s="15">
        <v>891</v>
      </c>
      <c r="F838" s="17" t="s">
        <v>4667</v>
      </c>
      <c r="G838" s="16" t="s">
        <v>4668</v>
      </c>
      <c r="H838" s="18" t="s">
        <v>4669</v>
      </c>
      <c r="I838" s="19">
        <v>44971</v>
      </c>
      <c r="J838" s="16" t="s">
        <v>133</v>
      </c>
      <c r="K838" s="16" t="s">
        <v>134</v>
      </c>
      <c r="L838" s="16" t="s">
        <v>135</v>
      </c>
      <c r="M838" s="16" t="s">
        <v>136</v>
      </c>
      <c r="N838" s="16" t="s">
        <v>137</v>
      </c>
      <c r="O838" s="16" t="s">
        <v>138</v>
      </c>
      <c r="P838" s="16" t="s">
        <v>4670</v>
      </c>
      <c r="Q838" s="16" t="s">
        <v>4671</v>
      </c>
      <c r="R838" s="16" t="s">
        <v>2689</v>
      </c>
      <c r="S838" s="16" t="s">
        <v>4672</v>
      </c>
      <c r="T838" s="20">
        <v>44972</v>
      </c>
      <c r="U838" s="21">
        <v>44974</v>
      </c>
      <c r="V838" s="21">
        <v>45215</v>
      </c>
      <c r="W838" s="22">
        <v>39143984</v>
      </c>
      <c r="X838" s="16" t="s">
        <v>143</v>
      </c>
      <c r="Y838" s="16" t="s">
        <v>144</v>
      </c>
      <c r="Z838" s="15">
        <v>8</v>
      </c>
      <c r="AA838" s="16" t="s">
        <v>145</v>
      </c>
      <c r="AB838" s="16" t="s">
        <v>4673</v>
      </c>
      <c r="AC838" s="16" t="s">
        <v>555</v>
      </c>
      <c r="AD838" s="16" t="s">
        <v>556</v>
      </c>
      <c r="AE838" s="16" t="s">
        <v>182</v>
      </c>
      <c r="AF838" s="16" t="s">
        <v>1614</v>
      </c>
      <c r="AG838" s="16" t="s">
        <v>152</v>
      </c>
      <c r="AH838" s="15">
        <v>1011</v>
      </c>
      <c r="AI838" s="15">
        <v>2023</v>
      </c>
      <c r="AJ838" s="16" t="s">
        <v>152</v>
      </c>
      <c r="AK838" s="22"/>
      <c r="AL838" s="16" t="s">
        <v>152</v>
      </c>
      <c r="AM838" s="16" t="s">
        <v>152</v>
      </c>
      <c r="AN838" s="22"/>
      <c r="AO838" s="16" t="s">
        <v>152</v>
      </c>
      <c r="AP838" s="22"/>
      <c r="AQ838" s="16" t="s">
        <v>153</v>
      </c>
      <c r="AR838" s="16" t="s">
        <v>154</v>
      </c>
      <c r="AS838" s="16" t="s">
        <v>2689</v>
      </c>
      <c r="AT838" s="16" t="s">
        <v>4672</v>
      </c>
      <c r="AU838" s="16" t="s">
        <v>2694</v>
      </c>
      <c r="AV838" s="16" t="s">
        <v>156</v>
      </c>
      <c r="AW838" s="16" t="s">
        <v>157</v>
      </c>
      <c r="AX838" s="16" t="s">
        <v>158</v>
      </c>
      <c r="AY838" s="16" t="s">
        <v>159</v>
      </c>
      <c r="AZ838" s="16" t="s">
        <v>1655</v>
      </c>
      <c r="BA838" s="15"/>
      <c r="BB838" s="15">
        <v>8</v>
      </c>
      <c r="BC838" s="16" t="s">
        <v>161</v>
      </c>
      <c r="BD838" s="16" t="s">
        <v>162</v>
      </c>
      <c r="BE838" s="23">
        <v>12069395</v>
      </c>
      <c r="BF838" s="24">
        <v>74</v>
      </c>
      <c r="BG838" s="24">
        <v>5436</v>
      </c>
      <c r="BH838" s="25">
        <v>45132</v>
      </c>
      <c r="BI838" s="24">
        <v>2248</v>
      </c>
      <c r="BJ838" s="25">
        <v>45120</v>
      </c>
      <c r="BK838" s="31">
        <f t="shared" si="43"/>
        <v>45289</v>
      </c>
      <c r="BL838" s="23"/>
      <c r="BM838" s="27"/>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8">
        <f t="shared" si="42"/>
        <v>51213379</v>
      </c>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row>
    <row r="839" spans="1:152" ht="15" customHeight="1" x14ac:dyDescent="0.25">
      <c r="A839" s="15">
        <v>829</v>
      </c>
      <c r="B839" s="15">
        <v>230</v>
      </c>
      <c r="C839" s="15">
        <v>2023</v>
      </c>
      <c r="D839" s="16" t="s">
        <v>129</v>
      </c>
      <c r="E839" s="15">
        <v>892</v>
      </c>
      <c r="F839" s="17" t="s">
        <v>4674</v>
      </c>
      <c r="G839" s="16" t="s">
        <v>4675</v>
      </c>
      <c r="H839" s="18" t="s">
        <v>4676</v>
      </c>
      <c r="I839" s="19">
        <v>44963</v>
      </c>
      <c r="J839" s="16" t="s">
        <v>133</v>
      </c>
      <c r="K839" s="16" t="s">
        <v>134</v>
      </c>
      <c r="L839" s="16" t="s">
        <v>135</v>
      </c>
      <c r="M839" s="16" t="s">
        <v>136</v>
      </c>
      <c r="N839" s="16" t="s">
        <v>208</v>
      </c>
      <c r="O839" s="16" t="s">
        <v>138</v>
      </c>
      <c r="P839" s="16" t="s">
        <v>4677</v>
      </c>
      <c r="Q839" s="16" t="s">
        <v>4678</v>
      </c>
      <c r="R839" s="16" t="s">
        <v>141</v>
      </c>
      <c r="S839" s="16" t="s">
        <v>553</v>
      </c>
      <c r="T839" s="20">
        <v>44973</v>
      </c>
      <c r="U839" s="21">
        <v>44984</v>
      </c>
      <c r="V839" s="21">
        <v>45195</v>
      </c>
      <c r="W839" s="22">
        <v>22337595</v>
      </c>
      <c r="X839" s="16" t="s">
        <v>143</v>
      </c>
      <c r="Y839" s="16" t="s">
        <v>227</v>
      </c>
      <c r="Z839" s="15">
        <v>210</v>
      </c>
      <c r="AA839" s="16" t="s">
        <v>145</v>
      </c>
      <c r="AB839" s="16" t="s">
        <v>1836</v>
      </c>
      <c r="AC839" s="16" t="s">
        <v>555</v>
      </c>
      <c r="AD839" s="16" t="s">
        <v>556</v>
      </c>
      <c r="AE839" s="16" t="s">
        <v>212</v>
      </c>
      <c r="AF839" s="16" t="s">
        <v>4679</v>
      </c>
      <c r="AG839" s="16" t="s">
        <v>152</v>
      </c>
      <c r="AH839" s="15">
        <v>853</v>
      </c>
      <c r="AI839" s="15">
        <v>2023</v>
      </c>
      <c r="AJ839" s="16" t="s">
        <v>152</v>
      </c>
      <c r="AK839" s="22"/>
      <c r="AL839" s="16" t="s">
        <v>152</v>
      </c>
      <c r="AM839" s="16" t="s">
        <v>152</v>
      </c>
      <c r="AN839" s="22"/>
      <c r="AO839" s="16" t="s">
        <v>152</v>
      </c>
      <c r="AP839" s="22"/>
      <c r="AQ839" s="16" t="s">
        <v>153</v>
      </c>
      <c r="AR839" s="16" t="s">
        <v>154</v>
      </c>
      <c r="AS839" s="16" t="s">
        <v>2689</v>
      </c>
      <c r="AT839" s="16" t="s">
        <v>2887</v>
      </c>
      <c r="AU839" s="16" t="s">
        <v>2694</v>
      </c>
      <c r="AV839" s="16" t="s">
        <v>156</v>
      </c>
      <c r="AW839" s="16" t="s">
        <v>157</v>
      </c>
      <c r="AX839" s="16" t="s">
        <v>158</v>
      </c>
      <c r="AY839" s="16" t="s">
        <v>159</v>
      </c>
      <c r="AZ839" s="16" t="s">
        <v>1655</v>
      </c>
      <c r="BA839" s="15">
        <v>210</v>
      </c>
      <c r="BB839" s="15"/>
      <c r="BC839" s="16" t="s">
        <v>161</v>
      </c>
      <c r="BD839" s="16" t="s">
        <v>162</v>
      </c>
      <c r="BE839" s="23">
        <v>9147777</v>
      </c>
      <c r="BF839" s="24">
        <v>86</v>
      </c>
      <c r="BG839" s="24">
        <v>7115</v>
      </c>
      <c r="BH839" s="25">
        <v>45152</v>
      </c>
      <c r="BI839" s="24">
        <v>2441</v>
      </c>
      <c r="BJ839" s="25">
        <v>45139</v>
      </c>
      <c r="BK839" s="31">
        <f t="shared" si="43"/>
        <v>45281</v>
      </c>
      <c r="BL839" s="23"/>
      <c r="BM839" s="27"/>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8">
        <f t="shared" si="42"/>
        <v>31485372</v>
      </c>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row>
    <row r="840" spans="1:152" ht="15" customHeight="1" x14ac:dyDescent="0.25">
      <c r="A840" s="15">
        <v>830</v>
      </c>
      <c r="B840" s="15">
        <v>230</v>
      </c>
      <c r="C840" s="15">
        <v>2023</v>
      </c>
      <c r="D840" s="16" t="s">
        <v>129</v>
      </c>
      <c r="E840" s="15">
        <v>893</v>
      </c>
      <c r="F840" s="17" t="s">
        <v>4680</v>
      </c>
      <c r="G840" s="16" t="s">
        <v>4681</v>
      </c>
      <c r="H840" s="18" t="s">
        <v>4682</v>
      </c>
      <c r="I840" s="19">
        <v>44971</v>
      </c>
      <c r="J840" s="16" t="s">
        <v>133</v>
      </c>
      <c r="K840" s="16" t="s">
        <v>134</v>
      </c>
      <c r="L840" s="16" t="s">
        <v>135</v>
      </c>
      <c r="M840" s="16" t="s">
        <v>136</v>
      </c>
      <c r="N840" s="16" t="s">
        <v>137</v>
      </c>
      <c r="O840" s="16" t="s">
        <v>138</v>
      </c>
      <c r="P840" s="16" t="s">
        <v>4683</v>
      </c>
      <c r="Q840" s="16" t="s">
        <v>4684</v>
      </c>
      <c r="R840" s="16" t="s">
        <v>141</v>
      </c>
      <c r="S840" s="16" t="s">
        <v>1940</v>
      </c>
      <c r="T840" s="20">
        <v>44972</v>
      </c>
      <c r="U840" s="21">
        <v>44974</v>
      </c>
      <c r="V840" s="21">
        <v>45185</v>
      </c>
      <c r="W840" s="22">
        <v>22337595</v>
      </c>
      <c r="X840" s="16" t="s">
        <v>143</v>
      </c>
      <c r="Y840" s="16" t="s">
        <v>144</v>
      </c>
      <c r="Z840" s="15">
        <v>7</v>
      </c>
      <c r="AA840" s="16" t="s">
        <v>145</v>
      </c>
      <c r="AB840" s="16" t="s">
        <v>1941</v>
      </c>
      <c r="AC840" s="16" t="s">
        <v>555</v>
      </c>
      <c r="AD840" s="16" t="s">
        <v>556</v>
      </c>
      <c r="AE840" s="16" t="s">
        <v>212</v>
      </c>
      <c r="AF840" s="16" t="s">
        <v>152</v>
      </c>
      <c r="AG840" s="16" t="s">
        <v>152</v>
      </c>
      <c r="AH840" s="15">
        <v>1022</v>
      </c>
      <c r="AI840" s="15">
        <v>2023</v>
      </c>
      <c r="AJ840" s="16" t="s">
        <v>152</v>
      </c>
      <c r="AK840" s="22"/>
      <c r="AL840" s="16" t="s">
        <v>152</v>
      </c>
      <c r="AM840" s="16" t="s">
        <v>152</v>
      </c>
      <c r="AN840" s="22"/>
      <c r="AO840" s="16" t="s">
        <v>152</v>
      </c>
      <c r="AP840" s="22"/>
      <c r="AQ840" s="16" t="s">
        <v>153</v>
      </c>
      <c r="AR840" s="16" t="s">
        <v>249</v>
      </c>
      <c r="AS840" s="16" t="s">
        <v>141</v>
      </c>
      <c r="AT840" s="16" t="s">
        <v>1940</v>
      </c>
      <c r="AU840" s="16" t="s">
        <v>155</v>
      </c>
      <c r="AV840" s="16" t="s">
        <v>156</v>
      </c>
      <c r="AW840" s="16" t="s">
        <v>157</v>
      </c>
      <c r="AX840" s="16" t="s">
        <v>158</v>
      </c>
      <c r="AY840" s="16" t="s">
        <v>159</v>
      </c>
      <c r="AZ840" s="16" t="s">
        <v>1655</v>
      </c>
      <c r="BA840" s="15"/>
      <c r="BB840" s="15">
        <v>7</v>
      </c>
      <c r="BC840" s="16" t="s">
        <v>161</v>
      </c>
      <c r="BD840" s="16" t="s">
        <v>162</v>
      </c>
      <c r="BE840" s="23">
        <v>8403190</v>
      </c>
      <c r="BF840" s="24">
        <v>79</v>
      </c>
      <c r="BG840" s="24">
        <v>7739</v>
      </c>
      <c r="BH840" s="25">
        <v>45187</v>
      </c>
      <c r="BI840" s="24">
        <v>2992</v>
      </c>
      <c r="BJ840" s="25">
        <v>45176</v>
      </c>
      <c r="BK840" s="31">
        <f t="shared" si="43"/>
        <v>45264</v>
      </c>
      <c r="BL840" s="23"/>
      <c r="BM840" s="27"/>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8">
        <f t="shared" si="42"/>
        <v>30740785</v>
      </c>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row>
    <row r="841" spans="1:152" ht="15" customHeight="1" x14ac:dyDescent="0.25">
      <c r="A841" s="15">
        <v>831</v>
      </c>
      <c r="B841" s="15">
        <v>230</v>
      </c>
      <c r="C841" s="15">
        <v>2023</v>
      </c>
      <c r="D841" s="16" t="s">
        <v>129</v>
      </c>
      <c r="E841" s="15">
        <v>894</v>
      </c>
      <c r="F841" s="17" t="s">
        <v>4685</v>
      </c>
      <c r="G841" s="16" t="s">
        <v>4686</v>
      </c>
      <c r="H841" s="18" t="s">
        <v>4687</v>
      </c>
      <c r="I841" s="19">
        <v>44966</v>
      </c>
      <c r="J841" s="16" t="s">
        <v>133</v>
      </c>
      <c r="K841" s="16" t="s">
        <v>134</v>
      </c>
      <c r="L841" s="16" t="s">
        <v>135</v>
      </c>
      <c r="M841" s="16" t="s">
        <v>136</v>
      </c>
      <c r="N841" s="16" t="s">
        <v>208</v>
      </c>
      <c r="O841" s="16" t="s">
        <v>138</v>
      </c>
      <c r="P841" s="16" t="s">
        <v>3645</v>
      </c>
      <c r="Q841" s="16" t="s">
        <v>3565</v>
      </c>
      <c r="R841" s="16" t="s">
        <v>141</v>
      </c>
      <c r="S841" s="16" t="s">
        <v>553</v>
      </c>
      <c r="T841" s="20">
        <v>44973</v>
      </c>
      <c r="U841" s="21">
        <v>44977</v>
      </c>
      <c r="V841" s="21">
        <v>45126</v>
      </c>
      <c r="W841" s="22">
        <v>13296185</v>
      </c>
      <c r="X841" s="16" t="s">
        <v>143</v>
      </c>
      <c r="Y841" s="16" t="s">
        <v>227</v>
      </c>
      <c r="Z841" s="15">
        <v>150</v>
      </c>
      <c r="AA841" s="16" t="s">
        <v>145</v>
      </c>
      <c r="AB841" s="16" t="s">
        <v>1836</v>
      </c>
      <c r="AC841" s="16" t="s">
        <v>555</v>
      </c>
      <c r="AD841" s="16" t="s">
        <v>556</v>
      </c>
      <c r="AE841" s="16" t="s">
        <v>248</v>
      </c>
      <c r="AF841" s="16" t="s">
        <v>4688</v>
      </c>
      <c r="AG841" s="16" t="s">
        <v>152</v>
      </c>
      <c r="AH841" s="15">
        <v>816</v>
      </c>
      <c r="AI841" s="15">
        <v>2023</v>
      </c>
      <c r="AJ841" s="16" t="s">
        <v>152</v>
      </c>
      <c r="AK841" s="22"/>
      <c r="AL841" s="16" t="s">
        <v>152</v>
      </c>
      <c r="AM841" s="16" t="s">
        <v>152</v>
      </c>
      <c r="AN841" s="22"/>
      <c r="AO841" s="16" t="s">
        <v>152</v>
      </c>
      <c r="AP841" s="22"/>
      <c r="AQ841" s="16" t="s">
        <v>153</v>
      </c>
      <c r="AR841" s="16" t="s">
        <v>154</v>
      </c>
      <c r="AS841" s="16" t="s">
        <v>2689</v>
      </c>
      <c r="AT841" s="16" t="s">
        <v>2887</v>
      </c>
      <c r="AU841" s="16" t="s">
        <v>2694</v>
      </c>
      <c r="AV841" s="16" t="s">
        <v>156</v>
      </c>
      <c r="AW841" s="16" t="s">
        <v>157</v>
      </c>
      <c r="AX841" s="16" t="s">
        <v>158</v>
      </c>
      <c r="AY841" s="16" t="s">
        <v>159</v>
      </c>
      <c r="AZ841" s="16" t="s">
        <v>1655</v>
      </c>
      <c r="BA841" s="15">
        <v>150</v>
      </c>
      <c r="BB841" s="15"/>
      <c r="BC841" s="16" t="s">
        <v>161</v>
      </c>
      <c r="BD841" s="16" t="s">
        <v>162</v>
      </c>
      <c r="BE841" s="23"/>
      <c r="BF841" s="24"/>
      <c r="BG841" s="24"/>
      <c r="BH841" s="24"/>
      <c r="BI841" s="24"/>
      <c r="BJ841" s="24"/>
      <c r="BK841" s="31">
        <f t="shared" si="43"/>
        <v>45126</v>
      </c>
      <c r="BL841" s="23"/>
      <c r="BM841" s="27"/>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8">
        <f t="shared" si="42"/>
        <v>13296185</v>
      </c>
      <c r="CW841" s="24"/>
      <c r="CX841" s="24"/>
      <c r="CY841" s="24"/>
      <c r="CZ841" s="24"/>
      <c r="DA841" s="24"/>
      <c r="DB841" s="24"/>
      <c r="DC841" s="24" t="s">
        <v>213</v>
      </c>
      <c r="DD841" s="25">
        <v>45092</v>
      </c>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row>
    <row r="842" spans="1:152" ht="15" customHeight="1" x14ac:dyDescent="0.25">
      <c r="A842" s="15">
        <v>832</v>
      </c>
      <c r="B842" s="15">
        <v>230</v>
      </c>
      <c r="C842" s="15">
        <v>2023</v>
      </c>
      <c r="D842" s="16" t="s">
        <v>129</v>
      </c>
      <c r="E842" s="15">
        <v>895</v>
      </c>
      <c r="F842" s="17" t="s">
        <v>4689</v>
      </c>
      <c r="G842" s="16" t="s">
        <v>4690</v>
      </c>
      <c r="H842" s="18" t="s">
        <v>4691</v>
      </c>
      <c r="I842" s="19">
        <v>44967</v>
      </c>
      <c r="J842" s="16" t="s">
        <v>133</v>
      </c>
      <c r="K842" s="16" t="s">
        <v>134</v>
      </c>
      <c r="L842" s="16" t="s">
        <v>135</v>
      </c>
      <c r="M842" s="16" t="s">
        <v>136</v>
      </c>
      <c r="N842" s="16" t="s">
        <v>137</v>
      </c>
      <c r="O842" s="16" t="s">
        <v>138</v>
      </c>
      <c r="P842" s="16" t="s">
        <v>4177</v>
      </c>
      <c r="Q842" s="16" t="s">
        <v>4692</v>
      </c>
      <c r="R842" s="16" t="s">
        <v>141</v>
      </c>
      <c r="S842" s="16" t="s">
        <v>553</v>
      </c>
      <c r="T842" s="20">
        <v>44973</v>
      </c>
      <c r="U842" s="21">
        <v>44974</v>
      </c>
      <c r="V842" s="21">
        <v>45185</v>
      </c>
      <c r="W842" s="22">
        <v>34250986</v>
      </c>
      <c r="X842" s="16" t="s">
        <v>143</v>
      </c>
      <c r="Y842" s="16" t="s">
        <v>227</v>
      </c>
      <c r="Z842" s="15">
        <v>210</v>
      </c>
      <c r="AA842" s="16" t="s">
        <v>145</v>
      </c>
      <c r="AB842" s="16" t="s">
        <v>1941</v>
      </c>
      <c r="AC842" s="16" t="s">
        <v>555</v>
      </c>
      <c r="AD842" s="16" t="s">
        <v>556</v>
      </c>
      <c r="AE842" s="16" t="s">
        <v>182</v>
      </c>
      <c r="AF842" s="16" t="s">
        <v>212</v>
      </c>
      <c r="AG842" s="16" t="s">
        <v>152</v>
      </c>
      <c r="AH842" s="15">
        <v>890</v>
      </c>
      <c r="AI842" s="15">
        <v>2023</v>
      </c>
      <c r="AJ842" s="16" t="s">
        <v>152</v>
      </c>
      <c r="AK842" s="22"/>
      <c r="AL842" s="16" t="s">
        <v>152</v>
      </c>
      <c r="AM842" s="16" t="s">
        <v>152</v>
      </c>
      <c r="AN842" s="22"/>
      <c r="AO842" s="16" t="s">
        <v>152</v>
      </c>
      <c r="AP842" s="22"/>
      <c r="AQ842" s="16" t="s">
        <v>153</v>
      </c>
      <c r="AR842" s="16" t="s">
        <v>249</v>
      </c>
      <c r="AS842" s="16" t="s">
        <v>141</v>
      </c>
      <c r="AT842" s="16" t="s">
        <v>1940</v>
      </c>
      <c r="AU842" s="16" t="s">
        <v>155</v>
      </c>
      <c r="AV842" s="16" t="s">
        <v>156</v>
      </c>
      <c r="AW842" s="16" t="s">
        <v>157</v>
      </c>
      <c r="AX842" s="16" t="s">
        <v>158</v>
      </c>
      <c r="AY842" s="16" t="s">
        <v>159</v>
      </c>
      <c r="AZ842" s="16" t="s">
        <v>1655</v>
      </c>
      <c r="BA842" s="15">
        <v>210</v>
      </c>
      <c r="BB842" s="15"/>
      <c r="BC842" s="16" t="s">
        <v>161</v>
      </c>
      <c r="BD842" s="16" t="s">
        <v>162</v>
      </c>
      <c r="BE842" s="23">
        <v>13374195</v>
      </c>
      <c r="BF842" s="24">
        <v>82</v>
      </c>
      <c r="BG842" s="24">
        <v>7656</v>
      </c>
      <c r="BH842" s="25">
        <v>45181</v>
      </c>
      <c r="BI842" s="24">
        <v>2981</v>
      </c>
      <c r="BJ842" s="25">
        <v>45176</v>
      </c>
      <c r="BK842" s="31">
        <f t="shared" si="43"/>
        <v>45267</v>
      </c>
      <c r="BL842" s="23"/>
      <c r="BM842" s="27"/>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8">
        <f t="shared" si="42"/>
        <v>47625181</v>
      </c>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row>
    <row r="843" spans="1:152" ht="15" customHeight="1" x14ac:dyDescent="0.25">
      <c r="A843" s="15">
        <v>833</v>
      </c>
      <c r="B843" s="15">
        <v>230</v>
      </c>
      <c r="C843" s="15">
        <v>2023</v>
      </c>
      <c r="D843" s="16" t="s">
        <v>129</v>
      </c>
      <c r="E843" s="15">
        <v>896</v>
      </c>
      <c r="F843" s="17">
        <v>863</v>
      </c>
      <c r="G843" s="16" t="s">
        <v>4693</v>
      </c>
      <c r="H843" s="18" t="s">
        <v>4694</v>
      </c>
      <c r="I843" s="19">
        <v>44953</v>
      </c>
      <c r="J843" s="16" t="s">
        <v>133</v>
      </c>
      <c r="K843" s="16" t="s">
        <v>134</v>
      </c>
      <c r="L843" s="16" t="s">
        <v>135</v>
      </c>
      <c r="M843" s="16" t="s">
        <v>136</v>
      </c>
      <c r="N843" s="16" t="s">
        <v>137</v>
      </c>
      <c r="O843" s="16" t="s">
        <v>138</v>
      </c>
      <c r="P843" s="16" t="s">
        <v>4695</v>
      </c>
      <c r="Q843" s="16" t="s">
        <v>4696</v>
      </c>
      <c r="R843" s="16" t="s">
        <v>141</v>
      </c>
      <c r="S843" s="16" t="s">
        <v>553</v>
      </c>
      <c r="T843" s="20">
        <v>44973</v>
      </c>
      <c r="U843" s="21">
        <v>44981</v>
      </c>
      <c r="V843" s="21">
        <v>45223</v>
      </c>
      <c r="W843" s="22">
        <v>51057352</v>
      </c>
      <c r="X843" s="16" t="s">
        <v>143</v>
      </c>
      <c r="Y843" s="16" t="s">
        <v>227</v>
      </c>
      <c r="Z843" s="15">
        <v>240</v>
      </c>
      <c r="AA843" s="16" t="s">
        <v>145</v>
      </c>
      <c r="AB843" s="16" t="s">
        <v>1949</v>
      </c>
      <c r="AC843" s="16" t="s">
        <v>555</v>
      </c>
      <c r="AD843" s="16" t="s">
        <v>556</v>
      </c>
      <c r="AE843" s="16" t="s">
        <v>149</v>
      </c>
      <c r="AF843" s="16" t="s">
        <v>4697</v>
      </c>
      <c r="AG843" s="16" t="s">
        <v>4698</v>
      </c>
      <c r="AH843" s="15">
        <v>420</v>
      </c>
      <c r="AI843" s="15">
        <v>2023</v>
      </c>
      <c r="AJ843" s="16" t="s">
        <v>152</v>
      </c>
      <c r="AK843" s="22"/>
      <c r="AL843" s="16" t="s">
        <v>152</v>
      </c>
      <c r="AM843" s="16" t="s">
        <v>152</v>
      </c>
      <c r="AN843" s="22"/>
      <c r="AO843" s="16" t="s">
        <v>152</v>
      </c>
      <c r="AP843" s="22"/>
      <c r="AQ843" s="16" t="s">
        <v>153</v>
      </c>
      <c r="AR843" s="16" t="s">
        <v>249</v>
      </c>
      <c r="AS843" s="16" t="s">
        <v>141</v>
      </c>
      <c r="AT843" s="16" t="s">
        <v>1948</v>
      </c>
      <c r="AU843" s="16" t="s">
        <v>155</v>
      </c>
      <c r="AV843" s="16" t="s">
        <v>156</v>
      </c>
      <c r="AW843" s="16" t="s">
        <v>157</v>
      </c>
      <c r="AX843" s="16" t="s">
        <v>158</v>
      </c>
      <c r="AY843" s="16" t="s">
        <v>159</v>
      </c>
      <c r="AZ843" s="16" t="s">
        <v>1655</v>
      </c>
      <c r="BA843" s="15">
        <v>240</v>
      </c>
      <c r="BB843" s="15"/>
      <c r="BC843" s="16" t="s">
        <v>161</v>
      </c>
      <c r="BD843" s="16" t="s">
        <v>162</v>
      </c>
      <c r="BE843" s="23">
        <v>12551600</v>
      </c>
      <c r="BF843" s="24">
        <v>59</v>
      </c>
      <c r="BG843" s="24">
        <v>8598</v>
      </c>
      <c r="BH843" s="25">
        <v>45222</v>
      </c>
      <c r="BI843" s="24">
        <v>2601</v>
      </c>
      <c r="BJ843" s="25">
        <v>45154</v>
      </c>
      <c r="BK843" s="31">
        <f t="shared" si="43"/>
        <v>45282</v>
      </c>
      <c r="BL843" s="23">
        <v>45218</v>
      </c>
      <c r="BM843" s="27"/>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8">
        <f t="shared" si="42"/>
        <v>63654170</v>
      </c>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row>
    <row r="844" spans="1:152" ht="15" customHeight="1" x14ac:dyDescent="0.25">
      <c r="A844" s="15">
        <v>834</v>
      </c>
      <c r="B844" s="15">
        <v>230</v>
      </c>
      <c r="C844" s="15">
        <v>2023</v>
      </c>
      <c r="D844" s="16" t="s">
        <v>129</v>
      </c>
      <c r="E844" s="15">
        <v>897</v>
      </c>
      <c r="F844" s="17" t="s">
        <v>4699</v>
      </c>
      <c r="G844" s="16" t="s">
        <v>4700</v>
      </c>
      <c r="H844" s="18" t="s">
        <v>4701</v>
      </c>
      <c r="I844" s="19">
        <v>44966</v>
      </c>
      <c r="J844" s="16" t="s">
        <v>133</v>
      </c>
      <c r="K844" s="16" t="s">
        <v>134</v>
      </c>
      <c r="L844" s="16" t="s">
        <v>135</v>
      </c>
      <c r="M844" s="16" t="s">
        <v>136</v>
      </c>
      <c r="N844" s="16" t="s">
        <v>137</v>
      </c>
      <c r="O844" s="16" t="s">
        <v>138</v>
      </c>
      <c r="P844" s="16" t="s">
        <v>4702</v>
      </c>
      <c r="Q844" s="16" t="s">
        <v>4703</v>
      </c>
      <c r="R844" s="16" t="s">
        <v>141</v>
      </c>
      <c r="S844" s="16" t="s">
        <v>481</v>
      </c>
      <c r="T844" s="20">
        <v>44974</v>
      </c>
      <c r="U844" s="21">
        <v>44978</v>
      </c>
      <c r="V844" s="21">
        <v>45189</v>
      </c>
      <c r="W844" s="22">
        <v>34250986</v>
      </c>
      <c r="X844" s="16" t="s">
        <v>143</v>
      </c>
      <c r="Y844" s="16" t="s">
        <v>227</v>
      </c>
      <c r="Z844" s="15">
        <v>210</v>
      </c>
      <c r="AA844" s="16" t="s">
        <v>145</v>
      </c>
      <c r="AB844" s="16" t="s">
        <v>4603</v>
      </c>
      <c r="AC844" s="16" t="s">
        <v>483</v>
      </c>
      <c r="AD844" s="16" t="s">
        <v>484</v>
      </c>
      <c r="AE844" s="16" t="s">
        <v>182</v>
      </c>
      <c r="AF844" s="16" t="s">
        <v>2099</v>
      </c>
      <c r="AG844" s="16" t="s">
        <v>152</v>
      </c>
      <c r="AH844" s="15">
        <v>784</v>
      </c>
      <c r="AI844" s="15">
        <v>2023</v>
      </c>
      <c r="AJ844" s="16" t="s">
        <v>152</v>
      </c>
      <c r="AK844" s="22"/>
      <c r="AL844" s="16" t="s">
        <v>152</v>
      </c>
      <c r="AM844" s="16" t="s">
        <v>152</v>
      </c>
      <c r="AN844" s="22"/>
      <c r="AO844" s="16" t="s">
        <v>152</v>
      </c>
      <c r="AP844" s="22"/>
      <c r="AQ844" s="16" t="s">
        <v>153</v>
      </c>
      <c r="AR844" s="16" t="s">
        <v>154</v>
      </c>
      <c r="AS844" s="16" t="s">
        <v>4601</v>
      </c>
      <c r="AT844" s="16" t="s">
        <v>4602</v>
      </c>
      <c r="AU844" s="16" t="s">
        <v>4604</v>
      </c>
      <c r="AV844" s="16" t="s">
        <v>156</v>
      </c>
      <c r="AW844" s="16" t="s">
        <v>157</v>
      </c>
      <c r="AX844" s="16" t="s">
        <v>158</v>
      </c>
      <c r="AY844" s="16" t="s">
        <v>159</v>
      </c>
      <c r="AZ844" s="16" t="s">
        <v>1655</v>
      </c>
      <c r="BA844" s="15">
        <v>210</v>
      </c>
      <c r="BB844" s="15"/>
      <c r="BC844" s="16" t="s">
        <v>161</v>
      </c>
      <c r="BD844" s="16" t="s">
        <v>162</v>
      </c>
      <c r="BE844" s="23"/>
      <c r="BF844" s="24"/>
      <c r="BG844" s="24"/>
      <c r="BH844" s="24"/>
      <c r="BI844" s="24"/>
      <c r="BJ844" s="24"/>
      <c r="BK844" s="31">
        <f t="shared" si="43"/>
        <v>45189</v>
      </c>
      <c r="BL844" s="23"/>
      <c r="BM844" s="27"/>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8">
        <f t="shared" si="42"/>
        <v>34250986</v>
      </c>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row>
    <row r="845" spans="1:152" ht="15" customHeight="1" x14ac:dyDescent="0.25">
      <c r="A845" s="15">
        <v>835</v>
      </c>
      <c r="B845" s="15">
        <v>230</v>
      </c>
      <c r="C845" s="15">
        <v>2023</v>
      </c>
      <c r="D845" s="16" t="s">
        <v>129</v>
      </c>
      <c r="E845" s="15">
        <v>898</v>
      </c>
      <c r="F845" s="17" t="s">
        <v>4704</v>
      </c>
      <c r="G845" s="16" t="s">
        <v>4705</v>
      </c>
      <c r="H845" s="18" t="s">
        <v>4706</v>
      </c>
      <c r="I845" s="19">
        <v>44966</v>
      </c>
      <c r="J845" s="16" t="s">
        <v>133</v>
      </c>
      <c r="K845" s="16" t="s">
        <v>134</v>
      </c>
      <c r="L845" s="16" t="s">
        <v>135</v>
      </c>
      <c r="M845" s="16" t="s">
        <v>136</v>
      </c>
      <c r="N845" s="16" t="s">
        <v>137</v>
      </c>
      <c r="O845" s="16" t="s">
        <v>138</v>
      </c>
      <c r="P845" s="16" t="s">
        <v>4707</v>
      </c>
      <c r="Q845" s="16" t="s">
        <v>4708</v>
      </c>
      <c r="R845" s="16" t="s">
        <v>141</v>
      </c>
      <c r="S845" s="16" t="s">
        <v>481</v>
      </c>
      <c r="T845" s="20">
        <v>44973</v>
      </c>
      <c r="U845" s="21">
        <v>44977</v>
      </c>
      <c r="V845" s="21">
        <v>45188</v>
      </c>
      <c r="W845" s="22">
        <v>34250986</v>
      </c>
      <c r="X845" s="16" t="s">
        <v>143</v>
      </c>
      <c r="Y845" s="16" t="s">
        <v>227</v>
      </c>
      <c r="Z845" s="15">
        <v>210</v>
      </c>
      <c r="AA845" s="16" t="s">
        <v>145</v>
      </c>
      <c r="AB845" s="16" t="s">
        <v>4603</v>
      </c>
      <c r="AC845" s="16" t="s">
        <v>483</v>
      </c>
      <c r="AD845" s="16" t="s">
        <v>484</v>
      </c>
      <c r="AE845" s="16" t="s">
        <v>182</v>
      </c>
      <c r="AF845" s="16" t="s">
        <v>4709</v>
      </c>
      <c r="AG845" s="16" t="s">
        <v>152</v>
      </c>
      <c r="AH845" s="15">
        <v>793</v>
      </c>
      <c r="AI845" s="15">
        <v>2023</v>
      </c>
      <c r="AJ845" s="16" t="s">
        <v>152</v>
      </c>
      <c r="AK845" s="22"/>
      <c r="AL845" s="16" t="s">
        <v>152</v>
      </c>
      <c r="AM845" s="16" t="s">
        <v>152</v>
      </c>
      <c r="AN845" s="22"/>
      <c r="AO845" s="16" t="s">
        <v>152</v>
      </c>
      <c r="AP845" s="22"/>
      <c r="AQ845" s="16" t="s">
        <v>153</v>
      </c>
      <c r="AR845" s="16" t="s">
        <v>249</v>
      </c>
      <c r="AS845" s="16" t="s">
        <v>4601</v>
      </c>
      <c r="AT845" s="16" t="s">
        <v>4602</v>
      </c>
      <c r="AU845" s="16" t="s">
        <v>4604</v>
      </c>
      <c r="AV845" s="16" t="s">
        <v>156</v>
      </c>
      <c r="AW845" s="16" t="s">
        <v>157</v>
      </c>
      <c r="AX845" s="16" t="s">
        <v>158</v>
      </c>
      <c r="AY845" s="16" t="s">
        <v>159</v>
      </c>
      <c r="AZ845" s="16" t="s">
        <v>1655</v>
      </c>
      <c r="BA845" s="15">
        <v>210</v>
      </c>
      <c r="BB845" s="15"/>
      <c r="BC845" s="16" t="s">
        <v>161</v>
      </c>
      <c r="BD845" s="16" t="s">
        <v>162</v>
      </c>
      <c r="BE845" s="23">
        <v>16473093</v>
      </c>
      <c r="BF845" s="24">
        <v>101</v>
      </c>
      <c r="BG845" s="24">
        <v>7780</v>
      </c>
      <c r="BH845" s="25">
        <v>45188</v>
      </c>
      <c r="BI845" s="24">
        <v>2842</v>
      </c>
      <c r="BJ845" s="25">
        <v>45170</v>
      </c>
      <c r="BK845" s="31">
        <f t="shared" si="43"/>
        <v>45289</v>
      </c>
      <c r="BL845" s="23"/>
      <c r="BM845" s="27"/>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8">
        <f t="shared" si="42"/>
        <v>50724079</v>
      </c>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row>
    <row r="846" spans="1:152" ht="15" customHeight="1" x14ac:dyDescent="0.25">
      <c r="A846" s="15">
        <v>836</v>
      </c>
      <c r="B846" s="15">
        <v>230</v>
      </c>
      <c r="C846" s="15">
        <v>2023</v>
      </c>
      <c r="D846" s="16" t="s">
        <v>129</v>
      </c>
      <c r="E846" s="15">
        <v>899</v>
      </c>
      <c r="F846" s="17" t="s">
        <v>4710</v>
      </c>
      <c r="G846" s="16" t="s">
        <v>4711</v>
      </c>
      <c r="H846" s="18" t="s">
        <v>4712</v>
      </c>
      <c r="I846" s="19">
        <v>44971</v>
      </c>
      <c r="J846" s="16" t="s">
        <v>133</v>
      </c>
      <c r="K846" s="16" t="s">
        <v>134</v>
      </c>
      <c r="L846" s="16" t="s">
        <v>135</v>
      </c>
      <c r="M846" s="16" t="s">
        <v>136</v>
      </c>
      <c r="N846" s="16" t="s">
        <v>208</v>
      </c>
      <c r="O846" s="16" t="s">
        <v>138</v>
      </c>
      <c r="P846" s="16" t="s">
        <v>4533</v>
      </c>
      <c r="Q846" s="16" t="s">
        <v>4534</v>
      </c>
      <c r="R846" s="16" t="s">
        <v>141</v>
      </c>
      <c r="S846" s="16" t="s">
        <v>553</v>
      </c>
      <c r="T846" s="20">
        <v>44973</v>
      </c>
      <c r="U846" s="21">
        <v>44977</v>
      </c>
      <c r="V846" s="21">
        <v>45218</v>
      </c>
      <c r="W846" s="22">
        <v>25528680</v>
      </c>
      <c r="X846" s="16" t="s">
        <v>143</v>
      </c>
      <c r="Y846" s="16" t="s">
        <v>227</v>
      </c>
      <c r="Z846" s="15">
        <v>240</v>
      </c>
      <c r="AA846" s="16" t="s">
        <v>145</v>
      </c>
      <c r="AB846" s="16" t="s">
        <v>1941</v>
      </c>
      <c r="AC846" s="16" t="s">
        <v>555</v>
      </c>
      <c r="AD846" s="16" t="s">
        <v>556</v>
      </c>
      <c r="AE846" s="16" t="s">
        <v>212</v>
      </c>
      <c r="AF846" s="16" t="s">
        <v>152</v>
      </c>
      <c r="AG846" s="16" t="s">
        <v>152</v>
      </c>
      <c r="AH846" s="15">
        <v>1021</v>
      </c>
      <c r="AI846" s="15">
        <v>2023</v>
      </c>
      <c r="AJ846" s="16" t="s">
        <v>152</v>
      </c>
      <c r="AK846" s="22"/>
      <c r="AL846" s="16" t="s">
        <v>152</v>
      </c>
      <c r="AM846" s="16" t="s">
        <v>152</v>
      </c>
      <c r="AN846" s="22"/>
      <c r="AO846" s="16" t="s">
        <v>152</v>
      </c>
      <c r="AP846" s="22"/>
      <c r="AQ846" s="16" t="s">
        <v>153</v>
      </c>
      <c r="AR846" s="16" t="s">
        <v>154</v>
      </c>
      <c r="AS846" s="16" t="s">
        <v>141</v>
      </c>
      <c r="AT846" s="16" t="s">
        <v>1940</v>
      </c>
      <c r="AU846" s="16" t="s">
        <v>155</v>
      </c>
      <c r="AV846" s="16" t="s">
        <v>156</v>
      </c>
      <c r="AW846" s="16" t="s">
        <v>157</v>
      </c>
      <c r="AX846" s="16" t="s">
        <v>158</v>
      </c>
      <c r="AY846" s="16" t="s">
        <v>159</v>
      </c>
      <c r="AZ846" s="16" t="s">
        <v>1655</v>
      </c>
      <c r="BA846" s="15">
        <v>240</v>
      </c>
      <c r="BB846" s="15"/>
      <c r="BC846" s="16" t="s">
        <v>161</v>
      </c>
      <c r="BD846" s="16" t="s">
        <v>162</v>
      </c>
      <c r="BE846" s="23">
        <v>5212105</v>
      </c>
      <c r="BF846" s="24">
        <v>49</v>
      </c>
      <c r="BG846" s="24">
        <v>8517</v>
      </c>
      <c r="BH846" s="25">
        <v>45218</v>
      </c>
      <c r="BI846" s="24">
        <v>3433</v>
      </c>
      <c r="BJ846" s="25">
        <v>45197</v>
      </c>
      <c r="BK846" s="31">
        <f t="shared" si="43"/>
        <v>45267</v>
      </c>
      <c r="BL846" s="23">
        <v>45216</v>
      </c>
      <c r="BM846" s="27"/>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8">
        <f t="shared" si="42"/>
        <v>30786001</v>
      </c>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row>
    <row r="847" spans="1:152" ht="15" customHeight="1" x14ac:dyDescent="0.25">
      <c r="A847" s="15">
        <v>837</v>
      </c>
      <c r="B847" s="15">
        <v>230</v>
      </c>
      <c r="C847" s="15">
        <v>2023</v>
      </c>
      <c r="D847" s="16" t="s">
        <v>129</v>
      </c>
      <c r="E847" s="15">
        <v>900</v>
      </c>
      <c r="F847" s="17" t="s">
        <v>4713</v>
      </c>
      <c r="G847" s="16" t="s">
        <v>4714</v>
      </c>
      <c r="H847" s="18" t="s">
        <v>4715</v>
      </c>
      <c r="I847" s="19">
        <v>44972</v>
      </c>
      <c r="J847" s="16" t="s">
        <v>133</v>
      </c>
      <c r="K847" s="16" t="s">
        <v>134</v>
      </c>
      <c r="L847" s="16" t="s">
        <v>135</v>
      </c>
      <c r="M847" s="16" t="s">
        <v>136</v>
      </c>
      <c r="N847" s="16" t="s">
        <v>137</v>
      </c>
      <c r="O847" s="16" t="s">
        <v>138</v>
      </c>
      <c r="P847" s="16" t="s">
        <v>4716</v>
      </c>
      <c r="Q847" s="16" t="s">
        <v>4717</v>
      </c>
      <c r="R847" s="16" t="s">
        <v>141</v>
      </c>
      <c r="S847" s="16" t="s">
        <v>142</v>
      </c>
      <c r="T847" s="20">
        <v>44973</v>
      </c>
      <c r="U847" s="21">
        <v>44973</v>
      </c>
      <c r="V847" s="21">
        <v>45214</v>
      </c>
      <c r="W847" s="22">
        <v>68076472</v>
      </c>
      <c r="X847" s="16" t="s">
        <v>143</v>
      </c>
      <c r="Y847" s="16" t="s">
        <v>144</v>
      </c>
      <c r="Z847" s="15">
        <v>8</v>
      </c>
      <c r="AA847" s="16" t="s">
        <v>145</v>
      </c>
      <c r="AB847" s="16" t="s">
        <v>146</v>
      </c>
      <c r="AC847" s="16" t="s">
        <v>147</v>
      </c>
      <c r="AD847" s="16" t="s">
        <v>148</v>
      </c>
      <c r="AE847" s="16" t="s">
        <v>169</v>
      </c>
      <c r="AF847" s="16" t="s">
        <v>342</v>
      </c>
      <c r="AG847" s="16" t="s">
        <v>171</v>
      </c>
      <c r="AH847" s="15">
        <v>1083</v>
      </c>
      <c r="AI847" s="15">
        <v>2023</v>
      </c>
      <c r="AJ847" s="16" t="s">
        <v>152</v>
      </c>
      <c r="AK847" s="22"/>
      <c r="AL847" s="16" t="s">
        <v>152</v>
      </c>
      <c r="AM847" s="16" t="s">
        <v>152</v>
      </c>
      <c r="AN847" s="22"/>
      <c r="AO847" s="16" t="s">
        <v>152</v>
      </c>
      <c r="AP847" s="22"/>
      <c r="AQ847" s="16" t="s">
        <v>153</v>
      </c>
      <c r="AR847" s="16" t="s">
        <v>249</v>
      </c>
      <c r="AS847" s="16" t="s">
        <v>141</v>
      </c>
      <c r="AT847" s="16" t="s">
        <v>142</v>
      </c>
      <c r="AU847" s="16" t="s">
        <v>155</v>
      </c>
      <c r="AV847" s="16" t="s">
        <v>156</v>
      </c>
      <c r="AW847" s="16" t="s">
        <v>157</v>
      </c>
      <c r="AX847" s="16" t="s">
        <v>158</v>
      </c>
      <c r="AY847" s="16" t="s">
        <v>159</v>
      </c>
      <c r="AZ847" s="16" t="s">
        <v>1655</v>
      </c>
      <c r="BA847" s="15"/>
      <c r="BB847" s="15">
        <v>8</v>
      </c>
      <c r="BC847" s="16" t="s">
        <v>161</v>
      </c>
      <c r="BD847" s="16" t="s">
        <v>162</v>
      </c>
      <c r="BE847" s="23"/>
      <c r="BF847" s="24"/>
      <c r="BG847" s="24"/>
      <c r="BH847" s="24"/>
      <c r="BI847" s="24"/>
      <c r="BJ847" s="24"/>
      <c r="BK847" s="31">
        <f t="shared" si="43"/>
        <v>45214</v>
      </c>
      <c r="BL847" s="23"/>
      <c r="BM847" s="27"/>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8">
        <f t="shared" si="42"/>
        <v>68076472</v>
      </c>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row>
    <row r="848" spans="1:152" ht="15" customHeight="1" x14ac:dyDescent="0.25">
      <c r="A848" s="15">
        <v>838</v>
      </c>
      <c r="B848" s="15">
        <v>230</v>
      </c>
      <c r="C848" s="15">
        <v>2023</v>
      </c>
      <c r="D848" s="16" t="s">
        <v>129</v>
      </c>
      <c r="E848" s="15">
        <v>901</v>
      </c>
      <c r="F848" s="17" t="s">
        <v>4718</v>
      </c>
      <c r="G848" s="16" t="s">
        <v>4719</v>
      </c>
      <c r="H848" s="18" t="s">
        <v>4720</v>
      </c>
      <c r="I848" s="19">
        <v>44972</v>
      </c>
      <c r="J848" s="16" t="s">
        <v>133</v>
      </c>
      <c r="K848" s="16" t="s">
        <v>134</v>
      </c>
      <c r="L848" s="16" t="s">
        <v>135</v>
      </c>
      <c r="M848" s="16" t="s">
        <v>136</v>
      </c>
      <c r="N848" s="16" t="s">
        <v>208</v>
      </c>
      <c r="O848" s="16" t="s">
        <v>138</v>
      </c>
      <c r="P848" s="16" t="s">
        <v>4721</v>
      </c>
      <c r="Q848" s="16" t="s">
        <v>4722</v>
      </c>
      <c r="R848" s="16" t="s">
        <v>403</v>
      </c>
      <c r="S848" s="16" t="s">
        <v>4723</v>
      </c>
      <c r="T848" s="20">
        <v>44973</v>
      </c>
      <c r="U848" s="21">
        <v>44973</v>
      </c>
      <c r="V848" s="21">
        <v>45153</v>
      </c>
      <c r="W848" s="22">
        <v>19146510</v>
      </c>
      <c r="X848" s="16" t="s">
        <v>143</v>
      </c>
      <c r="Y848" s="16" t="s">
        <v>144</v>
      </c>
      <c r="Z848" s="15">
        <v>6</v>
      </c>
      <c r="AA848" s="16" t="s">
        <v>145</v>
      </c>
      <c r="AB848" s="16" t="s">
        <v>4724</v>
      </c>
      <c r="AC848" s="16" t="s">
        <v>406</v>
      </c>
      <c r="AD848" s="16" t="s">
        <v>407</v>
      </c>
      <c r="AE848" s="16" t="s">
        <v>212</v>
      </c>
      <c r="AF848" s="16" t="s">
        <v>4725</v>
      </c>
      <c r="AG848" s="16" t="s">
        <v>4726</v>
      </c>
      <c r="AH848" s="15">
        <v>1040</v>
      </c>
      <c r="AI848" s="15">
        <v>2023</v>
      </c>
      <c r="AJ848" s="16" t="s">
        <v>152</v>
      </c>
      <c r="AK848" s="22"/>
      <c r="AL848" s="16" t="s">
        <v>152</v>
      </c>
      <c r="AM848" s="16" t="s">
        <v>152</v>
      </c>
      <c r="AN848" s="22"/>
      <c r="AO848" s="16" t="s">
        <v>152</v>
      </c>
      <c r="AP848" s="22"/>
      <c r="AQ848" s="16" t="s">
        <v>153</v>
      </c>
      <c r="AR848" s="16" t="s">
        <v>154</v>
      </c>
      <c r="AS848" s="16" t="s">
        <v>403</v>
      </c>
      <c r="AT848" s="16" t="s">
        <v>4723</v>
      </c>
      <c r="AU848" s="16" t="s">
        <v>410</v>
      </c>
      <c r="AV848" s="16" t="s">
        <v>156</v>
      </c>
      <c r="AW848" s="16" t="s">
        <v>157</v>
      </c>
      <c r="AX848" s="16" t="s">
        <v>158</v>
      </c>
      <c r="AY848" s="16" t="s">
        <v>159</v>
      </c>
      <c r="AZ848" s="16" t="s">
        <v>1655</v>
      </c>
      <c r="BA848" s="15"/>
      <c r="BB848" s="15">
        <v>6</v>
      </c>
      <c r="BC848" s="16" t="s">
        <v>161</v>
      </c>
      <c r="BD848" s="16" t="s">
        <v>162</v>
      </c>
      <c r="BE848" s="23"/>
      <c r="BF848" s="24"/>
      <c r="BG848" s="24"/>
      <c r="BH848" s="24"/>
      <c r="BI848" s="24"/>
      <c r="BJ848" s="24"/>
      <c r="BK848" s="31">
        <f t="shared" si="43"/>
        <v>45153</v>
      </c>
      <c r="BL848" s="23"/>
      <c r="BM848" s="27"/>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8">
        <f t="shared" si="42"/>
        <v>19146510</v>
      </c>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row>
    <row r="849" spans="1:152" ht="15" customHeight="1" x14ac:dyDescent="0.25">
      <c r="A849" s="15">
        <v>839</v>
      </c>
      <c r="B849" s="15">
        <v>230</v>
      </c>
      <c r="C849" s="15">
        <v>2023</v>
      </c>
      <c r="D849" s="16" t="s">
        <v>129</v>
      </c>
      <c r="E849" s="15">
        <v>902</v>
      </c>
      <c r="F849" s="17" t="s">
        <v>4727</v>
      </c>
      <c r="G849" s="16" t="s">
        <v>4728</v>
      </c>
      <c r="H849" s="18" t="s">
        <v>4729</v>
      </c>
      <c r="I849" s="19">
        <v>44972</v>
      </c>
      <c r="J849" s="16" t="s">
        <v>133</v>
      </c>
      <c r="K849" s="16" t="s">
        <v>134</v>
      </c>
      <c r="L849" s="16" t="s">
        <v>135</v>
      </c>
      <c r="M849" s="16" t="s">
        <v>136</v>
      </c>
      <c r="N849" s="16" t="s">
        <v>208</v>
      </c>
      <c r="O849" s="16" t="s">
        <v>138</v>
      </c>
      <c r="P849" s="16" t="s">
        <v>4730</v>
      </c>
      <c r="Q849" s="16" t="s">
        <v>4731</v>
      </c>
      <c r="R849" s="16" t="s">
        <v>1213</v>
      </c>
      <c r="S849" s="16" t="s">
        <v>1636</v>
      </c>
      <c r="T849" s="20">
        <v>44973</v>
      </c>
      <c r="U849" s="21">
        <v>44974</v>
      </c>
      <c r="V849" s="21">
        <v>45154</v>
      </c>
      <c r="W849" s="22">
        <v>19146510</v>
      </c>
      <c r="X849" s="16" t="s">
        <v>143</v>
      </c>
      <c r="Y849" s="16" t="s">
        <v>144</v>
      </c>
      <c r="Z849" s="15">
        <v>6</v>
      </c>
      <c r="AA849" s="16" t="s">
        <v>145</v>
      </c>
      <c r="AB849" s="16" t="s">
        <v>1634</v>
      </c>
      <c r="AC849" s="16" t="s">
        <v>406</v>
      </c>
      <c r="AD849" s="16" t="s">
        <v>407</v>
      </c>
      <c r="AE849" s="16" t="s">
        <v>212</v>
      </c>
      <c r="AF849" s="16" t="s">
        <v>3177</v>
      </c>
      <c r="AG849" s="16" t="s">
        <v>152</v>
      </c>
      <c r="AH849" s="15">
        <v>1038</v>
      </c>
      <c r="AI849" s="15">
        <v>2023</v>
      </c>
      <c r="AJ849" s="16" t="s">
        <v>152</v>
      </c>
      <c r="AK849" s="22"/>
      <c r="AL849" s="16" t="s">
        <v>152</v>
      </c>
      <c r="AM849" s="16" t="s">
        <v>152</v>
      </c>
      <c r="AN849" s="22"/>
      <c r="AO849" s="16" t="s">
        <v>152</v>
      </c>
      <c r="AP849" s="22"/>
      <c r="AQ849" s="16" t="s">
        <v>153</v>
      </c>
      <c r="AR849" s="16" t="s">
        <v>154</v>
      </c>
      <c r="AS849" s="16" t="s">
        <v>1213</v>
      </c>
      <c r="AT849" s="16" t="s">
        <v>1636</v>
      </c>
      <c r="AU849" s="16" t="s">
        <v>1215</v>
      </c>
      <c r="AV849" s="16" t="s">
        <v>156</v>
      </c>
      <c r="AW849" s="16" t="s">
        <v>157</v>
      </c>
      <c r="AX849" s="16" t="s">
        <v>158</v>
      </c>
      <c r="AY849" s="16" t="s">
        <v>159</v>
      </c>
      <c r="AZ849" s="16" t="s">
        <v>1655</v>
      </c>
      <c r="BA849" s="15"/>
      <c r="BB849" s="15">
        <v>6</v>
      </c>
      <c r="BC849" s="16" t="s">
        <v>161</v>
      </c>
      <c r="BD849" s="16" t="s">
        <v>162</v>
      </c>
      <c r="BE849" s="23"/>
      <c r="BF849" s="24"/>
      <c r="BG849" s="24"/>
      <c r="BH849" s="24"/>
      <c r="BI849" s="24"/>
      <c r="BJ849" s="24"/>
      <c r="BK849" s="31">
        <f t="shared" si="43"/>
        <v>45154</v>
      </c>
      <c r="BL849" s="23"/>
      <c r="BM849" s="27"/>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8">
        <f t="shared" si="42"/>
        <v>19146510</v>
      </c>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row>
    <row r="850" spans="1:152" ht="15" customHeight="1" x14ac:dyDescent="0.25">
      <c r="A850" s="15">
        <v>840</v>
      </c>
      <c r="B850" s="15">
        <v>230</v>
      </c>
      <c r="C850" s="15">
        <v>2023</v>
      </c>
      <c r="D850" s="16" t="s">
        <v>129</v>
      </c>
      <c r="E850" s="15">
        <v>903</v>
      </c>
      <c r="F850" s="17" t="s">
        <v>4732</v>
      </c>
      <c r="G850" s="16" t="s">
        <v>4733</v>
      </c>
      <c r="H850" s="18" t="s">
        <v>4734</v>
      </c>
      <c r="I850" s="19">
        <v>44972</v>
      </c>
      <c r="J850" s="16" t="s">
        <v>133</v>
      </c>
      <c r="K850" s="16" t="s">
        <v>134</v>
      </c>
      <c r="L850" s="16" t="s">
        <v>135</v>
      </c>
      <c r="M850" s="16" t="s">
        <v>136</v>
      </c>
      <c r="N850" s="16" t="s">
        <v>137</v>
      </c>
      <c r="O850" s="16" t="s">
        <v>138</v>
      </c>
      <c r="P850" s="16" t="s">
        <v>4735</v>
      </c>
      <c r="Q850" s="16" t="s">
        <v>4736</v>
      </c>
      <c r="R850" s="16" t="s">
        <v>2339</v>
      </c>
      <c r="S850" s="16" t="s">
        <v>4737</v>
      </c>
      <c r="T850" s="20">
        <v>44973</v>
      </c>
      <c r="U850" s="21">
        <v>44973</v>
      </c>
      <c r="V850" s="21">
        <v>45214</v>
      </c>
      <c r="W850" s="22">
        <v>39143984</v>
      </c>
      <c r="X850" s="16" t="s">
        <v>143</v>
      </c>
      <c r="Y850" s="16" t="s">
        <v>144</v>
      </c>
      <c r="Z850" s="15">
        <v>8</v>
      </c>
      <c r="AA850" s="16" t="s">
        <v>145</v>
      </c>
      <c r="AB850" s="16" t="s">
        <v>4738</v>
      </c>
      <c r="AC850" s="16" t="s">
        <v>406</v>
      </c>
      <c r="AD850" s="16" t="s">
        <v>407</v>
      </c>
      <c r="AE850" s="16" t="s">
        <v>182</v>
      </c>
      <c r="AF850" s="16" t="s">
        <v>3657</v>
      </c>
      <c r="AG850" s="16" t="s">
        <v>4739</v>
      </c>
      <c r="AH850" s="15">
        <v>1041</v>
      </c>
      <c r="AI850" s="15">
        <v>2023</v>
      </c>
      <c r="AJ850" s="16" t="s">
        <v>152</v>
      </c>
      <c r="AK850" s="22"/>
      <c r="AL850" s="16" t="s">
        <v>152</v>
      </c>
      <c r="AM850" s="16" t="s">
        <v>152</v>
      </c>
      <c r="AN850" s="22"/>
      <c r="AO850" s="16" t="s">
        <v>152</v>
      </c>
      <c r="AP850" s="22"/>
      <c r="AQ850" s="16" t="s">
        <v>153</v>
      </c>
      <c r="AR850" s="16" t="s">
        <v>154</v>
      </c>
      <c r="AS850" s="16" t="s">
        <v>2339</v>
      </c>
      <c r="AT850" s="16" t="s">
        <v>4737</v>
      </c>
      <c r="AU850" s="16" t="s">
        <v>2344</v>
      </c>
      <c r="AV850" s="16" t="s">
        <v>156</v>
      </c>
      <c r="AW850" s="16" t="s">
        <v>157</v>
      </c>
      <c r="AX850" s="16" t="s">
        <v>158</v>
      </c>
      <c r="AY850" s="16" t="s">
        <v>159</v>
      </c>
      <c r="AZ850" s="16" t="s">
        <v>1655</v>
      </c>
      <c r="BA850" s="15"/>
      <c r="BB850" s="15">
        <v>8</v>
      </c>
      <c r="BC850" s="16" t="s">
        <v>161</v>
      </c>
      <c r="BD850" s="16" t="s">
        <v>162</v>
      </c>
      <c r="BE850" s="4" t="s">
        <v>4740</v>
      </c>
      <c r="BF850" s="4">
        <v>30</v>
      </c>
      <c r="BG850" s="4">
        <v>8416</v>
      </c>
      <c r="BH850" s="37">
        <v>45212</v>
      </c>
      <c r="BI850" s="4">
        <v>3503</v>
      </c>
      <c r="BJ850" s="37">
        <v>45201</v>
      </c>
      <c r="BK850" s="31">
        <f t="shared" si="43"/>
        <v>45244</v>
      </c>
      <c r="BL850" s="24"/>
      <c r="BM850" s="48">
        <v>7339497</v>
      </c>
      <c r="BN850" s="24">
        <v>45</v>
      </c>
      <c r="BO850" s="24">
        <v>9297</v>
      </c>
      <c r="BP850" s="25">
        <v>45244</v>
      </c>
      <c r="BQ850" s="24">
        <v>4011</v>
      </c>
      <c r="BR850" s="25">
        <v>45267</v>
      </c>
      <c r="BS850" s="25">
        <v>45290</v>
      </c>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8">
        <f>+CO850+CH850+CA850+BT850+BM850+BE850+W850</f>
        <v>51376479</v>
      </c>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row>
    <row r="851" spans="1:152" ht="15" customHeight="1" x14ac:dyDescent="0.25">
      <c r="A851" s="15">
        <v>841</v>
      </c>
      <c r="B851" s="15">
        <v>230</v>
      </c>
      <c r="C851" s="15">
        <v>2023</v>
      </c>
      <c r="D851" s="16" t="s">
        <v>129</v>
      </c>
      <c r="E851" s="15">
        <v>904</v>
      </c>
      <c r="F851" s="17" t="s">
        <v>4741</v>
      </c>
      <c r="G851" s="16" t="s">
        <v>4742</v>
      </c>
      <c r="H851" s="18" t="s">
        <v>4743</v>
      </c>
      <c r="I851" s="19">
        <v>44971</v>
      </c>
      <c r="J851" s="16" t="s">
        <v>133</v>
      </c>
      <c r="K851" s="16" t="s">
        <v>134</v>
      </c>
      <c r="L851" s="16" t="s">
        <v>135</v>
      </c>
      <c r="M851" s="16" t="s">
        <v>136</v>
      </c>
      <c r="N851" s="16" t="s">
        <v>137</v>
      </c>
      <c r="O851" s="16" t="s">
        <v>138</v>
      </c>
      <c r="P851" s="16" t="s">
        <v>4744</v>
      </c>
      <c r="Q851" s="16" t="s">
        <v>4745</v>
      </c>
      <c r="R851" s="16" t="s">
        <v>141</v>
      </c>
      <c r="S851" s="16" t="s">
        <v>1940</v>
      </c>
      <c r="T851" s="20">
        <v>44973</v>
      </c>
      <c r="U851" s="21">
        <v>44977</v>
      </c>
      <c r="V851" s="21">
        <v>45218</v>
      </c>
      <c r="W851" s="22">
        <v>25528680</v>
      </c>
      <c r="X851" s="16" t="s">
        <v>143</v>
      </c>
      <c r="Y851" s="16" t="s">
        <v>144</v>
      </c>
      <c r="Z851" s="15">
        <v>8</v>
      </c>
      <c r="AA851" s="16" t="s">
        <v>145</v>
      </c>
      <c r="AB851" s="16" t="s">
        <v>1941</v>
      </c>
      <c r="AC851" s="16" t="s">
        <v>555</v>
      </c>
      <c r="AD851" s="16" t="s">
        <v>556</v>
      </c>
      <c r="AE851" s="16" t="s">
        <v>212</v>
      </c>
      <c r="AF851" s="16" t="s">
        <v>4746</v>
      </c>
      <c r="AG851" s="16" t="s">
        <v>152</v>
      </c>
      <c r="AH851" s="15">
        <v>1015</v>
      </c>
      <c r="AI851" s="15">
        <v>2023</v>
      </c>
      <c r="AJ851" s="16" t="s">
        <v>152</v>
      </c>
      <c r="AK851" s="22"/>
      <c r="AL851" s="16" t="s">
        <v>152</v>
      </c>
      <c r="AM851" s="16" t="s">
        <v>152</v>
      </c>
      <c r="AN851" s="22"/>
      <c r="AO851" s="16" t="s">
        <v>152</v>
      </c>
      <c r="AP851" s="22"/>
      <c r="AQ851" s="16" t="s">
        <v>153</v>
      </c>
      <c r="AR851" s="16" t="s">
        <v>249</v>
      </c>
      <c r="AS851" s="16" t="s">
        <v>141</v>
      </c>
      <c r="AT851" s="16" t="s">
        <v>1940</v>
      </c>
      <c r="AU851" s="16" t="s">
        <v>155</v>
      </c>
      <c r="AV851" s="16" t="s">
        <v>156</v>
      </c>
      <c r="AW851" s="16" t="s">
        <v>157</v>
      </c>
      <c r="AX851" s="16" t="s">
        <v>158</v>
      </c>
      <c r="AY851" s="16" t="s">
        <v>159</v>
      </c>
      <c r="AZ851" s="16" t="s">
        <v>1655</v>
      </c>
      <c r="BA851" s="15"/>
      <c r="BB851" s="15">
        <v>8</v>
      </c>
      <c r="BC851" s="16" t="s">
        <v>161</v>
      </c>
      <c r="BD851" s="16" t="s">
        <v>162</v>
      </c>
      <c r="BE851" s="23">
        <v>6701278</v>
      </c>
      <c r="BF851" s="24">
        <v>63</v>
      </c>
      <c r="BG851" s="24">
        <v>8543</v>
      </c>
      <c r="BH851" s="25">
        <v>45219</v>
      </c>
      <c r="BI851" s="24">
        <v>3416</v>
      </c>
      <c r="BJ851" s="25">
        <v>45197</v>
      </c>
      <c r="BK851" s="31">
        <f t="shared" si="43"/>
        <v>45281</v>
      </c>
      <c r="BL851" s="23">
        <v>45210</v>
      </c>
      <c r="BM851" s="27"/>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8">
        <f t="shared" ref="CV851:CV883" si="44">+CO851+CH851+CA851+BT851+BL851+BE851+W851</f>
        <v>32275168</v>
      </c>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row>
    <row r="852" spans="1:152" ht="15" customHeight="1" x14ac:dyDescent="0.25">
      <c r="A852" s="15">
        <v>842</v>
      </c>
      <c r="B852" s="15">
        <v>230</v>
      </c>
      <c r="C852" s="15">
        <v>2023</v>
      </c>
      <c r="D852" s="16" t="s">
        <v>129</v>
      </c>
      <c r="E852" s="15">
        <v>905</v>
      </c>
      <c r="F852" s="17" t="s">
        <v>4747</v>
      </c>
      <c r="G852" s="16" t="s">
        <v>4748</v>
      </c>
      <c r="H852" s="18" t="s">
        <v>4749</v>
      </c>
      <c r="I852" s="19">
        <v>44971</v>
      </c>
      <c r="J852" s="16" t="s">
        <v>133</v>
      </c>
      <c r="K852" s="16" t="s">
        <v>134</v>
      </c>
      <c r="L852" s="16" t="s">
        <v>135</v>
      </c>
      <c r="M852" s="16" t="s">
        <v>136</v>
      </c>
      <c r="N852" s="16" t="s">
        <v>137</v>
      </c>
      <c r="O852" s="16" t="s">
        <v>138</v>
      </c>
      <c r="P852" s="16" t="s">
        <v>4750</v>
      </c>
      <c r="Q852" s="16" t="s">
        <v>4751</v>
      </c>
      <c r="R852" s="16" t="s">
        <v>141</v>
      </c>
      <c r="S852" s="16" t="s">
        <v>1940</v>
      </c>
      <c r="T852" s="20">
        <v>44973</v>
      </c>
      <c r="U852" s="21">
        <v>44974</v>
      </c>
      <c r="V852" s="21">
        <v>45215</v>
      </c>
      <c r="W852" s="22">
        <v>39143984</v>
      </c>
      <c r="X852" s="16" t="s">
        <v>143</v>
      </c>
      <c r="Y852" s="16" t="s">
        <v>144</v>
      </c>
      <c r="Z852" s="15">
        <v>8</v>
      </c>
      <c r="AA852" s="16" t="s">
        <v>145</v>
      </c>
      <c r="AB852" s="16" t="s">
        <v>1941</v>
      </c>
      <c r="AC852" s="16" t="s">
        <v>555</v>
      </c>
      <c r="AD852" s="16" t="s">
        <v>556</v>
      </c>
      <c r="AE852" s="16" t="s">
        <v>182</v>
      </c>
      <c r="AF852" s="16" t="s">
        <v>2442</v>
      </c>
      <c r="AG852" s="16" t="s">
        <v>152</v>
      </c>
      <c r="AH852" s="15">
        <v>1018</v>
      </c>
      <c r="AI852" s="15">
        <v>2023</v>
      </c>
      <c r="AJ852" s="16" t="s">
        <v>152</v>
      </c>
      <c r="AK852" s="22"/>
      <c r="AL852" s="16" t="s">
        <v>152</v>
      </c>
      <c r="AM852" s="16" t="s">
        <v>152</v>
      </c>
      <c r="AN852" s="22"/>
      <c r="AO852" s="16" t="s">
        <v>152</v>
      </c>
      <c r="AP852" s="22"/>
      <c r="AQ852" s="16" t="s">
        <v>153</v>
      </c>
      <c r="AR852" s="16" t="s">
        <v>154</v>
      </c>
      <c r="AS852" s="16" t="s">
        <v>141</v>
      </c>
      <c r="AT852" s="16" t="s">
        <v>1940</v>
      </c>
      <c r="AU852" s="16" t="s">
        <v>155</v>
      </c>
      <c r="AV852" s="16" t="s">
        <v>156</v>
      </c>
      <c r="AW852" s="16" t="s">
        <v>157</v>
      </c>
      <c r="AX852" s="16" t="s">
        <v>158</v>
      </c>
      <c r="AY852" s="16" t="s">
        <v>159</v>
      </c>
      <c r="AZ852" s="16" t="s">
        <v>1655</v>
      </c>
      <c r="BA852" s="15"/>
      <c r="BB852" s="15">
        <v>8</v>
      </c>
      <c r="BC852" s="16" t="s">
        <v>161</v>
      </c>
      <c r="BD852" s="16" t="s">
        <v>162</v>
      </c>
      <c r="BE852" s="23"/>
      <c r="BF852" s="24"/>
      <c r="BG852" s="24"/>
      <c r="BH852" s="24"/>
      <c r="BI852" s="24"/>
      <c r="BJ852" s="24"/>
      <c r="BK852" s="31">
        <f t="shared" si="43"/>
        <v>45215</v>
      </c>
      <c r="BL852" s="23"/>
      <c r="BM852" s="27"/>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8">
        <f t="shared" si="44"/>
        <v>39143984</v>
      </c>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row>
    <row r="853" spans="1:152" ht="15" customHeight="1" x14ac:dyDescent="0.25">
      <c r="A853" s="15">
        <v>843</v>
      </c>
      <c r="B853" s="15">
        <v>230</v>
      </c>
      <c r="C853" s="15">
        <v>2023</v>
      </c>
      <c r="D853" s="16" t="s">
        <v>129</v>
      </c>
      <c r="E853" s="15">
        <v>906</v>
      </c>
      <c r="F853" s="17" t="s">
        <v>4752</v>
      </c>
      <c r="G853" s="16" t="s">
        <v>4753</v>
      </c>
      <c r="H853" s="18" t="s">
        <v>4754</v>
      </c>
      <c r="I853" s="19">
        <v>44971</v>
      </c>
      <c r="J853" s="16" t="s">
        <v>133</v>
      </c>
      <c r="K853" s="16" t="s">
        <v>134</v>
      </c>
      <c r="L853" s="16" t="s">
        <v>135</v>
      </c>
      <c r="M853" s="16" t="s">
        <v>136</v>
      </c>
      <c r="N853" s="16" t="s">
        <v>137</v>
      </c>
      <c r="O853" s="16" t="s">
        <v>138</v>
      </c>
      <c r="P853" s="16" t="s">
        <v>4755</v>
      </c>
      <c r="Q853" s="16" t="s">
        <v>4756</v>
      </c>
      <c r="R853" s="16" t="s">
        <v>141</v>
      </c>
      <c r="S853" s="16" t="s">
        <v>1940</v>
      </c>
      <c r="T853" s="20">
        <v>44973</v>
      </c>
      <c r="U853" s="21">
        <v>44977</v>
      </c>
      <c r="V853" s="21">
        <v>45188</v>
      </c>
      <c r="W853" s="22">
        <v>22337595</v>
      </c>
      <c r="X853" s="16" t="s">
        <v>143</v>
      </c>
      <c r="Y853" s="16" t="s">
        <v>144</v>
      </c>
      <c r="Z853" s="15">
        <v>7</v>
      </c>
      <c r="AA853" s="16" t="s">
        <v>145</v>
      </c>
      <c r="AB853" s="16" t="s">
        <v>1941</v>
      </c>
      <c r="AC853" s="16" t="s">
        <v>555</v>
      </c>
      <c r="AD853" s="16" t="s">
        <v>556</v>
      </c>
      <c r="AE853" s="16" t="s">
        <v>212</v>
      </c>
      <c r="AF853" s="16" t="s">
        <v>1151</v>
      </c>
      <c r="AG853" s="16" t="s">
        <v>152</v>
      </c>
      <c r="AH853" s="15">
        <v>1025</v>
      </c>
      <c r="AI853" s="15">
        <v>2023</v>
      </c>
      <c r="AJ853" s="16" t="s">
        <v>152</v>
      </c>
      <c r="AK853" s="22"/>
      <c r="AL853" s="16" t="s">
        <v>152</v>
      </c>
      <c r="AM853" s="16" t="s">
        <v>152</v>
      </c>
      <c r="AN853" s="22"/>
      <c r="AO853" s="16" t="s">
        <v>152</v>
      </c>
      <c r="AP853" s="22"/>
      <c r="AQ853" s="16" t="s">
        <v>153</v>
      </c>
      <c r="AR853" s="16" t="s">
        <v>249</v>
      </c>
      <c r="AS853" s="16" t="s">
        <v>141</v>
      </c>
      <c r="AT853" s="16" t="s">
        <v>1940</v>
      </c>
      <c r="AU853" s="16" t="s">
        <v>155</v>
      </c>
      <c r="AV853" s="16" t="s">
        <v>156</v>
      </c>
      <c r="AW853" s="16" t="s">
        <v>157</v>
      </c>
      <c r="AX853" s="16" t="s">
        <v>158</v>
      </c>
      <c r="AY853" s="16" t="s">
        <v>159</v>
      </c>
      <c r="AZ853" s="16" t="s">
        <v>1655</v>
      </c>
      <c r="BA853" s="15"/>
      <c r="BB853" s="15">
        <v>7</v>
      </c>
      <c r="BC853" s="16" t="s">
        <v>161</v>
      </c>
      <c r="BD853" s="16" t="s">
        <v>162</v>
      </c>
      <c r="BE853" s="23">
        <v>7223126</v>
      </c>
      <c r="BF853" s="24">
        <v>68</v>
      </c>
      <c r="BG853" s="24">
        <v>7685</v>
      </c>
      <c r="BH853" s="25">
        <v>45183</v>
      </c>
      <c r="BI853" s="24">
        <v>3002</v>
      </c>
      <c r="BJ853" s="25">
        <v>45176</v>
      </c>
      <c r="BK853" s="31">
        <f t="shared" si="43"/>
        <v>45256</v>
      </c>
      <c r="BL853" s="23"/>
      <c r="BM853" s="27"/>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8">
        <f t="shared" si="44"/>
        <v>29560721</v>
      </c>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row>
    <row r="854" spans="1:152" ht="15" customHeight="1" x14ac:dyDescent="0.25">
      <c r="A854" s="15">
        <v>844</v>
      </c>
      <c r="B854" s="15">
        <v>230</v>
      </c>
      <c r="C854" s="15">
        <v>2023</v>
      </c>
      <c r="D854" s="16" t="s">
        <v>129</v>
      </c>
      <c r="E854" s="15">
        <v>907</v>
      </c>
      <c r="F854" s="17" t="s">
        <v>4757</v>
      </c>
      <c r="G854" s="16" t="s">
        <v>4758</v>
      </c>
      <c r="H854" s="18" t="s">
        <v>4759</v>
      </c>
      <c r="I854" s="19">
        <v>44967</v>
      </c>
      <c r="J854" s="16" t="s">
        <v>133</v>
      </c>
      <c r="K854" s="16" t="s">
        <v>134</v>
      </c>
      <c r="L854" s="16" t="s">
        <v>135</v>
      </c>
      <c r="M854" s="16" t="s">
        <v>136</v>
      </c>
      <c r="N854" s="16" t="s">
        <v>208</v>
      </c>
      <c r="O854" s="16" t="s">
        <v>138</v>
      </c>
      <c r="P854" s="16" t="s">
        <v>4760</v>
      </c>
      <c r="Q854" s="16" t="s">
        <v>4761</v>
      </c>
      <c r="R854" s="16" t="s">
        <v>177</v>
      </c>
      <c r="S854" s="16" t="s">
        <v>178</v>
      </c>
      <c r="T854" s="20">
        <v>44973</v>
      </c>
      <c r="U854" s="21">
        <v>44974</v>
      </c>
      <c r="V854" s="21">
        <v>45145</v>
      </c>
      <c r="W854" s="22">
        <v>18189185</v>
      </c>
      <c r="X854" s="16" t="s">
        <v>143</v>
      </c>
      <c r="Y854" s="16" t="s">
        <v>227</v>
      </c>
      <c r="Z854" s="15">
        <v>171</v>
      </c>
      <c r="AA854" s="16" t="s">
        <v>145</v>
      </c>
      <c r="AB854" s="16" t="s">
        <v>856</v>
      </c>
      <c r="AC854" s="16" t="s">
        <v>1733</v>
      </c>
      <c r="AD854" s="16" t="s">
        <v>181</v>
      </c>
      <c r="AE854" s="16" t="s">
        <v>212</v>
      </c>
      <c r="AF854" s="16" t="s">
        <v>654</v>
      </c>
      <c r="AG854" s="16" t="s">
        <v>152</v>
      </c>
      <c r="AH854" s="15">
        <v>946</v>
      </c>
      <c r="AI854" s="15">
        <v>2023</v>
      </c>
      <c r="AJ854" s="16" t="s">
        <v>152</v>
      </c>
      <c r="AK854" s="22"/>
      <c r="AL854" s="16" t="s">
        <v>152</v>
      </c>
      <c r="AM854" s="16" t="s">
        <v>152</v>
      </c>
      <c r="AN854" s="22"/>
      <c r="AO854" s="16" t="s">
        <v>152</v>
      </c>
      <c r="AP854" s="22"/>
      <c r="AQ854" s="16" t="s">
        <v>153</v>
      </c>
      <c r="AR854" s="16" t="s">
        <v>154</v>
      </c>
      <c r="AS854" s="16" t="s">
        <v>177</v>
      </c>
      <c r="AT854" s="16" t="s">
        <v>857</v>
      </c>
      <c r="AU854" s="16" t="s">
        <v>184</v>
      </c>
      <c r="AV854" s="16" t="s">
        <v>156</v>
      </c>
      <c r="AW854" s="16" t="s">
        <v>157</v>
      </c>
      <c r="AX854" s="16" t="s">
        <v>158</v>
      </c>
      <c r="AY854" s="16" t="s">
        <v>159</v>
      </c>
      <c r="AZ854" s="16" t="s">
        <v>1655</v>
      </c>
      <c r="BA854" s="15">
        <v>171</v>
      </c>
      <c r="BB854" s="15"/>
      <c r="BC854" s="16" t="s">
        <v>161</v>
      </c>
      <c r="BD854" s="16" t="s">
        <v>162</v>
      </c>
      <c r="BE854" s="23"/>
      <c r="BF854" s="24"/>
      <c r="BG854" s="24"/>
      <c r="BH854" s="24"/>
      <c r="BI854" s="24"/>
      <c r="BJ854" s="24"/>
      <c r="BK854" s="31">
        <f t="shared" si="43"/>
        <v>45145</v>
      </c>
      <c r="BL854" s="23"/>
      <c r="BM854" s="27"/>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8">
        <f t="shared" si="44"/>
        <v>18189185</v>
      </c>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row>
    <row r="855" spans="1:152" ht="15" customHeight="1" x14ac:dyDescent="0.25">
      <c r="A855" s="15">
        <v>845</v>
      </c>
      <c r="B855" s="15">
        <v>230</v>
      </c>
      <c r="C855" s="15">
        <v>2023</v>
      </c>
      <c r="D855" s="16" t="s">
        <v>129</v>
      </c>
      <c r="E855" s="15">
        <v>908</v>
      </c>
      <c r="F855" s="17" t="s">
        <v>4762</v>
      </c>
      <c r="G855" s="16" t="s">
        <v>4763</v>
      </c>
      <c r="H855" s="18" t="s">
        <v>4764</v>
      </c>
      <c r="I855" s="19">
        <v>44971</v>
      </c>
      <c r="J855" s="16" t="s">
        <v>133</v>
      </c>
      <c r="K855" s="16" t="s">
        <v>134</v>
      </c>
      <c r="L855" s="16" t="s">
        <v>135</v>
      </c>
      <c r="M855" s="16" t="s">
        <v>136</v>
      </c>
      <c r="N855" s="16" t="s">
        <v>137</v>
      </c>
      <c r="O855" s="16" t="s">
        <v>138</v>
      </c>
      <c r="P855" s="16" t="s">
        <v>4765</v>
      </c>
      <c r="Q855" s="16" t="s">
        <v>4766</v>
      </c>
      <c r="R855" s="16" t="s">
        <v>141</v>
      </c>
      <c r="S855" s="16" t="s">
        <v>1940</v>
      </c>
      <c r="T855" s="20">
        <v>44973</v>
      </c>
      <c r="U855" s="21">
        <v>44977</v>
      </c>
      <c r="V855" s="21">
        <v>45188</v>
      </c>
      <c r="W855" s="22">
        <v>22337595</v>
      </c>
      <c r="X855" s="16" t="s">
        <v>143</v>
      </c>
      <c r="Y855" s="16" t="s">
        <v>144</v>
      </c>
      <c r="Z855" s="15">
        <v>7</v>
      </c>
      <c r="AA855" s="16" t="s">
        <v>145</v>
      </c>
      <c r="AB855" s="16" t="s">
        <v>1941</v>
      </c>
      <c r="AC855" s="16" t="s">
        <v>555</v>
      </c>
      <c r="AD855" s="16" t="s">
        <v>556</v>
      </c>
      <c r="AE855" s="16" t="s">
        <v>212</v>
      </c>
      <c r="AF855" s="16" t="s">
        <v>4767</v>
      </c>
      <c r="AG855" s="16" t="s">
        <v>152</v>
      </c>
      <c r="AH855" s="15">
        <v>1035</v>
      </c>
      <c r="AI855" s="15">
        <v>2023</v>
      </c>
      <c r="AJ855" s="16" t="s">
        <v>152</v>
      </c>
      <c r="AK855" s="22"/>
      <c r="AL855" s="16" t="s">
        <v>152</v>
      </c>
      <c r="AM855" s="16" t="s">
        <v>152</v>
      </c>
      <c r="AN855" s="22"/>
      <c r="AO855" s="16" t="s">
        <v>152</v>
      </c>
      <c r="AP855" s="22"/>
      <c r="AQ855" s="16" t="s">
        <v>153</v>
      </c>
      <c r="AR855" s="16" t="s">
        <v>249</v>
      </c>
      <c r="AS855" s="16" t="s">
        <v>141</v>
      </c>
      <c r="AT855" s="16" t="s">
        <v>1940</v>
      </c>
      <c r="AU855" s="16" t="s">
        <v>155</v>
      </c>
      <c r="AV855" s="16" t="s">
        <v>156</v>
      </c>
      <c r="AW855" s="16" t="s">
        <v>157</v>
      </c>
      <c r="AX855" s="16" t="s">
        <v>158</v>
      </c>
      <c r="AY855" s="16" t="s">
        <v>159</v>
      </c>
      <c r="AZ855" s="16" t="s">
        <v>1655</v>
      </c>
      <c r="BA855" s="15"/>
      <c r="BB855" s="15">
        <v>7</v>
      </c>
      <c r="BC855" s="16" t="s">
        <v>161</v>
      </c>
      <c r="BD855" s="16" t="s">
        <v>162</v>
      </c>
      <c r="BE855" s="23">
        <v>7233126</v>
      </c>
      <c r="BF855" s="24">
        <v>68</v>
      </c>
      <c r="BG855" s="24">
        <v>7711</v>
      </c>
      <c r="BH855" s="25">
        <v>45184</v>
      </c>
      <c r="BI855" s="24">
        <v>2984</v>
      </c>
      <c r="BJ855" s="25">
        <v>45176</v>
      </c>
      <c r="BK855" s="31">
        <f t="shared" si="43"/>
        <v>45256</v>
      </c>
      <c r="BL855" s="23"/>
      <c r="BM855" s="27"/>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8">
        <f t="shared" si="44"/>
        <v>29570721</v>
      </c>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row>
    <row r="856" spans="1:152" ht="15" customHeight="1" x14ac:dyDescent="0.25">
      <c r="A856" s="15">
        <v>846</v>
      </c>
      <c r="B856" s="15">
        <v>230</v>
      </c>
      <c r="C856" s="15">
        <v>2023</v>
      </c>
      <c r="D856" s="16" t="s">
        <v>129</v>
      </c>
      <c r="E856" s="15">
        <v>909</v>
      </c>
      <c r="F856" s="17" t="s">
        <v>4768</v>
      </c>
      <c r="G856" s="16" t="s">
        <v>4769</v>
      </c>
      <c r="H856" s="18" t="s">
        <v>4770</v>
      </c>
      <c r="I856" s="19">
        <v>44970</v>
      </c>
      <c r="J856" s="16" t="s">
        <v>133</v>
      </c>
      <c r="K856" s="16" t="s">
        <v>134</v>
      </c>
      <c r="L856" s="16" t="s">
        <v>135</v>
      </c>
      <c r="M856" s="16" t="s">
        <v>136</v>
      </c>
      <c r="N856" s="16" t="s">
        <v>208</v>
      </c>
      <c r="O856" s="16" t="s">
        <v>138</v>
      </c>
      <c r="P856" s="16" t="s">
        <v>3379</v>
      </c>
      <c r="Q856" s="16" t="s">
        <v>4771</v>
      </c>
      <c r="R856" s="16" t="s">
        <v>2339</v>
      </c>
      <c r="S856" s="16" t="s">
        <v>4772</v>
      </c>
      <c r="T856" s="20">
        <v>44973</v>
      </c>
      <c r="U856" s="21">
        <v>44974</v>
      </c>
      <c r="V856" s="21">
        <v>45246</v>
      </c>
      <c r="W856" s="22">
        <v>28719765</v>
      </c>
      <c r="X856" s="16" t="s">
        <v>143</v>
      </c>
      <c r="Y856" s="16" t="s">
        <v>144</v>
      </c>
      <c r="Z856" s="15">
        <v>9</v>
      </c>
      <c r="AA856" s="16" t="s">
        <v>145</v>
      </c>
      <c r="AB856" s="16" t="s">
        <v>3381</v>
      </c>
      <c r="AC856" s="16" t="s">
        <v>406</v>
      </c>
      <c r="AD856" s="16" t="s">
        <v>407</v>
      </c>
      <c r="AE856" s="16" t="s">
        <v>212</v>
      </c>
      <c r="AF856" s="16" t="s">
        <v>579</v>
      </c>
      <c r="AG856" s="16" t="s">
        <v>152</v>
      </c>
      <c r="AH856" s="15">
        <v>1010</v>
      </c>
      <c r="AI856" s="15">
        <v>2023</v>
      </c>
      <c r="AJ856" s="16" t="s">
        <v>152</v>
      </c>
      <c r="AK856" s="22"/>
      <c r="AL856" s="16" t="s">
        <v>152</v>
      </c>
      <c r="AM856" s="16" t="s">
        <v>152</v>
      </c>
      <c r="AN856" s="22"/>
      <c r="AO856" s="16" t="s">
        <v>152</v>
      </c>
      <c r="AP856" s="22"/>
      <c r="AQ856" s="16" t="s">
        <v>153</v>
      </c>
      <c r="AR856" s="16" t="s">
        <v>154</v>
      </c>
      <c r="AS856" s="16" t="s">
        <v>2339</v>
      </c>
      <c r="AT856" s="16" t="s">
        <v>4772</v>
      </c>
      <c r="AU856" s="16" t="s">
        <v>2344</v>
      </c>
      <c r="AV856" s="16" t="s">
        <v>156</v>
      </c>
      <c r="AW856" s="16" t="s">
        <v>157</v>
      </c>
      <c r="AX856" s="16" t="s">
        <v>158</v>
      </c>
      <c r="AY856" s="16" t="s">
        <v>159</v>
      </c>
      <c r="AZ856" s="16" t="s">
        <v>1655</v>
      </c>
      <c r="BA856" s="15"/>
      <c r="BB856" s="15">
        <v>9</v>
      </c>
      <c r="BC856" s="16" t="s">
        <v>161</v>
      </c>
      <c r="BD856" s="16" t="s">
        <v>162</v>
      </c>
      <c r="BE856" s="23"/>
      <c r="BF856" s="24"/>
      <c r="BG856" s="24"/>
      <c r="BH856" s="24"/>
      <c r="BI856" s="24"/>
      <c r="BJ856" s="24"/>
      <c r="BK856" s="31">
        <f t="shared" si="43"/>
        <v>45246</v>
      </c>
      <c r="BL856" s="23"/>
      <c r="BM856" s="27"/>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8">
        <f t="shared" si="44"/>
        <v>28719765</v>
      </c>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row>
    <row r="857" spans="1:152" ht="15" customHeight="1" x14ac:dyDescent="0.25">
      <c r="A857" s="15">
        <v>847</v>
      </c>
      <c r="B857" s="15">
        <v>230</v>
      </c>
      <c r="C857" s="15">
        <v>2023</v>
      </c>
      <c r="D857" s="16" t="s">
        <v>129</v>
      </c>
      <c r="E857" s="15">
        <v>910</v>
      </c>
      <c r="F857" s="17" t="s">
        <v>4773</v>
      </c>
      <c r="G857" s="16" t="s">
        <v>4774</v>
      </c>
      <c r="H857" s="18" t="s">
        <v>4775</v>
      </c>
      <c r="I857" s="19">
        <v>44971</v>
      </c>
      <c r="J857" s="16" t="s">
        <v>133</v>
      </c>
      <c r="K857" s="16" t="s">
        <v>134</v>
      </c>
      <c r="L857" s="16" t="s">
        <v>135</v>
      </c>
      <c r="M857" s="16" t="s">
        <v>136</v>
      </c>
      <c r="N857" s="16" t="s">
        <v>208</v>
      </c>
      <c r="O857" s="16" t="s">
        <v>138</v>
      </c>
      <c r="P857" s="16" t="s">
        <v>4776</v>
      </c>
      <c r="Q857" s="16" t="s">
        <v>4777</v>
      </c>
      <c r="R857" s="16" t="s">
        <v>141</v>
      </c>
      <c r="S857" s="16" t="s">
        <v>1940</v>
      </c>
      <c r="T857" s="20">
        <v>44973</v>
      </c>
      <c r="U857" s="21">
        <v>44977</v>
      </c>
      <c r="V857" s="21">
        <v>45218</v>
      </c>
      <c r="W857" s="22">
        <v>21273896</v>
      </c>
      <c r="X857" s="16" t="s">
        <v>143</v>
      </c>
      <c r="Y857" s="16" t="s">
        <v>144</v>
      </c>
      <c r="Z857" s="15">
        <v>8</v>
      </c>
      <c r="AA857" s="16" t="s">
        <v>145</v>
      </c>
      <c r="AB857" s="16" t="s">
        <v>1941</v>
      </c>
      <c r="AC857" s="16" t="s">
        <v>555</v>
      </c>
      <c r="AD857" s="16" t="s">
        <v>556</v>
      </c>
      <c r="AE857" s="16" t="s">
        <v>248</v>
      </c>
      <c r="AF857" s="16" t="s">
        <v>152</v>
      </c>
      <c r="AG857" s="16" t="s">
        <v>152</v>
      </c>
      <c r="AH857" s="15">
        <v>888</v>
      </c>
      <c r="AI857" s="15">
        <v>2023</v>
      </c>
      <c r="AJ857" s="16" t="s">
        <v>152</v>
      </c>
      <c r="AK857" s="22"/>
      <c r="AL857" s="16" t="s">
        <v>152</v>
      </c>
      <c r="AM857" s="16" t="s">
        <v>152</v>
      </c>
      <c r="AN857" s="22"/>
      <c r="AO857" s="16" t="s">
        <v>152</v>
      </c>
      <c r="AP857" s="22"/>
      <c r="AQ857" s="16" t="s">
        <v>153</v>
      </c>
      <c r="AR857" s="16" t="s">
        <v>249</v>
      </c>
      <c r="AS857" s="16" t="s">
        <v>141</v>
      </c>
      <c r="AT857" s="16" t="s">
        <v>1940</v>
      </c>
      <c r="AU857" s="16" t="s">
        <v>155</v>
      </c>
      <c r="AV857" s="16" t="s">
        <v>156</v>
      </c>
      <c r="AW857" s="16" t="s">
        <v>157</v>
      </c>
      <c r="AX857" s="16" t="s">
        <v>158</v>
      </c>
      <c r="AY857" s="16" t="s">
        <v>159</v>
      </c>
      <c r="AZ857" s="16" t="s">
        <v>1655</v>
      </c>
      <c r="BA857" s="15"/>
      <c r="BB857" s="15">
        <v>8</v>
      </c>
      <c r="BC857" s="16" t="s">
        <v>161</v>
      </c>
      <c r="BD857" s="16" t="s">
        <v>162</v>
      </c>
      <c r="BE857" s="23">
        <v>5584398</v>
      </c>
      <c r="BF857" s="24">
        <v>63</v>
      </c>
      <c r="BG857" s="24">
        <v>8518</v>
      </c>
      <c r="BH857" s="25">
        <v>45218</v>
      </c>
      <c r="BI857" s="24">
        <v>3438</v>
      </c>
      <c r="BJ857" s="25">
        <v>45197</v>
      </c>
      <c r="BK857" s="31">
        <f t="shared" ref="BK857:BK884" si="45">+V857+BF857</f>
        <v>45281</v>
      </c>
      <c r="BL857" s="23">
        <v>45216</v>
      </c>
      <c r="BM857" s="27"/>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8">
        <f t="shared" si="44"/>
        <v>26903510</v>
      </c>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row>
    <row r="858" spans="1:152" ht="15" customHeight="1" x14ac:dyDescent="0.25">
      <c r="A858" s="15">
        <v>848</v>
      </c>
      <c r="B858" s="15">
        <v>230</v>
      </c>
      <c r="C858" s="15">
        <v>2023</v>
      </c>
      <c r="D858" s="16" t="s">
        <v>129</v>
      </c>
      <c r="E858" s="15">
        <v>911</v>
      </c>
      <c r="F858" s="17" t="s">
        <v>4778</v>
      </c>
      <c r="G858" s="16" t="s">
        <v>4779</v>
      </c>
      <c r="H858" s="18" t="s">
        <v>4780</v>
      </c>
      <c r="I858" s="19">
        <v>44971</v>
      </c>
      <c r="J858" s="16" t="s">
        <v>133</v>
      </c>
      <c r="K858" s="16" t="s">
        <v>134</v>
      </c>
      <c r="L858" s="16" t="s">
        <v>135</v>
      </c>
      <c r="M858" s="16" t="s">
        <v>136</v>
      </c>
      <c r="N858" s="16" t="s">
        <v>137</v>
      </c>
      <c r="O858" s="16" t="s">
        <v>138</v>
      </c>
      <c r="P858" s="16" t="s">
        <v>4781</v>
      </c>
      <c r="Q858" s="16" t="s">
        <v>4782</v>
      </c>
      <c r="R858" s="16" t="s">
        <v>141</v>
      </c>
      <c r="S858" s="16" t="s">
        <v>1940</v>
      </c>
      <c r="T858" s="20">
        <v>44973</v>
      </c>
      <c r="U858" s="21">
        <v>44978</v>
      </c>
      <c r="V858" s="21">
        <v>45189</v>
      </c>
      <c r="W858" s="22">
        <v>22337595</v>
      </c>
      <c r="X858" s="16" t="s">
        <v>143</v>
      </c>
      <c r="Y858" s="16" t="s">
        <v>144</v>
      </c>
      <c r="Z858" s="15">
        <v>7</v>
      </c>
      <c r="AA858" s="16" t="s">
        <v>145</v>
      </c>
      <c r="AB858" s="16" t="s">
        <v>1941</v>
      </c>
      <c r="AC858" s="16" t="s">
        <v>555</v>
      </c>
      <c r="AD858" s="16" t="s">
        <v>556</v>
      </c>
      <c r="AE858" s="16" t="s">
        <v>212</v>
      </c>
      <c r="AF858" s="16" t="s">
        <v>4783</v>
      </c>
      <c r="AG858" s="16" t="s">
        <v>152</v>
      </c>
      <c r="AH858" s="15">
        <v>1073</v>
      </c>
      <c r="AI858" s="15">
        <v>2023</v>
      </c>
      <c r="AJ858" s="16" t="s">
        <v>152</v>
      </c>
      <c r="AK858" s="22"/>
      <c r="AL858" s="16" t="s">
        <v>152</v>
      </c>
      <c r="AM858" s="16" t="s">
        <v>152</v>
      </c>
      <c r="AN858" s="22"/>
      <c r="AO858" s="16" t="s">
        <v>152</v>
      </c>
      <c r="AP858" s="22"/>
      <c r="AQ858" s="16" t="s">
        <v>153</v>
      </c>
      <c r="AR858" s="16" t="s">
        <v>249</v>
      </c>
      <c r="AS858" s="16" t="s">
        <v>141</v>
      </c>
      <c r="AT858" s="16" t="s">
        <v>1940</v>
      </c>
      <c r="AU858" s="16" t="s">
        <v>155</v>
      </c>
      <c r="AV858" s="16" t="s">
        <v>156</v>
      </c>
      <c r="AW858" s="16" t="s">
        <v>157</v>
      </c>
      <c r="AX858" s="16" t="s">
        <v>158</v>
      </c>
      <c r="AY858" s="16" t="s">
        <v>159</v>
      </c>
      <c r="AZ858" s="16" t="s">
        <v>1655</v>
      </c>
      <c r="BA858" s="15"/>
      <c r="BB858" s="15">
        <v>7</v>
      </c>
      <c r="BC858" s="16" t="s">
        <v>161</v>
      </c>
      <c r="BD858" s="16" t="s">
        <v>162</v>
      </c>
      <c r="BE858" s="23">
        <v>7233126</v>
      </c>
      <c r="BF858" s="24">
        <v>68</v>
      </c>
      <c r="BG858" s="24">
        <v>8073</v>
      </c>
      <c r="BH858" s="25">
        <v>45198</v>
      </c>
      <c r="BI858" s="24">
        <v>3024</v>
      </c>
      <c r="BJ858" s="25">
        <v>45180</v>
      </c>
      <c r="BK858" s="31">
        <f t="shared" si="45"/>
        <v>45257</v>
      </c>
      <c r="BL858" s="23"/>
      <c r="BM858" s="27"/>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8">
        <f t="shared" si="44"/>
        <v>29570721</v>
      </c>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row>
    <row r="859" spans="1:152" ht="15" customHeight="1" x14ac:dyDescent="0.25">
      <c r="A859" s="15">
        <v>849</v>
      </c>
      <c r="B859" s="15">
        <v>230</v>
      </c>
      <c r="C859" s="15">
        <v>2023</v>
      </c>
      <c r="D859" s="16" t="s">
        <v>129</v>
      </c>
      <c r="E859" s="15">
        <v>912</v>
      </c>
      <c r="F859" s="17" t="s">
        <v>4784</v>
      </c>
      <c r="G859" s="16" t="s">
        <v>4785</v>
      </c>
      <c r="H859" s="18" t="s">
        <v>4786</v>
      </c>
      <c r="I859" s="19">
        <v>44971</v>
      </c>
      <c r="J859" s="16" t="s">
        <v>133</v>
      </c>
      <c r="K859" s="16" t="s">
        <v>134</v>
      </c>
      <c r="L859" s="16" t="s">
        <v>135</v>
      </c>
      <c r="M859" s="16" t="s">
        <v>136</v>
      </c>
      <c r="N859" s="16" t="s">
        <v>208</v>
      </c>
      <c r="O859" s="16" t="s">
        <v>138</v>
      </c>
      <c r="P859" s="16" t="s">
        <v>3974</v>
      </c>
      <c r="Q859" s="16" t="s">
        <v>4787</v>
      </c>
      <c r="R859" s="16" t="s">
        <v>716</v>
      </c>
      <c r="S859" s="16" t="s">
        <v>717</v>
      </c>
      <c r="T859" s="20">
        <v>44973</v>
      </c>
      <c r="U859" s="21">
        <v>44974</v>
      </c>
      <c r="V859" s="21">
        <v>45215</v>
      </c>
      <c r="W859" s="22">
        <v>25528680</v>
      </c>
      <c r="X859" s="16" t="s">
        <v>143</v>
      </c>
      <c r="Y859" s="16" t="s">
        <v>227</v>
      </c>
      <c r="Z859" s="15">
        <v>240</v>
      </c>
      <c r="AA859" s="16" t="s">
        <v>145</v>
      </c>
      <c r="AB859" s="16" t="s">
        <v>3024</v>
      </c>
      <c r="AC859" s="16" t="s">
        <v>719</v>
      </c>
      <c r="AD859" s="16" t="s">
        <v>720</v>
      </c>
      <c r="AE859" s="16" t="s">
        <v>212</v>
      </c>
      <c r="AF859" s="16" t="s">
        <v>4788</v>
      </c>
      <c r="AG859" s="16" t="s">
        <v>152</v>
      </c>
      <c r="AH859" s="15">
        <v>1057</v>
      </c>
      <c r="AI859" s="15">
        <v>2023</v>
      </c>
      <c r="AJ859" s="16" t="s">
        <v>152</v>
      </c>
      <c r="AK859" s="22"/>
      <c r="AL859" s="16" t="s">
        <v>152</v>
      </c>
      <c r="AM859" s="16" t="s">
        <v>152</v>
      </c>
      <c r="AN859" s="22"/>
      <c r="AO859" s="16" t="s">
        <v>152</v>
      </c>
      <c r="AP859" s="22"/>
      <c r="AQ859" s="16" t="s">
        <v>153</v>
      </c>
      <c r="AR859" s="16" t="s">
        <v>249</v>
      </c>
      <c r="AS859" s="16" t="s">
        <v>716</v>
      </c>
      <c r="AT859" s="16" t="s">
        <v>3023</v>
      </c>
      <c r="AU859" s="16" t="s">
        <v>721</v>
      </c>
      <c r="AV859" s="16" t="s">
        <v>156</v>
      </c>
      <c r="AW859" s="16" t="s">
        <v>157</v>
      </c>
      <c r="AX859" s="16" t="s">
        <v>158</v>
      </c>
      <c r="AY859" s="16" t="s">
        <v>159</v>
      </c>
      <c r="AZ859" s="16" t="s">
        <v>1655</v>
      </c>
      <c r="BA859" s="15">
        <v>240</v>
      </c>
      <c r="BB859" s="15"/>
      <c r="BC859" s="16" t="s">
        <v>161</v>
      </c>
      <c r="BD859" s="16" t="s">
        <v>162</v>
      </c>
      <c r="BE859" s="23">
        <v>7020387</v>
      </c>
      <c r="BF859" s="24">
        <v>66</v>
      </c>
      <c r="BG859" s="24"/>
      <c r="BH859" s="24"/>
      <c r="BI859" s="24">
        <v>3403</v>
      </c>
      <c r="BJ859" s="25">
        <v>45197</v>
      </c>
      <c r="BK859" s="31">
        <f t="shared" si="45"/>
        <v>45281</v>
      </c>
      <c r="BL859" s="23"/>
      <c r="BM859" s="27"/>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8">
        <f t="shared" si="44"/>
        <v>32549067</v>
      </c>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row>
    <row r="860" spans="1:152" ht="15" customHeight="1" x14ac:dyDescent="0.25">
      <c r="A860" s="15">
        <v>850</v>
      </c>
      <c r="B860" s="15">
        <v>230</v>
      </c>
      <c r="C860" s="15">
        <v>2023</v>
      </c>
      <c r="D860" s="16" t="s">
        <v>129</v>
      </c>
      <c r="E860" s="15">
        <v>913</v>
      </c>
      <c r="F860" s="17" t="s">
        <v>4789</v>
      </c>
      <c r="G860" s="16" t="s">
        <v>4790</v>
      </c>
      <c r="H860" s="18" t="s">
        <v>4791</v>
      </c>
      <c r="I860" s="19">
        <v>44971</v>
      </c>
      <c r="J860" s="16" t="s">
        <v>133</v>
      </c>
      <c r="K860" s="16" t="s">
        <v>134</v>
      </c>
      <c r="L860" s="16" t="s">
        <v>135</v>
      </c>
      <c r="M860" s="16" t="s">
        <v>136</v>
      </c>
      <c r="N860" s="16" t="s">
        <v>208</v>
      </c>
      <c r="O860" s="16" t="s">
        <v>138</v>
      </c>
      <c r="P860" s="16" t="s">
        <v>4792</v>
      </c>
      <c r="Q860" s="16" t="s">
        <v>4793</v>
      </c>
      <c r="R860" s="16" t="s">
        <v>141</v>
      </c>
      <c r="S860" s="16" t="s">
        <v>1940</v>
      </c>
      <c r="T860" s="20">
        <v>44973</v>
      </c>
      <c r="U860" s="21">
        <v>44977</v>
      </c>
      <c r="V860" s="21">
        <v>45188</v>
      </c>
      <c r="W860" s="22">
        <v>22337595</v>
      </c>
      <c r="X860" s="16" t="s">
        <v>143</v>
      </c>
      <c r="Y860" s="16" t="s">
        <v>144</v>
      </c>
      <c r="Z860" s="15">
        <v>7</v>
      </c>
      <c r="AA860" s="16" t="s">
        <v>145</v>
      </c>
      <c r="AB860" s="16" t="s">
        <v>1941</v>
      </c>
      <c r="AC860" s="16" t="s">
        <v>555</v>
      </c>
      <c r="AD860" s="16" t="s">
        <v>556</v>
      </c>
      <c r="AE860" s="16" t="s">
        <v>212</v>
      </c>
      <c r="AF860" s="16" t="s">
        <v>170</v>
      </c>
      <c r="AG860" s="16" t="s">
        <v>152</v>
      </c>
      <c r="AH860" s="15">
        <v>1034</v>
      </c>
      <c r="AI860" s="15">
        <v>2023</v>
      </c>
      <c r="AJ860" s="16" t="s">
        <v>152</v>
      </c>
      <c r="AK860" s="22"/>
      <c r="AL860" s="16" t="s">
        <v>152</v>
      </c>
      <c r="AM860" s="16" t="s">
        <v>152</v>
      </c>
      <c r="AN860" s="22"/>
      <c r="AO860" s="16" t="s">
        <v>152</v>
      </c>
      <c r="AP860" s="22"/>
      <c r="AQ860" s="16" t="s">
        <v>153</v>
      </c>
      <c r="AR860" s="16" t="s">
        <v>249</v>
      </c>
      <c r="AS860" s="16" t="s">
        <v>141</v>
      </c>
      <c r="AT860" s="16" t="s">
        <v>1940</v>
      </c>
      <c r="AU860" s="16" t="s">
        <v>155</v>
      </c>
      <c r="AV860" s="16" t="s">
        <v>156</v>
      </c>
      <c r="AW860" s="16" t="s">
        <v>157</v>
      </c>
      <c r="AX860" s="16" t="s">
        <v>158</v>
      </c>
      <c r="AY860" s="16" t="s">
        <v>159</v>
      </c>
      <c r="AZ860" s="16" t="s">
        <v>1655</v>
      </c>
      <c r="BA860" s="15"/>
      <c r="BB860" s="15">
        <v>7</v>
      </c>
      <c r="BC860" s="16" t="s">
        <v>161</v>
      </c>
      <c r="BD860" s="16" t="s">
        <v>162</v>
      </c>
      <c r="BE860" s="23">
        <v>8403190</v>
      </c>
      <c r="BF860" s="24">
        <v>79</v>
      </c>
      <c r="BG860" s="24">
        <v>7689</v>
      </c>
      <c r="BH860" s="25">
        <v>45183</v>
      </c>
      <c r="BI860" s="24">
        <v>2999</v>
      </c>
      <c r="BJ860" s="25">
        <v>45176</v>
      </c>
      <c r="BK860" s="31">
        <f t="shared" si="45"/>
        <v>45267</v>
      </c>
      <c r="BL860" s="23"/>
      <c r="BM860" s="27"/>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8">
        <f t="shared" si="44"/>
        <v>30740785</v>
      </c>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row>
    <row r="861" spans="1:152" ht="15" customHeight="1" x14ac:dyDescent="0.25">
      <c r="A861" s="15">
        <v>851</v>
      </c>
      <c r="B861" s="15">
        <v>230</v>
      </c>
      <c r="C861" s="15">
        <v>2023</v>
      </c>
      <c r="D861" s="16" t="s">
        <v>129</v>
      </c>
      <c r="E861" s="15">
        <v>914</v>
      </c>
      <c r="F861" s="17" t="s">
        <v>4794</v>
      </c>
      <c r="G861" s="16" t="s">
        <v>4795</v>
      </c>
      <c r="H861" s="18" t="s">
        <v>4796</v>
      </c>
      <c r="I861" s="19">
        <v>44964</v>
      </c>
      <c r="J861" s="16" t="s">
        <v>133</v>
      </c>
      <c r="K861" s="16" t="s">
        <v>134</v>
      </c>
      <c r="L861" s="16" t="s">
        <v>135</v>
      </c>
      <c r="M861" s="16" t="s">
        <v>136</v>
      </c>
      <c r="N861" s="16" t="s">
        <v>137</v>
      </c>
      <c r="O861" s="16" t="s">
        <v>138</v>
      </c>
      <c r="P861" s="16" t="s">
        <v>4797</v>
      </c>
      <c r="Q861" s="16" t="s">
        <v>4798</v>
      </c>
      <c r="R861" s="16" t="s">
        <v>141</v>
      </c>
      <c r="S861" s="16" t="s">
        <v>481</v>
      </c>
      <c r="T861" s="20">
        <v>44973</v>
      </c>
      <c r="U861" s="21">
        <v>44977</v>
      </c>
      <c r="V861" s="21">
        <v>45218</v>
      </c>
      <c r="W861" s="22">
        <v>51057352</v>
      </c>
      <c r="X861" s="16" t="s">
        <v>143</v>
      </c>
      <c r="Y861" s="16" t="s">
        <v>144</v>
      </c>
      <c r="Z861" s="15">
        <v>8</v>
      </c>
      <c r="AA861" s="16" t="s">
        <v>145</v>
      </c>
      <c r="AB861" s="16" t="s">
        <v>3776</v>
      </c>
      <c r="AC861" s="16" t="s">
        <v>483</v>
      </c>
      <c r="AD861" s="16" t="s">
        <v>484</v>
      </c>
      <c r="AE861" s="16" t="s">
        <v>149</v>
      </c>
      <c r="AF861" s="16" t="s">
        <v>4799</v>
      </c>
      <c r="AG861" s="16" t="s">
        <v>4800</v>
      </c>
      <c r="AH861" s="15">
        <v>925</v>
      </c>
      <c r="AI861" s="15">
        <v>2023</v>
      </c>
      <c r="AJ861" s="16" t="s">
        <v>152</v>
      </c>
      <c r="AK861" s="22"/>
      <c r="AL861" s="16" t="s">
        <v>152</v>
      </c>
      <c r="AM861" s="16" t="s">
        <v>152</v>
      </c>
      <c r="AN861" s="22"/>
      <c r="AO861" s="16" t="s">
        <v>152</v>
      </c>
      <c r="AP861" s="22"/>
      <c r="AQ861" s="16" t="s">
        <v>153</v>
      </c>
      <c r="AR861" s="16" t="s">
        <v>154</v>
      </c>
      <c r="AS861" s="16" t="s">
        <v>141</v>
      </c>
      <c r="AT861" s="16" t="s">
        <v>152</v>
      </c>
      <c r="AU861" s="16" t="s">
        <v>155</v>
      </c>
      <c r="AV861" s="16" t="s">
        <v>156</v>
      </c>
      <c r="AW861" s="16" t="s">
        <v>157</v>
      </c>
      <c r="AX861" s="16" t="s">
        <v>158</v>
      </c>
      <c r="AY861" s="16" t="s">
        <v>159</v>
      </c>
      <c r="AZ861" s="16" t="s">
        <v>1655</v>
      </c>
      <c r="BA861" s="15"/>
      <c r="BB861" s="15">
        <v>8</v>
      </c>
      <c r="BC861" s="16" t="s">
        <v>161</v>
      </c>
      <c r="BD861" s="16" t="s">
        <v>162</v>
      </c>
      <c r="BE861" s="4" t="s">
        <v>4801</v>
      </c>
      <c r="BF861" s="4">
        <v>71</v>
      </c>
      <c r="BG861" s="4" t="s">
        <v>3123</v>
      </c>
      <c r="BH861" s="4" t="s">
        <v>3123</v>
      </c>
      <c r="BI861" s="4">
        <v>3017</v>
      </c>
      <c r="BJ861" s="37">
        <v>45177</v>
      </c>
      <c r="BK861" s="31">
        <f t="shared" si="45"/>
        <v>45289</v>
      </c>
      <c r="BL861" s="23"/>
      <c r="BM861" s="27"/>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8">
        <f t="shared" si="44"/>
        <v>66161818</v>
      </c>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row>
    <row r="862" spans="1:152" ht="15" customHeight="1" x14ac:dyDescent="0.25">
      <c r="A862" s="15">
        <v>852</v>
      </c>
      <c r="B862" s="15">
        <v>230</v>
      </c>
      <c r="C862" s="15">
        <v>2023</v>
      </c>
      <c r="D862" s="16" t="s">
        <v>129</v>
      </c>
      <c r="E862" s="15">
        <v>915</v>
      </c>
      <c r="F862" s="17" t="s">
        <v>4802</v>
      </c>
      <c r="G862" s="16" t="s">
        <v>4803</v>
      </c>
      <c r="H862" s="18" t="s">
        <v>4804</v>
      </c>
      <c r="I862" s="19">
        <v>44972</v>
      </c>
      <c r="J862" s="16" t="s">
        <v>133</v>
      </c>
      <c r="K862" s="16" t="s">
        <v>134</v>
      </c>
      <c r="L862" s="16" t="s">
        <v>135</v>
      </c>
      <c r="M862" s="16" t="s">
        <v>136</v>
      </c>
      <c r="N862" s="16" t="s">
        <v>208</v>
      </c>
      <c r="O862" s="16" t="s">
        <v>138</v>
      </c>
      <c r="P862" s="16" t="s">
        <v>4805</v>
      </c>
      <c r="Q862" s="16" t="s">
        <v>4806</v>
      </c>
      <c r="R862" s="16" t="s">
        <v>403</v>
      </c>
      <c r="S862" s="16" t="s">
        <v>4723</v>
      </c>
      <c r="T862" s="20">
        <v>44973</v>
      </c>
      <c r="U862" s="21">
        <v>44973</v>
      </c>
      <c r="V862" s="21">
        <v>45153</v>
      </c>
      <c r="W862" s="22">
        <v>19146510</v>
      </c>
      <c r="X862" s="16" t="s">
        <v>143</v>
      </c>
      <c r="Y862" s="16" t="s">
        <v>144</v>
      </c>
      <c r="Z862" s="15">
        <v>6</v>
      </c>
      <c r="AA862" s="16" t="s">
        <v>145</v>
      </c>
      <c r="AB862" s="16" t="s">
        <v>4724</v>
      </c>
      <c r="AC862" s="16" t="s">
        <v>406</v>
      </c>
      <c r="AD862" s="16" t="s">
        <v>407</v>
      </c>
      <c r="AE862" s="16" t="s">
        <v>212</v>
      </c>
      <c r="AF862" s="16" t="s">
        <v>4807</v>
      </c>
      <c r="AG862" s="16" t="s">
        <v>152</v>
      </c>
      <c r="AH862" s="15">
        <v>1039</v>
      </c>
      <c r="AI862" s="15">
        <v>2023</v>
      </c>
      <c r="AJ862" s="16" t="s">
        <v>152</v>
      </c>
      <c r="AK862" s="22"/>
      <c r="AL862" s="16" t="s">
        <v>152</v>
      </c>
      <c r="AM862" s="16" t="s">
        <v>152</v>
      </c>
      <c r="AN862" s="22"/>
      <c r="AO862" s="16" t="s">
        <v>152</v>
      </c>
      <c r="AP862" s="22"/>
      <c r="AQ862" s="16" t="s">
        <v>153</v>
      </c>
      <c r="AR862" s="16" t="s">
        <v>154</v>
      </c>
      <c r="AS862" s="16" t="s">
        <v>403</v>
      </c>
      <c r="AT862" s="16" t="s">
        <v>4723</v>
      </c>
      <c r="AU862" s="16" t="s">
        <v>410</v>
      </c>
      <c r="AV862" s="16" t="s">
        <v>156</v>
      </c>
      <c r="AW862" s="16" t="s">
        <v>157</v>
      </c>
      <c r="AX862" s="16" t="s">
        <v>158</v>
      </c>
      <c r="AY862" s="16" t="s">
        <v>159</v>
      </c>
      <c r="AZ862" s="16" t="s">
        <v>1655</v>
      </c>
      <c r="BA862" s="15"/>
      <c r="BB862" s="15">
        <v>6</v>
      </c>
      <c r="BC862" s="16" t="s">
        <v>161</v>
      </c>
      <c r="BD862" s="16" t="s">
        <v>162</v>
      </c>
      <c r="BE862" s="23"/>
      <c r="BF862" s="24"/>
      <c r="BG862" s="24"/>
      <c r="BH862" s="24"/>
      <c r="BI862" s="24"/>
      <c r="BJ862" s="24"/>
      <c r="BK862" s="31">
        <f t="shared" si="45"/>
        <v>45153</v>
      </c>
      <c r="BL862" s="23"/>
      <c r="BM862" s="27"/>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8">
        <f t="shared" si="44"/>
        <v>19146510</v>
      </c>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row>
    <row r="863" spans="1:152" ht="15" customHeight="1" x14ac:dyDescent="0.25">
      <c r="A863" s="15">
        <v>853</v>
      </c>
      <c r="B863" s="15">
        <v>230</v>
      </c>
      <c r="C863" s="15">
        <v>2023</v>
      </c>
      <c r="D863" s="16" t="s">
        <v>129</v>
      </c>
      <c r="E863" s="15">
        <v>916</v>
      </c>
      <c r="F863" s="17" t="s">
        <v>4808</v>
      </c>
      <c r="G863" s="16" t="s">
        <v>4809</v>
      </c>
      <c r="H863" s="18" t="s">
        <v>4810</v>
      </c>
      <c r="I863" s="19">
        <v>44971</v>
      </c>
      <c r="J863" s="16" t="s">
        <v>133</v>
      </c>
      <c r="K863" s="16" t="s">
        <v>134</v>
      </c>
      <c r="L863" s="16" t="s">
        <v>135</v>
      </c>
      <c r="M863" s="16" t="s">
        <v>136</v>
      </c>
      <c r="N863" s="16" t="s">
        <v>208</v>
      </c>
      <c r="O863" s="16" t="s">
        <v>138</v>
      </c>
      <c r="P863" s="16" t="s">
        <v>4811</v>
      </c>
      <c r="Q863" s="16" t="s">
        <v>4812</v>
      </c>
      <c r="R863" s="16" t="s">
        <v>141</v>
      </c>
      <c r="S863" s="16" t="s">
        <v>553</v>
      </c>
      <c r="T863" s="20">
        <v>44973</v>
      </c>
      <c r="U863" s="21">
        <v>44981</v>
      </c>
      <c r="V863" s="21">
        <v>45192</v>
      </c>
      <c r="W863" s="22">
        <v>22337595</v>
      </c>
      <c r="X863" s="16" t="s">
        <v>143</v>
      </c>
      <c r="Y863" s="16" t="s">
        <v>144</v>
      </c>
      <c r="Z863" s="15">
        <v>7</v>
      </c>
      <c r="AA863" s="16" t="s">
        <v>145</v>
      </c>
      <c r="AB863" s="16" t="s">
        <v>1941</v>
      </c>
      <c r="AC863" s="16" t="s">
        <v>555</v>
      </c>
      <c r="AD863" s="16" t="s">
        <v>556</v>
      </c>
      <c r="AE863" s="16" t="s">
        <v>212</v>
      </c>
      <c r="AF863" s="16" t="s">
        <v>4813</v>
      </c>
      <c r="AG863" s="16" t="s">
        <v>4814</v>
      </c>
      <c r="AH863" s="15">
        <v>1036</v>
      </c>
      <c r="AI863" s="15">
        <v>2023</v>
      </c>
      <c r="AJ863" s="16" t="s">
        <v>152</v>
      </c>
      <c r="AK863" s="22"/>
      <c r="AL863" s="16" t="s">
        <v>152</v>
      </c>
      <c r="AM863" s="16" t="s">
        <v>152</v>
      </c>
      <c r="AN863" s="22"/>
      <c r="AO863" s="16" t="s">
        <v>152</v>
      </c>
      <c r="AP863" s="22"/>
      <c r="AQ863" s="16" t="s">
        <v>153</v>
      </c>
      <c r="AR863" s="16" t="s">
        <v>249</v>
      </c>
      <c r="AS863" s="16" t="s">
        <v>141</v>
      </c>
      <c r="AT863" s="16" t="s">
        <v>152</v>
      </c>
      <c r="AU863" s="16" t="s">
        <v>155</v>
      </c>
      <c r="AV863" s="16" t="s">
        <v>156</v>
      </c>
      <c r="AW863" s="16" t="s">
        <v>157</v>
      </c>
      <c r="AX863" s="16" t="s">
        <v>158</v>
      </c>
      <c r="AY863" s="16" t="s">
        <v>159</v>
      </c>
      <c r="AZ863" s="16" t="s">
        <v>1655</v>
      </c>
      <c r="BA863" s="15"/>
      <c r="BB863" s="15">
        <v>7</v>
      </c>
      <c r="BC863" s="16" t="s">
        <v>161</v>
      </c>
      <c r="BD863" s="16" t="s">
        <v>162</v>
      </c>
      <c r="BE863" s="23">
        <v>7233126</v>
      </c>
      <c r="BF863" s="24">
        <v>68</v>
      </c>
      <c r="BG863" s="24">
        <v>7986</v>
      </c>
      <c r="BH863" s="25">
        <v>45197</v>
      </c>
      <c r="BI863" s="24">
        <v>3098</v>
      </c>
      <c r="BJ863" s="25">
        <v>45183</v>
      </c>
      <c r="BK863" s="31">
        <f t="shared" si="45"/>
        <v>45260</v>
      </c>
      <c r="BL863" s="23"/>
      <c r="BM863" s="27"/>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8">
        <f t="shared" si="44"/>
        <v>29570721</v>
      </c>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M863" s="24"/>
      <c r="EN863" s="24"/>
      <c r="EO863" s="24"/>
      <c r="EP863" s="24"/>
      <c r="EQ863" s="24"/>
      <c r="ER863" s="24"/>
      <c r="ES863" s="24"/>
      <c r="ET863" s="24"/>
      <c r="EU863" s="24"/>
      <c r="EV863" s="24"/>
    </row>
    <row r="864" spans="1:152" ht="15" customHeight="1" x14ac:dyDescent="0.25">
      <c r="A864" s="15">
        <v>854</v>
      </c>
      <c r="B864" s="15">
        <v>230</v>
      </c>
      <c r="C864" s="15">
        <v>2023</v>
      </c>
      <c r="D864" s="16" t="s">
        <v>129</v>
      </c>
      <c r="E864" s="15">
        <v>917</v>
      </c>
      <c r="F864" s="17" t="s">
        <v>4815</v>
      </c>
      <c r="G864" s="16" t="s">
        <v>4816</v>
      </c>
      <c r="H864" s="18" t="s">
        <v>4817</v>
      </c>
      <c r="I864" s="19">
        <v>44967</v>
      </c>
      <c r="J864" s="16" t="s">
        <v>133</v>
      </c>
      <c r="K864" s="16" t="s">
        <v>134</v>
      </c>
      <c r="L864" s="16" t="s">
        <v>135</v>
      </c>
      <c r="M864" s="16" t="s">
        <v>136</v>
      </c>
      <c r="N864" s="16" t="s">
        <v>208</v>
      </c>
      <c r="O864" s="16" t="s">
        <v>138</v>
      </c>
      <c r="P864" s="16" t="s">
        <v>4818</v>
      </c>
      <c r="Q864" s="16" t="s">
        <v>4819</v>
      </c>
      <c r="R864" s="16" t="s">
        <v>4601</v>
      </c>
      <c r="S864" s="16" t="s">
        <v>4602</v>
      </c>
      <c r="T864" s="20">
        <v>44974</v>
      </c>
      <c r="U864" s="21">
        <v>44978</v>
      </c>
      <c r="V864" s="21">
        <v>45189</v>
      </c>
      <c r="W864" s="22">
        <v>22337595</v>
      </c>
      <c r="X864" s="16" t="s">
        <v>143</v>
      </c>
      <c r="Y864" s="16" t="s">
        <v>144</v>
      </c>
      <c r="Z864" s="15">
        <v>7</v>
      </c>
      <c r="AA864" s="16" t="s">
        <v>145</v>
      </c>
      <c r="AB864" s="16" t="s">
        <v>4603</v>
      </c>
      <c r="AC864" s="16" t="s">
        <v>483</v>
      </c>
      <c r="AD864" s="16" t="s">
        <v>484</v>
      </c>
      <c r="AE864" s="16" t="s">
        <v>212</v>
      </c>
      <c r="AF864" s="16" t="s">
        <v>4820</v>
      </c>
      <c r="AG864" s="16" t="s">
        <v>152</v>
      </c>
      <c r="AH864" s="15">
        <v>796</v>
      </c>
      <c r="AI864" s="15">
        <v>2023</v>
      </c>
      <c r="AJ864" s="16" t="s">
        <v>152</v>
      </c>
      <c r="AK864" s="22"/>
      <c r="AL864" s="16" t="s">
        <v>152</v>
      </c>
      <c r="AM864" s="16" t="s">
        <v>152</v>
      </c>
      <c r="AN864" s="22"/>
      <c r="AO864" s="16" t="s">
        <v>152</v>
      </c>
      <c r="AP864" s="22"/>
      <c r="AQ864" s="16" t="s">
        <v>153</v>
      </c>
      <c r="AR864" s="16" t="s">
        <v>249</v>
      </c>
      <c r="AS864" s="16" t="s">
        <v>4601</v>
      </c>
      <c r="AT864" s="16" t="s">
        <v>4602</v>
      </c>
      <c r="AU864" s="16" t="s">
        <v>4604</v>
      </c>
      <c r="AV864" s="16" t="s">
        <v>156</v>
      </c>
      <c r="AW864" s="16" t="s">
        <v>157</v>
      </c>
      <c r="AX864" s="16" t="s">
        <v>158</v>
      </c>
      <c r="AY864" s="16" t="s">
        <v>159</v>
      </c>
      <c r="AZ864" s="16" t="s">
        <v>1655</v>
      </c>
      <c r="BA864" s="15"/>
      <c r="BB864" s="15">
        <v>7</v>
      </c>
      <c r="BC864" s="16" t="s">
        <v>161</v>
      </c>
      <c r="BD864" s="16" t="s">
        <v>162</v>
      </c>
      <c r="BE864" s="23">
        <v>10636950</v>
      </c>
      <c r="BF864" s="24">
        <v>100</v>
      </c>
      <c r="BG864" s="24">
        <v>7815</v>
      </c>
      <c r="BH864" s="25">
        <v>45189</v>
      </c>
      <c r="BI864" s="24">
        <v>2838</v>
      </c>
      <c r="BJ864" s="25">
        <v>45170</v>
      </c>
      <c r="BK864" s="31">
        <f t="shared" si="45"/>
        <v>45289</v>
      </c>
      <c r="BL864" s="23"/>
      <c r="BM864" s="27"/>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8">
        <f t="shared" si="44"/>
        <v>32974545</v>
      </c>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M864" s="24"/>
      <c r="EN864" s="24"/>
      <c r="EO864" s="24"/>
      <c r="EP864" s="24"/>
      <c r="EQ864" s="24"/>
      <c r="ER864" s="24"/>
      <c r="ES864" s="24"/>
      <c r="ET864" s="24"/>
      <c r="EU864" s="24"/>
      <c r="EV864" s="24"/>
    </row>
    <row r="865" spans="1:152" ht="15" customHeight="1" x14ac:dyDescent="0.25">
      <c r="A865" s="15"/>
      <c r="B865" s="15"/>
      <c r="C865" s="15"/>
      <c r="D865" s="16"/>
      <c r="E865" s="15">
        <v>918</v>
      </c>
      <c r="F865" s="17"/>
      <c r="G865" s="136" t="s">
        <v>9166</v>
      </c>
      <c r="H865" s="18"/>
      <c r="I865" s="19"/>
      <c r="J865" s="16"/>
      <c r="K865" s="16"/>
      <c r="L865" s="16"/>
      <c r="M865" s="16"/>
      <c r="N865" s="16"/>
      <c r="O865" s="16"/>
      <c r="P865" s="16"/>
      <c r="Q865" s="16"/>
      <c r="R865" s="16"/>
      <c r="S865" s="16"/>
      <c r="T865" s="20">
        <v>44958</v>
      </c>
      <c r="U865" s="21"/>
      <c r="V865" s="21"/>
      <c r="W865" s="22">
        <v>98070000</v>
      </c>
      <c r="X865" s="16"/>
      <c r="Y865" s="16"/>
      <c r="Z865" s="15"/>
      <c r="AA865" s="16"/>
      <c r="AB865" s="16"/>
      <c r="AC865" s="16"/>
      <c r="AD865" s="16"/>
      <c r="AE865" s="16"/>
      <c r="AF865" s="16"/>
      <c r="AG865" s="16"/>
      <c r="AH865" s="15"/>
      <c r="AI865" s="15"/>
      <c r="AJ865" s="16"/>
      <c r="AK865" s="22"/>
      <c r="AL865" s="16"/>
      <c r="AM865" s="16"/>
      <c r="AN865" s="22"/>
      <c r="AO865" s="16"/>
      <c r="AP865" s="22"/>
      <c r="AQ865" s="16"/>
      <c r="AR865" s="16"/>
      <c r="AS865" s="16"/>
      <c r="AT865" s="16"/>
      <c r="AU865" s="16"/>
      <c r="AV865" s="16"/>
      <c r="AW865" s="16"/>
      <c r="AX865" s="16"/>
      <c r="AY865" s="16"/>
      <c r="AZ865" s="16"/>
      <c r="BA865" s="15"/>
      <c r="BB865" s="15"/>
      <c r="BC865" s="16"/>
      <c r="BD865" s="16"/>
      <c r="BE865" s="23"/>
      <c r="BF865" s="24"/>
      <c r="BG865" s="24"/>
      <c r="BH865" s="25"/>
      <c r="BI865" s="24"/>
      <c r="BJ865" s="25"/>
      <c r="BK865" s="31"/>
      <c r="BL865" s="23"/>
      <c r="BM865" s="27"/>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8"/>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M865" s="24"/>
      <c r="EN865" s="24"/>
      <c r="EO865" s="24"/>
      <c r="EP865" s="24"/>
      <c r="EQ865" s="24"/>
      <c r="ER865" s="24"/>
      <c r="ES865" s="24"/>
      <c r="ET865" s="24"/>
      <c r="EU865" s="24"/>
      <c r="EV865" s="24"/>
    </row>
    <row r="866" spans="1:152" ht="15" customHeight="1" x14ac:dyDescent="0.25">
      <c r="A866" s="15">
        <v>855</v>
      </c>
      <c r="B866" s="15">
        <v>230</v>
      </c>
      <c r="C866" s="15">
        <v>2023</v>
      </c>
      <c r="D866" s="16" t="s">
        <v>129</v>
      </c>
      <c r="E866" s="15">
        <v>919</v>
      </c>
      <c r="F866" s="17" t="s">
        <v>4821</v>
      </c>
      <c r="G866" s="16" t="s">
        <v>4822</v>
      </c>
      <c r="H866" s="18" t="s">
        <v>4823</v>
      </c>
      <c r="I866" s="19">
        <v>44966</v>
      </c>
      <c r="J866" s="16" t="s">
        <v>133</v>
      </c>
      <c r="K866" s="16" t="s">
        <v>134</v>
      </c>
      <c r="L866" s="16" t="s">
        <v>135</v>
      </c>
      <c r="M866" s="16" t="s">
        <v>136</v>
      </c>
      <c r="N866" s="16" t="s">
        <v>137</v>
      </c>
      <c r="O866" s="16" t="s">
        <v>138</v>
      </c>
      <c r="P866" s="16" t="s">
        <v>4642</v>
      </c>
      <c r="Q866" s="16" t="s">
        <v>4643</v>
      </c>
      <c r="R866" s="16" t="s">
        <v>4601</v>
      </c>
      <c r="S866" s="16" t="s">
        <v>4602</v>
      </c>
      <c r="T866" s="20">
        <v>44974</v>
      </c>
      <c r="U866" s="21">
        <v>44977</v>
      </c>
      <c r="V866" s="21">
        <v>45188</v>
      </c>
      <c r="W866" s="22">
        <v>34250986</v>
      </c>
      <c r="X866" s="16" t="s">
        <v>143</v>
      </c>
      <c r="Y866" s="16" t="s">
        <v>144</v>
      </c>
      <c r="Z866" s="15">
        <v>7</v>
      </c>
      <c r="AA866" s="16" t="s">
        <v>145</v>
      </c>
      <c r="AB866" s="16" t="s">
        <v>4603</v>
      </c>
      <c r="AC866" s="16" t="s">
        <v>483</v>
      </c>
      <c r="AD866" s="16" t="s">
        <v>484</v>
      </c>
      <c r="AE866" s="16" t="s">
        <v>182</v>
      </c>
      <c r="AF866" s="16" t="s">
        <v>3371</v>
      </c>
      <c r="AG866" s="16" t="s">
        <v>152</v>
      </c>
      <c r="AH866" s="15">
        <v>790</v>
      </c>
      <c r="AI866" s="15">
        <v>2023</v>
      </c>
      <c r="AJ866" s="16" t="s">
        <v>152</v>
      </c>
      <c r="AK866" s="22"/>
      <c r="AL866" s="16" t="s">
        <v>152</v>
      </c>
      <c r="AM866" s="16" t="s">
        <v>152</v>
      </c>
      <c r="AN866" s="22"/>
      <c r="AO866" s="16" t="s">
        <v>152</v>
      </c>
      <c r="AP866" s="22"/>
      <c r="AQ866" s="16" t="s">
        <v>153</v>
      </c>
      <c r="AR866" s="16" t="s">
        <v>154</v>
      </c>
      <c r="AS866" s="16" t="s">
        <v>4601</v>
      </c>
      <c r="AT866" s="16" t="s">
        <v>4602</v>
      </c>
      <c r="AU866" s="16" t="s">
        <v>4604</v>
      </c>
      <c r="AV866" s="16" t="s">
        <v>156</v>
      </c>
      <c r="AW866" s="16" t="s">
        <v>157</v>
      </c>
      <c r="AX866" s="16" t="s">
        <v>158</v>
      </c>
      <c r="AY866" s="16" t="s">
        <v>159</v>
      </c>
      <c r="AZ866" s="16" t="s">
        <v>1655</v>
      </c>
      <c r="BA866" s="15"/>
      <c r="BB866" s="15">
        <v>7</v>
      </c>
      <c r="BC866" s="16" t="s">
        <v>161</v>
      </c>
      <c r="BD866" s="16" t="s">
        <v>162</v>
      </c>
      <c r="BE866" s="23">
        <v>16473093</v>
      </c>
      <c r="BF866" s="24">
        <v>101</v>
      </c>
      <c r="BG866" s="24">
        <v>7816</v>
      </c>
      <c r="BH866" s="25">
        <v>45189</v>
      </c>
      <c r="BI866" s="24">
        <v>2841</v>
      </c>
      <c r="BJ866" s="25">
        <v>45170</v>
      </c>
      <c r="BK866" s="31">
        <f t="shared" si="45"/>
        <v>45289</v>
      </c>
      <c r="BL866" s="23"/>
      <c r="BM866" s="27"/>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8">
        <f t="shared" si="44"/>
        <v>50724079</v>
      </c>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M866" s="24"/>
      <c r="EN866" s="24"/>
      <c r="EO866" s="24"/>
      <c r="EP866" s="24"/>
      <c r="EQ866" s="24"/>
      <c r="ER866" s="24"/>
      <c r="ES866" s="24"/>
      <c r="ET866" s="24"/>
      <c r="EU866" s="24"/>
      <c r="EV866" s="24"/>
    </row>
    <row r="867" spans="1:152" ht="15" customHeight="1" x14ac:dyDescent="0.25">
      <c r="A867" s="15">
        <v>856</v>
      </c>
      <c r="B867" s="15">
        <v>230</v>
      </c>
      <c r="C867" s="15">
        <v>2023</v>
      </c>
      <c r="D867" s="16" t="s">
        <v>129</v>
      </c>
      <c r="E867" s="15">
        <v>920</v>
      </c>
      <c r="F867" s="17" t="s">
        <v>4824</v>
      </c>
      <c r="G867" s="16" t="s">
        <v>4825</v>
      </c>
      <c r="H867" s="18" t="s">
        <v>4826</v>
      </c>
      <c r="I867" s="19">
        <v>44967</v>
      </c>
      <c r="J867" s="16" t="s">
        <v>133</v>
      </c>
      <c r="K867" s="16" t="s">
        <v>134</v>
      </c>
      <c r="L867" s="16" t="s">
        <v>135</v>
      </c>
      <c r="M867" s="16" t="s">
        <v>136</v>
      </c>
      <c r="N867" s="16" t="s">
        <v>208</v>
      </c>
      <c r="O867" s="16" t="s">
        <v>138</v>
      </c>
      <c r="P867" s="16" t="s">
        <v>4827</v>
      </c>
      <c r="Q867" s="16" t="s">
        <v>4828</v>
      </c>
      <c r="R867" s="16" t="s">
        <v>4601</v>
      </c>
      <c r="S867" s="16" t="s">
        <v>4602</v>
      </c>
      <c r="T867" s="20">
        <v>44974</v>
      </c>
      <c r="U867" s="21">
        <v>44978</v>
      </c>
      <c r="V867" s="21">
        <v>45189</v>
      </c>
      <c r="W867" s="22">
        <v>18614659</v>
      </c>
      <c r="X867" s="16" t="s">
        <v>143</v>
      </c>
      <c r="Y867" s="16" t="s">
        <v>144</v>
      </c>
      <c r="Z867" s="15">
        <v>7</v>
      </c>
      <c r="AA867" s="16" t="s">
        <v>145</v>
      </c>
      <c r="AB867" s="16" t="s">
        <v>4603</v>
      </c>
      <c r="AC867" s="16" t="s">
        <v>483</v>
      </c>
      <c r="AD867" s="16" t="s">
        <v>484</v>
      </c>
      <c r="AE867" s="16" t="s">
        <v>248</v>
      </c>
      <c r="AF867" s="16" t="s">
        <v>152</v>
      </c>
      <c r="AG867" s="16" t="s">
        <v>152</v>
      </c>
      <c r="AH867" s="15">
        <v>801</v>
      </c>
      <c r="AI867" s="15">
        <v>2023</v>
      </c>
      <c r="AJ867" s="16" t="s">
        <v>152</v>
      </c>
      <c r="AK867" s="22"/>
      <c r="AL867" s="16" t="s">
        <v>152</v>
      </c>
      <c r="AM867" s="16" t="s">
        <v>152</v>
      </c>
      <c r="AN867" s="22"/>
      <c r="AO867" s="16" t="s">
        <v>152</v>
      </c>
      <c r="AP867" s="22"/>
      <c r="AQ867" s="16" t="s">
        <v>153</v>
      </c>
      <c r="AR867" s="16" t="s">
        <v>249</v>
      </c>
      <c r="AS867" s="16" t="s">
        <v>4601</v>
      </c>
      <c r="AT867" s="16" t="s">
        <v>4602</v>
      </c>
      <c r="AU867" s="16" t="s">
        <v>4604</v>
      </c>
      <c r="AV867" s="16" t="s">
        <v>156</v>
      </c>
      <c r="AW867" s="16" t="s">
        <v>157</v>
      </c>
      <c r="AX867" s="16" t="s">
        <v>158</v>
      </c>
      <c r="AY867" s="16" t="s">
        <v>159</v>
      </c>
      <c r="AZ867" s="16" t="s">
        <v>1655</v>
      </c>
      <c r="BA867" s="15"/>
      <c r="BB867" s="15">
        <v>7</v>
      </c>
      <c r="BC867" s="16" t="s">
        <v>161</v>
      </c>
      <c r="BD867" s="16" t="s">
        <v>162</v>
      </c>
      <c r="BE867" s="23"/>
      <c r="BF867" s="24"/>
      <c r="BG867" s="24"/>
      <c r="BH867" s="24"/>
      <c r="BI867" s="24"/>
      <c r="BJ867" s="24"/>
      <c r="BK867" s="31">
        <f t="shared" si="45"/>
        <v>45189</v>
      </c>
      <c r="BL867" s="23"/>
      <c r="BM867" s="27"/>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8">
        <f t="shared" si="44"/>
        <v>18614659</v>
      </c>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M867" s="24"/>
      <c r="EN867" s="24"/>
      <c r="EO867" s="24"/>
      <c r="EP867" s="24"/>
      <c r="EQ867" s="24"/>
      <c r="ER867" s="24"/>
      <c r="ES867" s="24"/>
      <c r="ET867" s="24"/>
      <c r="EU867" s="24"/>
      <c r="EV867" s="24"/>
    </row>
    <row r="868" spans="1:152" ht="15" customHeight="1" x14ac:dyDescent="0.25">
      <c r="A868" s="15">
        <v>857</v>
      </c>
      <c r="B868" s="15">
        <v>230</v>
      </c>
      <c r="C868" s="15">
        <v>2023</v>
      </c>
      <c r="D868" s="16" t="s">
        <v>129</v>
      </c>
      <c r="E868" s="15">
        <v>921</v>
      </c>
      <c r="F868" s="17" t="s">
        <v>4829</v>
      </c>
      <c r="G868" s="16" t="s">
        <v>1690</v>
      </c>
      <c r="H868" s="18" t="s">
        <v>4830</v>
      </c>
      <c r="I868" s="19">
        <v>44967</v>
      </c>
      <c r="J868" s="16" t="s">
        <v>133</v>
      </c>
      <c r="K868" s="16" t="s">
        <v>134</v>
      </c>
      <c r="L868" s="16" t="s">
        <v>135</v>
      </c>
      <c r="M868" s="16" t="s">
        <v>136</v>
      </c>
      <c r="N868" s="16" t="s">
        <v>208</v>
      </c>
      <c r="O868" s="16" t="s">
        <v>138</v>
      </c>
      <c r="P868" s="16" t="s">
        <v>4831</v>
      </c>
      <c r="Q868" s="16" t="s">
        <v>4832</v>
      </c>
      <c r="R868" s="16" t="s">
        <v>141</v>
      </c>
      <c r="S868" s="16" t="s">
        <v>465</v>
      </c>
      <c r="T868" s="20">
        <v>44973</v>
      </c>
      <c r="U868" s="21">
        <v>44977</v>
      </c>
      <c r="V868" s="21">
        <v>45310</v>
      </c>
      <c r="W868" s="22">
        <v>35101935</v>
      </c>
      <c r="X868" s="16" t="s">
        <v>143</v>
      </c>
      <c r="Y868" s="16" t="s">
        <v>144</v>
      </c>
      <c r="Z868" s="15">
        <v>11</v>
      </c>
      <c r="AA868" s="16" t="s">
        <v>145</v>
      </c>
      <c r="AB868" s="16" t="s">
        <v>466</v>
      </c>
      <c r="AC868" s="16" t="s">
        <v>467</v>
      </c>
      <c r="AD868" s="16" t="s">
        <v>468</v>
      </c>
      <c r="AE868" s="16" t="s">
        <v>212</v>
      </c>
      <c r="AF868" s="16" t="s">
        <v>592</v>
      </c>
      <c r="AG868" s="16" t="s">
        <v>152</v>
      </c>
      <c r="AH868" s="15">
        <v>977</v>
      </c>
      <c r="AI868" s="15">
        <v>2023</v>
      </c>
      <c r="AJ868" s="16" t="s">
        <v>152</v>
      </c>
      <c r="AK868" s="22"/>
      <c r="AL868" s="16" t="s">
        <v>152</v>
      </c>
      <c r="AM868" s="16" t="s">
        <v>152</v>
      </c>
      <c r="AN868" s="22"/>
      <c r="AO868" s="16" t="s">
        <v>152</v>
      </c>
      <c r="AP868" s="22"/>
      <c r="AQ868" s="16" t="s">
        <v>153</v>
      </c>
      <c r="AR868" s="16" t="s">
        <v>154</v>
      </c>
      <c r="AS868" s="16" t="s">
        <v>141</v>
      </c>
      <c r="AT868" s="16" t="s">
        <v>152</v>
      </c>
      <c r="AU868" s="16" t="s">
        <v>155</v>
      </c>
      <c r="AV868" s="16" t="s">
        <v>156</v>
      </c>
      <c r="AW868" s="16" t="s">
        <v>157</v>
      </c>
      <c r="AX868" s="16" t="s">
        <v>158</v>
      </c>
      <c r="AY868" s="16" t="s">
        <v>159</v>
      </c>
      <c r="AZ868" s="16" t="s">
        <v>1655</v>
      </c>
      <c r="BA868" s="15"/>
      <c r="BB868" s="15">
        <v>11</v>
      </c>
      <c r="BC868" s="16" t="s">
        <v>161</v>
      </c>
      <c r="BD868" s="16" t="s">
        <v>162</v>
      </c>
      <c r="BE868" s="23"/>
      <c r="BF868" s="24"/>
      <c r="BG868" s="24"/>
      <c r="BH868" s="24"/>
      <c r="BI868" s="24"/>
      <c r="BJ868" s="24"/>
      <c r="BK868" s="31">
        <f t="shared" si="45"/>
        <v>45310</v>
      </c>
      <c r="BL868" s="23"/>
      <c r="BM868" s="27"/>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8">
        <f t="shared" si="44"/>
        <v>35101935</v>
      </c>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row>
    <row r="869" spans="1:152" ht="15" hidden="1" customHeight="1" x14ac:dyDescent="0.25">
      <c r="A869" s="15">
        <v>858</v>
      </c>
      <c r="B869" s="15">
        <v>230</v>
      </c>
      <c r="C869" s="15">
        <v>2023</v>
      </c>
      <c r="D869" s="16" t="s">
        <v>300</v>
      </c>
      <c r="E869" s="15">
        <v>921</v>
      </c>
      <c r="F869" s="17" t="s">
        <v>4829</v>
      </c>
      <c r="G869" s="16" t="s">
        <v>4833</v>
      </c>
      <c r="H869" s="18" t="s">
        <v>4830</v>
      </c>
      <c r="I869" s="19">
        <v>44967</v>
      </c>
      <c r="J869" s="16" t="s">
        <v>133</v>
      </c>
      <c r="K869" s="16" t="s">
        <v>134</v>
      </c>
      <c r="L869" s="16" t="s">
        <v>135</v>
      </c>
      <c r="M869" s="16" t="s">
        <v>136</v>
      </c>
      <c r="N869" s="16" t="s">
        <v>208</v>
      </c>
      <c r="O869" s="16" t="s">
        <v>138</v>
      </c>
      <c r="P869" s="16" t="s">
        <v>4831</v>
      </c>
      <c r="Q869" s="16" t="s">
        <v>4832</v>
      </c>
      <c r="R869" s="16" t="s">
        <v>141</v>
      </c>
      <c r="S869" s="16" t="s">
        <v>465</v>
      </c>
      <c r="T869" s="20">
        <v>45057</v>
      </c>
      <c r="U869" s="21">
        <v>45057</v>
      </c>
      <c r="V869" s="21">
        <v>45310</v>
      </c>
      <c r="W869" s="22">
        <v>35101935</v>
      </c>
      <c r="X869" s="16" t="s">
        <v>143</v>
      </c>
      <c r="Y869" s="16" t="s">
        <v>144</v>
      </c>
      <c r="Z869" s="15">
        <v>11</v>
      </c>
      <c r="AA869" s="16" t="s">
        <v>145</v>
      </c>
      <c r="AB869" s="16" t="s">
        <v>466</v>
      </c>
      <c r="AC869" s="16" t="s">
        <v>467</v>
      </c>
      <c r="AD869" s="16" t="s">
        <v>468</v>
      </c>
      <c r="AE869" s="16" t="s">
        <v>212</v>
      </c>
      <c r="AF869" s="16" t="s">
        <v>592</v>
      </c>
      <c r="AG869" s="16" t="s">
        <v>152</v>
      </c>
      <c r="AH869" s="15">
        <v>977</v>
      </c>
      <c r="AI869" s="15">
        <v>2023</v>
      </c>
      <c r="AJ869" s="16" t="s">
        <v>152</v>
      </c>
      <c r="AK869" s="22"/>
      <c r="AL869" s="16" t="s">
        <v>152</v>
      </c>
      <c r="AM869" s="16" t="s">
        <v>152</v>
      </c>
      <c r="AN869" s="22"/>
      <c r="AO869" s="16" t="s">
        <v>152</v>
      </c>
      <c r="AP869" s="22"/>
      <c r="AQ869" s="16" t="s">
        <v>153</v>
      </c>
      <c r="AR869" s="16" t="s">
        <v>154</v>
      </c>
      <c r="AS869" s="16" t="s">
        <v>141</v>
      </c>
      <c r="AT869" s="16" t="s">
        <v>152</v>
      </c>
      <c r="AU869" s="16" t="s">
        <v>155</v>
      </c>
      <c r="AV869" s="16" t="s">
        <v>156</v>
      </c>
      <c r="AW869" s="16" t="s">
        <v>157</v>
      </c>
      <c r="AX869" s="16" t="s">
        <v>158</v>
      </c>
      <c r="AY869" s="16" t="s">
        <v>159</v>
      </c>
      <c r="AZ869" s="33">
        <v>45047</v>
      </c>
      <c r="BA869" s="15"/>
      <c r="BB869" s="15">
        <v>11</v>
      </c>
      <c r="BC869" s="16" t="s">
        <v>161</v>
      </c>
      <c r="BD869" s="16" t="s">
        <v>162</v>
      </c>
      <c r="BE869" s="23"/>
      <c r="BF869" s="24"/>
      <c r="BG869" s="24"/>
      <c r="BH869" s="24"/>
      <c r="BI869" s="24"/>
      <c r="BJ869" s="24"/>
      <c r="BK869" s="31">
        <f t="shared" si="45"/>
        <v>45310</v>
      </c>
      <c r="BL869" s="23"/>
      <c r="BM869" s="27"/>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8">
        <f t="shared" si="44"/>
        <v>35101935</v>
      </c>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row>
    <row r="870" spans="1:152" ht="15" customHeight="1" x14ac:dyDescent="0.25">
      <c r="A870" s="15">
        <v>859</v>
      </c>
      <c r="B870" s="15">
        <v>230</v>
      </c>
      <c r="C870" s="15">
        <v>2023</v>
      </c>
      <c r="D870" s="16" t="s">
        <v>129</v>
      </c>
      <c r="E870" s="15">
        <v>922</v>
      </c>
      <c r="F870" s="17" t="s">
        <v>4834</v>
      </c>
      <c r="G870" s="16" t="s">
        <v>4835</v>
      </c>
      <c r="H870" s="18" t="s">
        <v>4836</v>
      </c>
      <c r="I870" s="19">
        <v>44966</v>
      </c>
      <c r="J870" s="16" t="s">
        <v>133</v>
      </c>
      <c r="K870" s="16" t="s">
        <v>134</v>
      </c>
      <c r="L870" s="16" t="s">
        <v>135</v>
      </c>
      <c r="M870" s="16" t="s">
        <v>136</v>
      </c>
      <c r="N870" s="16" t="s">
        <v>137</v>
      </c>
      <c r="O870" s="16" t="s">
        <v>138</v>
      </c>
      <c r="P870" s="16" t="s">
        <v>4642</v>
      </c>
      <c r="Q870" s="16" t="s">
        <v>4837</v>
      </c>
      <c r="R870" s="16" t="s">
        <v>141</v>
      </c>
      <c r="S870" s="16" t="s">
        <v>481</v>
      </c>
      <c r="T870" s="20">
        <v>44974</v>
      </c>
      <c r="U870" s="21">
        <v>44978</v>
      </c>
      <c r="V870" s="21">
        <v>45189</v>
      </c>
      <c r="W870" s="22">
        <v>34250986</v>
      </c>
      <c r="X870" s="16" t="s">
        <v>143</v>
      </c>
      <c r="Y870" s="16" t="s">
        <v>144</v>
      </c>
      <c r="Z870" s="15">
        <v>7</v>
      </c>
      <c r="AA870" s="16" t="s">
        <v>145</v>
      </c>
      <c r="AB870" s="16" t="s">
        <v>4603</v>
      </c>
      <c r="AC870" s="16" t="s">
        <v>483</v>
      </c>
      <c r="AD870" s="16" t="s">
        <v>484</v>
      </c>
      <c r="AE870" s="16" t="s">
        <v>182</v>
      </c>
      <c r="AF870" s="16" t="s">
        <v>3320</v>
      </c>
      <c r="AG870" s="16" t="s">
        <v>152</v>
      </c>
      <c r="AH870" s="15">
        <v>792</v>
      </c>
      <c r="AI870" s="15">
        <v>2023</v>
      </c>
      <c r="AJ870" s="16" t="s">
        <v>152</v>
      </c>
      <c r="AK870" s="22"/>
      <c r="AL870" s="16" t="s">
        <v>152</v>
      </c>
      <c r="AM870" s="16" t="s">
        <v>152</v>
      </c>
      <c r="AN870" s="22"/>
      <c r="AO870" s="16" t="s">
        <v>152</v>
      </c>
      <c r="AP870" s="22"/>
      <c r="AQ870" s="16" t="s">
        <v>153</v>
      </c>
      <c r="AR870" s="16" t="s">
        <v>154</v>
      </c>
      <c r="AS870" s="16" t="s">
        <v>4601</v>
      </c>
      <c r="AT870" s="16" t="s">
        <v>4602</v>
      </c>
      <c r="AU870" s="16" t="s">
        <v>4604</v>
      </c>
      <c r="AV870" s="16" t="s">
        <v>156</v>
      </c>
      <c r="AW870" s="16" t="s">
        <v>157</v>
      </c>
      <c r="AX870" s="16" t="s">
        <v>158</v>
      </c>
      <c r="AY870" s="16" t="s">
        <v>159</v>
      </c>
      <c r="AZ870" s="16" t="s">
        <v>1655</v>
      </c>
      <c r="BA870" s="15"/>
      <c r="BB870" s="15">
        <v>7</v>
      </c>
      <c r="BC870" s="16" t="s">
        <v>161</v>
      </c>
      <c r="BD870" s="16" t="s">
        <v>162</v>
      </c>
      <c r="BE870" s="23">
        <v>16309993</v>
      </c>
      <c r="BF870" s="24">
        <v>100</v>
      </c>
      <c r="BG870" s="24">
        <v>7821</v>
      </c>
      <c r="BH870" s="25">
        <v>45189</v>
      </c>
      <c r="BI870" s="24">
        <v>3028</v>
      </c>
      <c r="BJ870" s="25">
        <v>45180</v>
      </c>
      <c r="BK870" s="31">
        <f t="shared" si="45"/>
        <v>45289</v>
      </c>
      <c r="BL870" s="23"/>
      <c r="BM870" s="27"/>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8">
        <f t="shared" si="44"/>
        <v>50560979</v>
      </c>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row>
    <row r="871" spans="1:152" ht="15" customHeight="1" x14ac:dyDescent="0.25">
      <c r="A871" s="15">
        <v>860</v>
      </c>
      <c r="B871" s="15">
        <v>230</v>
      </c>
      <c r="C871" s="15">
        <v>2023</v>
      </c>
      <c r="D871" s="16" t="s">
        <v>129</v>
      </c>
      <c r="E871" s="15">
        <v>923</v>
      </c>
      <c r="F871" s="17" t="s">
        <v>4838</v>
      </c>
      <c r="G871" s="16" t="s">
        <v>4839</v>
      </c>
      <c r="H871" s="18" t="s">
        <v>4840</v>
      </c>
      <c r="I871" s="19">
        <v>44960</v>
      </c>
      <c r="J871" s="16" t="s">
        <v>133</v>
      </c>
      <c r="K871" s="16" t="s">
        <v>134</v>
      </c>
      <c r="L871" s="16" t="s">
        <v>135</v>
      </c>
      <c r="M871" s="16" t="s">
        <v>136</v>
      </c>
      <c r="N871" s="16" t="s">
        <v>208</v>
      </c>
      <c r="O871" s="16" t="s">
        <v>138</v>
      </c>
      <c r="P871" s="16" t="s">
        <v>4841</v>
      </c>
      <c r="Q871" s="16" t="s">
        <v>4842</v>
      </c>
      <c r="R871" s="16" t="s">
        <v>141</v>
      </c>
      <c r="S871" s="16" t="s">
        <v>553</v>
      </c>
      <c r="T871" s="20">
        <v>44973</v>
      </c>
      <c r="U871" s="21">
        <v>44977</v>
      </c>
      <c r="V871" s="21">
        <v>45188</v>
      </c>
      <c r="W871" s="22">
        <v>22337595</v>
      </c>
      <c r="X871" s="16" t="s">
        <v>143</v>
      </c>
      <c r="Y871" s="16" t="s">
        <v>144</v>
      </c>
      <c r="Z871" s="15">
        <v>7</v>
      </c>
      <c r="AA871" s="16" t="s">
        <v>145</v>
      </c>
      <c r="AB871" s="16" t="s">
        <v>554</v>
      </c>
      <c r="AC871" s="16" t="s">
        <v>555</v>
      </c>
      <c r="AD871" s="16" t="s">
        <v>556</v>
      </c>
      <c r="AE871" s="16" t="s">
        <v>212</v>
      </c>
      <c r="AF871" s="16" t="s">
        <v>4843</v>
      </c>
      <c r="AG871" s="16" t="s">
        <v>152</v>
      </c>
      <c r="AH871" s="15">
        <v>758</v>
      </c>
      <c r="AI871" s="15">
        <v>2023</v>
      </c>
      <c r="AJ871" s="16" t="s">
        <v>152</v>
      </c>
      <c r="AK871" s="22"/>
      <c r="AL871" s="16" t="s">
        <v>152</v>
      </c>
      <c r="AM871" s="16" t="s">
        <v>152</v>
      </c>
      <c r="AN871" s="22"/>
      <c r="AO871" s="16" t="s">
        <v>152</v>
      </c>
      <c r="AP871" s="22"/>
      <c r="AQ871" s="16" t="s">
        <v>153</v>
      </c>
      <c r="AR871" s="16" t="s">
        <v>154</v>
      </c>
      <c r="AS871" s="16" t="s">
        <v>141</v>
      </c>
      <c r="AT871" s="16" t="s">
        <v>152</v>
      </c>
      <c r="AU871" s="16" t="s">
        <v>155</v>
      </c>
      <c r="AV871" s="16" t="s">
        <v>156</v>
      </c>
      <c r="AW871" s="16" t="s">
        <v>157</v>
      </c>
      <c r="AX871" s="16" t="s">
        <v>158</v>
      </c>
      <c r="AY871" s="16" t="s">
        <v>159</v>
      </c>
      <c r="AZ871" s="16" t="s">
        <v>1655</v>
      </c>
      <c r="BA871" s="15"/>
      <c r="BB871" s="15">
        <v>7</v>
      </c>
      <c r="BC871" s="16" t="s">
        <v>161</v>
      </c>
      <c r="BD871" s="16" t="s">
        <v>162</v>
      </c>
      <c r="BE871" s="23">
        <v>9041408</v>
      </c>
      <c r="BF871" s="24">
        <v>85</v>
      </c>
      <c r="BG871" s="24">
        <v>7316</v>
      </c>
      <c r="BH871" s="25">
        <v>45163</v>
      </c>
      <c r="BI871" s="24">
        <v>2430</v>
      </c>
      <c r="BJ871" s="25">
        <v>45139</v>
      </c>
      <c r="BK871" s="31">
        <f t="shared" si="45"/>
        <v>45273</v>
      </c>
      <c r="BL871" s="23"/>
      <c r="BM871" s="27"/>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8">
        <f t="shared" si="44"/>
        <v>31379003</v>
      </c>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row>
    <row r="872" spans="1:152" ht="13.5" customHeight="1" x14ac:dyDescent="0.25">
      <c r="A872" s="15">
        <v>861</v>
      </c>
      <c r="B872" s="15">
        <v>230</v>
      </c>
      <c r="C872" s="15">
        <v>2023</v>
      </c>
      <c r="D872" s="16" t="s">
        <v>129</v>
      </c>
      <c r="E872" s="15">
        <v>924</v>
      </c>
      <c r="F872" s="17" t="s">
        <v>4844</v>
      </c>
      <c r="G872" s="16" t="s">
        <v>4845</v>
      </c>
      <c r="H872" s="18" t="s">
        <v>4846</v>
      </c>
      <c r="I872" s="19">
        <v>44964</v>
      </c>
      <c r="J872" s="16" t="s">
        <v>133</v>
      </c>
      <c r="K872" s="16" t="s">
        <v>134</v>
      </c>
      <c r="L872" s="16" t="s">
        <v>135</v>
      </c>
      <c r="M872" s="16" t="s">
        <v>136</v>
      </c>
      <c r="N872" s="16" t="s">
        <v>208</v>
      </c>
      <c r="O872" s="16" t="s">
        <v>138</v>
      </c>
      <c r="P872" s="16" t="s">
        <v>4847</v>
      </c>
      <c r="Q872" s="16" t="s">
        <v>4848</v>
      </c>
      <c r="R872" s="16" t="s">
        <v>141</v>
      </c>
      <c r="S872" s="16" t="s">
        <v>553</v>
      </c>
      <c r="T872" s="20">
        <v>44973</v>
      </c>
      <c r="U872" s="21">
        <v>44977</v>
      </c>
      <c r="V872" s="21">
        <v>45218</v>
      </c>
      <c r="W872" s="22">
        <v>25528680</v>
      </c>
      <c r="X872" s="16" t="s">
        <v>143</v>
      </c>
      <c r="Y872" s="16" t="s">
        <v>144</v>
      </c>
      <c r="Z872" s="15">
        <v>8</v>
      </c>
      <c r="AA872" s="16" t="s">
        <v>145</v>
      </c>
      <c r="AB872" s="16" t="s">
        <v>3817</v>
      </c>
      <c r="AC872" s="16" t="s">
        <v>555</v>
      </c>
      <c r="AD872" s="16" t="s">
        <v>556</v>
      </c>
      <c r="AE872" s="16" t="s">
        <v>212</v>
      </c>
      <c r="AF872" s="16" t="s">
        <v>4849</v>
      </c>
      <c r="AG872" s="16" t="s">
        <v>152</v>
      </c>
      <c r="AH872" s="15">
        <v>823</v>
      </c>
      <c r="AI872" s="15">
        <v>2023</v>
      </c>
      <c r="AJ872" s="16" t="s">
        <v>152</v>
      </c>
      <c r="AK872" s="22"/>
      <c r="AL872" s="16" t="s">
        <v>152</v>
      </c>
      <c r="AM872" s="16" t="s">
        <v>152</v>
      </c>
      <c r="AN872" s="22"/>
      <c r="AO872" s="16" t="s">
        <v>152</v>
      </c>
      <c r="AP872" s="22"/>
      <c r="AQ872" s="16" t="s">
        <v>153</v>
      </c>
      <c r="AR872" s="16" t="s">
        <v>154</v>
      </c>
      <c r="AS872" s="16" t="s">
        <v>141</v>
      </c>
      <c r="AT872" s="16" t="s">
        <v>4850</v>
      </c>
      <c r="AU872" s="16" t="s">
        <v>155</v>
      </c>
      <c r="AV872" s="16" t="s">
        <v>156</v>
      </c>
      <c r="AW872" s="16" t="s">
        <v>157</v>
      </c>
      <c r="AX872" s="16" t="s">
        <v>158</v>
      </c>
      <c r="AY872" s="16" t="s">
        <v>159</v>
      </c>
      <c r="AZ872" s="16" t="s">
        <v>1655</v>
      </c>
      <c r="BA872" s="15"/>
      <c r="BB872" s="15">
        <v>8</v>
      </c>
      <c r="BC872" s="16" t="s">
        <v>161</v>
      </c>
      <c r="BD872" s="16" t="s">
        <v>162</v>
      </c>
      <c r="BE872" s="23">
        <v>6382170</v>
      </c>
      <c r="BF872" s="24">
        <v>60</v>
      </c>
      <c r="BG872" s="24">
        <v>7192</v>
      </c>
      <c r="BH872" s="25">
        <v>45155</v>
      </c>
      <c r="BI872" s="24">
        <v>2415</v>
      </c>
      <c r="BJ872" s="25">
        <v>45139</v>
      </c>
      <c r="BK872" s="31">
        <f t="shared" si="45"/>
        <v>45278</v>
      </c>
      <c r="BL872" s="23"/>
      <c r="BM872" s="27"/>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8">
        <f t="shared" si="44"/>
        <v>31910850</v>
      </c>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row>
    <row r="873" spans="1:152" ht="15" customHeight="1" x14ac:dyDescent="0.25">
      <c r="A873" s="15">
        <v>862</v>
      </c>
      <c r="B873" s="15">
        <v>230</v>
      </c>
      <c r="C873" s="15">
        <v>2023</v>
      </c>
      <c r="D873" s="16" t="s">
        <v>129</v>
      </c>
      <c r="E873" s="15">
        <v>925</v>
      </c>
      <c r="F873" s="17" t="s">
        <v>4851</v>
      </c>
      <c r="G873" s="16" t="s">
        <v>4852</v>
      </c>
      <c r="H873" s="18" t="s">
        <v>4853</v>
      </c>
      <c r="I873" s="19">
        <v>44970</v>
      </c>
      <c r="J873" s="16" t="s">
        <v>133</v>
      </c>
      <c r="K873" s="16" t="s">
        <v>134</v>
      </c>
      <c r="L873" s="16" t="s">
        <v>135</v>
      </c>
      <c r="M873" s="16" t="s">
        <v>136</v>
      </c>
      <c r="N873" s="16" t="s">
        <v>137</v>
      </c>
      <c r="O873" s="16" t="s">
        <v>138</v>
      </c>
      <c r="P873" s="16" t="s">
        <v>4854</v>
      </c>
      <c r="Q873" s="16" t="s">
        <v>4855</v>
      </c>
      <c r="R873" s="16" t="s">
        <v>141</v>
      </c>
      <c r="S873" s="16" t="s">
        <v>4115</v>
      </c>
      <c r="T873" s="20">
        <v>44973</v>
      </c>
      <c r="U873" s="21">
        <v>44974</v>
      </c>
      <c r="V873" s="21">
        <v>45215</v>
      </c>
      <c r="W873" s="22">
        <v>51057352</v>
      </c>
      <c r="X873" s="16" t="s">
        <v>143</v>
      </c>
      <c r="Y873" s="16" t="s">
        <v>144</v>
      </c>
      <c r="Z873" s="15">
        <v>8</v>
      </c>
      <c r="AA873" s="16" t="s">
        <v>145</v>
      </c>
      <c r="AB873" s="16" t="s">
        <v>4116</v>
      </c>
      <c r="AC873" s="16" t="s">
        <v>147</v>
      </c>
      <c r="AD873" s="16" t="s">
        <v>148</v>
      </c>
      <c r="AE873" s="16" t="s">
        <v>149</v>
      </c>
      <c r="AF873" s="16" t="s">
        <v>7</v>
      </c>
      <c r="AG873" s="16" t="s">
        <v>3894</v>
      </c>
      <c r="AH873" s="15">
        <v>950</v>
      </c>
      <c r="AI873" s="15">
        <v>2023</v>
      </c>
      <c r="AJ873" s="16" t="s">
        <v>152</v>
      </c>
      <c r="AK873" s="22"/>
      <c r="AL873" s="16" t="s">
        <v>152</v>
      </c>
      <c r="AM873" s="16" t="s">
        <v>152</v>
      </c>
      <c r="AN873" s="22"/>
      <c r="AO873" s="16" t="s">
        <v>152</v>
      </c>
      <c r="AP873" s="22"/>
      <c r="AQ873" s="16" t="s">
        <v>153</v>
      </c>
      <c r="AR873" s="16" t="s">
        <v>249</v>
      </c>
      <c r="AS873" s="16" t="s">
        <v>141</v>
      </c>
      <c r="AT873" s="16" t="s">
        <v>4115</v>
      </c>
      <c r="AU873" s="16" t="s">
        <v>155</v>
      </c>
      <c r="AV873" s="16" t="s">
        <v>156</v>
      </c>
      <c r="AW873" s="16" t="s">
        <v>157</v>
      </c>
      <c r="AX873" s="16" t="s">
        <v>158</v>
      </c>
      <c r="AY873" s="16" t="s">
        <v>159</v>
      </c>
      <c r="AZ873" s="16" t="s">
        <v>1655</v>
      </c>
      <c r="BA873" s="15"/>
      <c r="BB873" s="15">
        <v>8</v>
      </c>
      <c r="BC873" s="16" t="s">
        <v>161</v>
      </c>
      <c r="BD873" s="16" t="s">
        <v>162</v>
      </c>
      <c r="BE873" s="23"/>
      <c r="BF873" s="24"/>
      <c r="BG873" s="24"/>
      <c r="BH873" s="24"/>
      <c r="BI873" s="24"/>
      <c r="BJ873" s="24"/>
      <c r="BK873" s="31">
        <f t="shared" si="45"/>
        <v>45215</v>
      </c>
      <c r="BL873" s="23"/>
      <c r="BM873" s="27"/>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8">
        <f t="shared" si="44"/>
        <v>51057352</v>
      </c>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row>
    <row r="874" spans="1:152" ht="15" customHeight="1" x14ac:dyDescent="0.25">
      <c r="A874" s="15">
        <v>863</v>
      </c>
      <c r="B874" s="15">
        <v>230</v>
      </c>
      <c r="C874" s="15">
        <v>2023</v>
      </c>
      <c r="D874" s="16" t="s">
        <v>129</v>
      </c>
      <c r="E874" s="15">
        <v>926</v>
      </c>
      <c r="F874" s="17" t="s">
        <v>4856</v>
      </c>
      <c r="G874" s="16" t="s">
        <v>4857</v>
      </c>
      <c r="H874" s="18" t="s">
        <v>4858</v>
      </c>
      <c r="I874" s="19">
        <v>44960</v>
      </c>
      <c r="J874" s="16" t="s">
        <v>133</v>
      </c>
      <c r="K874" s="16" t="s">
        <v>134</v>
      </c>
      <c r="L874" s="16" t="s">
        <v>135</v>
      </c>
      <c r="M874" s="16" t="s">
        <v>136</v>
      </c>
      <c r="N874" s="16" t="s">
        <v>208</v>
      </c>
      <c r="O874" s="16" t="s">
        <v>138</v>
      </c>
      <c r="P874" s="16" t="s">
        <v>4859</v>
      </c>
      <c r="Q874" s="16" t="s">
        <v>4860</v>
      </c>
      <c r="R874" s="16" t="s">
        <v>141</v>
      </c>
      <c r="S874" s="16" t="s">
        <v>201</v>
      </c>
      <c r="T874" s="20">
        <v>44973</v>
      </c>
      <c r="U874" s="21">
        <v>44977</v>
      </c>
      <c r="V874" s="21">
        <v>45218</v>
      </c>
      <c r="W874" s="22">
        <v>51057352</v>
      </c>
      <c r="X874" s="16" t="s">
        <v>143</v>
      </c>
      <c r="Y874" s="16" t="s">
        <v>144</v>
      </c>
      <c r="Z874" s="15">
        <v>8</v>
      </c>
      <c r="AA874" s="16" t="s">
        <v>145</v>
      </c>
      <c r="AB874" s="16" t="s">
        <v>4861</v>
      </c>
      <c r="AC874" s="16" t="s">
        <v>147</v>
      </c>
      <c r="AD874" s="16" t="s">
        <v>148</v>
      </c>
      <c r="AE874" s="16" t="s">
        <v>149</v>
      </c>
      <c r="AF874" s="16" t="s">
        <v>314</v>
      </c>
      <c r="AG874" s="16" t="s">
        <v>152</v>
      </c>
      <c r="AH874" s="15">
        <v>724</v>
      </c>
      <c r="AI874" s="15">
        <v>2023</v>
      </c>
      <c r="AJ874" s="16" t="s">
        <v>152</v>
      </c>
      <c r="AK874" s="22"/>
      <c r="AL874" s="16" t="s">
        <v>152</v>
      </c>
      <c r="AM874" s="16" t="s">
        <v>152</v>
      </c>
      <c r="AN874" s="22"/>
      <c r="AO874" s="16" t="s">
        <v>152</v>
      </c>
      <c r="AP874" s="22"/>
      <c r="AQ874" s="16" t="s">
        <v>153</v>
      </c>
      <c r="AR874" s="16" t="s">
        <v>249</v>
      </c>
      <c r="AS874" s="16" t="s">
        <v>141</v>
      </c>
      <c r="AT874" s="16" t="s">
        <v>152</v>
      </c>
      <c r="AU874" s="16" t="s">
        <v>155</v>
      </c>
      <c r="AV874" s="16" t="s">
        <v>156</v>
      </c>
      <c r="AW874" s="16" t="s">
        <v>157</v>
      </c>
      <c r="AX874" s="16" t="s">
        <v>158</v>
      </c>
      <c r="AY874" s="16" t="s">
        <v>159</v>
      </c>
      <c r="AZ874" s="16" t="s">
        <v>1655</v>
      </c>
      <c r="BA874" s="15"/>
      <c r="BB874" s="15">
        <v>8</v>
      </c>
      <c r="BC874" s="16" t="s">
        <v>161</v>
      </c>
      <c r="BD874" s="16" t="s">
        <v>162</v>
      </c>
      <c r="BE874" s="23">
        <v>19784724</v>
      </c>
      <c r="BF874" s="24">
        <v>93</v>
      </c>
      <c r="BG874" s="24">
        <v>8492</v>
      </c>
      <c r="BH874" s="25">
        <v>45217</v>
      </c>
      <c r="BI874" s="24">
        <v>3497</v>
      </c>
      <c r="BJ874" s="25">
        <v>45201</v>
      </c>
      <c r="BK874" s="31">
        <f t="shared" si="45"/>
        <v>45311</v>
      </c>
      <c r="BL874" s="23">
        <v>45216</v>
      </c>
      <c r="BM874" s="27"/>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8">
        <f t="shared" si="44"/>
        <v>70887292</v>
      </c>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row>
    <row r="875" spans="1:152" ht="15" customHeight="1" x14ac:dyDescent="0.25">
      <c r="A875" s="15">
        <v>864</v>
      </c>
      <c r="B875" s="15">
        <v>230</v>
      </c>
      <c r="C875" s="15">
        <v>2023</v>
      </c>
      <c r="D875" s="16" t="s">
        <v>129</v>
      </c>
      <c r="E875" s="15">
        <v>927</v>
      </c>
      <c r="F875" s="17" t="s">
        <v>4862</v>
      </c>
      <c r="G875" s="16" t="s">
        <v>4863</v>
      </c>
      <c r="H875" s="18" t="s">
        <v>4864</v>
      </c>
      <c r="I875" s="19">
        <v>44960</v>
      </c>
      <c r="J875" s="16" t="s">
        <v>133</v>
      </c>
      <c r="K875" s="16" t="s">
        <v>134</v>
      </c>
      <c r="L875" s="16" t="s">
        <v>135</v>
      </c>
      <c r="M875" s="16" t="s">
        <v>136</v>
      </c>
      <c r="N875" s="16" t="s">
        <v>208</v>
      </c>
      <c r="O875" s="16" t="s">
        <v>138</v>
      </c>
      <c r="P875" s="16" t="s">
        <v>4865</v>
      </c>
      <c r="Q875" s="16" t="s">
        <v>4866</v>
      </c>
      <c r="R875" s="16" t="s">
        <v>141</v>
      </c>
      <c r="S875" s="16" t="s">
        <v>201</v>
      </c>
      <c r="T875" s="20">
        <v>44973</v>
      </c>
      <c r="U875" s="21">
        <v>44977</v>
      </c>
      <c r="V875" s="21">
        <v>45218</v>
      </c>
      <c r="W875" s="22">
        <v>39143984</v>
      </c>
      <c r="X875" s="16" t="s">
        <v>143</v>
      </c>
      <c r="Y875" s="16" t="s">
        <v>144</v>
      </c>
      <c r="Z875" s="15">
        <v>8</v>
      </c>
      <c r="AA875" s="16" t="s">
        <v>145</v>
      </c>
      <c r="AB875" s="16" t="s">
        <v>4861</v>
      </c>
      <c r="AC875" s="16" t="s">
        <v>147</v>
      </c>
      <c r="AD875" s="16" t="s">
        <v>148</v>
      </c>
      <c r="AE875" s="16" t="s">
        <v>182</v>
      </c>
      <c r="AF875" s="16" t="s">
        <v>152</v>
      </c>
      <c r="AG875" s="16" t="s">
        <v>152</v>
      </c>
      <c r="AH875" s="15">
        <v>725</v>
      </c>
      <c r="AI875" s="15">
        <v>2023</v>
      </c>
      <c r="AJ875" s="16" t="s">
        <v>152</v>
      </c>
      <c r="AK875" s="22"/>
      <c r="AL875" s="16" t="s">
        <v>152</v>
      </c>
      <c r="AM875" s="16" t="s">
        <v>152</v>
      </c>
      <c r="AN875" s="22"/>
      <c r="AO875" s="16" t="s">
        <v>152</v>
      </c>
      <c r="AP875" s="22"/>
      <c r="AQ875" s="16" t="s">
        <v>153</v>
      </c>
      <c r="AR875" s="16" t="s">
        <v>154</v>
      </c>
      <c r="AS875" s="16" t="s">
        <v>141</v>
      </c>
      <c r="AT875" s="16" t="s">
        <v>152</v>
      </c>
      <c r="AU875" s="16" t="s">
        <v>155</v>
      </c>
      <c r="AV875" s="16" t="s">
        <v>156</v>
      </c>
      <c r="AW875" s="16" t="s">
        <v>157</v>
      </c>
      <c r="AX875" s="16" t="s">
        <v>158</v>
      </c>
      <c r="AY875" s="16" t="s">
        <v>159</v>
      </c>
      <c r="AZ875" s="16" t="s">
        <v>1655</v>
      </c>
      <c r="BA875" s="15"/>
      <c r="BB875" s="15">
        <v>8</v>
      </c>
      <c r="BC875" s="16" t="s">
        <v>161</v>
      </c>
      <c r="BD875" s="16" t="s">
        <v>162</v>
      </c>
      <c r="BE875" s="23">
        <v>11416995</v>
      </c>
      <c r="BF875" s="24">
        <v>70</v>
      </c>
      <c r="BG875" s="24">
        <v>8515</v>
      </c>
      <c r="BH875" s="25">
        <v>45218</v>
      </c>
      <c r="BI875" s="24">
        <v>3494</v>
      </c>
      <c r="BJ875" s="25">
        <v>45201</v>
      </c>
      <c r="BK875" s="31">
        <f t="shared" si="45"/>
        <v>45288</v>
      </c>
      <c r="BL875" s="23">
        <v>45217</v>
      </c>
      <c r="BM875" s="27"/>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8">
        <f t="shared" si="44"/>
        <v>50606196</v>
      </c>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row>
    <row r="876" spans="1:152" ht="15" customHeight="1" x14ac:dyDescent="0.25">
      <c r="A876" s="15">
        <v>865</v>
      </c>
      <c r="B876" s="15">
        <v>230</v>
      </c>
      <c r="C876" s="15">
        <v>2023</v>
      </c>
      <c r="D876" s="16" t="s">
        <v>129</v>
      </c>
      <c r="E876" s="15">
        <v>928</v>
      </c>
      <c r="F876" s="17" t="s">
        <v>4867</v>
      </c>
      <c r="G876" s="16" t="s">
        <v>4868</v>
      </c>
      <c r="H876" s="18" t="s">
        <v>4869</v>
      </c>
      <c r="I876" s="19">
        <v>44960</v>
      </c>
      <c r="J876" s="16" t="s">
        <v>133</v>
      </c>
      <c r="K876" s="16" t="s">
        <v>134</v>
      </c>
      <c r="L876" s="16" t="s">
        <v>135</v>
      </c>
      <c r="M876" s="16" t="s">
        <v>136</v>
      </c>
      <c r="N876" s="16" t="s">
        <v>208</v>
      </c>
      <c r="O876" s="16" t="s">
        <v>138</v>
      </c>
      <c r="P876" s="16" t="s">
        <v>4870</v>
      </c>
      <c r="Q876" s="16" t="s">
        <v>4871</v>
      </c>
      <c r="R876" s="16" t="s">
        <v>141</v>
      </c>
      <c r="S876" s="16" t="s">
        <v>201</v>
      </c>
      <c r="T876" s="20">
        <v>44973</v>
      </c>
      <c r="U876" s="21">
        <v>44977</v>
      </c>
      <c r="V876" s="21">
        <v>45218</v>
      </c>
      <c r="W876" s="22">
        <v>39143984</v>
      </c>
      <c r="X876" s="16" t="s">
        <v>143</v>
      </c>
      <c r="Y876" s="16" t="s">
        <v>144</v>
      </c>
      <c r="Z876" s="15">
        <v>8</v>
      </c>
      <c r="AA876" s="16" t="s">
        <v>145</v>
      </c>
      <c r="AB876" s="16" t="s">
        <v>4861</v>
      </c>
      <c r="AC876" s="16" t="s">
        <v>147</v>
      </c>
      <c r="AD876" s="16" t="s">
        <v>148</v>
      </c>
      <c r="AE876" s="16" t="s">
        <v>182</v>
      </c>
      <c r="AF876" s="16" t="s">
        <v>4872</v>
      </c>
      <c r="AG876" s="16" t="s">
        <v>152</v>
      </c>
      <c r="AH876" s="15">
        <v>726</v>
      </c>
      <c r="AI876" s="15">
        <v>2023</v>
      </c>
      <c r="AJ876" s="16" t="s">
        <v>152</v>
      </c>
      <c r="AK876" s="22"/>
      <c r="AL876" s="16" t="s">
        <v>152</v>
      </c>
      <c r="AM876" s="16" t="s">
        <v>152</v>
      </c>
      <c r="AN876" s="22"/>
      <c r="AO876" s="16" t="s">
        <v>152</v>
      </c>
      <c r="AP876" s="22"/>
      <c r="AQ876" s="16" t="s">
        <v>153</v>
      </c>
      <c r="AR876" s="16" t="s">
        <v>154</v>
      </c>
      <c r="AS876" s="16" t="s">
        <v>141</v>
      </c>
      <c r="AT876" s="16" t="s">
        <v>152</v>
      </c>
      <c r="AU876" s="16" t="s">
        <v>155</v>
      </c>
      <c r="AV876" s="16" t="s">
        <v>156</v>
      </c>
      <c r="AW876" s="16" t="s">
        <v>157</v>
      </c>
      <c r="AX876" s="16" t="s">
        <v>158</v>
      </c>
      <c r="AY876" s="16" t="s">
        <v>159</v>
      </c>
      <c r="AZ876" s="16" t="s">
        <v>1655</v>
      </c>
      <c r="BA876" s="15"/>
      <c r="BB876" s="15">
        <v>8</v>
      </c>
      <c r="BC876" s="16" t="s">
        <v>161</v>
      </c>
      <c r="BD876" s="16" t="s">
        <v>162</v>
      </c>
      <c r="BE876" s="23">
        <v>11580095</v>
      </c>
      <c r="BF876" s="24">
        <v>71</v>
      </c>
      <c r="BG876" s="24">
        <v>8558</v>
      </c>
      <c r="BH876" s="25">
        <v>45219</v>
      </c>
      <c r="BI876" s="24">
        <v>3493</v>
      </c>
      <c r="BJ876" s="25">
        <v>45201</v>
      </c>
      <c r="BK876" s="31">
        <f t="shared" si="45"/>
        <v>45289</v>
      </c>
      <c r="BL876" s="23">
        <v>45218</v>
      </c>
      <c r="BM876" s="27"/>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8">
        <f t="shared" si="44"/>
        <v>50769297</v>
      </c>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row>
    <row r="877" spans="1:152" ht="15" customHeight="1" x14ac:dyDescent="0.25">
      <c r="A877" s="15">
        <v>866</v>
      </c>
      <c r="B877" s="15">
        <v>230</v>
      </c>
      <c r="C877" s="15">
        <v>2023</v>
      </c>
      <c r="D877" s="16" t="s">
        <v>129</v>
      </c>
      <c r="E877" s="15">
        <v>929</v>
      </c>
      <c r="F877" s="17" t="s">
        <v>4873</v>
      </c>
      <c r="G877" s="16" t="s">
        <v>4874</v>
      </c>
      <c r="H877" s="18" t="s">
        <v>4875</v>
      </c>
      <c r="I877" s="19">
        <v>44963</v>
      </c>
      <c r="J877" s="16" t="s">
        <v>133</v>
      </c>
      <c r="K877" s="16" t="s">
        <v>134</v>
      </c>
      <c r="L877" s="16" t="s">
        <v>135</v>
      </c>
      <c r="M877" s="16" t="s">
        <v>136</v>
      </c>
      <c r="N877" s="16" t="s">
        <v>137</v>
      </c>
      <c r="O877" s="16" t="s">
        <v>138</v>
      </c>
      <c r="P877" s="16" t="s">
        <v>3994</v>
      </c>
      <c r="Q877" s="16" t="s">
        <v>3634</v>
      </c>
      <c r="R877" s="16" t="s">
        <v>141</v>
      </c>
      <c r="S877" s="16" t="s">
        <v>553</v>
      </c>
      <c r="T877" s="20">
        <v>44973</v>
      </c>
      <c r="U877" s="21">
        <v>44978</v>
      </c>
      <c r="V877" s="21">
        <v>45189</v>
      </c>
      <c r="W877" s="22">
        <v>34250986</v>
      </c>
      <c r="X877" s="16" t="s">
        <v>143</v>
      </c>
      <c r="Y877" s="16" t="s">
        <v>144</v>
      </c>
      <c r="Z877" s="15">
        <v>7</v>
      </c>
      <c r="AA877" s="16" t="s">
        <v>145</v>
      </c>
      <c r="AB877" s="16" t="s">
        <v>1836</v>
      </c>
      <c r="AC877" s="16" t="s">
        <v>555</v>
      </c>
      <c r="AD877" s="16" t="s">
        <v>556</v>
      </c>
      <c r="AE877" s="16" t="s">
        <v>182</v>
      </c>
      <c r="AF877" s="16" t="s">
        <v>4876</v>
      </c>
      <c r="AG877" s="16" t="s">
        <v>152</v>
      </c>
      <c r="AH877" s="15">
        <v>765</v>
      </c>
      <c r="AI877" s="15">
        <v>2023</v>
      </c>
      <c r="AJ877" s="16" t="s">
        <v>152</v>
      </c>
      <c r="AK877" s="22"/>
      <c r="AL877" s="16" t="s">
        <v>152</v>
      </c>
      <c r="AM877" s="16" t="s">
        <v>152</v>
      </c>
      <c r="AN877" s="22"/>
      <c r="AO877" s="16" t="s">
        <v>152</v>
      </c>
      <c r="AP877" s="22"/>
      <c r="AQ877" s="16" t="s">
        <v>153</v>
      </c>
      <c r="AR877" s="16" t="s">
        <v>154</v>
      </c>
      <c r="AS877" s="16" t="s">
        <v>141</v>
      </c>
      <c r="AT877" s="16" t="s">
        <v>2887</v>
      </c>
      <c r="AU877" s="16" t="s">
        <v>155</v>
      </c>
      <c r="AV877" s="16" t="s">
        <v>156</v>
      </c>
      <c r="AW877" s="16" t="s">
        <v>157</v>
      </c>
      <c r="AX877" s="16" t="s">
        <v>158</v>
      </c>
      <c r="AY877" s="16" t="s">
        <v>159</v>
      </c>
      <c r="AZ877" s="16" t="s">
        <v>1655</v>
      </c>
      <c r="BA877" s="15"/>
      <c r="BB877" s="15">
        <v>7</v>
      </c>
      <c r="BC877" s="16" t="s">
        <v>161</v>
      </c>
      <c r="BD877" s="16" t="s">
        <v>162</v>
      </c>
      <c r="BE877" s="54">
        <v>13700394</v>
      </c>
      <c r="BF877" s="24">
        <v>84</v>
      </c>
      <c r="BG877" s="24"/>
      <c r="BH877" s="24"/>
      <c r="BI877" s="24"/>
      <c r="BJ877" s="24"/>
      <c r="BK877" s="31">
        <f t="shared" si="45"/>
        <v>45273</v>
      </c>
      <c r="BL877" s="23"/>
      <c r="BM877" s="27"/>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8">
        <f t="shared" si="44"/>
        <v>47951380</v>
      </c>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row>
    <row r="878" spans="1:152" ht="15" hidden="1" customHeight="1" x14ac:dyDescent="0.25">
      <c r="A878" s="15">
        <v>867</v>
      </c>
      <c r="B878" s="15">
        <v>230</v>
      </c>
      <c r="C878" s="15">
        <v>2023</v>
      </c>
      <c r="D878" s="16" t="s">
        <v>300</v>
      </c>
      <c r="E878" s="15">
        <v>929</v>
      </c>
      <c r="F878" s="17" t="s">
        <v>4873</v>
      </c>
      <c r="G878" s="24" t="s">
        <v>4877</v>
      </c>
      <c r="H878" s="50" t="s">
        <v>4875</v>
      </c>
      <c r="I878" s="19">
        <v>44963</v>
      </c>
      <c r="J878" s="16" t="s">
        <v>133</v>
      </c>
      <c r="K878" s="16" t="s">
        <v>134</v>
      </c>
      <c r="L878" s="16" t="s">
        <v>135</v>
      </c>
      <c r="M878" s="16" t="s">
        <v>136</v>
      </c>
      <c r="N878" s="16" t="s">
        <v>137</v>
      </c>
      <c r="O878" s="16" t="s">
        <v>138</v>
      </c>
      <c r="P878" s="16" t="s">
        <v>3994</v>
      </c>
      <c r="Q878" s="16" t="s">
        <v>3634</v>
      </c>
      <c r="R878" s="16" t="s">
        <v>141</v>
      </c>
      <c r="S878" s="16" t="s">
        <v>553</v>
      </c>
      <c r="T878" s="20">
        <v>45105</v>
      </c>
      <c r="U878" s="21">
        <v>45108</v>
      </c>
      <c r="V878" s="21">
        <v>45189</v>
      </c>
      <c r="W878" s="22">
        <v>34250986</v>
      </c>
      <c r="X878" s="16" t="s">
        <v>143</v>
      </c>
      <c r="Y878" s="16" t="s">
        <v>144</v>
      </c>
      <c r="Z878" s="15">
        <v>7</v>
      </c>
      <c r="AA878" s="16" t="s">
        <v>145</v>
      </c>
      <c r="AB878" s="16" t="s">
        <v>1836</v>
      </c>
      <c r="AC878" s="16" t="s">
        <v>555</v>
      </c>
      <c r="AD878" s="16" t="s">
        <v>556</v>
      </c>
      <c r="AE878" s="16" t="s">
        <v>182</v>
      </c>
      <c r="AF878" s="16" t="s">
        <v>4876</v>
      </c>
      <c r="AG878" s="16" t="s">
        <v>152</v>
      </c>
      <c r="AH878" s="15">
        <v>765</v>
      </c>
      <c r="AI878" s="15">
        <v>2023</v>
      </c>
      <c r="AJ878" s="16" t="s">
        <v>152</v>
      </c>
      <c r="AK878" s="22"/>
      <c r="AL878" s="16" t="s">
        <v>152</v>
      </c>
      <c r="AM878" s="16" t="s">
        <v>152</v>
      </c>
      <c r="AN878" s="22"/>
      <c r="AO878" s="16" t="s">
        <v>152</v>
      </c>
      <c r="AP878" s="22"/>
      <c r="AQ878" s="16" t="s">
        <v>153</v>
      </c>
      <c r="AR878" s="16" t="s">
        <v>154</v>
      </c>
      <c r="AS878" s="16" t="s">
        <v>141</v>
      </c>
      <c r="AT878" s="16" t="s">
        <v>2887</v>
      </c>
      <c r="AU878" s="16" t="s">
        <v>155</v>
      </c>
      <c r="AV878" s="16" t="s">
        <v>156</v>
      </c>
      <c r="AW878" s="16" t="s">
        <v>157</v>
      </c>
      <c r="AX878" s="16" t="s">
        <v>158</v>
      </c>
      <c r="AY878" s="16" t="s">
        <v>159</v>
      </c>
      <c r="AZ878" s="16" t="s">
        <v>4878</v>
      </c>
      <c r="BA878" s="15"/>
      <c r="BB878" s="15">
        <v>7</v>
      </c>
      <c r="BC878" s="16" t="s">
        <v>161</v>
      </c>
      <c r="BD878" s="16" t="s">
        <v>162</v>
      </c>
      <c r="BE878" s="23">
        <v>13700394</v>
      </c>
      <c r="BF878" s="24">
        <v>84</v>
      </c>
      <c r="BG878" s="24">
        <v>7383</v>
      </c>
      <c r="BH878" s="25">
        <v>45167</v>
      </c>
      <c r="BI878" s="24">
        <v>2432</v>
      </c>
      <c r="BJ878" s="25">
        <v>45139</v>
      </c>
      <c r="BK878" s="31">
        <f t="shared" si="45"/>
        <v>45273</v>
      </c>
      <c r="BL878" s="23"/>
      <c r="BM878" s="27"/>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8">
        <f t="shared" si="44"/>
        <v>47951380</v>
      </c>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row>
    <row r="879" spans="1:152" ht="15" customHeight="1" x14ac:dyDescent="0.25">
      <c r="A879" s="15">
        <v>868</v>
      </c>
      <c r="B879" s="15">
        <v>230</v>
      </c>
      <c r="C879" s="15">
        <v>2023</v>
      </c>
      <c r="D879" s="16" t="s">
        <v>129</v>
      </c>
      <c r="E879" s="15">
        <v>930</v>
      </c>
      <c r="F879" s="17" t="s">
        <v>4879</v>
      </c>
      <c r="G879" s="16" t="s">
        <v>4880</v>
      </c>
      <c r="H879" s="18" t="s">
        <v>4881</v>
      </c>
      <c r="I879" s="19">
        <v>44966</v>
      </c>
      <c r="J879" s="16" t="s">
        <v>133</v>
      </c>
      <c r="K879" s="16" t="s">
        <v>134</v>
      </c>
      <c r="L879" s="16" t="s">
        <v>135</v>
      </c>
      <c r="M879" s="16" t="s">
        <v>136</v>
      </c>
      <c r="N879" s="16" t="s">
        <v>208</v>
      </c>
      <c r="O879" s="16" t="s">
        <v>138</v>
      </c>
      <c r="P879" s="16" t="s">
        <v>3645</v>
      </c>
      <c r="Q879" s="16" t="s">
        <v>4135</v>
      </c>
      <c r="R879" s="16" t="s">
        <v>141</v>
      </c>
      <c r="S879" s="16" t="s">
        <v>553</v>
      </c>
      <c r="T879" s="20">
        <v>44973</v>
      </c>
      <c r="U879" s="21">
        <v>44977</v>
      </c>
      <c r="V879" s="21">
        <v>45188</v>
      </c>
      <c r="W879" s="22">
        <v>18614659</v>
      </c>
      <c r="X879" s="16" t="s">
        <v>143</v>
      </c>
      <c r="Y879" s="16" t="s">
        <v>144</v>
      </c>
      <c r="Z879" s="15">
        <v>7</v>
      </c>
      <c r="AA879" s="16" t="s">
        <v>145</v>
      </c>
      <c r="AB879" s="16" t="s">
        <v>1836</v>
      </c>
      <c r="AC879" s="16" t="s">
        <v>555</v>
      </c>
      <c r="AD879" s="16" t="s">
        <v>556</v>
      </c>
      <c r="AE879" s="16" t="s">
        <v>248</v>
      </c>
      <c r="AF879" s="16" t="s">
        <v>152</v>
      </c>
      <c r="AG879" s="16" t="s">
        <v>152</v>
      </c>
      <c r="AH879" s="15">
        <v>813</v>
      </c>
      <c r="AI879" s="15">
        <v>2023</v>
      </c>
      <c r="AJ879" s="16" t="s">
        <v>152</v>
      </c>
      <c r="AK879" s="22"/>
      <c r="AL879" s="16" t="s">
        <v>152</v>
      </c>
      <c r="AM879" s="16" t="s">
        <v>152</v>
      </c>
      <c r="AN879" s="22"/>
      <c r="AO879" s="16" t="s">
        <v>152</v>
      </c>
      <c r="AP879" s="22"/>
      <c r="AQ879" s="16" t="s">
        <v>153</v>
      </c>
      <c r="AR879" s="16" t="s">
        <v>154</v>
      </c>
      <c r="AS879" s="16" t="s">
        <v>141</v>
      </c>
      <c r="AT879" s="16" t="s">
        <v>2887</v>
      </c>
      <c r="AU879" s="16" t="s">
        <v>155</v>
      </c>
      <c r="AV879" s="16" t="s">
        <v>156</v>
      </c>
      <c r="AW879" s="16" t="s">
        <v>157</v>
      </c>
      <c r="AX879" s="16" t="s">
        <v>158</v>
      </c>
      <c r="AY879" s="16" t="s">
        <v>159</v>
      </c>
      <c r="AZ879" s="16" t="s">
        <v>1655</v>
      </c>
      <c r="BA879" s="15"/>
      <c r="BB879" s="15">
        <v>7</v>
      </c>
      <c r="BC879" s="16" t="s">
        <v>161</v>
      </c>
      <c r="BD879" s="16" t="s">
        <v>162</v>
      </c>
      <c r="BE879" s="23">
        <v>7534505</v>
      </c>
      <c r="BF879" s="24">
        <v>85</v>
      </c>
      <c r="BG879" s="24">
        <v>7424</v>
      </c>
      <c r="BH879" s="25">
        <v>45170</v>
      </c>
      <c r="BI879" s="24">
        <v>2526</v>
      </c>
      <c r="BJ879" s="25">
        <v>45149</v>
      </c>
      <c r="BK879" s="31">
        <f t="shared" si="45"/>
        <v>45273</v>
      </c>
      <c r="BL879" s="23"/>
      <c r="BM879" s="27"/>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8">
        <f t="shared" si="44"/>
        <v>26149164</v>
      </c>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M879" s="24"/>
      <c r="EN879" s="24"/>
      <c r="EO879" s="24"/>
      <c r="EP879" s="24"/>
      <c r="EQ879" s="24"/>
      <c r="ER879" s="24"/>
      <c r="ES879" s="24"/>
      <c r="ET879" s="24"/>
      <c r="EU879" s="24"/>
      <c r="EV879" s="24"/>
    </row>
    <row r="880" spans="1:152" ht="15" customHeight="1" x14ac:dyDescent="0.25">
      <c r="A880" s="15">
        <v>869</v>
      </c>
      <c r="B880" s="15">
        <v>230</v>
      </c>
      <c r="C880" s="15">
        <v>2023</v>
      </c>
      <c r="D880" s="16" t="s">
        <v>129</v>
      </c>
      <c r="E880" s="15">
        <v>931</v>
      </c>
      <c r="F880" s="17" t="s">
        <v>4882</v>
      </c>
      <c r="G880" s="16" t="s">
        <v>4883</v>
      </c>
      <c r="H880" s="18" t="s">
        <v>4884</v>
      </c>
      <c r="I880" s="19">
        <v>44967</v>
      </c>
      <c r="J880" s="16" t="s">
        <v>133</v>
      </c>
      <c r="K880" s="16" t="s">
        <v>134</v>
      </c>
      <c r="L880" s="16" t="s">
        <v>135</v>
      </c>
      <c r="M880" s="16" t="s">
        <v>136</v>
      </c>
      <c r="N880" s="16" t="s">
        <v>137</v>
      </c>
      <c r="O880" s="16" t="s">
        <v>138</v>
      </c>
      <c r="P880" s="16" t="s">
        <v>3911</v>
      </c>
      <c r="Q880" s="16" t="s">
        <v>4885</v>
      </c>
      <c r="R880" s="16" t="s">
        <v>141</v>
      </c>
      <c r="S880" s="16" t="s">
        <v>553</v>
      </c>
      <c r="T880" s="20">
        <v>44973</v>
      </c>
      <c r="U880" s="21">
        <v>44978</v>
      </c>
      <c r="V880" s="21">
        <v>45219</v>
      </c>
      <c r="W880" s="22">
        <v>39143984</v>
      </c>
      <c r="X880" s="16" t="s">
        <v>143</v>
      </c>
      <c r="Y880" s="16" t="s">
        <v>144</v>
      </c>
      <c r="Z880" s="15">
        <v>8</v>
      </c>
      <c r="AA880" s="16" t="s">
        <v>145</v>
      </c>
      <c r="AB880" s="16" t="s">
        <v>1941</v>
      </c>
      <c r="AC880" s="16" t="s">
        <v>555</v>
      </c>
      <c r="AD880" s="16" t="s">
        <v>556</v>
      </c>
      <c r="AE880" s="16" t="s">
        <v>182</v>
      </c>
      <c r="AF880" s="16" t="s">
        <v>2442</v>
      </c>
      <c r="AG880" s="16" t="s">
        <v>152</v>
      </c>
      <c r="AH880" s="15">
        <v>878</v>
      </c>
      <c r="AI880" s="15">
        <v>2023</v>
      </c>
      <c r="AJ880" s="16" t="s">
        <v>152</v>
      </c>
      <c r="AK880" s="22"/>
      <c r="AL880" s="16" t="s">
        <v>152</v>
      </c>
      <c r="AM880" s="16" t="s">
        <v>152</v>
      </c>
      <c r="AN880" s="22"/>
      <c r="AO880" s="16" t="s">
        <v>152</v>
      </c>
      <c r="AP880" s="22"/>
      <c r="AQ880" s="16" t="s">
        <v>153</v>
      </c>
      <c r="AR880" s="16" t="s">
        <v>154</v>
      </c>
      <c r="AS880" s="16" t="s">
        <v>141</v>
      </c>
      <c r="AT880" s="16" t="s">
        <v>1940</v>
      </c>
      <c r="AU880" s="16" t="s">
        <v>155</v>
      </c>
      <c r="AV880" s="16" t="s">
        <v>156</v>
      </c>
      <c r="AW880" s="16" t="s">
        <v>157</v>
      </c>
      <c r="AX880" s="16" t="s">
        <v>158</v>
      </c>
      <c r="AY880" s="16" t="s">
        <v>159</v>
      </c>
      <c r="AZ880" s="16" t="s">
        <v>1655</v>
      </c>
      <c r="BA880" s="15"/>
      <c r="BB880" s="15">
        <v>8</v>
      </c>
      <c r="BC880" s="16" t="s">
        <v>161</v>
      </c>
      <c r="BD880" s="16" t="s">
        <v>162</v>
      </c>
      <c r="BE880" s="4" t="s">
        <v>4886</v>
      </c>
      <c r="BF880" s="4">
        <v>48</v>
      </c>
      <c r="BG880" s="4">
        <v>8435</v>
      </c>
      <c r="BH880" s="37">
        <v>45212</v>
      </c>
      <c r="BI880" s="4">
        <v>3540</v>
      </c>
      <c r="BJ880" s="37">
        <v>45203</v>
      </c>
      <c r="BK880" s="31">
        <f t="shared" si="45"/>
        <v>45267</v>
      </c>
      <c r="BL880" s="23"/>
      <c r="BM880" s="27"/>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8">
        <f t="shared" si="44"/>
        <v>46426781</v>
      </c>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M880" s="24"/>
      <c r="EN880" s="24"/>
      <c r="EO880" s="24"/>
      <c r="EP880" s="24"/>
      <c r="EQ880" s="24"/>
      <c r="ER880" s="24"/>
      <c r="ES880" s="24"/>
      <c r="ET880" s="24"/>
      <c r="EU880" s="24"/>
      <c r="EV880" s="24"/>
    </row>
    <row r="881" spans="1:152" ht="15" customHeight="1" x14ac:dyDescent="0.25">
      <c r="A881" s="15">
        <v>870</v>
      </c>
      <c r="B881" s="15">
        <v>230</v>
      </c>
      <c r="C881" s="15">
        <v>2023</v>
      </c>
      <c r="D881" s="16" t="s">
        <v>129</v>
      </c>
      <c r="E881" s="15">
        <v>932</v>
      </c>
      <c r="F881" s="17">
        <v>1210</v>
      </c>
      <c r="G881" s="16" t="s">
        <v>4887</v>
      </c>
      <c r="H881" s="18" t="s">
        <v>4888</v>
      </c>
      <c r="I881" s="19">
        <v>44964</v>
      </c>
      <c r="J881" s="16" t="s">
        <v>133</v>
      </c>
      <c r="K881" s="16" t="s">
        <v>134</v>
      </c>
      <c r="L881" s="16" t="s">
        <v>135</v>
      </c>
      <c r="M881" s="16" t="s">
        <v>136</v>
      </c>
      <c r="N881" s="16" t="s">
        <v>208</v>
      </c>
      <c r="O881" s="16" t="s">
        <v>138</v>
      </c>
      <c r="P881" s="16" t="s">
        <v>4889</v>
      </c>
      <c r="Q881" s="16" t="s">
        <v>4890</v>
      </c>
      <c r="R881" s="16" t="s">
        <v>141</v>
      </c>
      <c r="S881" s="16" t="s">
        <v>201</v>
      </c>
      <c r="T881" s="20">
        <v>44973</v>
      </c>
      <c r="U881" s="21">
        <v>44978</v>
      </c>
      <c r="V881" s="21">
        <v>45097</v>
      </c>
      <c r="W881" s="22">
        <v>10636948</v>
      </c>
      <c r="X881" s="16" t="s">
        <v>143</v>
      </c>
      <c r="Y881" s="16" t="s">
        <v>144</v>
      </c>
      <c r="Z881" s="15">
        <v>4</v>
      </c>
      <c r="AA881" s="16" t="s">
        <v>145</v>
      </c>
      <c r="AB881" s="16" t="s">
        <v>2560</v>
      </c>
      <c r="AC881" s="16" t="s">
        <v>147</v>
      </c>
      <c r="AD881" s="16" t="s">
        <v>148</v>
      </c>
      <c r="AE881" s="16" t="s">
        <v>248</v>
      </c>
      <c r="AF881" s="16" t="s">
        <v>152</v>
      </c>
      <c r="AG881" s="16" t="s">
        <v>152</v>
      </c>
      <c r="AH881" s="15">
        <v>670</v>
      </c>
      <c r="AI881" s="15">
        <v>2023</v>
      </c>
      <c r="AJ881" s="16" t="s">
        <v>152</v>
      </c>
      <c r="AK881" s="22"/>
      <c r="AL881" s="16" t="s">
        <v>152</v>
      </c>
      <c r="AM881" s="16" t="s">
        <v>152</v>
      </c>
      <c r="AN881" s="22"/>
      <c r="AO881" s="16" t="s">
        <v>152</v>
      </c>
      <c r="AP881" s="22"/>
      <c r="AQ881" s="16" t="s">
        <v>153</v>
      </c>
      <c r="AR881" s="16" t="s">
        <v>154</v>
      </c>
      <c r="AS881" s="16" t="s">
        <v>141</v>
      </c>
      <c r="AT881" s="16" t="s">
        <v>2561</v>
      </c>
      <c r="AU881" s="16" t="s">
        <v>155</v>
      </c>
      <c r="AV881" s="16" t="s">
        <v>156</v>
      </c>
      <c r="AW881" s="16" t="s">
        <v>157</v>
      </c>
      <c r="AX881" s="16" t="s">
        <v>158</v>
      </c>
      <c r="AY881" s="16" t="s">
        <v>159</v>
      </c>
      <c r="AZ881" s="16" t="s">
        <v>1655</v>
      </c>
      <c r="BA881" s="15"/>
      <c r="BB881" s="15">
        <v>4</v>
      </c>
      <c r="BC881" s="16" t="s">
        <v>161</v>
      </c>
      <c r="BD881" s="16" t="s">
        <v>162</v>
      </c>
      <c r="BE881" s="23"/>
      <c r="BF881" s="24"/>
      <c r="BG881" s="24"/>
      <c r="BH881" s="24"/>
      <c r="BI881" s="24"/>
      <c r="BJ881" s="24"/>
      <c r="BK881" s="31">
        <f t="shared" si="45"/>
        <v>45097</v>
      </c>
      <c r="BL881" s="23"/>
      <c r="BM881" s="27"/>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8">
        <f t="shared" si="44"/>
        <v>10636948</v>
      </c>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M881" s="24"/>
      <c r="EN881" s="24"/>
      <c r="EO881" s="24"/>
      <c r="EP881" s="24"/>
      <c r="EQ881" s="24"/>
      <c r="ER881" s="24"/>
      <c r="ES881" s="24"/>
      <c r="ET881" s="24"/>
      <c r="EU881" s="24"/>
      <c r="EV881" s="24"/>
    </row>
    <row r="882" spans="1:152" ht="15" customHeight="1" x14ac:dyDescent="0.25">
      <c r="A882" s="15">
        <v>871</v>
      </c>
      <c r="B882" s="15">
        <v>230</v>
      </c>
      <c r="C882" s="15">
        <v>2023</v>
      </c>
      <c r="D882" s="16" t="s">
        <v>129</v>
      </c>
      <c r="E882" s="15">
        <v>933</v>
      </c>
      <c r="F882" s="17" t="s">
        <v>4891</v>
      </c>
      <c r="G882" s="16" t="s">
        <v>4892</v>
      </c>
      <c r="H882" s="18" t="s">
        <v>4893</v>
      </c>
      <c r="I882" s="19">
        <v>44971</v>
      </c>
      <c r="J882" s="16" t="s">
        <v>133</v>
      </c>
      <c r="K882" s="16" t="s">
        <v>134</v>
      </c>
      <c r="L882" s="16" t="s">
        <v>135</v>
      </c>
      <c r="M882" s="16" t="s">
        <v>136</v>
      </c>
      <c r="N882" s="16" t="s">
        <v>208</v>
      </c>
      <c r="O882" s="16" t="s">
        <v>138</v>
      </c>
      <c r="P882" s="16" t="s">
        <v>4894</v>
      </c>
      <c r="Q882" s="16" t="s">
        <v>4895</v>
      </c>
      <c r="R882" s="16" t="s">
        <v>141</v>
      </c>
      <c r="S882" s="16" t="s">
        <v>1940</v>
      </c>
      <c r="T882" s="20">
        <v>44973</v>
      </c>
      <c r="U882" s="21">
        <v>44977</v>
      </c>
      <c r="V882" s="21">
        <v>45188</v>
      </c>
      <c r="W882" s="22">
        <v>22337595</v>
      </c>
      <c r="X882" s="16" t="s">
        <v>143</v>
      </c>
      <c r="Y882" s="16" t="s">
        <v>144</v>
      </c>
      <c r="Z882" s="15">
        <v>7</v>
      </c>
      <c r="AA882" s="16" t="s">
        <v>145</v>
      </c>
      <c r="AB882" s="16" t="s">
        <v>1941</v>
      </c>
      <c r="AC882" s="16" t="s">
        <v>555</v>
      </c>
      <c r="AD882" s="16" t="s">
        <v>556</v>
      </c>
      <c r="AE882" s="16" t="s">
        <v>212</v>
      </c>
      <c r="AF882" s="16" t="s">
        <v>4896</v>
      </c>
      <c r="AG882" s="16" t="s">
        <v>152</v>
      </c>
      <c r="AH882" s="15">
        <v>1055</v>
      </c>
      <c r="AI882" s="15">
        <v>2023</v>
      </c>
      <c r="AJ882" s="16" t="s">
        <v>152</v>
      </c>
      <c r="AK882" s="22"/>
      <c r="AL882" s="16" t="s">
        <v>152</v>
      </c>
      <c r="AM882" s="16" t="s">
        <v>152</v>
      </c>
      <c r="AN882" s="22"/>
      <c r="AO882" s="16" t="s">
        <v>152</v>
      </c>
      <c r="AP882" s="22"/>
      <c r="AQ882" s="16" t="s">
        <v>153</v>
      </c>
      <c r="AR882" s="16" t="s">
        <v>249</v>
      </c>
      <c r="AS882" s="16" t="s">
        <v>141</v>
      </c>
      <c r="AT882" s="16" t="s">
        <v>1940</v>
      </c>
      <c r="AU882" s="16" t="s">
        <v>155</v>
      </c>
      <c r="AV882" s="16" t="s">
        <v>156</v>
      </c>
      <c r="AW882" s="16" t="s">
        <v>157</v>
      </c>
      <c r="AX882" s="16" t="s">
        <v>158</v>
      </c>
      <c r="AY882" s="16" t="s">
        <v>159</v>
      </c>
      <c r="AZ882" s="16" t="s">
        <v>1655</v>
      </c>
      <c r="BA882" s="15"/>
      <c r="BB882" s="15">
        <v>7</v>
      </c>
      <c r="BC882" s="16" t="s">
        <v>161</v>
      </c>
      <c r="BD882" s="16" t="s">
        <v>162</v>
      </c>
      <c r="BE882" s="23">
        <v>7233126</v>
      </c>
      <c r="BF882" s="24">
        <v>68</v>
      </c>
      <c r="BG882" s="24">
        <v>7740</v>
      </c>
      <c r="BH882" s="25">
        <v>45187</v>
      </c>
      <c r="BI882" s="24">
        <v>2998</v>
      </c>
      <c r="BJ882" s="25">
        <v>45176</v>
      </c>
      <c r="BK882" s="31">
        <f t="shared" si="45"/>
        <v>45256</v>
      </c>
      <c r="BL882" s="23"/>
      <c r="BM882" s="27"/>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8">
        <f t="shared" si="44"/>
        <v>29570721</v>
      </c>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M882" s="24"/>
      <c r="EN882" s="24"/>
      <c r="EO882" s="24"/>
      <c r="EP882" s="24"/>
      <c r="EQ882" s="24"/>
      <c r="ER882" s="24"/>
      <c r="ES882" s="24"/>
      <c r="ET882" s="24"/>
      <c r="EU882" s="24"/>
      <c r="EV882" s="24"/>
    </row>
    <row r="883" spans="1:152" ht="15" customHeight="1" x14ac:dyDescent="0.25">
      <c r="A883" s="15">
        <v>872</v>
      </c>
      <c r="B883" s="15">
        <v>230</v>
      </c>
      <c r="C883" s="15">
        <v>2023</v>
      </c>
      <c r="D883" s="16" t="s">
        <v>129</v>
      </c>
      <c r="E883" s="15">
        <v>934</v>
      </c>
      <c r="F883" s="17" t="s">
        <v>4897</v>
      </c>
      <c r="G883" s="16" t="s">
        <v>4898</v>
      </c>
      <c r="H883" s="18" t="s">
        <v>4899</v>
      </c>
      <c r="I883" s="19">
        <v>44960</v>
      </c>
      <c r="J883" s="16" t="s">
        <v>133</v>
      </c>
      <c r="K883" s="16" t="s">
        <v>134</v>
      </c>
      <c r="L883" s="16" t="s">
        <v>135</v>
      </c>
      <c r="M883" s="16" t="s">
        <v>136</v>
      </c>
      <c r="N883" s="16" t="s">
        <v>208</v>
      </c>
      <c r="O883" s="16" t="s">
        <v>138</v>
      </c>
      <c r="P883" s="16" t="s">
        <v>4900</v>
      </c>
      <c r="Q883" s="16" t="s">
        <v>4901</v>
      </c>
      <c r="R883" s="16" t="s">
        <v>141</v>
      </c>
      <c r="S883" s="16" t="s">
        <v>201</v>
      </c>
      <c r="T883" s="20">
        <v>44973</v>
      </c>
      <c r="U883" s="21">
        <v>44977</v>
      </c>
      <c r="V883" s="21">
        <v>45218</v>
      </c>
      <c r="W883" s="22">
        <v>25528680</v>
      </c>
      <c r="X883" s="16" t="s">
        <v>143</v>
      </c>
      <c r="Y883" s="16" t="s">
        <v>144</v>
      </c>
      <c r="Z883" s="15">
        <v>8</v>
      </c>
      <c r="AA883" s="16" t="s">
        <v>145</v>
      </c>
      <c r="AB883" s="16" t="s">
        <v>4861</v>
      </c>
      <c r="AC883" s="16" t="s">
        <v>147</v>
      </c>
      <c r="AD883" s="16" t="s">
        <v>148</v>
      </c>
      <c r="AE883" s="16" t="s">
        <v>212</v>
      </c>
      <c r="AF883" s="16" t="s">
        <v>152</v>
      </c>
      <c r="AG883" s="16" t="s">
        <v>152</v>
      </c>
      <c r="AH883" s="15">
        <v>727</v>
      </c>
      <c r="AI883" s="15">
        <v>2023</v>
      </c>
      <c r="AJ883" s="16" t="s">
        <v>152</v>
      </c>
      <c r="AK883" s="22"/>
      <c r="AL883" s="16" t="s">
        <v>152</v>
      </c>
      <c r="AM883" s="16" t="s">
        <v>152</v>
      </c>
      <c r="AN883" s="22"/>
      <c r="AO883" s="16" t="s">
        <v>152</v>
      </c>
      <c r="AP883" s="22"/>
      <c r="AQ883" s="16" t="s">
        <v>153</v>
      </c>
      <c r="AR883" s="16" t="s">
        <v>249</v>
      </c>
      <c r="AS883" s="16" t="s">
        <v>141</v>
      </c>
      <c r="AT883" s="16" t="s">
        <v>152</v>
      </c>
      <c r="AU883" s="16" t="s">
        <v>155</v>
      </c>
      <c r="AV883" s="16" t="s">
        <v>156</v>
      </c>
      <c r="AW883" s="16" t="s">
        <v>157</v>
      </c>
      <c r="AX883" s="16" t="s">
        <v>158</v>
      </c>
      <c r="AY883" s="16" t="s">
        <v>159</v>
      </c>
      <c r="AZ883" s="16" t="s">
        <v>1655</v>
      </c>
      <c r="BA883" s="15"/>
      <c r="BB883" s="15">
        <v>8</v>
      </c>
      <c r="BC883" s="16" t="s">
        <v>161</v>
      </c>
      <c r="BD883" s="16" t="s">
        <v>162</v>
      </c>
      <c r="BE883" s="23"/>
      <c r="BF883" s="24"/>
      <c r="BG883" s="24"/>
      <c r="BH883" s="24"/>
      <c r="BI883" s="24"/>
      <c r="BJ883" s="24"/>
      <c r="BK883" s="31">
        <f t="shared" si="45"/>
        <v>45218</v>
      </c>
      <c r="BL883" s="23"/>
      <c r="BM883" s="27"/>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8">
        <f t="shared" si="44"/>
        <v>25528680</v>
      </c>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M883" s="24"/>
      <c r="EN883" s="24"/>
      <c r="EO883" s="24"/>
      <c r="EP883" s="24"/>
      <c r="EQ883" s="24"/>
      <c r="ER883" s="24"/>
      <c r="ES883" s="24"/>
      <c r="ET883" s="24"/>
      <c r="EU883" s="24"/>
      <c r="EV883" s="24"/>
    </row>
    <row r="884" spans="1:152" ht="15" customHeight="1" x14ac:dyDescent="0.25">
      <c r="A884" s="15">
        <v>873</v>
      </c>
      <c r="B884" s="15">
        <v>230</v>
      </c>
      <c r="C884" s="15">
        <v>2023</v>
      </c>
      <c r="D884" s="16" t="s">
        <v>129</v>
      </c>
      <c r="E884" s="15">
        <v>935</v>
      </c>
      <c r="F884" s="17" t="s">
        <v>4902</v>
      </c>
      <c r="G884" s="16" t="s">
        <v>4903</v>
      </c>
      <c r="H884" s="18" t="s">
        <v>4904</v>
      </c>
      <c r="I884" s="19">
        <v>44960</v>
      </c>
      <c r="J884" s="16" t="s">
        <v>133</v>
      </c>
      <c r="K884" s="16" t="s">
        <v>134</v>
      </c>
      <c r="L884" s="16" t="s">
        <v>135</v>
      </c>
      <c r="M884" s="16" t="s">
        <v>136</v>
      </c>
      <c r="N884" s="16" t="s">
        <v>208</v>
      </c>
      <c r="O884" s="16" t="s">
        <v>138</v>
      </c>
      <c r="P884" s="16" t="s">
        <v>4905</v>
      </c>
      <c r="Q884" s="16" t="s">
        <v>4906</v>
      </c>
      <c r="R884" s="16" t="s">
        <v>141</v>
      </c>
      <c r="S884" s="16" t="s">
        <v>201</v>
      </c>
      <c r="T884" s="20">
        <v>44973</v>
      </c>
      <c r="U884" s="21">
        <v>44977</v>
      </c>
      <c r="V884" s="21">
        <v>45218</v>
      </c>
      <c r="W884" s="22">
        <v>21273896</v>
      </c>
      <c r="X884" s="16" t="s">
        <v>143</v>
      </c>
      <c r="Y884" s="16" t="s">
        <v>144</v>
      </c>
      <c r="Z884" s="15">
        <v>8</v>
      </c>
      <c r="AA884" s="16" t="s">
        <v>145</v>
      </c>
      <c r="AB884" s="16" t="s">
        <v>4861</v>
      </c>
      <c r="AC884" s="16" t="s">
        <v>147</v>
      </c>
      <c r="AD884" s="16" t="s">
        <v>148</v>
      </c>
      <c r="AE884" s="16" t="s">
        <v>248</v>
      </c>
      <c r="AF884" s="16" t="s">
        <v>152</v>
      </c>
      <c r="AG884" s="16" t="s">
        <v>152</v>
      </c>
      <c r="AH884" s="15">
        <v>729</v>
      </c>
      <c r="AI884" s="15">
        <v>2023</v>
      </c>
      <c r="AJ884" s="16" t="s">
        <v>152</v>
      </c>
      <c r="AK884" s="22"/>
      <c r="AL884" s="16" t="s">
        <v>152</v>
      </c>
      <c r="AM884" s="16" t="s">
        <v>152</v>
      </c>
      <c r="AN884" s="22"/>
      <c r="AO884" s="16" t="s">
        <v>152</v>
      </c>
      <c r="AP884" s="22"/>
      <c r="AQ884" s="16" t="s">
        <v>153</v>
      </c>
      <c r="AR884" s="16" t="s">
        <v>249</v>
      </c>
      <c r="AS884" s="16" t="s">
        <v>141</v>
      </c>
      <c r="AT884" s="16" t="s">
        <v>152</v>
      </c>
      <c r="AU884" s="16" t="s">
        <v>155</v>
      </c>
      <c r="AV884" s="16" t="s">
        <v>156</v>
      </c>
      <c r="AW884" s="16" t="s">
        <v>157</v>
      </c>
      <c r="AX884" s="16" t="s">
        <v>158</v>
      </c>
      <c r="AY884" s="16" t="s">
        <v>159</v>
      </c>
      <c r="AZ884" s="16" t="s">
        <v>1655</v>
      </c>
      <c r="BA884" s="15"/>
      <c r="BB884" s="15">
        <v>8</v>
      </c>
      <c r="BC884" s="16" t="s">
        <v>161</v>
      </c>
      <c r="BD884" s="16" t="s">
        <v>162</v>
      </c>
      <c r="BE884" s="23"/>
      <c r="BF884" s="24"/>
      <c r="BG884" s="24"/>
      <c r="BH884" s="24"/>
      <c r="BI884" s="24"/>
      <c r="BJ884" s="24"/>
      <c r="BK884" s="31">
        <f t="shared" si="45"/>
        <v>45218</v>
      </c>
      <c r="BL884" s="23"/>
      <c r="BM884" s="27"/>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8">
        <f t="shared" ref="CV884:CV920" si="46">+CO884+CH884+CA884+BT884+BL884+BE884+W884</f>
        <v>21273896</v>
      </c>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M884" s="24"/>
      <c r="EN884" s="24"/>
      <c r="EO884" s="24"/>
      <c r="EP884" s="24"/>
      <c r="EQ884" s="24"/>
      <c r="ER884" s="24"/>
      <c r="ES884" s="24"/>
      <c r="ET884" s="24"/>
      <c r="EU884" s="24"/>
      <c r="EV884" s="24"/>
    </row>
    <row r="885" spans="1:152" ht="15" customHeight="1" x14ac:dyDescent="0.25">
      <c r="A885" s="15">
        <v>874</v>
      </c>
      <c r="B885" s="15">
        <v>230</v>
      </c>
      <c r="C885" s="15">
        <v>2023</v>
      </c>
      <c r="D885" s="16" t="s">
        <v>129</v>
      </c>
      <c r="E885" s="15">
        <v>937</v>
      </c>
      <c r="F885" s="17" t="s">
        <v>4907</v>
      </c>
      <c r="G885" s="16" t="s">
        <v>4908</v>
      </c>
      <c r="H885" s="18" t="s">
        <v>4909</v>
      </c>
      <c r="I885" s="19">
        <v>44960</v>
      </c>
      <c r="J885" s="16" t="s">
        <v>133</v>
      </c>
      <c r="K885" s="16" t="s">
        <v>134</v>
      </c>
      <c r="L885" s="16" t="s">
        <v>135</v>
      </c>
      <c r="M885" s="16" t="s">
        <v>136</v>
      </c>
      <c r="N885" s="16" t="s">
        <v>208</v>
      </c>
      <c r="O885" s="16" t="s">
        <v>138</v>
      </c>
      <c r="P885" s="16" t="s">
        <v>4905</v>
      </c>
      <c r="Q885" s="16" t="s">
        <v>4906</v>
      </c>
      <c r="R885" s="16" t="s">
        <v>141</v>
      </c>
      <c r="S885" s="16" t="s">
        <v>201</v>
      </c>
      <c r="T885" s="20">
        <v>44973</v>
      </c>
      <c r="U885" s="21">
        <v>44977</v>
      </c>
      <c r="V885" s="21">
        <v>45218</v>
      </c>
      <c r="W885" s="22">
        <v>21273896</v>
      </c>
      <c r="X885" s="16" t="s">
        <v>143</v>
      </c>
      <c r="Y885" s="16" t="s">
        <v>144</v>
      </c>
      <c r="Z885" s="15">
        <v>8</v>
      </c>
      <c r="AA885" s="16" t="s">
        <v>145</v>
      </c>
      <c r="AB885" s="16" t="s">
        <v>4861</v>
      </c>
      <c r="AC885" s="16" t="s">
        <v>147</v>
      </c>
      <c r="AD885" s="16" t="s">
        <v>148</v>
      </c>
      <c r="AE885" s="16" t="s">
        <v>248</v>
      </c>
      <c r="AF885" s="16" t="s">
        <v>342</v>
      </c>
      <c r="AG885" s="16" t="s">
        <v>152</v>
      </c>
      <c r="AH885" s="15">
        <v>730</v>
      </c>
      <c r="AI885" s="15">
        <v>2023</v>
      </c>
      <c r="AJ885" s="16" t="s">
        <v>152</v>
      </c>
      <c r="AK885" s="22"/>
      <c r="AL885" s="16" t="s">
        <v>152</v>
      </c>
      <c r="AM885" s="16" t="s">
        <v>152</v>
      </c>
      <c r="AN885" s="22"/>
      <c r="AO885" s="16" t="s">
        <v>152</v>
      </c>
      <c r="AP885" s="22"/>
      <c r="AQ885" s="16" t="s">
        <v>153</v>
      </c>
      <c r="AR885" s="16" t="s">
        <v>249</v>
      </c>
      <c r="AS885" s="16" t="s">
        <v>141</v>
      </c>
      <c r="AT885" s="16" t="s">
        <v>152</v>
      </c>
      <c r="AU885" s="16" t="s">
        <v>155</v>
      </c>
      <c r="AV885" s="16" t="s">
        <v>156</v>
      </c>
      <c r="AW885" s="16" t="s">
        <v>157</v>
      </c>
      <c r="AX885" s="16" t="s">
        <v>158</v>
      </c>
      <c r="AY885" s="16" t="s">
        <v>159</v>
      </c>
      <c r="AZ885" s="16" t="s">
        <v>1655</v>
      </c>
      <c r="BA885" s="15"/>
      <c r="BB885" s="15">
        <v>8</v>
      </c>
      <c r="BC885" s="16" t="s">
        <v>161</v>
      </c>
      <c r="BD885" s="16" t="s">
        <v>162</v>
      </c>
      <c r="BE885" s="4" t="s">
        <v>4910</v>
      </c>
      <c r="BF885" s="4">
        <v>60</v>
      </c>
      <c r="BG885" s="4">
        <v>8838</v>
      </c>
      <c r="BH885" s="37">
        <v>45229</v>
      </c>
      <c r="BI885" s="4">
        <v>3500</v>
      </c>
      <c r="BJ885" s="37">
        <v>45201</v>
      </c>
      <c r="BK885" s="57">
        <v>45278</v>
      </c>
      <c r="BL885" s="38">
        <v>45226</v>
      </c>
      <c r="BM885" s="39"/>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8">
        <f t="shared" si="46"/>
        <v>26637596</v>
      </c>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M885" s="24"/>
      <c r="EN885" s="24"/>
      <c r="EO885" s="24"/>
      <c r="EP885" s="24"/>
      <c r="EQ885" s="24"/>
      <c r="ER885" s="24"/>
      <c r="ES885" s="24"/>
      <c r="ET885" s="24"/>
      <c r="EU885" s="24"/>
      <c r="EV885" s="24"/>
    </row>
    <row r="886" spans="1:152" ht="15" customHeight="1" x14ac:dyDescent="0.25">
      <c r="A886" s="15">
        <v>875</v>
      </c>
      <c r="B886" s="15">
        <v>230</v>
      </c>
      <c r="C886" s="15">
        <v>2023</v>
      </c>
      <c r="D886" s="16" t="s">
        <v>129</v>
      </c>
      <c r="E886" s="15">
        <v>938</v>
      </c>
      <c r="F886" s="17" t="s">
        <v>4911</v>
      </c>
      <c r="G886" s="16" t="s">
        <v>4912</v>
      </c>
      <c r="H886" s="18" t="s">
        <v>4913</v>
      </c>
      <c r="I886" s="19">
        <v>44963</v>
      </c>
      <c r="J886" s="16" t="s">
        <v>133</v>
      </c>
      <c r="K886" s="16" t="s">
        <v>134</v>
      </c>
      <c r="L886" s="16" t="s">
        <v>135</v>
      </c>
      <c r="M886" s="16" t="s">
        <v>136</v>
      </c>
      <c r="N886" s="16" t="s">
        <v>208</v>
      </c>
      <c r="O886" s="16" t="s">
        <v>138</v>
      </c>
      <c r="P886" s="16" t="s">
        <v>4914</v>
      </c>
      <c r="Q886" s="16" t="s">
        <v>3634</v>
      </c>
      <c r="R886" s="16" t="s">
        <v>2689</v>
      </c>
      <c r="S886" s="16" t="s">
        <v>2887</v>
      </c>
      <c r="T886" s="20">
        <v>44973</v>
      </c>
      <c r="U886" s="21">
        <v>44978</v>
      </c>
      <c r="V886" s="21">
        <v>45189</v>
      </c>
      <c r="W886" s="22">
        <v>22337595</v>
      </c>
      <c r="X886" s="16" t="s">
        <v>143</v>
      </c>
      <c r="Y886" s="16" t="s">
        <v>144</v>
      </c>
      <c r="Z886" s="15">
        <v>7</v>
      </c>
      <c r="AA886" s="16" t="s">
        <v>145</v>
      </c>
      <c r="AB886" s="16" t="s">
        <v>1836</v>
      </c>
      <c r="AC886" s="16" t="s">
        <v>555</v>
      </c>
      <c r="AD886" s="16" t="s">
        <v>556</v>
      </c>
      <c r="AE886" s="16" t="s">
        <v>212</v>
      </c>
      <c r="AF886" s="16" t="s">
        <v>152</v>
      </c>
      <c r="AG886" s="16" t="s">
        <v>152</v>
      </c>
      <c r="AH886" s="15">
        <v>769</v>
      </c>
      <c r="AI886" s="15">
        <v>2023</v>
      </c>
      <c r="AJ886" s="16" t="s">
        <v>152</v>
      </c>
      <c r="AK886" s="22"/>
      <c r="AL886" s="16" t="s">
        <v>152</v>
      </c>
      <c r="AM886" s="16" t="s">
        <v>152</v>
      </c>
      <c r="AN886" s="22"/>
      <c r="AO886" s="16" t="s">
        <v>152</v>
      </c>
      <c r="AP886" s="22"/>
      <c r="AQ886" s="16" t="s">
        <v>153</v>
      </c>
      <c r="AR886" s="16" t="s">
        <v>154</v>
      </c>
      <c r="AS886" s="16" t="s">
        <v>2689</v>
      </c>
      <c r="AT886" s="16" t="s">
        <v>2887</v>
      </c>
      <c r="AU886" s="16" t="s">
        <v>2694</v>
      </c>
      <c r="AV886" s="16" t="s">
        <v>156</v>
      </c>
      <c r="AW886" s="16" t="s">
        <v>157</v>
      </c>
      <c r="AX886" s="16" t="s">
        <v>158</v>
      </c>
      <c r="AY886" s="16" t="s">
        <v>159</v>
      </c>
      <c r="AZ886" s="16" t="s">
        <v>1655</v>
      </c>
      <c r="BA886" s="15"/>
      <c r="BB886" s="15">
        <v>7</v>
      </c>
      <c r="BC886" s="16" t="s">
        <v>161</v>
      </c>
      <c r="BD886" s="16" t="s">
        <v>162</v>
      </c>
      <c r="BE886" s="23">
        <v>9041408</v>
      </c>
      <c r="BF886" s="24">
        <v>85</v>
      </c>
      <c r="BG886" s="24">
        <v>7209</v>
      </c>
      <c r="BH886" s="25">
        <v>45156</v>
      </c>
      <c r="BI886" s="24">
        <v>2439</v>
      </c>
      <c r="BJ886" s="25">
        <v>45139</v>
      </c>
      <c r="BK886" s="31">
        <f t="shared" ref="BK886:BK920" si="47">+V886+BF886</f>
        <v>45274</v>
      </c>
      <c r="BL886" s="23"/>
      <c r="BM886" s="27"/>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8">
        <f t="shared" si="46"/>
        <v>31379003</v>
      </c>
      <c r="CW886" s="24"/>
      <c r="CX886" s="24"/>
      <c r="CY886" s="24"/>
      <c r="CZ886" s="24"/>
      <c r="DA886" s="24"/>
      <c r="DB886" s="24"/>
      <c r="DC886" s="24"/>
      <c r="DD886" s="24"/>
      <c r="DE886" s="25">
        <v>45195</v>
      </c>
      <c r="DF886" s="25">
        <v>45200</v>
      </c>
      <c r="DG886" s="25">
        <v>45263</v>
      </c>
      <c r="DH886" s="25">
        <v>45264</v>
      </c>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row>
    <row r="887" spans="1:152" ht="15" customHeight="1" x14ac:dyDescent="0.25">
      <c r="A887" s="15">
        <v>876</v>
      </c>
      <c r="B887" s="15">
        <v>230</v>
      </c>
      <c r="C887" s="15">
        <v>2023</v>
      </c>
      <c r="D887" s="16" t="s">
        <v>129</v>
      </c>
      <c r="E887" s="15">
        <v>939</v>
      </c>
      <c r="F887" s="17" t="s">
        <v>4915</v>
      </c>
      <c r="G887" s="16" t="s">
        <v>4916</v>
      </c>
      <c r="H887" s="18" t="s">
        <v>4917</v>
      </c>
      <c r="I887" s="19">
        <v>44959</v>
      </c>
      <c r="J887" s="16" t="s">
        <v>133</v>
      </c>
      <c r="K887" s="16" t="s">
        <v>134</v>
      </c>
      <c r="L887" s="16" t="s">
        <v>135</v>
      </c>
      <c r="M887" s="16" t="s">
        <v>136</v>
      </c>
      <c r="N887" s="16" t="s">
        <v>137</v>
      </c>
      <c r="O887" s="16" t="s">
        <v>138</v>
      </c>
      <c r="P887" s="16" t="s">
        <v>3994</v>
      </c>
      <c r="Q887" s="16" t="s">
        <v>4918</v>
      </c>
      <c r="R887" s="16" t="s">
        <v>2689</v>
      </c>
      <c r="S887" s="16" t="s">
        <v>2887</v>
      </c>
      <c r="T887" s="20">
        <v>44973</v>
      </c>
      <c r="U887" s="21">
        <v>44979</v>
      </c>
      <c r="V887" s="21">
        <v>45190</v>
      </c>
      <c r="W887" s="22">
        <v>34250986</v>
      </c>
      <c r="X887" s="16" t="s">
        <v>143</v>
      </c>
      <c r="Y887" s="16" t="s">
        <v>144</v>
      </c>
      <c r="Z887" s="15">
        <v>7</v>
      </c>
      <c r="AA887" s="16" t="s">
        <v>145</v>
      </c>
      <c r="AB887" s="16" t="s">
        <v>1836</v>
      </c>
      <c r="AC887" s="16" t="s">
        <v>555</v>
      </c>
      <c r="AD887" s="16" t="s">
        <v>556</v>
      </c>
      <c r="AE887" s="16" t="s">
        <v>182</v>
      </c>
      <c r="AF887" s="16" t="s">
        <v>4919</v>
      </c>
      <c r="AG887" s="16" t="s">
        <v>152</v>
      </c>
      <c r="AH887" s="15">
        <v>592</v>
      </c>
      <c r="AI887" s="15">
        <v>2023</v>
      </c>
      <c r="AJ887" s="16" t="s">
        <v>152</v>
      </c>
      <c r="AK887" s="22"/>
      <c r="AL887" s="16" t="s">
        <v>152</v>
      </c>
      <c r="AM887" s="16" t="s">
        <v>152</v>
      </c>
      <c r="AN887" s="22"/>
      <c r="AO887" s="16" t="s">
        <v>152</v>
      </c>
      <c r="AP887" s="22"/>
      <c r="AQ887" s="16" t="s">
        <v>153</v>
      </c>
      <c r="AR887" s="16" t="s">
        <v>154</v>
      </c>
      <c r="AS887" s="16" t="s">
        <v>2689</v>
      </c>
      <c r="AT887" s="16" t="s">
        <v>2887</v>
      </c>
      <c r="AU887" s="16" t="s">
        <v>2694</v>
      </c>
      <c r="AV887" s="16" t="s">
        <v>156</v>
      </c>
      <c r="AW887" s="16" t="s">
        <v>157</v>
      </c>
      <c r="AX887" s="16" t="s">
        <v>158</v>
      </c>
      <c r="AY887" s="16" t="s">
        <v>159</v>
      </c>
      <c r="AZ887" s="16" t="s">
        <v>1655</v>
      </c>
      <c r="BA887" s="15"/>
      <c r="BB887" s="15">
        <v>7</v>
      </c>
      <c r="BC887" s="16" t="s">
        <v>161</v>
      </c>
      <c r="BD887" s="16" t="s">
        <v>162</v>
      </c>
      <c r="BE887" s="23"/>
      <c r="BF887" s="24"/>
      <c r="BG887" s="24"/>
      <c r="BH887" s="24"/>
      <c r="BI887" s="24"/>
      <c r="BJ887" s="24"/>
      <c r="BK887" s="31">
        <f t="shared" si="47"/>
        <v>45190</v>
      </c>
      <c r="BL887" s="23"/>
      <c r="BM887" s="27"/>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8">
        <f t="shared" si="46"/>
        <v>34250986</v>
      </c>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M887" s="24"/>
      <c r="EN887" s="24"/>
      <c r="EO887" s="24"/>
      <c r="EP887" s="24"/>
      <c r="EQ887" s="24"/>
      <c r="ER887" s="24"/>
      <c r="ES887" s="24"/>
      <c r="ET887" s="24"/>
      <c r="EU887" s="24"/>
      <c r="EV887" s="24"/>
    </row>
    <row r="888" spans="1:152" ht="15" customHeight="1" x14ac:dyDescent="0.25">
      <c r="A888" s="15">
        <v>877</v>
      </c>
      <c r="B888" s="15">
        <v>230</v>
      </c>
      <c r="C888" s="15">
        <v>2023</v>
      </c>
      <c r="D888" s="16" t="s">
        <v>129</v>
      </c>
      <c r="E888" s="15">
        <v>940</v>
      </c>
      <c r="F888" s="17" t="s">
        <v>4920</v>
      </c>
      <c r="G888" s="16" t="s">
        <v>4921</v>
      </c>
      <c r="H888" s="18" t="s">
        <v>4922</v>
      </c>
      <c r="I888" s="19">
        <v>44971</v>
      </c>
      <c r="J888" s="16" t="s">
        <v>133</v>
      </c>
      <c r="K888" s="16" t="s">
        <v>134</v>
      </c>
      <c r="L888" s="16" t="s">
        <v>135</v>
      </c>
      <c r="M888" s="16" t="s">
        <v>136</v>
      </c>
      <c r="N888" s="16" t="s">
        <v>208</v>
      </c>
      <c r="O888" s="16" t="s">
        <v>138</v>
      </c>
      <c r="P888" s="16" t="s">
        <v>4923</v>
      </c>
      <c r="Q888" s="16" t="s">
        <v>4924</v>
      </c>
      <c r="R888" s="16" t="s">
        <v>177</v>
      </c>
      <c r="S888" s="16" t="s">
        <v>857</v>
      </c>
      <c r="T888" s="20">
        <v>44973</v>
      </c>
      <c r="U888" s="21">
        <v>44977</v>
      </c>
      <c r="V888" s="21">
        <v>45157</v>
      </c>
      <c r="W888" s="22">
        <v>19146510</v>
      </c>
      <c r="X888" s="16" t="s">
        <v>143</v>
      </c>
      <c r="Y888" s="16" t="s">
        <v>144</v>
      </c>
      <c r="Z888" s="15">
        <v>6</v>
      </c>
      <c r="AA888" s="16" t="s">
        <v>145</v>
      </c>
      <c r="AB888" s="16" t="s">
        <v>856</v>
      </c>
      <c r="AC888" s="16" t="s">
        <v>1733</v>
      </c>
      <c r="AD888" s="16" t="s">
        <v>181</v>
      </c>
      <c r="AE888" s="16" t="s">
        <v>212</v>
      </c>
      <c r="AF888" s="16" t="s">
        <v>152</v>
      </c>
      <c r="AG888" s="16" t="s">
        <v>152</v>
      </c>
      <c r="AH888" s="15">
        <v>1069</v>
      </c>
      <c r="AI888" s="15">
        <v>2023</v>
      </c>
      <c r="AJ888" s="16" t="s">
        <v>152</v>
      </c>
      <c r="AK888" s="22"/>
      <c r="AL888" s="16" t="s">
        <v>152</v>
      </c>
      <c r="AM888" s="16" t="s">
        <v>152</v>
      </c>
      <c r="AN888" s="22"/>
      <c r="AO888" s="16" t="s">
        <v>152</v>
      </c>
      <c r="AP888" s="22"/>
      <c r="AQ888" s="16" t="s">
        <v>153</v>
      </c>
      <c r="AR888" s="16" t="s">
        <v>249</v>
      </c>
      <c r="AS888" s="16" t="s">
        <v>177</v>
      </c>
      <c r="AT888" s="16" t="s">
        <v>857</v>
      </c>
      <c r="AU888" s="16" t="s">
        <v>184</v>
      </c>
      <c r="AV888" s="16" t="s">
        <v>156</v>
      </c>
      <c r="AW888" s="16" t="s">
        <v>157</v>
      </c>
      <c r="AX888" s="16" t="s">
        <v>158</v>
      </c>
      <c r="AY888" s="16" t="s">
        <v>159</v>
      </c>
      <c r="AZ888" s="16" t="s">
        <v>1655</v>
      </c>
      <c r="BA888" s="15"/>
      <c r="BB888" s="15">
        <v>6</v>
      </c>
      <c r="BC888" s="16" t="s">
        <v>161</v>
      </c>
      <c r="BD888" s="16" t="s">
        <v>162</v>
      </c>
      <c r="BE888" s="23"/>
      <c r="BF888" s="24"/>
      <c r="BG888" s="24"/>
      <c r="BH888" s="24"/>
      <c r="BI888" s="24"/>
      <c r="BJ888" s="24"/>
      <c r="BK888" s="31">
        <f t="shared" si="47"/>
        <v>45157</v>
      </c>
      <c r="BL888" s="23"/>
      <c r="BM888" s="27"/>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8">
        <f t="shared" si="46"/>
        <v>19146510</v>
      </c>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M888" s="24"/>
      <c r="EN888" s="24"/>
      <c r="EO888" s="24"/>
      <c r="EP888" s="24"/>
      <c r="EQ888" s="24"/>
      <c r="ER888" s="24"/>
      <c r="ES888" s="24"/>
      <c r="ET888" s="24"/>
      <c r="EU888" s="24"/>
      <c r="EV888" s="24"/>
    </row>
    <row r="889" spans="1:152" ht="15" customHeight="1" x14ac:dyDescent="0.25">
      <c r="A889" s="15">
        <v>878</v>
      </c>
      <c r="B889" s="15">
        <v>230</v>
      </c>
      <c r="C889" s="15">
        <v>2023</v>
      </c>
      <c r="D889" s="16" t="s">
        <v>129</v>
      </c>
      <c r="E889" s="15">
        <v>941</v>
      </c>
      <c r="F889" s="17" t="s">
        <v>4925</v>
      </c>
      <c r="G889" s="16" t="s">
        <v>4926</v>
      </c>
      <c r="H889" s="18" t="s">
        <v>4927</v>
      </c>
      <c r="I889" s="19">
        <v>44953</v>
      </c>
      <c r="J889" s="16" t="s">
        <v>133</v>
      </c>
      <c r="K889" s="16" t="s">
        <v>134</v>
      </c>
      <c r="L889" s="16" t="s">
        <v>135</v>
      </c>
      <c r="M889" s="16" t="s">
        <v>136</v>
      </c>
      <c r="N889" s="16" t="s">
        <v>208</v>
      </c>
      <c r="O889" s="16" t="s">
        <v>138</v>
      </c>
      <c r="P889" s="16" t="s">
        <v>4928</v>
      </c>
      <c r="Q889" s="16" t="s">
        <v>4929</v>
      </c>
      <c r="R889" s="16" t="s">
        <v>1283</v>
      </c>
      <c r="S889" s="16" t="s">
        <v>2005</v>
      </c>
      <c r="T889" s="20">
        <v>44973</v>
      </c>
      <c r="U889" s="21">
        <v>44977</v>
      </c>
      <c r="V889" s="21">
        <v>45188</v>
      </c>
      <c r="W889" s="22">
        <v>18614659</v>
      </c>
      <c r="X889" s="16" t="s">
        <v>143</v>
      </c>
      <c r="Y889" s="16" t="s">
        <v>144</v>
      </c>
      <c r="Z889" s="15">
        <v>7</v>
      </c>
      <c r="AA889" s="16" t="s">
        <v>145</v>
      </c>
      <c r="AB889" s="16" t="s">
        <v>2006</v>
      </c>
      <c r="AC889" s="16" t="s">
        <v>1286</v>
      </c>
      <c r="AD889" s="16" t="s">
        <v>1287</v>
      </c>
      <c r="AE889" s="16" t="s">
        <v>248</v>
      </c>
      <c r="AF889" s="16" t="s">
        <v>4930</v>
      </c>
      <c r="AG889" s="16" t="s">
        <v>152</v>
      </c>
      <c r="AH889" s="15">
        <v>403</v>
      </c>
      <c r="AI889" s="15">
        <v>2023</v>
      </c>
      <c r="AJ889" s="16" t="s">
        <v>152</v>
      </c>
      <c r="AK889" s="22"/>
      <c r="AL889" s="16" t="s">
        <v>152</v>
      </c>
      <c r="AM889" s="16" t="s">
        <v>152</v>
      </c>
      <c r="AN889" s="22"/>
      <c r="AO889" s="16" t="s">
        <v>152</v>
      </c>
      <c r="AP889" s="22"/>
      <c r="AQ889" s="16" t="s">
        <v>153</v>
      </c>
      <c r="AR889" s="16" t="s">
        <v>249</v>
      </c>
      <c r="AS889" s="16" t="s">
        <v>1283</v>
      </c>
      <c r="AT889" s="16" t="s">
        <v>2005</v>
      </c>
      <c r="AU889" s="16" t="s">
        <v>1288</v>
      </c>
      <c r="AV889" s="16" t="s">
        <v>156</v>
      </c>
      <c r="AW889" s="16" t="s">
        <v>157</v>
      </c>
      <c r="AX889" s="16" t="s">
        <v>158</v>
      </c>
      <c r="AY889" s="16" t="s">
        <v>159</v>
      </c>
      <c r="AZ889" s="16" t="s">
        <v>1655</v>
      </c>
      <c r="BA889" s="15"/>
      <c r="BB889" s="15">
        <v>7</v>
      </c>
      <c r="BC889" s="16" t="s">
        <v>161</v>
      </c>
      <c r="BD889" s="16" t="s">
        <v>162</v>
      </c>
      <c r="BE889" s="23">
        <v>7711787</v>
      </c>
      <c r="BF889" s="24">
        <v>87</v>
      </c>
      <c r="BG889" s="24">
        <v>7773</v>
      </c>
      <c r="BH889" s="25">
        <v>45188</v>
      </c>
      <c r="BI889" s="24">
        <v>3119</v>
      </c>
      <c r="BJ889" s="25">
        <v>45184</v>
      </c>
      <c r="BK889" s="31">
        <f t="shared" si="47"/>
        <v>45275</v>
      </c>
      <c r="BL889" s="23"/>
      <c r="BM889" s="27"/>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8">
        <f t="shared" si="46"/>
        <v>26326446</v>
      </c>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row>
    <row r="890" spans="1:152" ht="15" customHeight="1" x14ac:dyDescent="0.25">
      <c r="A890" s="15">
        <v>879</v>
      </c>
      <c r="B890" s="15">
        <v>230</v>
      </c>
      <c r="C890" s="15">
        <v>2023</v>
      </c>
      <c r="D890" s="16" t="s">
        <v>129</v>
      </c>
      <c r="E890" s="15">
        <v>942</v>
      </c>
      <c r="F890" s="17" t="s">
        <v>4931</v>
      </c>
      <c r="G890" s="16" t="s">
        <v>4932</v>
      </c>
      <c r="H890" s="18" t="s">
        <v>4933</v>
      </c>
      <c r="I890" s="19">
        <v>44971</v>
      </c>
      <c r="J890" s="16" t="s">
        <v>133</v>
      </c>
      <c r="K890" s="16" t="s">
        <v>134</v>
      </c>
      <c r="L890" s="16" t="s">
        <v>135</v>
      </c>
      <c r="M890" s="16" t="s">
        <v>136</v>
      </c>
      <c r="N890" s="16" t="s">
        <v>137</v>
      </c>
      <c r="O890" s="16" t="s">
        <v>138</v>
      </c>
      <c r="P890" s="16" t="s">
        <v>4934</v>
      </c>
      <c r="Q890" s="16" t="s">
        <v>4935</v>
      </c>
      <c r="R890" s="16" t="s">
        <v>716</v>
      </c>
      <c r="S890" s="16" t="s">
        <v>3023</v>
      </c>
      <c r="T890" s="20">
        <v>44973</v>
      </c>
      <c r="U890" s="21">
        <v>44977</v>
      </c>
      <c r="V890" s="21">
        <v>45218</v>
      </c>
      <c r="W890" s="22">
        <v>25528680</v>
      </c>
      <c r="X890" s="16" t="s">
        <v>143</v>
      </c>
      <c r="Y890" s="16" t="s">
        <v>144</v>
      </c>
      <c r="Z890" s="15">
        <v>8</v>
      </c>
      <c r="AA890" s="16" t="s">
        <v>145</v>
      </c>
      <c r="AB890" s="16" t="s">
        <v>3024</v>
      </c>
      <c r="AC890" s="16" t="s">
        <v>719</v>
      </c>
      <c r="AD890" s="16" t="s">
        <v>720</v>
      </c>
      <c r="AE890" s="16" t="s">
        <v>212</v>
      </c>
      <c r="AF890" s="16" t="s">
        <v>378</v>
      </c>
      <c r="AG890" s="16" t="s">
        <v>152</v>
      </c>
      <c r="AH890" s="15">
        <v>1031</v>
      </c>
      <c r="AI890" s="15">
        <v>2023</v>
      </c>
      <c r="AJ890" s="16" t="s">
        <v>152</v>
      </c>
      <c r="AK890" s="22"/>
      <c r="AL890" s="16" t="s">
        <v>152</v>
      </c>
      <c r="AM890" s="16" t="s">
        <v>152</v>
      </c>
      <c r="AN890" s="22"/>
      <c r="AO890" s="16" t="s">
        <v>152</v>
      </c>
      <c r="AP890" s="22"/>
      <c r="AQ890" s="16" t="s">
        <v>153</v>
      </c>
      <c r="AR890" s="16" t="s">
        <v>249</v>
      </c>
      <c r="AS890" s="16" t="s">
        <v>716</v>
      </c>
      <c r="AT890" s="16" t="s">
        <v>3023</v>
      </c>
      <c r="AU890" s="16" t="s">
        <v>721</v>
      </c>
      <c r="AV890" s="16" t="s">
        <v>156</v>
      </c>
      <c r="AW890" s="16" t="s">
        <v>157</v>
      </c>
      <c r="AX890" s="16" t="s">
        <v>158</v>
      </c>
      <c r="AY890" s="16" t="s">
        <v>159</v>
      </c>
      <c r="AZ890" s="16" t="s">
        <v>1655</v>
      </c>
      <c r="BA890" s="15"/>
      <c r="BB890" s="15">
        <v>8</v>
      </c>
      <c r="BC890" s="16" t="s">
        <v>161</v>
      </c>
      <c r="BD890" s="16" t="s">
        <v>162</v>
      </c>
      <c r="BE890" s="4" t="s">
        <v>4936</v>
      </c>
      <c r="BF890" s="4">
        <v>63</v>
      </c>
      <c r="BG890" s="4">
        <v>8406</v>
      </c>
      <c r="BH890" s="37">
        <v>45212</v>
      </c>
      <c r="BI890" s="4">
        <v>3410</v>
      </c>
      <c r="BJ890" s="37">
        <v>45197</v>
      </c>
      <c r="BK890" s="31">
        <f t="shared" si="47"/>
        <v>45281</v>
      </c>
      <c r="BL890" s="23"/>
      <c r="BM890" s="27"/>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8">
        <f t="shared" si="46"/>
        <v>32229959</v>
      </c>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M890" s="24"/>
      <c r="EN890" s="24"/>
      <c r="EO890" s="24"/>
      <c r="EP890" s="24"/>
      <c r="EQ890" s="24"/>
      <c r="ER890" s="24"/>
      <c r="ES890" s="24"/>
      <c r="ET890" s="24"/>
      <c r="EU890" s="24"/>
      <c r="EV890" s="24"/>
    </row>
    <row r="891" spans="1:152" ht="15" customHeight="1" x14ac:dyDescent="0.25">
      <c r="A891" s="15">
        <v>880</v>
      </c>
      <c r="B891" s="15">
        <v>230</v>
      </c>
      <c r="C891" s="15">
        <v>2023</v>
      </c>
      <c r="D891" s="16" t="s">
        <v>129</v>
      </c>
      <c r="E891" s="15">
        <v>943</v>
      </c>
      <c r="F891" s="17" t="s">
        <v>4937</v>
      </c>
      <c r="G891" s="16" t="s">
        <v>4938</v>
      </c>
      <c r="H891" s="18" t="s">
        <v>4939</v>
      </c>
      <c r="I891" s="19">
        <v>44971</v>
      </c>
      <c r="J891" s="16" t="s">
        <v>133</v>
      </c>
      <c r="K891" s="16" t="s">
        <v>134</v>
      </c>
      <c r="L891" s="16" t="s">
        <v>135</v>
      </c>
      <c r="M891" s="16" t="s">
        <v>136</v>
      </c>
      <c r="N891" s="16" t="s">
        <v>137</v>
      </c>
      <c r="O891" s="16" t="s">
        <v>138</v>
      </c>
      <c r="P891" s="16" t="s">
        <v>4934</v>
      </c>
      <c r="Q891" s="16" t="s">
        <v>4940</v>
      </c>
      <c r="R891" s="16" t="s">
        <v>716</v>
      </c>
      <c r="S891" s="16" t="s">
        <v>3023</v>
      </c>
      <c r="T891" s="20">
        <v>44973</v>
      </c>
      <c r="U891" s="21">
        <v>44977</v>
      </c>
      <c r="V891" s="21">
        <v>45218</v>
      </c>
      <c r="W891" s="22">
        <v>25528680</v>
      </c>
      <c r="X891" s="16" t="s">
        <v>143</v>
      </c>
      <c r="Y891" s="16" t="s">
        <v>144</v>
      </c>
      <c r="Z891" s="15">
        <v>8</v>
      </c>
      <c r="AA891" s="16" t="s">
        <v>145</v>
      </c>
      <c r="AB891" s="16" t="s">
        <v>3024</v>
      </c>
      <c r="AC891" s="16" t="s">
        <v>719</v>
      </c>
      <c r="AD891" s="16" t="s">
        <v>720</v>
      </c>
      <c r="AE891" s="16" t="s">
        <v>212</v>
      </c>
      <c r="AF891" s="16" t="s">
        <v>4941</v>
      </c>
      <c r="AG891" s="16" t="s">
        <v>152</v>
      </c>
      <c r="AH891" s="15">
        <v>1030</v>
      </c>
      <c r="AI891" s="15">
        <v>2023</v>
      </c>
      <c r="AJ891" s="16" t="s">
        <v>152</v>
      </c>
      <c r="AK891" s="22"/>
      <c r="AL891" s="16" t="s">
        <v>152</v>
      </c>
      <c r="AM891" s="16" t="s">
        <v>152</v>
      </c>
      <c r="AN891" s="22"/>
      <c r="AO891" s="16" t="s">
        <v>152</v>
      </c>
      <c r="AP891" s="22"/>
      <c r="AQ891" s="16" t="s">
        <v>153</v>
      </c>
      <c r="AR891" s="16" t="s">
        <v>154</v>
      </c>
      <c r="AS891" s="16" t="s">
        <v>716</v>
      </c>
      <c r="AT891" s="16" t="s">
        <v>3023</v>
      </c>
      <c r="AU891" s="16" t="s">
        <v>721</v>
      </c>
      <c r="AV891" s="16" t="s">
        <v>156</v>
      </c>
      <c r="AW891" s="16" t="s">
        <v>157</v>
      </c>
      <c r="AX891" s="16" t="s">
        <v>158</v>
      </c>
      <c r="AY891" s="16" t="s">
        <v>159</v>
      </c>
      <c r="AZ891" s="16" t="s">
        <v>1655</v>
      </c>
      <c r="BA891" s="15"/>
      <c r="BB891" s="15">
        <v>8</v>
      </c>
      <c r="BC891" s="16" t="s">
        <v>161</v>
      </c>
      <c r="BD891" s="16" t="s">
        <v>162</v>
      </c>
      <c r="BE891" s="4" t="s">
        <v>4936</v>
      </c>
      <c r="BF891" s="4">
        <v>63</v>
      </c>
      <c r="BG891" s="4">
        <v>8468</v>
      </c>
      <c r="BH891" s="37">
        <v>45217</v>
      </c>
      <c r="BI891" s="4">
        <v>33411</v>
      </c>
      <c r="BJ891" s="37">
        <v>45197</v>
      </c>
      <c r="BK891" s="31">
        <f t="shared" si="47"/>
        <v>45281</v>
      </c>
      <c r="BL891" s="23"/>
      <c r="BM891" s="27"/>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8">
        <f t="shared" si="46"/>
        <v>32229959</v>
      </c>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24"/>
    </row>
    <row r="892" spans="1:152" ht="15" customHeight="1" x14ac:dyDescent="0.25">
      <c r="A892" s="15">
        <v>881</v>
      </c>
      <c r="B892" s="15">
        <v>230</v>
      </c>
      <c r="C892" s="15">
        <v>2023</v>
      </c>
      <c r="D892" s="16" t="s">
        <v>129</v>
      </c>
      <c r="E892" s="15">
        <v>944</v>
      </c>
      <c r="F892" s="17" t="s">
        <v>4942</v>
      </c>
      <c r="G892" s="16" t="s">
        <v>4943</v>
      </c>
      <c r="H892" s="18" t="s">
        <v>4944</v>
      </c>
      <c r="I892" s="19">
        <v>44971</v>
      </c>
      <c r="J892" s="16" t="s">
        <v>133</v>
      </c>
      <c r="K892" s="16" t="s">
        <v>134</v>
      </c>
      <c r="L892" s="16" t="s">
        <v>135</v>
      </c>
      <c r="M892" s="16" t="s">
        <v>136</v>
      </c>
      <c r="N892" s="16" t="s">
        <v>137</v>
      </c>
      <c r="O892" s="16" t="s">
        <v>138</v>
      </c>
      <c r="P892" s="16" t="s">
        <v>4945</v>
      </c>
      <c r="Q892" s="16" t="s">
        <v>4946</v>
      </c>
      <c r="R892" s="16" t="s">
        <v>716</v>
      </c>
      <c r="S892" s="16" t="s">
        <v>3023</v>
      </c>
      <c r="T892" s="20">
        <v>44973</v>
      </c>
      <c r="U892" s="21">
        <v>44977</v>
      </c>
      <c r="V892" s="21">
        <v>45218</v>
      </c>
      <c r="W892" s="22">
        <v>39143984</v>
      </c>
      <c r="X892" s="16" t="s">
        <v>143</v>
      </c>
      <c r="Y892" s="16" t="s">
        <v>144</v>
      </c>
      <c r="Z892" s="15">
        <v>8</v>
      </c>
      <c r="AA892" s="16" t="s">
        <v>145</v>
      </c>
      <c r="AB892" s="16" t="s">
        <v>3024</v>
      </c>
      <c r="AC892" s="16" t="s">
        <v>719</v>
      </c>
      <c r="AD892" s="16" t="s">
        <v>720</v>
      </c>
      <c r="AE892" s="16" t="s">
        <v>182</v>
      </c>
      <c r="AF892" s="16" t="s">
        <v>267</v>
      </c>
      <c r="AG892" s="16" t="s">
        <v>152</v>
      </c>
      <c r="AH892" s="15">
        <v>1029</v>
      </c>
      <c r="AI892" s="15">
        <v>2023</v>
      </c>
      <c r="AJ892" s="16" t="s">
        <v>152</v>
      </c>
      <c r="AK892" s="22"/>
      <c r="AL892" s="16" t="s">
        <v>152</v>
      </c>
      <c r="AM892" s="16" t="s">
        <v>152</v>
      </c>
      <c r="AN892" s="22"/>
      <c r="AO892" s="16" t="s">
        <v>152</v>
      </c>
      <c r="AP892" s="22"/>
      <c r="AQ892" s="16" t="s">
        <v>153</v>
      </c>
      <c r="AR892" s="16" t="s">
        <v>249</v>
      </c>
      <c r="AS892" s="16" t="s">
        <v>716</v>
      </c>
      <c r="AT892" s="16" t="s">
        <v>3023</v>
      </c>
      <c r="AU892" s="16" t="s">
        <v>721</v>
      </c>
      <c r="AV892" s="16" t="s">
        <v>156</v>
      </c>
      <c r="AW892" s="16" t="s">
        <v>157</v>
      </c>
      <c r="AX892" s="16" t="s">
        <v>158</v>
      </c>
      <c r="AY892" s="16" t="s">
        <v>159</v>
      </c>
      <c r="AZ892" s="16" t="s">
        <v>1655</v>
      </c>
      <c r="BA892" s="15"/>
      <c r="BB892" s="15">
        <v>8</v>
      </c>
      <c r="BC892" s="16" t="s">
        <v>161</v>
      </c>
      <c r="BD892" s="16" t="s">
        <v>162</v>
      </c>
      <c r="BE892" s="4" t="s">
        <v>4031</v>
      </c>
      <c r="BF892" s="4">
        <v>63</v>
      </c>
      <c r="BG892" s="4">
        <v>8397</v>
      </c>
      <c r="BH892" s="37">
        <v>45211</v>
      </c>
      <c r="BI892" s="4">
        <v>3402</v>
      </c>
      <c r="BJ892" s="37">
        <v>45197</v>
      </c>
      <c r="BK892" s="31">
        <f t="shared" si="47"/>
        <v>45281</v>
      </c>
      <c r="BL892" s="23"/>
      <c r="BM892" s="27"/>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8">
        <f t="shared" si="46"/>
        <v>49419280</v>
      </c>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M892" s="24"/>
      <c r="EN892" s="24"/>
      <c r="EO892" s="24"/>
      <c r="EP892" s="24"/>
      <c r="EQ892" s="24"/>
      <c r="ER892" s="24"/>
      <c r="ES892" s="24"/>
      <c r="ET892" s="24"/>
      <c r="EU892" s="24"/>
      <c r="EV892" s="24"/>
    </row>
    <row r="893" spans="1:152" ht="15" customHeight="1" x14ac:dyDescent="0.25">
      <c r="A893" s="15">
        <v>882</v>
      </c>
      <c r="B893" s="15">
        <v>230</v>
      </c>
      <c r="C893" s="15">
        <v>2023</v>
      </c>
      <c r="D893" s="16" t="s">
        <v>129</v>
      </c>
      <c r="E893" s="15">
        <v>945</v>
      </c>
      <c r="F893" s="17" t="s">
        <v>4947</v>
      </c>
      <c r="G893" s="16" t="s">
        <v>4948</v>
      </c>
      <c r="H893" s="18" t="s">
        <v>4949</v>
      </c>
      <c r="I893" s="19">
        <v>44966</v>
      </c>
      <c r="J893" s="16" t="s">
        <v>133</v>
      </c>
      <c r="K893" s="16" t="s">
        <v>134</v>
      </c>
      <c r="L893" s="16" t="s">
        <v>135</v>
      </c>
      <c r="M893" s="16" t="s">
        <v>136</v>
      </c>
      <c r="N893" s="16" t="s">
        <v>208</v>
      </c>
      <c r="O893" s="16" t="s">
        <v>138</v>
      </c>
      <c r="P893" s="16" t="s">
        <v>4950</v>
      </c>
      <c r="Q893" s="16" t="s">
        <v>4633</v>
      </c>
      <c r="R893" s="16" t="s">
        <v>141</v>
      </c>
      <c r="S893" s="16" t="s">
        <v>481</v>
      </c>
      <c r="T893" s="20">
        <v>44974</v>
      </c>
      <c r="U893" s="21">
        <v>44977</v>
      </c>
      <c r="V893" s="21">
        <v>45188</v>
      </c>
      <c r="W893" s="22">
        <v>22337595</v>
      </c>
      <c r="X893" s="16" t="s">
        <v>143</v>
      </c>
      <c r="Y893" s="16" t="s">
        <v>144</v>
      </c>
      <c r="Z893" s="15">
        <v>7</v>
      </c>
      <c r="AA893" s="16" t="s">
        <v>145</v>
      </c>
      <c r="AB893" s="16" t="s">
        <v>4603</v>
      </c>
      <c r="AC893" s="16" t="s">
        <v>483</v>
      </c>
      <c r="AD893" s="16" t="s">
        <v>484</v>
      </c>
      <c r="AE893" s="16" t="s">
        <v>212</v>
      </c>
      <c r="AF893" s="16" t="s">
        <v>4951</v>
      </c>
      <c r="AG893" s="16" t="s">
        <v>152</v>
      </c>
      <c r="AH893" s="15">
        <v>795</v>
      </c>
      <c r="AI893" s="15">
        <v>2023</v>
      </c>
      <c r="AJ893" s="16" t="s">
        <v>152</v>
      </c>
      <c r="AK893" s="22"/>
      <c r="AL893" s="16" t="s">
        <v>152</v>
      </c>
      <c r="AM893" s="16" t="s">
        <v>152</v>
      </c>
      <c r="AN893" s="22"/>
      <c r="AO893" s="16" t="s">
        <v>152</v>
      </c>
      <c r="AP893" s="22"/>
      <c r="AQ893" s="16" t="s">
        <v>153</v>
      </c>
      <c r="AR893" s="16" t="s">
        <v>249</v>
      </c>
      <c r="AS893" s="16" t="s">
        <v>4601</v>
      </c>
      <c r="AT893" s="16" t="s">
        <v>4602</v>
      </c>
      <c r="AU893" s="16" t="s">
        <v>4604</v>
      </c>
      <c r="AV893" s="16" t="s">
        <v>156</v>
      </c>
      <c r="AW893" s="16" t="s">
        <v>157</v>
      </c>
      <c r="AX893" s="16" t="s">
        <v>158</v>
      </c>
      <c r="AY893" s="16" t="s">
        <v>159</v>
      </c>
      <c r="AZ893" s="16" t="s">
        <v>1655</v>
      </c>
      <c r="BA893" s="15"/>
      <c r="BB893" s="15">
        <v>7</v>
      </c>
      <c r="BC893" s="16" t="s">
        <v>161</v>
      </c>
      <c r="BD893" s="16" t="s">
        <v>162</v>
      </c>
      <c r="BE893" s="23"/>
      <c r="BF893" s="24"/>
      <c r="BG893" s="24"/>
      <c r="BH893" s="24"/>
      <c r="BI893" s="24"/>
      <c r="BJ893" s="24"/>
      <c r="BK893" s="31">
        <f t="shared" si="47"/>
        <v>45188</v>
      </c>
      <c r="BL893" s="23"/>
      <c r="BM893" s="27"/>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8">
        <f t="shared" si="46"/>
        <v>22337595</v>
      </c>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M893" s="24"/>
      <c r="EN893" s="24"/>
      <c r="EO893" s="24"/>
      <c r="EP893" s="24"/>
      <c r="EQ893" s="24"/>
      <c r="ER893" s="24"/>
      <c r="ES893" s="24"/>
      <c r="ET893" s="24"/>
      <c r="EU893" s="24"/>
      <c r="EV893" s="24"/>
    </row>
    <row r="894" spans="1:152" ht="15" customHeight="1" x14ac:dyDescent="0.25">
      <c r="A894" s="15">
        <v>883</v>
      </c>
      <c r="B894" s="15">
        <v>230</v>
      </c>
      <c r="C894" s="15">
        <v>2023</v>
      </c>
      <c r="D894" s="16" t="s">
        <v>129</v>
      </c>
      <c r="E894" s="15">
        <v>946</v>
      </c>
      <c r="F894" s="17" t="s">
        <v>4952</v>
      </c>
      <c r="G894" s="16" t="s">
        <v>4953</v>
      </c>
      <c r="H894" s="18" t="s">
        <v>4954</v>
      </c>
      <c r="I894" s="19">
        <v>44971</v>
      </c>
      <c r="J894" s="16" t="s">
        <v>133</v>
      </c>
      <c r="K894" s="16" t="s">
        <v>134</v>
      </c>
      <c r="L894" s="16" t="s">
        <v>135</v>
      </c>
      <c r="M894" s="16" t="s">
        <v>136</v>
      </c>
      <c r="N894" s="16" t="s">
        <v>208</v>
      </c>
      <c r="O894" s="16" t="s">
        <v>138</v>
      </c>
      <c r="P894" s="16" t="s">
        <v>1938</v>
      </c>
      <c r="Q894" s="16" t="s">
        <v>2432</v>
      </c>
      <c r="R894" s="16" t="s">
        <v>141</v>
      </c>
      <c r="S894" s="16" t="s">
        <v>553</v>
      </c>
      <c r="T894" s="20">
        <v>44974</v>
      </c>
      <c r="U894" s="21">
        <v>44978</v>
      </c>
      <c r="V894" s="21">
        <v>45250</v>
      </c>
      <c r="W894" s="22">
        <v>23933133</v>
      </c>
      <c r="X894" s="16" t="s">
        <v>143</v>
      </c>
      <c r="Y894" s="16" t="s">
        <v>144</v>
      </c>
      <c r="Z894" s="15">
        <v>9</v>
      </c>
      <c r="AA894" s="16" t="s">
        <v>145</v>
      </c>
      <c r="AB894" s="16" t="s">
        <v>1941</v>
      </c>
      <c r="AC894" s="16" t="s">
        <v>555</v>
      </c>
      <c r="AD894" s="16" t="s">
        <v>556</v>
      </c>
      <c r="AE894" s="16" t="s">
        <v>248</v>
      </c>
      <c r="AF894" s="16" t="s">
        <v>4955</v>
      </c>
      <c r="AG894" s="16" t="s">
        <v>152</v>
      </c>
      <c r="AH894" s="15">
        <v>629</v>
      </c>
      <c r="AI894" s="15">
        <v>2023</v>
      </c>
      <c r="AJ894" s="16" t="s">
        <v>152</v>
      </c>
      <c r="AK894" s="22"/>
      <c r="AL894" s="16" t="s">
        <v>152</v>
      </c>
      <c r="AM894" s="16" t="s">
        <v>152</v>
      </c>
      <c r="AN894" s="22"/>
      <c r="AO894" s="16" t="s">
        <v>152</v>
      </c>
      <c r="AP894" s="22"/>
      <c r="AQ894" s="16" t="s">
        <v>153</v>
      </c>
      <c r="AR894" s="16" t="s">
        <v>249</v>
      </c>
      <c r="AS894" s="16" t="s">
        <v>141</v>
      </c>
      <c r="AT894" s="16" t="s">
        <v>1940</v>
      </c>
      <c r="AU894" s="16" t="s">
        <v>155</v>
      </c>
      <c r="AV894" s="16" t="s">
        <v>156</v>
      </c>
      <c r="AW894" s="16" t="s">
        <v>157</v>
      </c>
      <c r="AX894" s="16" t="s">
        <v>158</v>
      </c>
      <c r="AY894" s="16" t="s">
        <v>159</v>
      </c>
      <c r="AZ894" s="16" t="s">
        <v>1655</v>
      </c>
      <c r="BA894" s="15"/>
      <c r="BB894" s="15">
        <v>9</v>
      </c>
      <c r="BC894" s="16" t="s">
        <v>161</v>
      </c>
      <c r="BD894" s="16" t="s">
        <v>162</v>
      </c>
      <c r="BE894" s="23">
        <v>2216031</v>
      </c>
      <c r="BF894" s="24">
        <v>25</v>
      </c>
      <c r="BG894" s="24">
        <v>8617</v>
      </c>
      <c r="BH894" s="25">
        <v>45222</v>
      </c>
      <c r="BI894" s="24">
        <v>3610</v>
      </c>
      <c r="BJ894" s="25">
        <v>45208</v>
      </c>
      <c r="BK894" s="31">
        <f t="shared" si="47"/>
        <v>45275</v>
      </c>
      <c r="BL894" s="23">
        <v>45222</v>
      </c>
      <c r="BM894" s="27"/>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8">
        <f t="shared" si="46"/>
        <v>26194386</v>
      </c>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row>
    <row r="895" spans="1:152" ht="15" customHeight="1" x14ac:dyDescent="0.25">
      <c r="A895" s="15"/>
      <c r="B895" s="15"/>
      <c r="C895" s="15"/>
      <c r="D895" s="16"/>
      <c r="E895" s="15">
        <v>947</v>
      </c>
      <c r="F895" s="17"/>
      <c r="G895" s="136" t="s">
        <v>7671</v>
      </c>
      <c r="H895" s="18"/>
      <c r="I895" s="19"/>
      <c r="J895" s="16"/>
      <c r="K895" s="16"/>
      <c r="L895" s="16"/>
      <c r="M895" s="16"/>
      <c r="N895" s="16"/>
      <c r="O895" s="16"/>
      <c r="P895" s="16"/>
      <c r="Q895" s="16"/>
      <c r="R895" s="16"/>
      <c r="S895" s="16"/>
      <c r="T895" s="20">
        <v>44958</v>
      </c>
      <c r="U895" s="21"/>
      <c r="V895" s="21"/>
      <c r="W895" s="22">
        <v>79968000</v>
      </c>
      <c r="X895" s="16"/>
      <c r="Y895" s="16"/>
      <c r="Z895" s="15"/>
      <c r="AA895" s="16"/>
      <c r="AB895" s="16"/>
      <c r="AC895" s="16"/>
      <c r="AD895" s="16"/>
      <c r="AE895" s="16"/>
      <c r="AF895" s="16"/>
      <c r="AG895" s="16"/>
      <c r="AH895" s="15"/>
      <c r="AI895" s="15"/>
      <c r="AJ895" s="16"/>
      <c r="AK895" s="22"/>
      <c r="AL895" s="16"/>
      <c r="AM895" s="16"/>
      <c r="AN895" s="22"/>
      <c r="AO895" s="16"/>
      <c r="AP895" s="22"/>
      <c r="AQ895" s="16"/>
      <c r="AR895" s="16"/>
      <c r="AS895" s="16"/>
      <c r="AT895" s="16"/>
      <c r="AU895" s="16"/>
      <c r="AV895" s="16"/>
      <c r="AW895" s="16"/>
      <c r="AX895" s="16"/>
      <c r="AY895" s="16"/>
      <c r="AZ895" s="16"/>
      <c r="BA895" s="15"/>
      <c r="BB895" s="15"/>
      <c r="BC895" s="16"/>
      <c r="BD895" s="16"/>
      <c r="BE895" s="23"/>
      <c r="BF895" s="24"/>
      <c r="BG895" s="24"/>
      <c r="BH895" s="25"/>
      <c r="BI895" s="24"/>
      <c r="BJ895" s="25"/>
      <c r="BK895" s="31"/>
      <c r="BL895" s="23"/>
      <c r="BM895" s="27"/>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8"/>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M895" s="24"/>
      <c r="EN895" s="24"/>
      <c r="EO895" s="24"/>
      <c r="EP895" s="24"/>
      <c r="EQ895" s="24"/>
      <c r="ER895" s="24"/>
      <c r="ES895" s="24"/>
      <c r="ET895" s="24"/>
      <c r="EU895" s="24"/>
      <c r="EV895" s="24"/>
    </row>
    <row r="896" spans="1:152" ht="15" customHeight="1" x14ac:dyDescent="0.25">
      <c r="A896" s="15">
        <v>884</v>
      </c>
      <c r="B896" s="15">
        <v>230</v>
      </c>
      <c r="C896" s="15">
        <v>2023</v>
      </c>
      <c r="D896" s="16" t="s">
        <v>129</v>
      </c>
      <c r="E896" s="15">
        <v>948</v>
      </c>
      <c r="F896" s="17" t="s">
        <v>4956</v>
      </c>
      <c r="G896" s="16" t="s">
        <v>4957</v>
      </c>
      <c r="H896" s="18" t="s">
        <v>4958</v>
      </c>
      <c r="I896" s="19">
        <v>44971</v>
      </c>
      <c r="J896" s="16" t="s">
        <v>133</v>
      </c>
      <c r="K896" s="16" t="s">
        <v>134</v>
      </c>
      <c r="L896" s="16" t="s">
        <v>135</v>
      </c>
      <c r="M896" s="16" t="s">
        <v>136</v>
      </c>
      <c r="N896" s="16" t="s">
        <v>208</v>
      </c>
      <c r="O896" s="16" t="s">
        <v>138</v>
      </c>
      <c r="P896" s="16" t="s">
        <v>4959</v>
      </c>
      <c r="Q896" s="16" t="s">
        <v>4960</v>
      </c>
      <c r="R896" s="16" t="s">
        <v>141</v>
      </c>
      <c r="S896" s="16" t="s">
        <v>553</v>
      </c>
      <c r="T896" s="20">
        <v>44974</v>
      </c>
      <c r="U896" s="21">
        <v>44979</v>
      </c>
      <c r="V896" s="21">
        <v>45220</v>
      </c>
      <c r="W896" s="22">
        <v>21273896</v>
      </c>
      <c r="X896" s="16" t="s">
        <v>143</v>
      </c>
      <c r="Y896" s="16" t="s">
        <v>144</v>
      </c>
      <c r="Z896" s="15">
        <v>8</v>
      </c>
      <c r="AA896" s="16" t="s">
        <v>145</v>
      </c>
      <c r="AB896" s="16" t="s">
        <v>1941</v>
      </c>
      <c r="AC896" s="16" t="s">
        <v>555</v>
      </c>
      <c r="AD896" s="16" t="s">
        <v>556</v>
      </c>
      <c r="AE896" s="16" t="s">
        <v>248</v>
      </c>
      <c r="AF896" s="16" t="s">
        <v>152</v>
      </c>
      <c r="AG896" s="16" t="s">
        <v>152</v>
      </c>
      <c r="AH896" s="15">
        <v>1037</v>
      </c>
      <c r="AI896" s="15">
        <v>2023</v>
      </c>
      <c r="AJ896" s="16" t="s">
        <v>152</v>
      </c>
      <c r="AK896" s="22"/>
      <c r="AL896" s="16" t="s">
        <v>152</v>
      </c>
      <c r="AM896" s="16" t="s">
        <v>152</v>
      </c>
      <c r="AN896" s="22"/>
      <c r="AO896" s="16" t="s">
        <v>152</v>
      </c>
      <c r="AP896" s="22"/>
      <c r="AQ896" s="16" t="s">
        <v>153</v>
      </c>
      <c r="AR896" s="16" t="s">
        <v>249</v>
      </c>
      <c r="AS896" s="16" t="s">
        <v>141</v>
      </c>
      <c r="AT896" s="16" t="s">
        <v>1940</v>
      </c>
      <c r="AU896" s="16" t="s">
        <v>155</v>
      </c>
      <c r="AV896" s="16" t="s">
        <v>156</v>
      </c>
      <c r="AW896" s="16" t="s">
        <v>157</v>
      </c>
      <c r="AX896" s="16" t="s">
        <v>158</v>
      </c>
      <c r="AY896" s="16" t="s">
        <v>159</v>
      </c>
      <c r="AZ896" s="16" t="s">
        <v>1655</v>
      </c>
      <c r="BA896" s="15"/>
      <c r="BB896" s="15">
        <v>8</v>
      </c>
      <c r="BC896" s="16" t="s">
        <v>161</v>
      </c>
      <c r="BD896" s="16" t="s">
        <v>162</v>
      </c>
      <c r="BE896" s="4" t="s">
        <v>4961</v>
      </c>
      <c r="BF896" s="4">
        <v>46</v>
      </c>
      <c r="BG896" s="4">
        <v>8434</v>
      </c>
      <c r="BH896" s="37">
        <v>45212</v>
      </c>
      <c r="BI896" s="4">
        <v>3543</v>
      </c>
      <c r="BJ896" s="37">
        <v>45203</v>
      </c>
      <c r="BK896" s="31">
        <f t="shared" si="47"/>
        <v>45266</v>
      </c>
      <c r="BL896" s="23"/>
      <c r="BM896" s="27"/>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8">
        <f t="shared" si="46"/>
        <v>25351393</v>
      </c>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M896" s="24"/>
      <c r="EN896" s="24"/>
      <c r="EO896" s="24"/>
      <c r="EP896" s="24"/>
      <c r="EQ896" s="24"/>
      <c r="ER896" s="24"/>
      <c r="ES896" s="24"/>
      <c r="ET896" s="24"/>
      <c r="EU896" s="24"/>
      <c r="EV896" s="24"/>
    </row>
    <row r="897" spans="1:152" ht="15" customHeight="1" x14ac:dyDescent="0.25">
      <c r="A897" s="15">
        <v>885</v>
      </c>
      <c r="B897" s="15">
        <v>230</v>
      </c>
      <c r="C897" s="15">
        <v>2023</v>
      </c>
      <c r="D897" s="16" t="s">
        <v>129</v>
      </c>
      <c r="E897" s="15">
        <v>949</v>
      </c>
      <c r="F897" s="17" t="s">
        <v>4962</v>
      </c>
      <c r="G897" s="16" t="s">
        <v>4963</v>
      </c>
      <c r="H897" s="18" t="s">
        <v>4964</v>
      </c>
      <c r="I897" s="19">
        <v>44971</v>
      </c>
      <c r="J897" s="16" t="s">
        <v>133</v>
      </c>
      <c r="K897" s="16" t="s">
        <v>134</v>
      </c>
      <c r="L897" s="16" t="s">
        <v>135</v>
      </c>
      <c r="M897" s="16" t="s">
        <v>136</v>
      </c>
      <c r="N897" s="16" t="s">
        <v>208</v>
      </c>
      <c r="O897" s="16" t="s">
        <v>138</v>
      </c>
      <c r="P897" s="16" t="s">
        <v>4965</v>
      </c>
      <c r="Q897" s="16" t="s">
        <v>4966</v>
      </c>
      <c r="R897" s="16" t="s">
        <v>2339</v>
      </c>
      <c r="S897" s="16" t="s">
        <v>2340</v>
      </c>
      <c r="T897" s="20">
        <v>44974</v>
      </c>
      <c r="U897" s="21">
        <v>44977</v>
      </c>
      <c r="V897" s="21">
        <v>45249</v>
      </c>
      <c r="W897" s="22">
        <v>28719765</v>
      </c>
      <c r="X897" s="16" t="s">
        <v>143</v>
      </c>
      <c r="Y897" s="16" t="s">
        <v>144</v>
      </c>
      <c r="Z897" s="15">
        <v>9</v>
      </c>
      <c r="AA897" s="16" t="s">
        <v>145</v>
      </c>
      <c r="AB897" s="16" t="s">
        <v>4967</v>
      </c>
      <c r="AC897" s="16" t="s">
        <v>2342</v>
      </c>
      <c r="AD897" s="16" t="s">
        <v>2343</v>
      </c>
      <c r="AE897" s="16" t="s">
        <v>212</v>
      </c>
      <c r="AF897" s="16" t="s">
        <v>994</v>
      </c>
      <c r="AG897" s="16" t="s">
        <v>152</v>
      </c>
      <c r="AH897" s="15">
        <v>1059</v>
      </c>
      <c r="AI897" s="15">
        <v>2023</v>
      </c>
      <c r="AJ897" s="16" t="s">
        <v>152</v>
      </c>
      <c r="AK897" s="22"/>
      <c r="AL897" s="16" t="s">
        <v>152</v>
      </c>
      <c r="AM897" s="16" t="s">
        <v>152</v>
      </c>
      <c r="AN897" s="22"/>
      <c r="AO897" s="16" t="s">
        <v>152</v>
      </c>
      <c r="AP897" s="22"/>
      <c r="AQ897" s="16" t="s">
        <v>153</v>
      </c>
      <c r="AR897" s="16" t="s">
        <v>249</v>
      </c>
      <c r="AS897" s="16" t="s">
        <v>403</v>
      </c>
      <c r="AT897" s="16" t="s">
        <v>4968</v>
      </c>
      <c r="AU897" s="16" t="s">
        <v>410</v>
      </c>
      <c r="AV897" s="16" t="s">
        <v>156</v>
      </c>
      <c r="AW897" s="16" t="s">
        <v>157</v>
      </c>
      <c r="AX897" s="16" t="s">
        <v>158</v>
      </c>
      <c r="AY897" s="16" t="s">
        <v>159</v>
      </c>
      <c r="AZ897" s="16" t="s">
        <v>1655</v>
      </c>
      <c r="BA897" s="15"/>
      <c r="BB897" s="15">
        <v>9</v>
      </c>
      <c r="BC897" s="16" t="s">
        <v>161</v>
      </c>
      <c r="BD897" s="16" t="s">
        <v>162</v>
      </c>
      <c r="BE897" s="23">
        <v>6382170</v>
      </c>
      <c r="BF897" s="24">
        <v>60</v>
      </c>
      <c r="BG897" s="24">
        <v>9380</v>
      </c>
      <c r="BH897" s="25">
        <v>45247</v>
      </c>
      <c r="BI897" s="24">
        <v>4110</v>
      </c>
      <c r="BJ897" s="25">
        <v>45240</v>
      </c>
      <c r="BK897" s="31">
        <f t="shared" si="47"/>
        <v>45309</v>
      </c>
      <c r="BL897" s="23">
        <v>45247</v>
      </c>
      <c r="BM897" s="27"/>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8">
        <f t="shared" si="46"/>
        <v>35147182</v>
      </c>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M897" s="24"/>
      <c r="EN897" s="24"/>
      <c r="EO897" s="24"/>
      <c r="EP897" s="24"/>
      <c r="EQ897" s="24"/>
      <c r="ER897" s="24"/>
      <c r="ES897" s="24"/>
      <c r="ET897" s="24"/>
      <c r="EU897" s="24"/>
      <c r="EV897" s="24"/>
    </row>
    <row r="898" spans="1:152" ht="15" customHeight="1" x14ac:dyDescent="0.25">
      <c r="A898" s="15">
        <v>886</v>
      </c>
      <c r="B898" s="15">
        <v>230</v>
      </c>
      <c r="C898" s="15">
        <v>2023</v>
      </c>
      <c r="D898" s="16" t="s">
        <v>129</v>
      </c>
      <c r="E898" s="15">
        <v>950</v>
      </c>
      <c r="F898" s="17" t="s">
        <v>4969</v>
      </c>
      <c r="G898" s="16" t="s">
        <v>4970</v>
      </c>
      <c r="H898" s="18" t="s">
        <v>4971</v>
      </c>
      <c r="I898" s="19">
        <v>44971</v>
      </c>
      <c r="J898" s="16" t="s">
        <v>133</v>
      </c>
      <c r="K898" s="16" t="s">
        <v>134</v>
      </c>
      <c r="L898" s="16" t="s">
        <v>135</v>
      </c>
      <c r="M898" s="16" t="s">
        <v>136</v>
      </c>
      <c r="N898" s="16" t="s">
        <v>208</v>
      </c>
      <c r="O898" s="16" t="s">
        <v>138</v>
      </c>
      <c r="P898" s="16" t="s">
        <v>4533</v>
      </c>
      <c r="Q898" s="16" t="s">
        <v>4972</v>
      </c>
      <c r="R898" s="16" t="s">
        <v>141</v>
      </c>
      <c r="S898" s="16" t="s">
        <v>553</v>
      </c>
      <c r="T898" s="20">
        <v>44974</v>
      </c>
      <c r="U898" s="21">
        <v>44980</v>
      </c>
      <c r="V898" s="21">
        <v>45221</v>
      </c>
      <c r="W898" s="22">
        <v>25528680</v>
      </c>
      <c r="X898" s="16" t="s">
        <v>143</v>
      </c>
      <c r="Y898" s="16" t="s">
        <v>144</v>
      </c>
      <c r="Z898" s="15">
        <v>8</v>
      </c>
      <c r="AA898" s="16" t="s">
        <v>145</v>
      </c>
      <c r="AB898" s="16" t="s">
        <v>1941</v>
      </c>
      <c r="AC898" s="16" t="s">
        <v>555</v>
      </c>
      <c r="AD898" s="16" t="s">
        <v>556</v>
      </c>
      <c r="AE898" s="16" t="s">
        <v>212</v>
      </c>
      <c r="AF898" s="16" t="s">
        <v>4973</v>
      </c>
      <c r="AG898" s="16" t="s">
        <v>152</v>
      </c>
      <c r="AH898" s="15">
        <v>1019</v>
      </c>
      <c r="AI898" s="15">
        <v>2023</v>
      </c>
      <c r="AJ898" s="16" t="s">
        <v>152</v>
      </c>
      <c r="AK898" s="22"/>
      <c r="AL898" s="16" t="s">
        <v>152</v>
      </c>
      <c r="AM898" s="16" t="s">
        <v>152</v>
      </c>
      <c r="AN898" s="22"/>
      <c r="AO898" s="16" t="s">
        <v>152</v>
      </c>
      <c r="AP898" s="22"/>
      <c r="AQ898" s="16" t="s">
        <v>153</v>
      </c>
      <c r="AR898" s="16" t="s">
        <v>249</v>
      </c>
      <c r="AS898" s="16" t="s">
        <v>141</v>
      </c>
      <c r="AT898" s="16" t="s">
        <v>1940</v>
      </c>
      <c r="AU898" s="16" t="s">
        <v>155</v>
      </c>
      <c r="AV898" s="16" t="s">
        <v>156</v>
      </c>
      <c r="AW898" s="16" t="s">
        <v>157</v>
      </c>
      <c r="AX898" s="16" t="s">
        <v>158</v>
      </c>
      <c r="AY898" s="16" t="s">
        <v>159</v>
      </c>
      <c r="AZ898" s="16" t="s">
        <v>1655</v>
      </c>
      <c r="BA898" s="15"/>
      <c r="BB898" s="15">
        <v>8</v>
      </c>
      <c r="BC898" s="16" t="s">
        <v>161</v>
      </c>
      <c r="BD898" s="16" t="s">
        <v>162</v>
      </c>
      <c r="BE898" s="23">
        <v>4892997</v>
      </c>
      <c r="BF898" s="24">
        <v>46</v>
      </c>
      <c r="BG898" s="24">
        <v>8503</v>
      </c>
      <c r="BH898" s="25">
        <v>45218</v>
      </c>
      <c r="BI898" s="24">
        <v>3539</v>
      </c>
      <c r="BJ898" s="25">
        <v>45203</v>
      </c>
      <c r="BK898" s="31">
        <f t="shared" si="47"/>
        <v>45267</v>
      </c>
      <c r="BL898" s="23">
        <v>45216</v>
      </c>
      <c r="BM898" s="27"/>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8">
        <f t="shared" si="46"/>
        <v>30466893</v>
      </c>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M898" s="24"/>
      <c r="EN898" s="24"/>
      <c r="EO898" s="24"/>
      <c r="EP898" s="24"/>
      <c r="EQ898" s="24"/>
      <c r="ER898" s="24"/>
      <c r="ES898" s="24"/>
      <c r="ET898" s="24"/>
      <c r="EU898" s="24"/>
      <c r="EV898" s="24"/>
    </row>
    <row r="899" spans="1:152" ht="15" customHeight="1" x14ac:dyDescent="0.25">
      <c r="A899" s="15">
        <v>887</v>
      </c>
      <c r="B899" s="15">
        <v>230</v>
      </c>
      <c r="C899" s="15">
        <v>2023</v>
      </c>
      <c r="D899" s="16" t="s">
        <v>129</v>
      </c>
      <c r="E899" s="15">
        <v>951</v>
      </c>
      <c r="F899" s="17" t="s">
        <v>4974</v>
      </c>
      <c r="G899" s="16" t="s">
        <v>4975</v>
      </c>
      <c r="H899" s="18" t="s">
        <v>4976</v>
      </c>
      <c r="I899" s="19">
        <v>44966</v>
      </c>
      <c r="J899" s="16" t="s">
        <v>133</v>
      </c>
      <c r="K899" s="16" t="s">
        <v>134</v>
      </c>
      <c r="L899" s="16" t="s">
        <v>135</v>
      </c>
      <c r="M899" s="16" t="s">
        <v>136</v>
      </c>
      <c r="N899" s="16" t="s">
        <v>137</v>
      </c>
      <c r="O899" s="16" t="s">
        <v>138</v>
      </c>
      <c r="P899" s="16" t="s">
        <v>4977</v>
      </c>
      <c r="Q899" s="16" t="s">
        <v>4643</v>
      </c>
      <c r="R899" s="16" t="s">
        <v>141</v>
      </c>
      <c r="S899" s="16" t="s">
        <v>481</v>
      </c>
      <c r="T899" s="20">
        <v>44974</v>
      </c>
      <c r="U899" s="21">
        <v>44977</v>
      </c>
      <c r="V899" s="21">
        <v>45189</v>
      </c>
      <c r="W899" s="22">
        <v>34250986</v>
      </c>
      <c r="X899" s="16" t="s">
        <v>143</v>
      </c>
      <c r="Y899" s="16" t="s">
        <v>144</v>
      </c>
      <c r="Z899" s="15">
        <v>7</v>
      </c>
      <c r="AA899" s="16" t="s">
        <v>145</v>
      </c>
      <c r="AB899" s="16" t="s">
        <v>4603</v>
      </c>
      <c r="AC899" s="16" t="s">
        <v>483</v>
      </c>
      <c r="AD899" s="16" t="s">
        <v>484</v>
      </c>
      <c r="AE899" s="16" t="s">
        <v>182</v>
      </c>
      <c r="AF899" s="16" t="s">
        <v>4978</v>
      </c>
      <c r="AG899" s="16" t="s">
        <v>152</v>
      </c>
      <c r="AH899" s="15">
        <v>785</v>
      </c>
      <c r="AI899" s="15">
        <v>2023</v>
      </c>
      <c r="AJ899" s="16" t="s">
        <v>152</v>
      </c>
      <c r="AK899" s="22"/>
      <c r="AL899" s="16" t="s">
        <v>152</v>
      </c>
      <c r="AM899" s="16" t="s">
        <v>152</v>
      </c>
      <c r="AN899" s="22"/>
      <c r="AO899" s="16" t="s">
        <v>152</v>
      </c>
      <c r="AP899" s="22"/>
      <c r="AQ899" s="16" t="s">
        <v>153</v>
      </c>
      <c r="AR899" s="16" t="s">
        <v>249</v>
      </c>
      <c r="AS899" s="16" t="s">
        <v>4601</v>
      </c>
      <c r="AT899" s="16" t="s">
        <v>152</v>
      </c>
      <c r="AU899" s="16" t="s">
        <v>4604</v>
      </c>
      <c r="AV899" s="16" t="s">
        <v>156</v>
      </c>
      <c r="AW899" s="16" t="s">
        <v>157</v>
      </c>
      <c r="AX899" s="16" t="s">
        <v>158</v>
      </c>
      <c r="AY899" s="16" t="s">
        <v>159</v>
      </c>
      <c r="AZ899" s="16" t="s">
        <v>1655</v>
      </c>
      <c r="BA899" s="15"/>
      <c r="BB899" s="15">
        <v>7</v>
      </c>
      <c r="BC899" s="16" t="s">
        <v>161</v>
      </c>
      <c r="BD899" s="16" t="s">
        <v>162</v>
      </c>
      <c r="BE899" s="23">
        <v>16473093</v>
      </c>
      <c r="BF899" s="24">
        <v>101</v>
      </c>
      <c r="BG899" s="24">
        <v>7843</v>
      </c>
      <c r="BH899" s="25">
        <v>45189</v>
      </c>
      <c r="BI899" s="24">
        <v>2839</v>
      </c>
      <c r="BJ899" s="25">
        <v>45170</v>
      </c>
      <c r="BK899" s="31">
        <f t="shared" si="47"/>
        <v>45290</v>
      </c>
      <c r="BL899" s="23"/>
      <c r="BM899" s="27"/>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8">
        <f t="shared" si="46"/>
        <v>50724079</v>
      </c>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M899" s="24"/>
      <c r="EN899" s="24"/>
      <c r="EO899" s="24"/>
      <c r="EP899" s="24"/>
      <c r="EQ899" s="24"/>
      <c r="ER899" s="24"/>
      <c r="ES899" s="24"/>
      <c r="ET899" s="24"/>
      <c r="EU899" s="24"/>
      <c r="EV899" s="24"/>
    </row>
    <row r="900" spans="1:152" ht="15" customHeight="1" x14ac:dyDescent="0.25">
      <c r="A900" s="15">
        <v>888</v>
      </c>
      <c r="B900" s="15">
        <v>230</v>
      </c>
      <c r="C900" s="15">
        <v>2023</v>
      </c>
      <c r="D900" s="16" t="s">
        <v>129</v>
      </c>
      <c r="E900" s="15">
        <v>952</v>
      </c>
      <c r="F900" s="17" t="s">
        <v>4979</v>
      </c>
      <c r="G900" s="16" t="s">
        <v>4980</v>
      </c>
      <c r="H900" s="18" t="s">
        <v>4981</v>
      </c>
      <c r="I900" s="19">
        <v>44971</v>
      </c>
      <c r="J900" s="16" t="s">
        <v>133</v>
      </c>
      <c r="K900" s="16" t="s">
        <v>134</v>
      </c>
      <c r="L900" s="16" t="s">
        <v>135</v>
      </c>
      <c r="M900" s="16" t="s">
        <v>136</v>
      </c>
      <c r="N900" s="16" t="s">
        <v>208</v>
      </c>
      <c r="O900" s="16" t="s">
        <v>138</v>
      </c>
      <c r="P900" s="16" t="s">
        <v>4982</v>
      </c>
      <c r="Q900" s="16" t="s">
        <v>4983</v>
      </c>
      <c r="R900" s="16" t="s">
        <v>141</v>
      </c>
      <c r="S900" s="16" t="s">
        <v>553</v>
      </c>
      <c r="T900" s="20">
        <v>44974</v>
      </c>
      <c r="U900" s="21">
        <v>44978</v>
      </c>
      <c r="V900" s="21">
        <v>45189</v>
      </c>
      <c r="W900" s="22">
        <v>22337595</v>
      </c>
      <c r="X900" s="16" t="s">
        <v>143</v>
      </c>
      <c r="Y900" s="16" t="s">
        <v>144</v>
      </c>
      <c r="Z900" s="15">
        <v>7</v>
      </c>
      <c r="AA900" s="16" t="s">
        <v>145</v>
      </c>
      <c r="AB900" s="16" t="s">
        <v>1941</v>
      </c>
      <c r="AC900" s="16" t="s">
        <v>555</v>
      </c>
      <c r="AD900" s="16" t="s">
        <v>556</v>
      </c>
      <c r="AE900" s="16" t="s">
        <v>212</v>
      </c>
      <c r="AF900" s="16" t="s">
        <v>4984</v>
      </c>
      <c r="AG900" s="16" t="s">
        <v>152</v>
      </c>
      <c r="AH900" s="15">
        <v>1053</v>
      </c>
      <c r="AI900" s="15">
        <v>2023</v>
      </c>
      <c r="AJ900" s="16" t="s">
        <v>152</v>
      </c>
      <c r="AK900" s="22"/>
      <c r="AL900" s="16" t="s">
        <v>152</v>
      </c>
      <c r="AM900" s="16" t="s">
        <v>152</v>
      </c>
      <c r="AN900" s="22"/>
      <c r="AO900" s="16" t="s">
        <v>152</v>
      </c>
      <c r="AP900" s="22"/>
      <c r="AQ900" s="16" t="s">
        <v>153</v>
      </c>
      <c r="AR900" s="16" t="s">
        <v>249</v>
      </c>
      <c r="AS900" s="16" t="s">
        <v>141</v>
      </c>
      <c r="AT900" s="16" t="s">
        <v>1940</v>
      </c>
      <c r="AU900" s="16" t="s">
        <v>155</v>
      </c>
      <c r="AV900" s="16" t="s">
        <v>156</v>
      </c>
      <c r="AW900" s="16" t="s">
        <v>157</v>
      </c>
      <c r="AX900" s="16" t="s">
        <v>158</v>
      </c>
      <c r="AY900" s="16" t="s">
        <v>159</v>
      </c>
      <c r="AZ900" s="16" t="s">
        <v>1655</v>
      </c>
      <c r="BA900" s="15"/>
      <c r="BB900" s="15">
        <v>7</v>
      </c>
      <c r="BC900" s="16" t="s">
        <v>161</v>
      </c>
      <c r="BD900" s="16" t="s">
        <v>162</v>
      </c>
      <c r="BE900" s="23">
        <v>7233126</v>
      </c>
      <c r="BF900" s="24">
        <v>68</v>
      </c>
      <c r="BG900" s="24">
        <v>7850</v>
      </c>
      <c r="BH900" s="25">
        <v>45190</v>
      </c>
      <c r="BI900" s="24">
        <v>3025</v>
      </c>
      <c r="BJ900" s="25">
        <v>45180</v>
      </c>
      <c r="BK900" s="31">
        <f t="shared" si="47"/>
        <v>45257</v>
      </c>
      <c r="BL900" s="23"/>
      <c r="BM900" s="27"/>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8">
        <f t="shared" si="46"/>
        <v>29570721</v>
      </c>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M900" s="24"/>
      <c r="EN900" s="24"/>
      <c r="EO900" s="24"/>
      <c r="EP900" s="24"/>
      <c r="EQ900" s="24"/>
      <c r="ER900" s="24"/>
      <c r="ES900" s="24"/>
      <c r="ET900" s="24"/>
      <c r="EU900" s="24"/>
      <c r="EV900" s="24"/>
    </row>
    <row r="901" spans="1:152" ht="15" customHeight="1" x14ac:dyDescent="0.25">
      <c r="A901" s="15">
        <v>889</v>
      </c>
      <c r="B901" s="15">
        <v>230</v>
      </c>
      <c r="C901" s="15">
        <v>2023</v>
      </c>
      <c r="D901" s="16" t="s">
        <v>129</v>
      </c>
      <c r="E901" s="15">
        <v>953</v>
      </c>
      <c r="F901" s="17" t="s">
        <v>4985</v>
      </c>
      <c r="G901" s="16" t="s">
        <v>4986</v>
      </c>
      <c r="H901" s="18" t="s">
        <v>4987</v>
      </c>
      <c r="I901" s="19">
        <v>44971</v>
      </c>
      <c r="J901" s="16" t="s">
        <v>133</v>
      </c>
      <c r="K901" s="16" t="s">
        <v>134</v>
      </c>
      <c r="L901" s="16" t="s">
        <v>135</v>
      </c>
      <c r="M901" s="16" t="s">
        <v>136</v>
      </c>
      <c r="N901" s="16" t="s">
        <v>208</v>
      </c>
      <c r="O901" s="16" t="s">
        <v>138</v>
      </c>
      <c r="P901" s="16" t="s">
        <v>4988</v>
      </c>
      <c r="Q901" s="16" t="s">
        <v>4989</v>
      </c>
      <c r="R901" s="16" t="s">
        <v>141</v>
      </c>
      <c r="S901" s="16" t="s">
        <v>553</v>
      </c>
      <c r="T901" s="20">
        <v>44974</v>
      </c>
      <c r="U901" s="21">
        <v>44981</v>
      </c>
      <c r="V901" s="21">
        <v>45192</v>
      </c>
      <c r="W901" s="22">
        <v>22337595</v>
      </c>
      <c r="X901" s="16" t="s">
        <v>143</v>
      </c>
      <c r="Y901" s="16" t="s">
        <v>144</v>
      </c>
      <c r="Z901" s="15">
        <v>7</v>
      </c>
      <c r="AA901" s="16" t="s">
        <v>145</v>
      </c>
      <c r="AB901" s="16" t="s">
        <v>1941</v>
      </c>
      <c r="AC901" s="16" t="s">
        <v>555</v>
      </c>
      <c r="AD901" s="16" t="s">
        <v>556</v>
      </c>
      <c r="AE901" s="16" t="s">
        <v>212</v>
      </c>
      <c r="AF901" s="16" t="s">
        <v>4990</v>
      </c>
      <c r="AG901" s="16" t="s">
        <v>152</v>
      </c>
      <c r="AH901" s="15">
        <v>1032</v>
      </c>
      <c r="AI901" s="15">
        <v>2023</v>
      </c>
      <c r="AJ901" s="16" t="s">
        <v>152</v>
      </c>
      <c r="AK901" s="22"/>
      <c r="AL901" s="16" t="s">
        <v>152</v>
      </c>
      <c r="AM901" s="16" t="s">
        <v>152</v>
      </c>
      <c r="AN901" s="22"/>
      <c r="AO901" s="16" t="s">
        <v>152</v>
      </c>
      <c r="AP901" s="22"/>
      <c r="AQ901" s="16" t="s">
        <v>153</v>
      </c>
      <c r="AR901" s="16" t="s">
        <v>249</v>
      </c>
      <c r="AS901" s="16" t="s">
        <v>141</v>
      </c>
      <c r="AT901" s="16" t="s">
        <v>1940</v>
      </c>
      <c r="AU901" s="16" t="s">
        <v>155</v>
      </c>
      <c r="AV901" s="16" t="s">
        <v>156</v>
      </c>
      <c r="AW901" s="16" t="s">
        <v>157</v>
      </c>
      <c r="AX901" s="16" t="s">
        <v>158</v>
      </c>
      <c r="AY901" s="16" t="s">
        <v>159</v>
      </c>
      <c r="AZ901" s="16" t="s">
        <v>1655</v>
      </c>
      <c r="BA901" s="15"/>
      <c r="BB901" s="15">
        <v>7</v>
      </c>
      <c r="BC901" s="16" t="s">
        <v>161</v>
      </c>
      <c r="BD901" s="16" t="s">
        <v>162</v>
      </c>
      <c r="BE901" s="23">
        <v>7233126</v>
      </c>
      <c r="BF901" s="24">
        <v>68</v>
      </c>
      <c r="BG901" s="24">
        <v>7727</v>
      </c>
      <c r="BH901" s="25">
        <v>45184</v>
      </c>
      <c r="BI901" s="24">
        <v>2985</v>
      </c>
      <c r="BJ901" s="25">
        <v>45176</v>
      </c>
      <c r="BK901" s="31">
        <f t="shared" si="47"/>
        <v>45260</v>
      </c>
      <c r="BL901" s="23"/>
      <c r="BM901" s="27"/>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8">
        <f t="shared" si="46"/>
        <v>29570721</v>
      </c>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M901" s="24"/>
      <c r="EN901" s="24"/>
      <c r="EO901" s="24"/>
      <c r="EP901" s="24"/>
      <c r="EQ901" s="24"/>
      <c r="ER901" s="24"/>
      <c r="ES901" s="24"/>
      <c r="ET901" s="24"/>
      <c r="EU901" s="24"/>
      <c r="EV901" s="24"/>
    </row>
    <row r="902" spans="1:152" ht="15" customHeight="1" x14ac:dyDescent="0.25">
      <c r="A902" s="15">
        <v>890</v>
      </c>
      <c r="B902" s="15">
        <v>230</v>
      </c>
      <c r="C902" s="15">
        <v>2023</v>
      </c>
      <c r="D902" s="16" t="s">
        <v>129</v>
      </c>
      <c r="E902" s="15">
        <v>954</v>
      </c>
      <c r="F902" s="17" t="s">
        <v>4991</v>
      </c>
      <c r="G902" s="16" t="s">
        <v>4992</v>
      </c>
      <c r="H902" s="18" t="s">
        <v>4993</v>
      </c>
      <c r="I902" s="19">
        <v>44966</v>
      </c>
      <c r="J902" s="16" t="s">
        <v>133</v>
      </c>
      <c r="K902" s="16" t="s">
        <v>134</v>
      </c>
      <c r="L902" s="16" t="s">
        <v>135</v>
      </c>
      <c r="M902" s="16" t="s">
        <v>136</v>
      </c>
      <c r="N902" s="16" t="s">
        <v>137</v>
      </c>
      <c r="O902" s="16" t="s">
        <v>138</v>
      </c>
      <c r="P902" s="16" t="s">
        <v>4994</v>
      </c>
      <c r="Q902" s="16" t="s">
        <v>4995</v>
      </c>
      <c r="R902" s="16" t="s">
        <v>4601</v>
      </c>
      <c r="S902" s="16" t="s">
        <v>4602</v>
      </c>
      <c r="T902" s="20">
        <v>44974</v>
      </c>
      <c r="U902" s="21">
        <v>44977</v>
      </c>
      <c r="V902" s="21">
        <v>45189</v>
      </c>
      <c r="W902" s="22">
        <v>34250986</v>
      </c>
      <c r="X902" s="16" t="s">
        <v>143</v>
      </c>
      <c r="Y902" s="16" t="s">
        <v>144</v>
      </c>
      <c r="Z902" s="15">
        <v>7</v>
      </c>
      <c r="AA902" s="16" t="s">
        <v>145</v>
      </c>
      <c r="AB902" s="16" t="s">
        <v>4603</v>
      </c>
      <c r="AC902" s="16" t="s">
        <v>483</v>
      </c>
      <c r="AD902" s="16" t="s">
        <v>484</v>
      </c>
      <c r="AE902" s="16" t="s">
        <v>182</v>
      </c>
      <c r="AF902" s="16" t="s">
        <v>4996</v>
      </c>
      <c r="AG902" s="16" t="s">
        <v>152</v>
      </c>
      <c r="AH902" s="15">
        <v>794</v>
      </c>
      <c r="AI902" s="15">
        <v>2023</v>
      </c>
      <c r="AJ902" s="16" t="s">
        <v>152</v>
      </c>
      <c r="AK902" s="22"/>
      <c r="AL902" s="16" t="s">
        <v>152</v>
      </c>
      <c r="AM902" s="16" t="s">
        <v>152</v>
      </c>
      <c r="AN902" s="22"/>
      <c r="AO902" s="16" t="s">
        <v>152</v>
      </c>
      <c r="AP902" s="22"/>
      <c r="AQ902" s="16" t="s">
        <v>153</v>
      </c>
      <c r="AR902" s="16" t="s">
        <v>154</v>
      </c>
      <c r="AS902" s="16" t="s">
        <v>4601</v>
      </c>
      <c r="AT902" s="16" t="s">
        <v>152</v>
      </c>
      <c r="AU902" s="16" t="s">
        <v>4604</v>
      </c>
      <c r="AV902" s="16" t="s">
        <v>156</v>
      </c>
      <c r="AW902" s="16" t="s">
        <v>157</v>
      </c>
      <c r="AX902" s="16" t="s">
        <v>158</v>
      </c>
      <c r="AY902" s="16" t="s">
        <v>159</v>
      </c>
      <c r="AZ902" s="16" t="s">
        <v>1655</v>
      </c>
      <c r="BA902" s="15"/>
      <c r="BB902" s="15">
        <v>7</v>
      </c>
      <c r="BC902" s="16" t="s">
        <v>161</v>
      </c>
      <c r="BD902" s="16" t="s">
        <v>162</v>
      </c>
      <c r="BE902" s="23"/>
      <c r="BF902" s="24"/>
      <c r="BG902" s="24"/>
      <c r="BH902" s="24"/>
      <c r="BI902" s="24"/>
      <c r="BJ902" s="24"/>
      <c r="BK902" s="31">
        <f t="shared" si="47"/>
        <v>45189</v>
      </c>
      <c r="BL902" s="23"/>
      <c r="BM902" s="27"/>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8">
        <f t="shared" si="46"/>
        <v>34250986</v>
      </c>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row>
    <row r="903" spans="1:152" ht="14.45" customHeight="1" x14ac:dyDescent="0.25">
      <c r="A903" s="15">
        <v>891</v>
      </c>
      <c r="B903" s="15">
        <v>230</v>
      </c>
      <c r="C903" s="15">
        <v>2023</v>
      </c>
      <c r="D903" s="16" t="s">
        <v>129</v>
      </c>
      <c r="E903" s="15">
        <v>955</v>
      </c>
      <c r="F903" s="17" t="s">
        <v>4997</v>
      </c>
      <c r="G903" s="16" t="s">
        <v>4998</v>
      </c>
      <c r="H903" s="18" t="s">
        <v>4999</v>
      </c>
      <c r="I903" s="19">
        <v>44971</v>
      </c>
      <c r="J903" s="16" t="s">
        <v>133</v>
      </c>
      <c r="K903" s="16" t="s">
        <v>134</v>
      </c>
      <c r="L903" s="16" t="s">
        <v>135</v>
      </c>
      <c r="M903" s="16" t="s">
        <v>136</v>
      </c>
      <c r="N903" s="16" t="s">
        <v>208</v>
      </c>
      <c r="O903" s="16" t="s">
        <v>138</v>
      </c>
      <c r="P903" s="16" t="s">
        <v>5000</v>
      </c>
      <c r="Q903" s="16" t="s">
        <v>5001</v>
      </c>
      <c r="R903" s="16" t="s">
        <v>141</v>
      </c>
      <c r="S903" s="16" t="s">
        <v>1940</v>
      </c>
      <c r="T903" s="20">
        <v>44974</v>
      </c>
      <c r="U903" s="21">
        <v>44979</v>
      </c>
      <c r="V903" s="21">
        <v>45191</v>
      </c>
      <c r="W903" s="22">
        <v>22337595</v>
      </c>
      <c r="X903" s="16" t="s">
        <v>143</v>
      </c>
      <c r="Y903" s="16" t="s">
        <v>144</v>
      </c>
      <c r="Z903" s="15">
        <v>7</v>
      </c>
      <c r="AA903" s="16" t="s">
        <v>145</v>
      </c>
      <c r="AB903" s="16" t="s">
        <v>1941</v>
      </c>
      <c r="AC903" s="16" t="s">
        <v>555</v>
      </c>
      <c r="AD903" s="16" t="s">
        <v>556</v>
      </c>
      <c r="AE903" s="16" t="s">
        <v>212</v>
      </c>
      <c r="AF903" s="16" t="s">
        <v>820</v>
      </c>
      <c r="AG903" s="16" t="s">
        <v>152</v>
      </c>
      <c r="AH903" s="15">
        <v>1023</v>
      </c>
      <c r="AI903" s="15">
        <v>2023</v>
      </c>
      <c r="AJ903" s="16" t="s">
        <v>152</v>
      </c>
      <c r="AK903" s="22"/>
      <c r="AL903" s="16" t="s">
        <v>152</v>
      </c>
      <c r="AM903" s="16" t="s">
        <v>152</v>
      </c>
      <c r="AN903" s="22"/>
      <c r="AO903" s="16" t="s">
        <v>152</v>
      </c>
      <c r="AP903" s="22"/>
      <c r="AQ903" s="16" t="s">
        <v>153</v>
      </c>
      <c r="AR903" s="16" t="s">
        <v>249</v>
      </c>
      <c r="AS903" s="16" t="s">
        <v>141</v>
      </c>
      <c r="AT903" s="16" t="s">
        <v>152</v>
      </c>
      <c r="AU903" s="16" t="s">
        <v>155</v>
      </c>
      <c r="AV903" s="16" t="s">
        <v>156</v>
      </c>
      <c r="AW903" s="16" t="s">
        <v>157</v>
      </c>
      <c r="AX903" s="16" t="s">
        <v>158</v>
      </c>
      <c r="AY903" s="16" t="s">
        <v>159</v>
      </c>
      <c r="AZ903" s="16" t="s">
        <v>1655</v>
      </c>
      <c r="BA903" s="15"/>
      <c r="BB903" s="15">
        <v>7</v>
      </c>
      <c r="BC903" s="16" t="s">
        <v>161</v>
      </c>
      <c r="BD903" s="16" t="s">
        <v>162</v>
      </c>
      <c r="BE903" s="23">
        <v>8190451</v>
      </c>
      <c r="BF903" s="24">
        <v>77</v>
      </c>
      <c r="BG903" s="24">
        <v>7707</v>
      </c>
      <c r="BH903" s="25">
        <v>45184</v>
      </c>
      <c r="BI903" s="24">
        <v>2994</v>
      </c>
      <c r="BJ903" s="25">
        <v>45176</v>
      </c>
      <c r="BK903" s="31">
        <f t="shared" si="47"/>
        <v>45268</v>
      </c>
      <c r="BL903" s="23"/>
      <c r="BM903" s="27"/>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8">
        <f t="shared" si="46"/>
        <v>30528046</v>
      </c>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M903" s="24"/>
      <c r="EN903" s="24"/>
      <c r="EO903" s="24"/>
      <c r="EP903" s="24"/>
      <c r="EQ903" s="24"/>
      <c r="ER903" s="24"/>
      <c r="ES903" s="24"/>
      <c r="ET903" s="24"/>
      <c r="EU903" s="24"/>
      <c r="EV903" s="24"/>
    </row>
    <row r="904" spans="1:152" ht="15" customHeight="1" x14ac:dyDescent="0.25">
      <c r="A904" s="15">
        <v>892</v>
      </c>
      <c r="B904" s="15">
        <v>230</v>
      </c>
      <c r="C904" s="15">
        <v>2023</v>
      </c>
      <c r="D904" s="16" t="s">
        <v>129</v>
      </c>
      <c r="E904" s="15">
        <v>956</v>
      </c>
      <c r="F904" s="17">
        <v>1601</v>
      </c>
      <c r="G904" s="16" t="s">
        <v>5002</v>
      </c>
      <c r="H904" s="18" t="s">
        <v>5003</v>
      </c>
      <c r="I904" s="19">
        <v>44971</v>
      </c>
      <c r="J904" s="16" t="s">
        <v>133</v>
      </c>
      <c r="K904" s="16" t="s">
        <v>134</v>
      </c>
      <c r="L904" s="16" t="s">
        <v>135</v>
      </c>
      <c r="M904" s="16" t="s">
        <v>136</v>
      </c>
      <c r="N904" s="16" t="s">
        <v>208</v>
      </c>
      <c r="O904" s="16" t="s">
        <v>138</v>
      </c>
      <c r="P904" s="16" t="s">
        <v>4792</v>
      </c>
      <c r="Q904" s="16" t="s">
        <v>4793</v>
      </c>
      <c r="R904" s="16" t="s">
        <v>141</v>
      </c>
      <c r="S904" s="16" t="s">
        <v>1940</v>
      </c>
      <c r="T904" s="20">
        <v>44974</v>
      </c>
      <c r="U904" s="21">
        <v>44982</v>
      </c>
      <c r="V904" s="21">
        <v>45193</v>
      </c>
      <c r="W904" s="22">
        <v>22337595</v>
      </c>
      <c r="X904" s="16" t="s">
        <v>143</v>
      </c>
      <c r="Y904" s="16" t="s">
        <v>144</v>
      </c>
      <c r="Z904" s="15">
        <v>7</v>
      </c>
      <c r="AA904" s="16" t="s">
        <v>145</v>
      </c>
      <c r="AB904" s="16" t="s">
        <v>1941</v>
      </c>
      <c r="AC904" s="16" t="s">
        <v>555</v>
      </c>
      <c r="AD904" s="16" t="s">
        <v>556</v>
      </c>
      <c r="AE904" s="16" t="s">
        <v>212</v>
      </c>
      <c r="AF904" s="16" t="s">
        <v>988</v>
      </c>
      <c r="AG904" s="16" t="s">
        <v>152</v>
      </c>
      <c r="AH904" s="15">
        <v>1033</v>
      </c>
      <c r="AI904" s="15">
        <v>2023</v>
      </c>
      <c r="AJ904" s="16" t="s">
        <v>152</v>
      </c>
      <c r="AK904" s="22"/>
      <c r="AL904" s="16" t="s">
        <v>152</v>
      </c>
      <c r="AM904" s="16" t="s">
        <v>152</v>
      </c>
      <c r="AN904" s="22"/>
      <c r="AO904" s="16" t="s">
        <v>152</v>
      </c>
      <c r="AP904" s="22"/>
      <c r="AQ904" s="16" t="s">
        <v>153</v>
      </c>
      <c r="AR904" s="16" t="s">
        <v>249</v>
      </c>
      <c r="AS904" s="16" t="s">
        <v>141</v>
      </c>
      <c r="AT904" s="16" t="s">
        <v>1940</v>
      </c>
      <c r="AU904" s="16" t="s">
        <v>155</v>
      </c>
      <c r="AV904" s="16" t="s">
        <v>156</v>
      </c>
      <c r="AW904" s="16" t="s">
        <v>157</v>
      </c>
      <c r="AX904" s="16" t="s">
        <v>158</v>
      </c>
      <c r="AY904" s="16" t="s">
        <v>159</v>
      </c>
      <c r="AZ904" s="16" t="s">
        <v>1655</v>
      </c>
      <c r="BA904" s="15"/>
      <c r="BB904" s="15">
        <v>7</v>
      </c>
      <c r="BC904" s="16" t="s">
        <v>161</v>
      </c>
      <c r="BD904" s="16" t="s">
        <v>162</v>
      </c>
      <c r="BE904" s="23">
        <v>7233126</v>
      </c>
      <c r="BF904" s="24">
        <v>68</v>
      </c>
      <c r="BG904" s="24">
        <v>7834</v>
      </c>
      <c r="BH904" s="25">
        <v>45189</v>
      </c>
      <c r="BI904" s="24">
        <v>2987</v>
      </c>
      <c r="BJ904" s="25">
        <v>45176</v>
      </c>
      <c r="BK904" s="31">
        <f t="shared" si="47"/>
        <v>45261</v>
      </c>
      <c r="BL904" s="23"/>
      <c r="BM904" s="27"/>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8">
        <f t="shared" si="46"/>
        <v>29570721</v>
      </c>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M904" s="24"/>
      <c r="EN904" s="24"/>
      <c r="EO904" s="24"/>
      <c r="EP904" s="24"/>
      <c r="EQ904" s="24"/>
      <c r="ER904" s="24"/>
      <c r="ES904" s="24"/>
      <c r="ET904" s="24"/>
      <c r="EU904" s="24"/>
      <c r="EV904" s="24"/>
    </row>
    <row r="905" spans="1:152" ht="15" customHeight="1" x14ac:dyDescent="0.25">
      <c r="A905" s="15"/>
      <c r="B905" s="15"/>
      <c r="C905" s="15"/>
      <c r="D905" s="16"/>
      <c r="E905" s="15">
        <v>957</v>
      </c>
      <c r="F905" s="17"/>
      <c r="G905" s="135" t="s">
        <v>7552</v>
      </c>
      <c r="H905" s="18"/>
      <c r="I905" s="19"/>
      <c r="J905" s="16"/>
      <c r="K905" s="16"/>
      <c r="L905" s="16"/>
      <c r="M905" s="16"/>
      <c r="N905" s="16"/>
      <c r="O905" s="16"/>
      <c r="P905" s="16"/>
      <c r="Q905" s="16"/>
      <c r="R905" s="16"/>
      <c r="S905" s="16"/>
      <c r="T905" s="20">
        <v>44958</v>
      </c>
      <c r="U905" s="21"/>
      <c r="V905" s="21"/>
      <c r="W905" s="22">
        <v>35759500</v>
      </c>
      <c r="X905" s="16"/>
      <c r="Y905" s="16"/>
      <c r="Z905" s="15"/>
      <c r="AA905" s="16"/>
      <c r="AB905" s="16"/>
      <c r="AC905" s="16"/>
      <c r="AD905" s="16"/>
      <c r="AE905" s="16"/>
      <c r="AF905" s="16"/>
      <c r="AG905" s="16"/>
      <c r="AH905" s="15"/>
      <c r="AI905" s="15"/>
      <c r="AJ905" s="16"/>
      <c r="AK905" s="22"/>
      <c r="AL905" s="16"/>
      <c r="AM905" s="16"/>
      <c r="AN905" s="22"/>
      <c r="AO905" s="16"/>
      <c r="AP905" s="22"/>
      <c r="AQ905" s="16"/>
      <c r="AR905" s="16"/>
      <c r="AS905" s="16"/>
      <c r="AT905" s="16"/>
      <c r="AU905" s="16"/>
      <c r="AV905" s="16"/>
      <c r="AW905" s="16"/>
      <c r="AX905" s="16"/>
      <c r="AY905" s="16"/>
      <c r="AZ905" s="16"/>
      <c r="BA905" s="15"/>
      <c r="BB905" s="15"/>
      <c r="BC905" s="16"/>
      <c r="BD905" s="16"/>
      <c r="BE905" s="23"/>
      <c r="BF905" s="24"/>
      <c r="BG905" s="24"/>
      <c r="BH905" s="25"/>
      <c r="BI905" s="24"/>
      <c r="BJ905" s="25"/>
      <c r="BK905" s="31"/>
      <c r="BL905" s="23"/>
      <c r="BM905" s="27"/>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8"/>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M905" s="24"/>
      <c r="EN905" s="24"/>
      <c r="EO905" s="24"/>
      <c r="EP905" s="24"/>
      <c r="EQ905" s="24"/>
      <c r="ER905" s="24"/>
      <c r="ES905" s="24"/>
      <c r="ET905" s="24"/>
      <c r="EU905" s="24"/>
      <c r="EV905" s="24"/>
    </row>
    <row r="906" spans="1:152" ht="15" customHeight="1" x14ac:dyDescent="0.25">
      <c r="A906" s="15">
        <v>893</v>
      </c>
      <c r="B906" s="15">
        <v>230</v>
      </c>
      <c r="C906" s="15">
        <v>2023</v>
      </c>
      <c r="D906" s="16" t="s">
        <v>129</v>
      </c>
      <c r="E906" s="15">
        <v>958</v>
      </c>
      <c r="F906" s="17" t="s">
        <v>5004</v>
      </c>
      <c r="G906" s="16" t="s">
        <v>5005</v>
      </c>
      <c r="H906" s="18" t="s">
        <v>5006</v>
      </c>
      <c r="I906" s="19">
        <v>44971</v>
      </c>
      <c r="J906" s="16" t="s">
        <v>133</v>
      </c>
      <c r="K906" s="16" t="s">
        <v>134</v>
      </c>
      <c r="L906" s="16" t="s">
        <v>135</v>
      </c>
      <c r="M906" s="16" t="s">
        <v>683</v>
      </c>
      <c r="N906" s="16" t="s">
        <v>137</v>
      </c>
      <c r="O906" s="16" t="s">
        <v>138</v>
      </c>
      <c r="P906" s="16" t="s">
        <v>5007</v>
      </c>
      <c r="Q906" s="16" t="s">
        <v>5008</v>
      </c>
      <c r="R906" s="16" t="s">
        <v>141</v>
      </c>
      <c r="S906" s="16" t="s">
        <v>142</v>
      </c>
      <c r="T906" s="20">
        <v>44974</v>
      </c>
      <c r="U906" s="21">
        <v>44979</v>
      </c>
      <c r="V906" s="21">
        <v>45220</v>
      </c>
      <c r="W906" s="22">
        <v>51057352</v>
      </c>
      <c r="X906" s="16" t="s">
        <v>143</v>
      </c>
      <c r="Y906" s="16" t="s">
        <v>144</v>
      </c>
      <c r="Z906" s="15">
        <v>8</v>
      </c>
      <c r="AA906" s="16" t="s">
        <v>145</v>
      </c>
      <c r="AB906" s="16" t="s">
        <v>146</v>
      </c>
      <c r="AC906" s="16" t="s">
        <v>147</v>
      </c>
      <c r="AD906" s="16" t="s">
        <v>148</v>
      </c>
      <c r="AE906" s="16" t="s">
        <v>149</v>
      </c>
      <c r="AF906" s="16" t="s">
        <v>5009</v>
      </c>
      <c r="AG906" s="16" t="s">
        <v>5010</v>
      </c>
      <c r="AH906" s="15">
        <v>1064</v>
      </c>
      <c r="AI906" s="15">
        <v>2023</v>
      </c>
      <c r="AJ906" s="16" t="s">
        <v>152</v>
      </c>
      <c r="AK906" s="22"/>
      <c r="AL906" s="16" t="s">
        <v>152</v>
      </c>
      <c r="AM906" s="16" t="s">
        <v>152</v>
      </c>
      <c r="AN906" s="22"/>
      <c r="AO906" s="16" t="s">
        <v>152</v>
      </c>
      <c r="AP906" s="22"/>
      <c r="AQ906" s="16" t="s">
        <v>153</v>
      </c>
      <c r="AR906" s="16" t="s">
        <v>154</v>
      </c>
      <c r="AS906" s="16" t="s">
        <v>141</v>
      </c>
      <c r="AT906" s="16" t="s">
        <v>142</v>
      </c>
      <c r="AU906" s="16" t="s">
        <v>155</v>
      </c>
      <c r="AV906" s="16" t="s">
        <v>156</v>
      </c>
      <c r="AW906" s="16" t="s">
        <v>157</v>
      </c>
      <c r="AX906" s="16" t="s">
        <v>158</v>
      </c>
      <c r="AY906" s="16" t="s">
        <v>159</v>
      </c>
      <c r="AZ906" s="16" t="s">
        <v>1655</v>
      </c>
      <c r="BA906" s="15"/>
      <c r="BB906" s="15">
        <v>8</v>
      </c>
      <c r="BC906" s="16" t="s">
        <v>161</v>
      </c>
      <c r="BD906" s="16" t="s">
        <v>162</v>
      </c>
      <c r="BE906" s="23">
        <v>17870073</v>
      </c>
      <c r="BF906" s="24">
        <v>84</v>
      </c>
      <c r="BG906" s="4">
        <v>8590</v>
      </c>
      <c r="BH906" s="37">
        <v>45219</v>
      </c>
      <c r="BI906" s="24">
        <v>3770</v>
      </c>
      <c r="BJ906" s="25">
        <v>45217</v>
      </c>
      <c r="BK906" s="31">
        <f t="shared" si="47"/>
        <v>45304</v>
      </c>
      <c r="BL906" s="23">
        <v>45219</v>
      </c>
      <c r="BM906" s="27"/>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8">
        <f t="shared" si="46"/>
        <v>68972644</v>
      </c>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M906" s="24"/>
      <c r="EN906" s="24"/>
      <c r="EO906" s="24"/>
      <c r="EP906" s="24"/>
      <c r="EQ906" s="24"/>
      <c r="ER906" s="24"/>
      <c r="ES906" s="24"/>
      <c r="ET906" s="24"/>
      <c r="EU906" s="24"/>
      <c r="EV906" s="24"/>
    </row>
    <row r="907" spans="1:152" ht="15" customHeight="1" x14ac:dyDescent="0.25">
      <c r="A907" s="15">
        <v>894</v>
      </c>
      <c r="B907" s="15">
        <v>230</v>
      </c>
      <c r="C907" s="15">
        <v>2023</v>
      </c>
      <c r="D907" s="16" t="s">
        <v>129</v>
      </c>
      <c r="E907" s="15">
        <v>959</v>
      </c>
      <c r="F907" s="17" t="s">
        <v>5011</v>
      </c>
      <c r="G907" s="16" t="s">
        <v>5012</v>
      </c>
      <c r="H907" s="18" t="s">
        <v>5013</v>
      </c>
      <c r="I907" s="19">
        <v>44970</v>
      </c>
      <c r="J907" s="16" t="s">
        <v>133</v>
      </c>
      <c r="K907" s="16" t="s">
        <v>134</v>
      </c>
      <c r="L907" s="16" t="s">
        <v>135</v>
      </c>
      <c r="M907" s="16" t="s">
        <v>136</v>
      </c>
      <c r="N907" s="16" t="s">
        <v>208</v>
      </c>
      <c r="O907" s="16" t="s">
        <v>138</v>
      </c>
      <c r="P907" s="16" t="s">
        <v>5014</v>
      </c>
      <c r="Q907" s="16" t="s">
        <v>5015</v>
      </c>
      <c r="R907" s="16" t="s">
        <v>141</v>
      </c>
      <c r="S907" s="16" t="s">
        <v>201</v>
      </c>
      <c r="T907" s="20">
        <v>44974</v>
      </c>
      <c r="U907" s="21">
        <v>44981</v>
      </c>
      <c r="V907" s="21">
        <v>45100</v>
      </c>
      <c r="W907" s="22">
        <v>19571992</v>
      </c>
      <c r="X907" s="16" t="s">
        <v>143</v>
      </c>
      <c r="Y907" s="16" t="s">
        <v>144</v>
      </c>
      <c r="Z907" s="15">
        <v>4</v>
      </c>
      <c r="AA907" s="16" t="s">
        <v>145</v>
      </c>
      <c r="AB907" s="16" t="s">
        <v>885</v>
      </c>
      <c r="AC907" s="16" t="s">
        <v>147</v>
      </c>
      <c r="AD907" s="16" t="s">
        <v>148</v>
      </c>
      <c r="AE907" s="16" t="s">
        <v>182</v>
      </c>
      <c r="AF907" s="16" t="s">
        <v>942</v>
      </c>
      <c r="AG907" s="16" t="s">
        <v>152</v>
      </c>
      <c r="AH907" s="15">
        <v>1047</v>
      </c>
      <c r="AI907" s="15">
        <v>2023</v>
      </c>
      <c r="AJ907" s="16" t="s">
        <v>152</v>
      </c>
      <c r="AK907" s="22"/>
      <c r="AL907" s="16" t="s">
        <v>152</v>
      </c>
      <c r="AM907" s="16" t="s">
        <v>152</v>
      </c>
      <c r="AN907" s="22"/>
      <c r="AO907" s="16" t="s">
        <v>152</v>
      </c>
      <c r="AP907" s="22"/>
      <c r="AQ907" s="16" t="s">
        <v>153</v>
      </c>
      <c r="AR907" s="16" t="s">
        <v>249</v>
      </c>
      <c r="AS907" s="16" t="s">
        <v>141</v>
      </c>
      <c r="AT907" s="16" t="s">
        <v>1775</v>
      </c>
      <c r="AU907" s="16" t="s">
        <v>155</v>
      </c>
      <c r="AV907" s="16" t="s">
        <v>156</v>
      </c>
      <c r="AW907" s="16" t="s">
        <v>157</v>
      </c>
      <c r="AX907" s="16" t="s">
        <v>158</v>
      </c>
      <c r="AY907" s="16" t="s">
        <v>159</v>
      </c>
      <c r="AZ907" s="16" t="s">
        <v>1655</v>
      </c>
      <c r="BA907" s="15"/>
      <c r="BB907" s="15">
        <v>4</v>
      </c>
      <c r="BC907" s="16" t="s">
        <v>161</v>
      </c>
      <c r="BD907" s="16" t="s">
        <v>162</v>
      </c>
      <c r="BE907" s="23"/>
      <c r="BF907" s="24"/>
      <c r="BG907" s="24"/>
      <c r="BH907" s="24"/>
      <c r="BI907" s="24"/>
      <c r="BJ907" s="24"/>
      <c r="BK907" s="31">
        <f t="shared" si="47"/>
        <v>45100</v>
      </c>
      <c r="BL907" s="23"/>
      <c r="BM907" s="27"/>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8">
        <f t="shared" si="46"/>
        <v>19571992</v>
      </c>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M907" s="24"/>
      <c r="EN907" s="24"/>
      <c r="EO907" s="24"/>
      <c r="EP907" s="24"/>
      <c r="EQ907" s="24"/>
      <c r="ER907" s="24"/>
      <c r="ES907" s="24"/>
      <c r="ET907" s="24"/>
      <c r="EU907" s="24"/>
      <c r="EV907" s="24"/>
    </row>
    <row r="908" spans="1:152" ht="15" customHeight="1" x14ac:dyDescent="0.25">
      <c r="A908" s="15">
        <v>895</v>
      </c>
      <c r="B908" s="15">
        <v>230</v>
      </c>
      <c r="C908" s="15">
        <v>2023</v>
      </c>
      <c r="D908" s="16" t="s">
        <v>129</v>
      </c>
      <c r="E908" s="15">
        <v>960</v>
      </c>
      <c r="F908" s="17" t="s">
        <v>5016</v>
      </c>
      <c r="G908" s="16" t="s">
        <v>5017</v>
      </c>
      <c r="H908" s="18" t="s">
        <v>5018</v>
      </c>
      <c r="I908" s="19">
        <v>44971</v>
      </c>
      <c r="J908" s="16" t="s">
        <v>133</v>
      </c>
      <c r="K908" s="16" t="s">
        <v>134</v>
      </c>
      <c r="L908" s="16" t="s">
        <v>135</v>
      </c>
      <c r="M908" s="16" t="s">
        <v>136</v>
      </c>
      <c r="N908" s="16" t="s">
        <v>208</v>
      </c>
      <c r="O908" s="16" t="s">
        <v>138</v>
      </c>
      <c r="P908" s="16" t="s">
        <v>5019</v>
      </c>
      <c r="Q908" s="16" t="s">
        <v>5020</v>
      </c>
      <c r="R908" s="16" t="s">
        <v>177</v>
      </c>
      <c r="S908" s="16" t="s">
        <v>178</v>
      </c>
      <c r="T908" s="20">
        <v>44974</v>
      </c>
      <c r="U908" s="21">
        <v>44977</v>
      </c>
      <c r="V908" s="21">
        <v>45147</v>
      </c>
      <c r="W908" s="22">
        <v>18189185</v>
      </c>
      <c r="X908" s="16" t="s">
        <v>143</v>
      </c>
      <c r="Y908" s="16" t="s">
        <v>227</v>
      </c>
      <c r="Z908" s="15">
        <v>171</v>
      </c>
      <c r="AA908" s="16" t="s">
        <v>145</v>
      </c>
      <c r="AB908" s="16" t="s">
        <v>856</v>
      </c>
      <c r="AC908" s="16" t="s">
        <v>1733</v>
      </c>
      <c r="AD908" s="16" t="s">
        <v>181</v>
      </c>
      <c r="AE908" s="16" t="s">
        <v>212</v>
      </c>
      <c r="AF908" s="16" t="s">
        <v>5021</v>
      </c>
      <c r="AG908" s="16" t="s">
        <v>152</v>
      </c>
      <c r="AH908" s="15">
        <v>947</v>
      </c>
      <c r="AI908" s="15">
        <v>2023</v>
      </c>
      <c r="AJ908" s="16" t="s">
        <v>152</v>
      </c>
      <c r="AK908" s="22"/>
      <c r="AL908" s="16" t="s">
        <v>152</v>
      </c>
      <c r="AM908" s="16" t="s">
        <v>152</v>
      </c>
      <c r="AN908" s="22"/>
      <c r="AO908" s="16" t="s">
        <v>152</v>
      </c>
      <c r="AP908" s="22"/>
      <c r="AQ908" s="16" t="s">
        <v>153</v>
      </c>
      <c r="AR908" s="16" t="s">
        <v>249</v>
      </c>
      <c r="AS908" s="16" t="s">
        <v>177</v>
      </c>
      <c r="AT908" s="16" t="s">
        <v>857</v>
      </c>
      <c r="AU908" s="16" t="s">
        <v>184</v>
      </c>
      <c r="AV908" s="16" t="s">
        <v>156</v>
      </c>
      <c r="AW908" s="16" t="s">
        <v>157</v>
      </c>
      <c r="AX908" s="16" t="s">
        <v>158</v>
      </c>
      <c r="AY908" s="16" t="s">
        <v>159</v>
      </c>
      <c r="AZ908" s="16" t="s">
        <v>1655</v>
      </c>
      <c r="BA908" s="15">
        <v>171</v>
      </c>
      <c r="BB908" s="15"/>
      <c r="BC908" s="16" t="s">
        <v>161</v>
      </c>
      <c r="BD908" s="16" t="s">
        <v>162</v>
      </c>
      <c r="BE908" s="23"/>
      <c r="BF908" s="24"/>
      <c r="BG908" s="24"/>
      <c r="BH908" s="24"/>
      <c r="BI908" s="24"/>
      <c r="BJ908" s="24"/>
      <c r="BK908" s="31">
        <f t="shared" si="47"/>
        <v>45147</v>
      </c>
      <c r="BL908" s="23"/>
      <c r="BM908" s="27"/>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8">
        <f t="shared" si="46"/>
        <v>18189185</v>
      </c>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row>
    <row r="909" spans="1:152" ht="15" customHeight="1" x14ac:dyDescent="0.25">
      <c r="A909" s="15"/>
      <c r="B909" s="15"/>
      <c r="C909" s="15"/>
      <c r="D909" s="16"/>
      <c r="E909" s="15">
        <v>961</v>
      </c>
      <c r="F909" s="17"/>
      <c r="G909" s="136" t="s">
        <v>9167</v>
      </c>
      <c r="H909" s="18"/>
      <c r="I909" s="19"/>
      <c r="J909" s="16"/>
      <c r="K909" s="16"/>
      <c r="L909" s="16"/>
      <c r="M909" s="16"/>
      <c r="N909" s="16"/>
      <c r="O909" s="16"/>
      <c r="P909" s="16"/>
      <c r="Q909" s="16"/>
      <c r="R909" s="16"/>
      <c r="S909" s="16"/>
      <c r="T909" s="20">
        <v>44958</v>
      </c>
      <c r="U909" s="21"/>
      <c r="V909" s="21"/>
      <c r="W909" s="22">
        <v>171775731</v>
      </c>
      <c r="X909" s="16"/>
      <c r="Y909" s="16"/>
      <c r="Z909" s="15"/>
      <c r="AA909" s="16"/>
      <c r="AB909" s="16"/>
      <c r="AC909" s="16"/>
      <c r="AD909" s="16"/>
      <c r="AE909" s="16"/>
      <c r="AF909" s="16"/>
      <c r="AG909" s="16"/>
      <c r="AH909" s="15"/>
      <c r="AI909" s="15"/>
      <c r="AJ909" s="16"/>
      <c r="AK909" s="22"/>
      <c r="AL909" s="16"/>
      <c r="AM909" s="16"/>
      <c r="AN909" s="22"/>
      <c r="AO909" s="16"/>
      <c r="AP909" s="22"/>
      <c r="AQ909" s="16"/>
      <c r="AR909" s="16"/>
      <c r="AS909" s="16"/>
      <c r="AT909" s="16"/>
      <c r="AU909" s="16"/>
      <c r="AV909" s="16"/>
      <c r="AW909" s="16"/>
      <c r="AX909" s="16"/>
      <c r="AY909" s="16"/>
      <c r="AZ909" s="16"/>
      <c r="BA909" s="15"/>
      <c r="BB909" s="15"/>
      <c r="BC909" s="16"/>
      <c r="BD909" s="16"/>
      <c r="BE909" s="23"/>
      <c r="BF909" s="24"/>
      <c r="BG909" s="24"/>
      <c r="BH909" s="24"/>
      <c r="BI909" s="24"/>
      <c r="BJ909" s="24"/>
      <c r="BK909" s="31"/>
      <c r="BL909" s="23"/>
      <c r="BM909" s="27"/>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8">
        <f t="shared" si="46"/>
        <v>171775731</v>
      </c>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row>
    <row r="910" spans="1:152" ht="15" customHeight="1" x14ac:dyDescent="0.25">
      <c r="A910" s="15">
        <v>896</v>
      </c>
      <c r="B910" s="15">
        <v>230</v>
      </c>
      <c r="C910" s="15">
        <v>2023</v>
      </c>
      <c r="D910" s="16" t="s">
        <v>129</v>
      </c>
      <c r="E910" s="15">
        <v>962</v>
      </c>
      <c r="F910" s="17" t="s">
        <v>5022</v>
      </c>
      <c r="G910" s="16" t="s">
        <v>5023</v>
      </c>
      <c r="H910" s="18" t="s">
        <v>5024</v>
      </c>
      <c r="I910" s="19">
        <v>44973</v>
      </c>
      <c r="J910" s="16" t="s">
        <v>133</v>
      </c>
      <c r="K910" s="16" t="s">
        <v>134</v>
      </c>
      <c r="L910" s="16" t="s">
        <v>135</v>
      </c>
      <c r="M910" s="16" t="s">
        <v>136</v>
      </c>
      <c r="N910" s="16" t="s">
        <v>137</v>
      </c>
      <c r="O910" s="16" t="s">
        <v>138</v>
      </c>
      <c r="P910" s="16" t="s">
        <v>1577</v>
      </c>
      <c r="Q910" s="16" t="s">
        <v>5025</v>
      </c>
      <c r="R910" s="16" t="s">
        <v>716</v>
      </c>
      <c r="S910" s="16" t="s">
        <v>717</v>
      </c>
      <c r="T910" s="20">
        <v>44974</v>
      </c>
      <c r="U910" s="21">
        <v>44979</v>
      </c>
      <c r="V910" s="21">
        <v>45221</v>
      </c>
      <c r="W910" s="22">
        <v>39143984</v>
      </c>
      <c r="X910" s="16" t="s">
        <v>143</v>
      </c>
      <c r="Y910" s="16" t="s">
        <v>144</v>
      </c>
      <c r="Z910" s="15">
        <v>8</v>
      </c>
      <c r="AA910" s="16" t="s">
        <v>145</v>
      </c>
      <c r="AB910" s="16" t="s">
        <v>718</v>
      </c>
      <c r="AC910" s="16" t="s">
        <v>719</v>
      </c>
      <c r="AD910" s="16" t="s">
        <v>720</v>
      </c>
      <c r="AE910" s="16" t="s">
        <v>182</v>
      </c>
      <c r="AF910" s="16" t="s">
        <v>5026</v>
      </c>
      <c r="AG910" s="16" t="s">
        <v>152</v>
      </c>
      <c r="AH910" s="15">
        <v>303</v>
      </c>
      <c r="AI910" s="15">
        <v>2023</v>
      </c>
      <c r="AJ910" s="16" t="s">
        <v>152</v>
      </c>
      <c r="AK910" s="22"/>
      <c r="AL910" s="16" t="s">
        <v>152</v>
      </c>
      <c r="AM910" s="16" t="s">
        <v>152</v>
      </c>
      <c r="AN910" s="22"/>
      <c r="AO910" s="16" t="s">
        <v>152</v>
      </c>
      <c r="AP910" s="22"/>
      <c r="AQ910" s="16" t="s">
        <v>153</v>
      </c>
      <c r="AR910" s="16" t="s">
        <v>249</v>
      </c>
      <c r="AS910" s="16" t="s">
        <v>716</v>
      </c>
      <c r="AT910" s="16" t="s">
        <v>717</v>
      </c>
      <c r="AU910" s="16" t="s">
        <v>721</v>
      </c>
      <c r="AV910" s="16" t="s">
        <v>156</v>
      </c>
      <c r="AW910" s="16" t="s">
        <v>157</v>
      </c>
      <c r="AX910" s="16" t="s">
        <v>158</v>
      </c>
      <c r="AY910" s="16" t="s">
        <v>159</v>
      </c>
      <c r="AZ910" s="16" t="s">
        <v>1655</v>
      </c>
      <c r="BA910" s="15"/>
      <c r="BB910" s="15">
        <v>8</v>
      </c>
      <c r="BC910" s="16" t="s">
        <v>161</v>
      </c>
      <c r="BD910" s="16" t="s">
        <v>162</v>
      </c>
      <c r="BE910" s="23">
        <v>5219198</v>
      </c>
      <c r="BF910" s="24">
        <v>32</v>
      </c>
      <c r="BG910" s="24"/>
      <c r="BH910" s="24"/>
      <c r="BI910" s="24">
        <v>4024</v>
      </c>
      <c r="BJ910" s="25">
        <v>45237</v>
      </c>
      <c r="BK910" s="31">
        <f t="shared" si="47"/>
        <v>45253</v>
      </c>
      <c r="BL910" s="23">
        <v>45250</v>
      </c>
      <c r="BM910" s="27"/>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8">
        <f t="shared" si="46"/>
        <v>44408432</v>
      </c>
      <c r="CW910" s="24"/>
      <c r="CX910" s="24"/>
      <c r="CY910" s="24"/>
      <c r="CZ910" s="24"/>
      <c r="DA910" s="24"/>
      <c r="DB910" s="24"/>
      <c r="DC910" s="24"/>
      <c r="DD910" s="24"/>
      <c r="DE910" s="24" t="s">
        <v>411</v>
      </c>
      <c r="DF910" s="25">
        <v>45114</v>
      </c>
      <c r="DG910" s="25">
        <v>45144</v>
      </c>
      <c r="DH910" s="25">
        <v>45145</v>
      </c>
      <c r="DI910" s="24">
        <f>+_xlfn.DAYS(DG910,DF910)</f>
        <v>30</v>
      </c>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row>
    <row r="911" spans="1:152" ht="15" customHeight="1" x14ac:dyDescent="0.25">
      <c r="A911" s="15">
        <v>897</v>
      </c>
      <c r="B911" s="15">
        <v>230</v>
      </c>
      <c r="C911" s="15">
        <v>2023</v>
      </c>
      <c r="D911" s="16" t="s">
        <v>129</v>
      </c>
      <c r="E911" s="15">
        <v>963</v>
      </c>
      <c r="F911" s="17" t="s">
        <v>5027</v>
      </c>
      <c r="G911" s="16" t="s">
        <v>5028</v>
      </c>
      <c r="H911" s="18" t="s">
        <v>5029</v>
      </c>
      <c r="I911" s="19">
        <v>44970</v>
      </c>
      <c r="J911" s="16" t="s">
        <v>133</v>
      </c>
      <c r="K911" s="16" t="s">
        <v>134</v>
      </c>
      <c r="L911" s="16" t="s">
        <v>135</v>
      </c>
      <c r="M911" s="16" t="s">
        <v>136</v>
      </c>
      <c r="N911" s="16" t="s">
        <v>208</v>
      </c>
      <c r="O911" s="16" t="s">
        <v>138</v>
      </c>
      <c r="P911" s="16" t="s">
        <v>5030</v>
      </c>
      <c r="Q911" s="16" t="s">
        <v>3899</v>
      </c>
      <c r="R911" s="16" t="s">
        <v>177</v>
      </c>
      <c r="S911" s="16" t="s">
        <v>178</v>
      </c>
      <c r="T911" s="20">
        <v>44974</v>
      </c>
      <c r="U911" s="21">
        <v>44981</v>
      </c>
      <c r="V911" s="21">
        <v>45151</v>
      </c>
      <c r="W911" s="22">
        <v>18189185</v>
      </c>
      <c r="X911" s="16" t="s">
        <v>143</v>
      </c>
      <c r="Y911" s="16" t="s">
        <v>227</v>
      </c>
      <c r="Z911" s="15">
        <v>171</v>
      </c>
      <c r="AA911" s="16" t="s">
        <v>145</v>
      </c>
      <c r="AB911" s="16" t="s">
        <v>856</v>
      </c>
      <c r="AC911" s="16" t="s">
        <v>1733</v>
      </c>
      <c r="AD911" s="16" t="s">
        <v>181</v>
      </c>
      <c r="AE911" s="16" t="s">
        <v>212</v>
      </c>
      <c r="AF911" s="16" t="s">
        <v>5031</v>
      </c>
      <c r="AG911" s="16" t="s">
        <v>152</v>
      </c>
      <c r="AH911" s="15">
        <v>516</v>
      </c>
      <c r="AI911" s="15">
        <v>2023</v>
      </c>
      <c r="AJ911" s="16" t="s">
        <v>152</v>
      </c>
      <c r="AK911" s="22"/>
      <c r="AL911" s="16" t="s">
        <v>152</v>
      </c>
      <c r="AM911" s="16" t="s">
        <v>152</v>
      </c>
      <c r="AN911" s="22"/>
      <c r="AO911" s="16" t="s">
        <v>152</v>
      </c>
      <c r="AP911" s="22"/>
      <c r="AQ911" s="16" t="s">
        <v>153</v>
      </c>
      <c r="AR911" s="16" t="s">
        <v>154</v>
      </c>
      <c r="AS911" s="16" t="s">
        <v>177</v>
      </c>
      <c r="AT911" s="16" t="s">
        <v>857</v>
      </c>
      <c r="AU911" s="16" t="s">
        <v>184</v>
      </c>
      <c r="AV911" s="16" t="s">
        <v>156</v>
      </c>
      <c r="AW911" s="16" t="s">
        <v>157</v>
      </c>
      <c r="AX911" s="16" t="s">
        <v>158</v>
      </c>
      <c r="AY911" s="16" t="s">
        <v>159</v>
      </c>
      <c r="AZ911" s="16" t="s">
        <v>1655</v>
      </c>
      <c r="BA911" s="15">
        <v>171</v>
      </c>
      <c r="BB911" s="15"/>
      <c r="BC911" s="16" t="s">
        <v>161</v>
      </c>
      <c r="BD911" s="16" t="s">
        <v>162</v>
      </c>
      <c r="BE911" s="23"/>
      <c r="BF911" s="24"/>
      <c r="BG911" s="24"/>
      <c r="BH911" s="24"/>
      <c r="BI911" s="24"/>
      <c r="BJ911" s="24"/>
      <c r="BK911" s="31">
        <f t="shared" si="47"/>
        <v>45151</v>
      </c>
      <c r="BL911" s="23"/>
      <c r="BM911" s="27"/>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8">
        <f t="shared" si="46"/>
        <v>18189185</v>
      </c>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row>
    <row r="912" spans="1:152" ht="15" customHeight="1" x14ac:dyDescent="0.25">
      <c r="A912" s="15">
        <v>898</v>
      </c>
      <c r="B912" s="15">
        <v>230</v>
      </c>
      <c r="C912" s="15">
        <v>2023</v>
      </c>
      <c r="D912" s="16" t="s">
        <v>129</v>
      </c>
      <c r="E912" s="15">
        <v>964</v>
      </c>
      <c r="F912" s="17" t="s">
        <v>5032</v>
      </c>
      <c r="G912" s="16" t="s">
        <v>5033</v>
      </c>
      <c r="H912" s="18" t="s">
        <v>5034</v>
      </c>
      <c r="I912" s="19">
        <v>44971</v>
      </c>
      <c r="J912" s="16" t="s">
        <v>133</v>
      </c>
      <c r="K912" s="16" t="s">
        <v>134</v>
      </c>
      <c r="L912" s="16" t="s">
        <v>135</v>
      </c>
      <c r="M912" s="16" t="s">
        <v>136</v>
      </c>
      <c r="N912" s="16" t="s">
        <v>208</v>
      </c>
      <c r="O912" s="16" t="s">
        <v>138</v>
      </c>
      <c r="P912" s="16" t="s">
        <v>5035</v>
      </c>
      <c r="Q912" s="16" t="s">
        <v>5036</v>
      </c>
      <c r="R912" s="16" t="s">
        <v>2339</v>
      </c>
      <c r="S912" s="16" t="s">
        <v>2340</v>
      </c>
      <c r="T912" s="20">
        <v>44974</v>
      </c>
      <c r="U912" s="21">
        <v>44984</v>
      </c>
      <c r="V912" s="21">
        <v>45164</v>
      </c>
      <c r="W912" s="22">
        <v>29357988</v>
      </c>
      <c r="X912" s="16" t="s">
        <v>143</v>
      </c>
      <c r="Y912" s="16" t="s">
        <v>144</v>
      </c>
      <c r="Z912" s="15">
        <v>6</v>
      </c>
      <c r="AA912" s="16" t="s">
        <v>145</v>
      </c>
      <c r="AB912" s="16" t="s">
        <v>2341</v>
      </c>
      <c r="AC912" s="16" t="s">
        <v>2342</v>
      </c>
      <c r="AD912" s="16" t="s">
        <v>2343</v>
      </c>
      <c r="AE912" s="16" t="s">
        <v>182</v>
      </c>
      <c r="AF912" s="16" t="s">
        <v>3715</v>
      </c>
      <c r="AG912" s="16" t="s">
        <v>152</v>
      </c>
      <c r="AH912" s="15">
        <v>1060</v>
      </c>
      <c r="AI912" s="15">
        <v>2023</v>
      </c>
      <c r="AJ912" s="16" t="s">
        <v>152</v>
      </c>
      <c r="AK912" s="22"/>
      <c r="AL912" s="16" t="s">
        <v>152</v>
      </c>
      <c r="AM912" s="16" t="s">
        <v>152</v>
      </c>
      <c r="AN912" s="22"/>
      <c r="AO912" s="16" t="s">
        <v>152</v>
      </c>
      <c r="AP912" s="22"/>
      <c r="AQ912" s="16" t="s">
        <v>153</v>
      </c>
      <c r="AR912" s="16" t="s">
        <v>249</v>
      </c>
      <c r="AS912" s="16" t="s">
        <v>2339</v>
      </c>
      <c r="AT912" s="16" t="s">
        <v>2340</v>
      </c>
      <c r="AU912" s="16" t="s">
        <v>2344</v>
      </c>
      <c r="AV912" s="16" t="s">
        <v>156</v>
      </c>
      <c r="AW912" s="16" t="s">
        <v>157</v>
      </c>
      <c r="AX912" s="16" t="s">
        <v>158</v>
      </c>
      <c r="AY912" s="16" t="s">
        <v>159</v>
      </c>
      <c r="AZ912" s="16" t="s">
        <v>1655</v>
      </c>
      <c r="BA912" s="15"/>
      <c r="BB912" s="15">
        <v>6</v>
      </c>
      <c r="BC912" s="16" t="s">
        <v>161</v>
      </c>
      <c r="BD912" s="16" t="s">
        <v>162</v>
      </c>
      <c r="BE912" s="23"/>
      <c r="BF912" s="24"/>
      <c r="BG912" s="24"/>
      <c r="BH912" s="24"/>
      <c r="BI912" s="24"/>
      <c r="BJ912" s="24"/>
      <c r="BK912" s="31">
        <f t="shared" si="47"/>
        <v>45164</v>
      </c>
      <c r="BL912" s="23"/>
      <c r="BM912" s="27"/>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8">
        <f t="shared" si="46"/>
        <v>29357988</v>
      </c>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M912" s="24"/>
      <c r="EN912" s="24"/>
      <c r="EO912" s="24"/>
      <c r="EP912" s="24"/>
      <c r="EQ912" s="24"/>
      <c r="ER912" s="24"/>
      <c r="ES912" s="24"/>
      <c r="ET912" s="24"/>
      <c r="EU912" s="24"/>
      <c r="EV912" s="24"/>
    </row>
    <row r="913" spans="1:152" ht="15" customHeight="1" x14ac:dyDescent="0.25">
      <c r="A913" s="15">
        <v>899</v>
      </c>
      <c r="B913" s="15">
        <v>230</v>
      </c>
      <c r="C913" s="15">
        <v>2023</v>
      </c>
      <c r="D913" s="16" t="s">
        <v>129</v>
      </c>
      <c r="E913" s="15">
        <v>965</v>
      </c>
      <c r="F913" s="17" t="s">
        <v>5037</v>
      </c>
      <c r="G913" s="16" t="s">
        <v>5038</v>
      </c>
      <c r="H913" s="18" t="s">
        <v>5039</v>
      </c>
      <c r="I913" s="19">
        <v>44971</v>
      </c>
      <c r="J913" s="16" t="s">
        <v>133</v>
      </c>
      <c r="K913" s="16" t="s">
        <v>134</v>
      </c>
      <c r="L913" s="16" t="s">
        <v>135</v>
      </c>
      <c r="M913" s="16" t="s">
        <v>136</v>
      </c>
      <c r="N913" s="16" t="s">
        <v>208</v>
      </c>
      <c r="O913" s="16" t="s">
        <v>138</v>
      </c>
      <c r="P913" s="16" t="s">
        <v>2206</v>
      </c>
      <c r="Q913" s="16" t="s">
        <v>5040</v>
      </c>
      <c r="R913" s="16" t="s">
        <v>141</v>
      </c>
      <c r="S913" s="16" t="s">
        <v>1608</v>
      </c>
      <c r="T913" s="20">
        <v>44974</v>
      </c>
      <c r="U913" s="21">
        <v>44978</v>
      </c>
      <c r="V913" s="21">
        <v>45219</v>
      </c>
      <c r="W913" s="22">
        <v>25528680</v>
      </c>
      <c r="X913" s="16" t="s">
        <v>143</v>
      </c>
      <c r="Y913" s="16" t="s">
        <v>144</v>
      </c>
      <c r="Z913" s="15">
        <v>8</v>
      </c>
      <c r="AA913" s="16" t="s">
        <v>145</v>
      </c>
      <c r="AB913" s="16" t="s">
        <v>1607</v>
      </c>
      <c r="AC913" s="16" t="s">
        <v>147</v>
      </c>
      <c r="AD913" s="16" t="s">
        <v>148</v>
      </c>
      <c r="AE913" s="16" t="s">
        <v>212</v>
      </c>
      <c r="AF913" s="16" t="s">
        <v>5041</v>
      </c>
      <c r="AG913" s="16" t="s">
        <v>152</v>
      </c>
      <c r="AH913" s="15">
        <v>450</v>
      </c>
      <c r="AI913" s="15">
        <v>2023</v>
      </c>
      <c r="AJ913" s="16" t="s">
        <v>152</v>
      </c>
      <c r="AK913" s="22"/>
      <c r="AL913" s="16" t="s">
        <v>152</v>
      </c>
      <c r="AM913" s="16" t="s">
        <v>152</v>
      </c>
      <c r="AN913" s="22"/>
      <c r="AO913" s="16" t="s">
        <v>152</v>
      </c>
      <c r="AP913" s="22"/>
      <c r="AQ913" s="16" t="s">
        <v>153</v>
      </c>
      <c r="AR913" s="16" t="s">
        <v>154</v>
      </c>
      <c r="AS913" s="16" t="s">
        <v>141</v>
      </c>
      <c r="AT913" s="16" t="s">
        <v>1608</v>
      </c>
      <c r="AU913" s="16" t="s">
        <v>155</v>
      </c>
      <c r="AV913" s="16" t="s">
        <v>156</v>
      </c>
      <c r="AW913" s="16" t="s">
        <v>157</v>
      </c>
      <c r="AX913" s="16" t="s">
        <v>158</v>
      </c>
      <c r="AY913" s="16" t="s">
        <v>159</v>
      </c>
      <c r="AZ913" s="16" t="s">
        <v>1655</v>
      </c>
      <c r="BA913" s="15"/>
      <c r="BB913" s="15">
        <v>8</v>
      </c>
      <c r="BC913" s="16" t="s">
        <v>161</v>
      </c>
      <c r="BD913" s="16" t="s">
        <v>162</v>
      </c>
      <c r="BE913" s="23"/>
      <c r="BF913" s="24"/>
      <c r="BG913" s="24"/>
      <c r="BH913" s="24"/>
      <c r="BI913" s="24"/>
      <c r="BJ913" s="24"/>
      <c r="BK913" s="31">
        <f t="shared" si="47"/>
        <v>45219</v>
      </c>
      <c r="BL913" s="23"/>
      <c r="BM913" s="27"/>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8">
        <f t="shared" si="46"/>
        <v>25528680</v>
      </c>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M913" s="24"/>
      <c r="EN913" s="24"/>
      <c r="EO913" s="24"/>
      <c r="EP913" s="24"/>
      <c r="EQ913" s="24"/>
      <c r="ER913" s="24"/>
      <c r="ES913" s="24"/>
      <c r="ET913" s="24"/>
      <c r="EU913" s="24"/>
      <c r="EV913" s="24"/>
    </row>
    <row r="914" spans="1:152" ht="15" customHeight="1" x14ac:dyDescent="0.25">
      <c r="A914" s="15">
        <v>900</v>
      </c>
      <c r="B914" s="15">
        <v>230</v>
      </c>
      <c r="C914" s="15">
        <v>2023</v>
      </c>
      <c r="D914" s="16" t="s">
        <v>129</v>
      </c>
      <c r="E914" s="15">
        <v>966</v>
      </c>
      <c r="F914" s="17" t="s">
        <v>5042</v>
      </c>
      <c r="G914" s="16" t="s">
        <v>5043</v>
      </c>
      <c r="H914" s="18" t="s">
        <v>5044</v>
      </c>
      <c r="I914" s="19">
        <v>44973</v>
      </c>
      <c r="J914" s="16" t="s">
        <v>133</v>
      </c>
      <c r="K914" s="16" t="s">
        <v>134</v>
      </c>
      <c r="L914" s="16" t="s">
        <v>135</v>
      </c>
      <c r="M914" s="16" t="s">
        <v>136</v>
      </c>
      <c r="N914" s="16" t="s">
        <v>137</v>
      </c>
      <c r="O914" s="16" t="s">
        <v>138</v>
      </c>
      <c r="P914" s="16" t="s">
        <v>5045</v>
      </c>
      <c r="Q914" s="16" t="s">
        <v>5046</v>
      </c>
      <c r="R914" s="16" t="s">
        <v>403</v>
      </c>
      <c r="S914" s="16" t="s">
        <v>404</v>
      </c>
      <c r="T914" s="20">
        <v>44974</v>
      </c>
      <c r="U914" s="21">
        <v>44978</v>
      </c>
      <c r="V914" s="21">
        <v>45159</v>
      </c>
      <c r="W914" s="22">
        <v>29357988</v>
      </c>
      <c r="X914" s="16" t="s">
        <v>143</v>
      </c>
      <c r="Y914" s="16" t="s">
        <v>144</v>
      </c>
      <c r="Z914" s="15">
        <v>6</v>
      </c>
      <c r="AA914" s="16" t="s">
        <v>145</v>
      </c>
      <c r="AB914" s="16" t="s">
        <v>417</v>
      </c>
      <c r="AC914" s="16" t="s">
        <v>406</v>
      </c>
      <c r="AD914" s="16" t="s">
        <v>407</v>
      </c>
      <c r="AE914" s="16" t="s">
        <v>182</v>
      </c>
      <c r="AF914" s="16" t="s">
        <v>1950</v>
      </c>
      <c r="AG914" s="16" t="s">
        <v>152</v>
      </c>
      <c r="AH914" s="15">
        <v>1072</v>
      </c>
      <c r="AI914" s="15">
        <v>2023</v>
      </c>
      <c r="AJ914" s="16" t="s">
        <v>152</v>
      </c>
      <c r="AK914" s="22"/>
      <c r="AL914" s="16" t="s">
        <v>152</v>
      </c>
      <c r="AM914" s="16" t="s">
        <v>152</v>
      </c>
      <c r="AN914" s="22"/>
      <c r="AO914" s="16" t="s">
        <v>152</v>
      </c>
      <c r="AP914" s="22"/>
      <c r="AQ914" s="16" t="s">
        <v>153</v>
      </c>
      <c r="AR914" s="16" t="s">
        <v>154</v>
      </c>
      <c r="AS914" s="16" t="s">
        <v>403</v>
      </c>
      <c r="AT914" s="16" t="s">
        <v>404</v>
      </c>
      <c r="AU914" s="16" t="s">
        <v>410</v>
      </c>
      <c r="AV914" s="16" t="s">
        <v>156</v>
      </c>
      <c r="AW914" s="16" t="s">
        <v>157</v>
      </c>
      <c r="AX914" s="16" t="s">
        <v>158</v>
      </c>
      <c r="AY914" s="16" t="s">
        <v>159</v>
      </c>
      <c r="AZ914" s="16" t="s">
        <v>1655</v>
      </c>
      <c r="BA914" s="15"/>
      <c r="BB914" s="15">
        <v>6</v>
      </c>
      <c r="BC914" s="16" t="s">
        <v>161</v>
      </c>
      <c r="BD914" s="16" t="s">
        <v>162</v>
      </c>
      <c r="BE914" s="23"/>
      <c r="BF914" s="24"/>
      <c r="BG914" s="24"/>
      <c r="BH914" s="24"/>
      <c r="BI914" s="24"/>
      <c r="BJ914" s="24"/>
      <c r="BK914" s="31">
        <f t="shared" si="47"/>
        <v>45159</v>
      </c>
      <c r="BL914" s="23"/>
      <c r="BM914" s="27"/>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8">
        <f t="shared" si="46"/>
        <v>29357988</v>
      </c>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M914" s="24"/>
      <c r="EN914" s="24"/>
      <c r="EO914" s="24"/>
      <c r="EP914" s="24"/>
      <c r="EQ914" s="24"/>
      <c r="ER914" s="24"/>
      <c r="ES914" s="24"/>
      <c r="ET914" s="24"/>
      <c r="EU914" s="24"/>
      <c r="EV914" s="24"/>
    </row>
    <row r="915" spans="1:152" ht="15" customHeight="1" x14ac:dyDescent="0.25">
      <c r="A915" s="15">
        <v>901</v>
      </c>
      <c r="B915" s="15">
        <v>230</v>
      </c>
      <c r="C915" s="15">
        <v>2023</v>
      </c>
      <c r="D915" s="16" t="s">
        <v>129</v>
      </c>
      <c r="E915" s="15">
        <v>967</v>
      </c>
      <c r="F915" s="17" t="s">
        <v>5047</v>
      </c>
      <c r="G915" s="16" t="s">
        <v>5048</v>
      </c>
      <c r="H915" s="18" t="s">
        <v>5049</v>
      </c>
      <c r="I915" s="19">
        <v>44966</v>
      </c>
      <c r="J915" s="16" t="s">
        <v>133</v>
      </c>
      <c r="K915" s="16" t="s">
        <v>134</v>
      </c>
      <c r="L915" s="16" t="s">
        <v>135</v>
      </c>
      <c r="M915" s="16" t="s">
        <v>136</v>
      </c>
      <c r="N915" s="16" t="s">
        <v>137</v>
      </c>
      <c r="O915" s="16" t="s">
        <v>138</v>
      </c>
      <c r="P915" s="16" t="s">
        <v>5050</v>
      </c>
      <c r="Q915" s="16" t="s">
        <v>5051</v>
      </c>
      <c r="R915" s="16" t="s">
        <v>141</v>
      </c>
      <c r="S915" s="16" t="s">
        <v>481</v>
      </c>
      <c r="T915" s="20">
        <v>44974</v>
      </c>
      <c r="U915" s="21">
        <v>44978</v>
      </c>
      <c r="V915" s="21">
        <v>45189</v>
      </c>
      <c r="W915" s="22">
        <v>34250986</v>
      </c>
      <c r="X915" s="16" t="s">
        <v>143</v>
      </c>
      <c r="Y915" s="16" t="s">
        <v>144</v>
      </c>
      <c r="Z915" s="15">
        <v>7</v>
      </c>
      <c r="AA915" s="16" t="s">
        <v>145</v>
      </c>
      <c r="AB915" s="16" t="s">
        <v>4603</v>
      </c>
      <c r="AC915" s="16" t="s">
        <v>483</v>
      </c>
      <c r="AD915" s="16" t="s">
        <v>484</v>
      </c>
      <c r="AE915" s="16" t="s">
        <v>182</v>
      </c>
      <c r="AF915" s="16" t="s">
        <v>4222</v>
      </c>
      <c r="AG915" s="16" t="s">
        <v>152</v>
      </c>
      <c r="AH915" s="15">
        <v>788</v>
      </c>
      <c r="AI915" s="15">
        <v>2023</v>
      </c>
      <c r="AJ915" s="16" t="s">
        <v>152</v>
      </c>
      <c r="AK915" s="22"/>
      <c r="AL915" s="16" t="s">
        <v>152</v>
      </c>
      <c r="AM915" s="16" t="s">
        <v>152</v>
      </c>
      <c r="AN915" s="22"/>
      <c r="AO915" s="16" t="s">
        <v>152</v>
      </c>
      <c r="AP915" s="22"/>
      <c r="AQ915" s="16" t="s">
        <v>153</v>
      </c>
      <c r="AR915" s="16" t="s">
        <v>249</v>
      </c>
      <c r="AS915" s="16" t="s">
        <v>4601</v>
      </c>
      <c r="AT915" s="16" t="s">
        <v>4602</v>
      </c>
      <c r="AU915" s="16" t="s">
        <v>4604</v>
      </c>
      <c r="AV915" s="16" t="s">
        <v>156</v>
      </c>
      <c r="AW915" s="16" t="s">
        <v>157</v>
      </c>
      <c r="AX915" s="16" t="s">
        <v>158</v>
      </c>
      <c r="AY915" s="16" t="s">
        <v>159</v>
      </c>
      <c r="AZ915" s="16" t="s">
        <v>1655</v>
      </c>
      <c r="BA915" s="15"/>
      <c r="BB915" s="15">
        <v>7</v>
      </c>
      <c r="BC915" s="16" t="s">
        <v>161</v>
      </c>
      <c r="BD915" s="16" t="s">
        <v>162</v>
      </c>
      <c r="BE915" s="23">
        <v>5382298</v>
      </c>
      <c r="BF915" s="24">
        <v>33</v>
      </c>
      <c r="BG915" s="24">
        <v>9633</v>
      </c>
      <c r="BH915" s="25">
        <v>45257</v>
      </c>
      <c r="BI915" s="24">
        <v>2844</v>
      </c>
      <c r="BJ915" s="25">
        <v>45170</v>
      </c>
      <c r="BK915" s="31">
        <f t="shared" si="47"/>
        <v>45222</v>
      </c>
      <c r="BL915" s="23"/>
      <c r="BM915" s="27"/>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8">
        <f t="shared" si="46"/>
        <v>39633284</v>
      </c>
      <c r="CW915" s="24"/>
      <c r="CX915" s="24"/>
      <c r="CY915" s="24"/>
      <c r="CZ915" s="24"/>
      <c r="DA915" s="24"/>
      <c r="DB915" s="24"/>
      <c r="DC915" s="24"/>
      <c r="DD915" s="24"/>
      <c r="DE915" s="24" t="s">
        <v>411</v>
      </c>
      <c r="DF915" s="25">
        <v>45001</v>
      </c>
      <c r="DG915" s="25">
        <v>45060</v>
      </c>
      <c r="DH915" s="25">
        <v>45061</v>
      </c>
      <c r="DI915" s="24">
        <f>+_xlfn.DAYS(DG915,DF915)</f>
        <v>59</v>
      </c>
      <c r="DJ915" s="24" t="s">
        <v>411</v>
      </c>
      <c r="DK915" s="25">
        <v>45062</v>
      </c>
      <c r="DL915" s="25">
        <v>45091</v>
      </c>
      <c r="DM915" s="25">
        <v>45092</v>
      </c>
      <c r="DN915" s="24">
        <f>+_xlfn.DAYS(DL915,DK915)</f>
        <v>29</v>
      </c>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M915" s="24"/>
      <c r="EN915" s="24"/>
      <c r="EO915" s="24"/>
      <c r="EP915" s="24"/>
      <c r="EQ915" s="24"/>
      <c r="ER915" s="24"/>
      <c r="ES915" s="24"/>
      <c r="ET915" s="24"/>
      <c r="EU915" s="24"/>
      <c r="EV915" s="24"/>
    </row>
    <row r="916" spans="1:152" ht="15" customHeight="1" x14ac:dyDescent="0.25">
      <c r="A916" s="15">
        <v>902</v>
      </c>
      <c r="B916" s="15">
        <v>230</v>
      </c>
      <c r="C916" s="15">
        <v>2023</v>
      </c>
      <c r="D916" s="16" t="s">
        <v>129</v>
      </c>
      <c r="E916" s="15">
        <v>968</v>
      </c>
      <c r="F916" s="17" t="s">
        <v>5052</v>
      </c>
      <c r="G916" s="16" t="s">
        <v>5053</v>
      </c>
      <c r="H916" s="18" t="s">
        <v>5054</v>
      </c>
      <c r="I916" s="19">
        <v>44966</v>
      </c>
      <c r="J916" s="16" t="s">
        <v>133</v>
      </c>
      <c r="K916" s="16" t="s">
        <v>134</v>
      </c>
      <c r="L916" s="16" t="s">
        <v>135</v>
      </c>
      <c r="M916" s="16" t="s">
        <v>136</v>
      </c>
      <c r="N916" s="16" t="s">
        <v>137</v>
      </c>
      <c r="O916" s="16" t="s">
        <v>138</v>
      </c>
      <c r="P916" s="16" t="s">
        <v>4642</v>
      </c>
      <c r="Q916" s="16" t="s">
        <v>5055</v>
      </c>
      <c r="R916" s="16" t="s">
        <v>141</v>
      </c>
      <c r="S916" s="16" t="s">
        <v>481</v>
      </c>
      <c r="T916" s="20">
        <v>44974</v>
      </c>
      <c r="U916" s="21">
        <v>44977</v>
      </c>
      <c r="V916" s="21">
        <v>45188</v>
      </c>
      <c r="W916" s="22">
        <v>34250986</v>
      </c>
      <c r="X916" s="16" t="s">
        <v>143</v>
      </c>
      <c r="Y916" s="16" t="s">
        <v>144</v>
      </c>
      <c r="Z916" s="15">
        <v>7</v>
      </c>
      <c r="AA916" s="16" t="s">
        <v>145</v>
      </c>
      <c r="AB916" s="16" t="s">
        <v>4603</v>
      </c>
      <c r="AC916" s="16" t="s">
        <v>483</v>
      </c>
      <c r="AD916" s="16" t="s">
        <v>484</v>
      </c>
      <c r="AE916" s="16" t="s">
        <v>182</v>
      </c>
      <c r="AF916" s="16" t="s">
        <v>5056</v>
      </c>
      <c r="AG916" s="16" t="s">
        <v>152</v>
      </c>
      <c r="AH916" s="15">
        <v>789</v>
      </c>
      <c r="AI916" s="15">
        <v>2023</v>
      </c>
      <c r="AJ916" s="16" t="s">
        <v>152</v>
      </c>
      <c r="AK916" s="22"/>
      <c r="AL916" s="16" t="s">
        <v>152</v>
      </c>
      <c r="AM916" s="16" t="s">
        <v>152</v>
      </c>
      <c r="AN916" s="22"/>
      <c r="AO916" s="16" t="s">
        <v>152</v>
      </c>
      <c r="AP916" s="22"/>
      <c r="AQ916" s="16" t="s">
        <v>153</v>
      </c>
      <c r="AR916" s="16" t="s">
        <v>154</v>
      </c>
      <c r="AS916" s="16" t="s">
        <v>4601</v>
      </c>
      <c r="AT916" s="16" t="s">
        <v>4602</v>
      </c>
      <c r="AU916" s="16" t="s">
        <v>4604</v>
      </c>
      <c r="AV916" s="16" t="s">
        <v>156</v>
      </c>
      <c r="AW916" s="16" t="s">
        <v>157</v>
      </c>
      <c r="AX916" s="16" t="s">
        <v>158</v>
      </c>
      <c r="AY916" s="16" t="s">
        <v>159</v>
      </c>
      <c r="AZ916" s="16" t="s">
        <v>1655</v>
      </c>
      <c r="BA916" s="15"/>
      <c r="BB916" s="15">
        <v>7</v>
      </c>
      <c r="BC916" s="16" t="s">
        <v>161</v>
      </c>
      <c r="BD916" s="16" t="s">
        <v>162</v>
      </c>
      <c r="BE916" s="23"/>
      <c r="BF916" s="24"/>
      <c r="BG916" s="24"/>
      <c r="BH916" s="24"/>
      <c r="BI916" s="24"/>
      <c r="BJ916" s="24"/>
      <c r="BK916" s="31">
        <f t="shared" si="47"/>
        <v>45188</v>
      </c>
      <c r="BL916" s="23"/>
      <c r="BM916" s="27"/>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8">
        <f t="shared" si="46"/>
        <v>34250986</v>
      </c>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M916" s="24"/>
      <c r="EN916" s="24"/>
      <c r="EO916" s="24"/>
      <c r="EP916" s="24"/>
      <c r="EQ916" s="24"/>
      <c r="ER916" s="24"/>
      <c r="ES916" s="24"/>
      <c r="ET916" s="24"/>
      <c r="EU916" s="24"/>
      <c r="EV916" s="24"/>
    </row>
    <row r="917" spans="1:152" ht="15" hidden="1" customHeight="1" x14ac:dyDescent="0.25">
      <c r="A917" s="15">
        <v>903</v>
      </c>
      <c r="B917" s="15">
        <v>230</v>
      </c>
      <c r="C917" s="15">
        <v>2023</v>
      </c>
      <c r="D917" s="16" t="s">
        <v>300</v>
      </c>
      <c r="E917" s="15">
        <v>968</v>
      </c>
      <c r="F917" s="17" t="s">
        <v>5052</v>
      </c>
      <c r="G917" s="16" t="s">
        <v>5057</v>
      </c>
      <c r="H917" s="18" t="s">
        <v>5054</v>
      </c>
      <c r="I917" s="19">
        <v>44966</v>
      </c>
      <c r="J917" s="16" t="s">
        <v>133</v>
      </c>
      <c r="K917" s="16" t="s">
        <v>134</v>
      </c>
      <c r="L917" s="16" t="s">
        <v>135</v>
      </c>
      <c r="M917" s="16" t="s">
        <v>136</v>
      </c>
      <c r="N917" s="16" t="s">
        <v>137</v>
      </c>
      <c r="O917" s="16" t="s">
        <v>138</v>
      </c>
      <c r="P917" s="16" t="s">
        <v>4642</v>
      </c>
      <c r="Q917" s="16" t="s">
        <v>5055</v>
      </c>
      <c r="R917" s="16" t="s">
        <v>141</v>
      </c>
      <c r="S917" s="16" t="s">
        <v>481</v>
      </c>
      <c r="T917" s="20">
        <v>45056</v>
      </c>
      <c r="U917" s="21">
        <v>45056</v>
      </c>
      <c r="V917" s="21">
        <v>45188</v>
      </c>
      <c r="W917" s="22">
        <v>34250986</v>
      </c>
      <c r="X917" s="16" t="s">
        <v>143</v>
      </c>
      <c r="Y917" s="16" t="s">
        <v>144</v>
      </c>
      <c r="Z917" s="15">
        <v>7</v>
      </c>
      <c r="AA917" s="16" t="s">
        <v>145</v>
      </c>
      <c r="AB917" s="16" t="s">
        <v>4603</v>
      </c>
      <c r="AC917" s="16" t="s">
        <v>483</v>
      </c>
      <c r="AD917" s="16" t="s">
        <v>484</v>
      </c>
      <c r="AE917" s="16" t="s">
        <v>182</v>
      </c>
      <c r="AF917" s="16" t="s">
        <v>5056</v>
      </c>
      <c r="AG917" s="16" t="s">
        <v>152</v>
      </c>
      <c r="AH917" s="15">
        <v>789</v>
      </c>
      <c r="AI917" s="15">
        <v>2023</v>
      </c>
      <c r="AJ917" s="16" t="s">
        <v>152</v>
      </c>
      <c r="AK917" s="22"/>
      <c r="AL917" s="16" t="s">
        <v>152</v>
      </c>
      <c r="AM917" s="16" t="s">
        <v>152</v>
      </c>
      <c r="AN917" s="22"/>
      <c r="AO917" s="16" t="s">
        <v>152</v>
      </c>
      <c r="AP917" s="22"/>
      <c r="AQ917" s="16" t="s">
        <v>153</v>
      </c>
      <c r="AR917" s="16" t="s">
        <v>249</v>
      </c>
      <c r="AS917" s="16" t="s">
        <v>4601</v>
      </c>
      <c r="AT917" s="16" t="s">
        <v>4602</v>
      </c>
      <c r="AU917" s="16" t="s">
        <v>4604</v>
      </c>
      <c r="AV917" s="16" t="s">
        <v>156</v>
      </c>
      <c r="AW917" s="16" t="s">
        <v>157</v>
      </c>
      <c r="AX917" s="16" t="s">
        <v>158</v>
      </c>
      <c r="AY917" s="16" t="s">
        <v>159</v>
      </c>
      <c r="AZ917" s="33">
        <v>45047</v>
      </c>
      <c r="BA917" s="15"/>
      <c r="BB917" s="15">
        <v>7</v>
      </c>
      <c r="BC917" s="16" t="s">
        <v>161</v>
      </c>
      <c r="BD917" s="16" t="s">
        <v>162</v>
      </c>
      <c r="BE917" s="23">
        <v>16463093</v>
      </c>
      <c r="BF917" s="24">
        <v>101</v>
      </c>
      <c r="BG917" s="24">
        <v>7779</v>
      </c>
      <c r="BH917" s="25">
        <v>45188</v>
      </c>
      <c r="BI917" s="24">
        <v>2840</v>
      </c>
      <c r="BJ917" s="25">
        <v>45170</v>
      </c>
      <c r="BK917" s="31">
        <f t="shared" si="47"/>
        <v>45289</v>
      </c>
      <c r="BL917" s="23"/>
      <c r="BM917" s="27"/>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8">
        <f t="shared" si="46"/>
        <v>50714079</v>
      </c>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M917" s="24"/>
      <c r="EN917" s="24"/>
      <c r="EO917" s="24"/>
      <c r="EP917" s="24"/>
      <c r="EQ917" s="24"/>
      <c r="ER917" s="24"/>
      <c r="ES917" s="24"/>
      <c r="ET917" s="24"/>
      <c r="EU917" s="24"/>
      <c r="EV917" s="24"/>
    </row>
    <row r="918" spans="1:152" ht="15" customHeight="1" x14ac:dyDescent="0.25">
      <c r="A918" s="15">
        <v>904</v>
      </c>
      <c r="B918" s="15">
        <v>230</v>
      </c>
      <c r="C918" s="15">
        <v>2023</v>
      </c>
      <c r="D918" s="16" t="s">
        <v>129</v>
      </c>
      <c r="E918" s="15">
        <v>969</v>
      </c>
      <c r="F918" s="17">
        <v>1388</v>
      </c>
      <c r="G918" s="16" t="s">
        <v>5058</v>
      </c>
      <c r="H918" s="18" t="s">
        <v>5059</v>
      </c>
      <c r="I918" s="19">
        <v>44971</v>
      </c>
      <c r="J918" s="16" t="s">
        <v>133</v>
      </c>
      <c r="K918" s="16" t="s">
        <v>134</v>
      </c>
      <c r="L918" s="16" t="s">
        <v>135</v>
      </c>
      <c r="M918" s="16" t="s">
        <v>136</v>
      </c>
      <c r="N918" s="16" t="s">
        <v>137</v>
      </c>
      <c r="O918" s="16" t="s">
        <v>138</v>
      </c>
      <c r="P918" s="16" t="s">
        <v>5060</v>
      </c>
      <c r="Q918" s="16" t="s">
        <v>5061</v>
      </c>
      <c r="R918" s="16" t="s">
        <v>1213</v>
      </c>
      <c r="S918" s="16" t="s">
        <v>5062</v>
      </c>
      <c r="T918" s="20">
        <v>44975</v>
      </c>
      <c r="U918" s="21">
        <v>44980</v>
      </c>
      <c r="V918" s="21">
        <v>45221</v>
      </c>
      <c r="W918" s="22">
        <v>39143984</v>
      </c>
      <c r="X918" s="16" t="s">
        <v>143</v>
      </c>
      <c r="Y918" s="16" t="s">
        <v>144</v>
      </c>
      <c r="Z918" s="15">
        <v>8</v>
      </c>
      <c r="AA918" s="16" t="s">
        <v>145</v>
      </c>
      <c r="AB918" s="16" t="s">
        <v>2921</v>
      </c>
      <c r="AC918" s="16" t="s">
        <v>147</v>
      </c>
      <c r="AD918" s="16" t="s">
        <v>148</v>
      </c>
      <c r="AE918" s="16" t="s">
        <v>182</v>
      </c>
      <c r="AF918" s="16" t="s">
        <v>5063</v>
      </c>
      <c r="AG918" s="16" t="s">
        <v>152</v>
      </c>
      <c r="AH918" s="15">
        <v>998</v>
      </c>
      <c r="AI918" s="15">
        <v>2023</v>
      </c>
      <c r="AJ918" s="16" t="s">
        <v>152</v>
      </c>
      <c r="AK918" s="22"/>
      <c r="AL918" s="16" t="s">
        <v>152</v>
      </c>
      <c r="AM918" s="16" t="s">
        <v>152</v>
      </c>
      <c r="AN918" s="22"/>
      <c r="AO918" s="16" t="s">
        <v>152</v>
      </c>
      <c r="AP918" s="22"/>
      <c r="AQ918" s="16" t="s">
        <v>153</v>
      </c>
      <c r="AR918" s="16" t="s">
        <v>154</v>
      </c>
      <c r="AS918" s="16" t="s">
        <v>1213</v>
      </c>
      <c r="AT918" s="16" t="s">
        <v>5062</v>
      </c>
      <c r="AU918" s="16" t="s">
        <v>1215</v>
      </c>
      <c r="AV918" s="16" t="s">
        <v>156</v>
      </c>
      <c r="AW918" s="16" t="s">
        <v>157</v>
      </c>
      <c r="AX918" s="16" t="s">
        <v>158</v>
      </c>
      <c r="AY918" s="16" t="s">
        <v>159</v>
      </c>
      <c r="AZ918" s="16" t="s">
        <v>1655</v>
      </c>
      <c r="BA918" s="15"/>
      <c r="BB918" s="15">
        <v>8</v>
      </c>
      <c r="BC918" s="16" t="s">
        <v>161</v>
      </c>
      <c r="BD918" s="16" t="s">
        <v>162</v>
      </c>
      <c r="BE918" s="23">
        <v>14189694</v>
      </c>
      <c r="BF918" s="24">
        <v>87</v>
      </c>
      <c r="BG918" s="24">
        <v>8545</v>
      </c>
      <c r="BH918" s="25">
        <v>45219</v>
      </c>
      <c r="BI918" s="24">
        <v>3631</v>
      </c>
      <c r="BJ918" s="25">
        <v>45208</v>
      </c>
      <c r="BK918" s="31">
        <f t="shared" si="47"/>
        <v>45308</v>
      </c>
      <c r="BL918" s="23">
        <v>45218</v>
      </c>
      <c r="BM918" s="27"/>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8">
        <f t="shared" si="46"/>
        <v>53378896</v>
      </c>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row>
    <row r="919" spans="1:152" ht="15" customHeight="1" x14ac:dyDescent="0.25">
      <c r="A919" s="15">
        <v>905</v>
      </c>
      <c r="B919" s="15">
        <v>230</v>
      </c>
      <c r="C919" s="15">
        <v>2023</v>
      </c>
      <c r="D919" s="16" t="s">
        <v>129</v>
      </c>
      <c r="E919" s="15">
        <v>970</v>
      </c>
      <c r="F919" s="17">
        <v>1666</v>
      </c>
      <c r="G919" s="16" t="s">
        <v>5064</v>
      </c>
      <c r="H919" s="18" t="s">
        <v>5065</v>
      </c>
      <c r="I919" s="19">
        <v>44974</v>
      </c>
      <c r="J919" s="16" t="s">
        <v>133</v>
      </c>
      <c r="K919" s="16" t="s">
        <v>134</v>
      </c>
      <c r="L919" s="16" t="s">
        <v>135</v>
      </c>
      <c r="M919" s="16" t="s">
        <v>136</v>
      </c>
      <c r="N919" s="16" t="s">
        <v>208</v>
      </c>
      <c r="O919" s="16" t="s">
        <v>138</v>
      </c>
      <c r="P919" s="16" t="s">
        <v>5066</v>
      </c>
      <c r="Q919" s="16" t="s">
        <v>5067</v>
      </c>
      <c r="R919" s="16" t="s">
        <v>403</v>
      </c>
      <c r="S919" s="16" t="s">
        <v>404</v>
      </c>
      <c r="T919" s="20">
        <v>44977</v>
      </c>
      <c r="U919" s="21">
        <v>44978</v>
      </c>
      <c r="V919" s="21">
        <v>45159</v>
      </c>
      <c r="W919" s="22">
        <v>19146510</v>
      </c>
      <c r="X919" s="16" t="s">
        <v>143</v>
      </c>
      <c r="Y919" s="16" t="s">
        <v>144</v>
      </c>
      <c r="Z919" s="15">
        <v>6</v>
      </c>
      <c r="AA919" s="16" t="s">
        <v>145</v>
      </c>
      <c r="AB919" s="16" t="s">
        <v>417</v>
      </c>
      <c r="AC919" s="16" t="s">
        <v>406</v>
      </c>
      <c r="AD919" s="16" t="s">
        <v>407</v>
      </c>
      <c r="AE919" s="16" t="s">
        <v>212</v>
      </c>
      <c r="AF919" s="16" t="s">
        <v>5068</v>
      </c>
      <c r="AG919" s="16" t="s">
        <v>152</v>
      </c>
      <c r="AH919" s="15">
        <v>1074</v>
      </c>
      <c r="AI919" s="15">
        <v>2023</v>
      </c>
      <c r="AJ919" s="16" t="s">
        <v>152</v>
      </c>
      <c r="AK919" s="22"/>
      <c r="AL919" s="16" t="s">
        <v>152</v>
      </c>
      <c r="AM919" s="16" t="s">
        <v>152</v>
      </c>
      <c r="AN919" s="22"/>
      <c r="AO919" s="16" t="s">
        <v>152</v>
      </c>
      <c r="AP919" s="22"/>
      <c r="AQ919" s="16" t="s">
        <v>153</v>
      </c>
      <c r="AR919" s="16" t="s">
        <v>249</v>
      </c>
      <c r="AS919" s="16" t="s">
        <v>403</v>
      </c>
      <c r="AT919" s="16" t="s">
        <v>404</v>
      </c>
      <c r="AU919" s="16" t="s">
        <v>410</v>
      </c>
      <c r="AV919" s="16" t="s">
        <v>156</v>
      </c>
      <c r="AW919" s="16" t="s">
        <v>157</v>
      </c>
      <c r="AX919" s="16" t="s">
        <v>158</v>
      </c>
      <c r="AY919" s="16" t="s">
        <v>159</v>
      </c>
      <c r="AZ919" s="16" t="s">
        <v>1655</v>
      </c>
      <c r="BA919" s="15"/>
      <c r="BB919" s="15">
        <v>6</v>
      </c>
      <c r="BC919" s="16" t="s">
        <v>161</v>
      </c>
      <c r="BD919" s="16" t="s">
        <v>162</v>
      </c>
      <c r="BE919" s="23"/>
      <c r="BF919" s="24"/>
      <c r="BG919" s="24"/>
      <c r="BH919" s="24"/>
      <c r="BI919" s="24"/>
      <c r="BJ919" s="24"/>
      <c r="BK919" s="31">
        <f t="shared" si="47"/>
        <v>45159</v>
      </c>
      <c r="BL919" s="23"/>
      <c r="BM919" s="27"/>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8">
        <f t="shared" si="46"/>
        <v>19146510</v>
      </c>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M919" s="24"/>
      <c r="EN919" s="24"/>
      <c r="EO919" s="24"/>
      <c r="EP919" s="24"/>
      <c r="EQ919" s="24"/>
      <c r="ER919" s="24"/>
      <c r="ES919" s="24"/>
      <c r="ET919" s="24"/>
      <c r="EU919" s="24"/>
      <c r="EV919" s="24"/>
    </row>
    <row r="920" spans="1:152" ht="15" customHeight="1" x14ac:dyDescent="0.25">
      <c r="A920" s="15">
        <v>906</v>
      </c>
      <c r="B920" s="15">
        <v>230</v>
      </c>
      <c r="C920" s="15">
        <v>2023</v>
      </c>
      <c r="D920" s="16" t="s">
        <v>129</v>
      </c>
      <c r="E920" s="15">
        <v>971</v>
      </c>
      <c r="F920" s="17" t="s">
        <v>5069</v>
      </c>
      <c r="G920" s="16" t="s">
        <v>5070</v>
      </c>
      <c r="H920" s="18" t="s">
        <v>5071</v>
      </c>
      <c r="I920" s="19">
        <v>44971</v>
      </c>
      <c r="J920" s="16" t="s">
        <v>133</v>
      </c>
      <c r="K920" s="16" t="s">
        <v>134</v>
      </c>
      <c r="L920" s="16" t="s">
        <v>135</v>
      </c>
      <c r="M920" s="16" t="s">
        <v>136</v>
      </c>
      <c r="N920" s="16" t="s">
        <v>208</v>
      </c>
      <c r="O920" s="16" t="s">
        <v>138</v>
      </c>
      <c r="P920" s="16" t="s">
        <v>5072</v>
      </c>
      <c r="Q920" s="16" t="s">
        <v>5073</v>
      </c>
      <c r="R920" s="16" t="s">
        <v>1213</v>
      </c>
      <c r="S920" s="16" t="s">
        <v>5062</v>
      </c>
      <c r="T920" s="20">
        <v>44977</v>
      </c>
      <c r="U920" s="21">
        <v>44986</v>
      </c>
      <c r="V920" s="21">
        <v>45230</v>
      </c>
      <c r="W920" s="22">
        <v>39143984</v>
      </c>
      <c r="X920" s="16" t="s">
        <v>143</v>
      </c>
      <c r="Y920" s="16" t="s">
        <v>144</v>
      </c>
      <c r="Z920" s="15">
        <v>8</v>
      </c>
      <c r="AA920" s="16" t="s">
        <v>145</v>
      </c>
      <c r="AB920" s="16" t="s">
        <v>2921</v>
      </c>
      <c r="AC920" s="16" t="s">
        <v>147</v>
      </c>
      <c r="AD920" s="16" t="s">
        <v>148</v>
      </c>
      <c r="AE920" s="16" t="s">
        <v>182</v>
      </c>
      <c r="AF920" s="16" t="s">
        <v>267</v>
      </c>
      <c r="AG920" s="16" t="s">
        <v>152</v>
      </c>
      <c r="AH920" s="15">
        <v>1005</v>
      </c>
      <c r="AI920" s="15">
        <v>2023</v>
      </c>
      <c r="AJ920" s="16" t="s">
        <v>152</v>
      </c>
      <c r="AK920" s="22"/>
      <c r="AL920" s="16" t="s">
        <v>152</v>
      </c>
      <c r="AM920" s="16" t="s">
        <v>152</v>
      </c>
      <c r="AN920" s="22"/>
      <c r="AO920" s="16" t="s">
        <v>152</v>
      </c>
      <c r="AP920" s="22"/>
      <c r="AQ920" s="16" t="s">
        <v>153</v>
      </c>
      <c r="AR920" s="16" t="s">
        <v>249</v>
      </c>
      <c r="AS920" s="16" t="s">
        <v>1213</v>
      </c>
      <c r="AT920" s="16" t="s">
        <v>5062</v>
      </c>
      <c r="AU920" s="16" t="s">
        <v>1215</v>
      </c>
      <c r="AV920" s="16" t="s">
        <v>156</v>
      </c>
      <c r="AW920" s="16" t="s">
        <v>157</v>
      </c>
      <c r="AX920" s="16" t="s">
        <v>158</v>
      </c>
      <c r="AY920" s="16" t="s">
        <v>159</v>
      </c>
      <c r="AZ920" s="16" t="s">
        <v>1655</v>
      </c>
      <c r="BA920" s="15"/>
      <c r="BB920" s="15">
        <v>8</v>
      </c>
      <c r="BC920" s="16" t="s">
        <v>161</v>
      </c>
      <c r="BD920" s="16" t="s">
        <v>162</v>
      </c>
      <c r="BE920" s="23">
        <v>12884895</v>
      </c>
      <c r="BF920" s="24">
        <v>79</v>
      </c>
      <c r="BG920" s="24">
        <v>8610</v>
      </c>
      <c r="BH920" s="25">
        <v>45222</v>
      </c>
      <c r="BI920" s="24">
        <v>3632</v>
      </c>
      <c r="BJ920" s="25">
        <v>45208</v>
      </c>
      <c r="BK920" s="31">
        <f t="shared" si="47"/>
        <v>45309</v>
      </c>
      <c r="BL920" s="23">
        <v>45209</v>
      </c>
      <c r="BM920" s="27"/>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8">
        <f t="shared" si="46"/>
        <v>52074088</v>
      </c>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M920" s="24"/>
      <c r="EN920" s="24"/>
      <c r="EO920" s="24"/>
      <c r="EP920" s="24"/>
      <c r="EQ920" s="24"/>
      <c r="ER920" s="24"/>
      <c r="ES920" s="24"/>
      <c r="ET920" s="24"/>
      <c r="EU920" s="24"/>
      <c r="EV920" s="24"/>
    </row>
    <row r="921" spans="1:152" ht="15" customHeight="1" x14ac:dyDescent="0.25">
      <c r="A921" s="15">
        <v>907</v>
      </c>
      <c r="B921" s="15">
        <v>230</v>
      </c>
      <c r="C921" s="15">
        <v>2023</v>
      </c>
      <c r="D921" s="16" t="s">
        <v>129</v>
      </c>
      <c r="E921" s="15">
        <v>972</v>
      </c>
      <c r="F921" s="17" t="s">
        <v>5074</v>
      </c>
      <c r="G921" s="16" t="s">
        <v>5075</v>
      </c>
      <c r="H921" s="18" t="s">
        <v>5076</v>
      </c>
      <c r="I921" s="19">
        <v>44974</v>
      </c>
      <c r="J921" s="16" t="s">
        <v>133</v>
      </c>
      <c r="K921" s="16" t="s">
        <v>134</v>
      </c>
      <c r="L921" s="16" t="s">
        <v>135</v>
      </c>
      <c r="M921" s="16" t="s">
        <v>136</v>
      </c>
      <c r="N921" s="16" t="s">
        <v>137</v>
      </c>
      <c r="O921" s="16" t="s">
        <v>138</v>
      </c>
      <c r="P921" s="16" t="s">
        <v>5077</v>
      </c>
      <c r="Q921" s="16" t="s">
        <v>5078</v>
      </c>
      <c r="R921" s="16" t="s">
        <v>1213</v>
      </c>
      <c r="S921" s="16" t="s">
        <v>5079</v>
      </c>
      <c r="T921" s="20">
        <v>44977</v>
      </c>
      <c r="U921" s="21">
        <v>44980</v>
      </c>
      <c r="V921" s="21">
        <v>45221</v>
      </c>
      <c r="W921" s="22">
        <v>39143984</v>
      </c>
      <c r="X921" s="16" t="s">
        <v>143</v>
      </c>
      <c r="Y921" s="16" t="s">
        <v>144</v>
      </c>
      <c r="Z921" s="15">
        <v>8</v>
      </c>
      <c r="AA921" s="16" t="s">
        <v>145</v>
      </c>
      <c r="AB921" s="16" t="s">
        <v>5080</v>
      </c>
      <c r="AC921" s="16" t="s">
        <v>406</v>
      </c>
      <c r="AD921" s="16" t="s">
        <v>407</v>
      </c>
      <c r="AE921" s="16" t="s">
        <v>182</v>
      </c>
      <c r="AF921" s="16" t="s">
        <v>152</v>
      </c>
      <c r="AG921" s="16" t="s">
        <v>152</v>
      </c>
      <c r="AH921" s="15">
        <v>1077</v>
      </c>
      <c r="AI921" s="15">
        <v>2023</v>
      </c>
      <c r="AJ921" s="16" t="s">
        <v>152</v>
      </c>
      <c r="AK921" s="22"/>
      <c r="AL921" s="16" t="s">
        <v>152</v>
      </c>
      <c r="AM921" s="16" t="s">
        <v>152</v>
      </c>
      <c r="AN921" s="22"/>
      <c r="AO921" s="16" t="s">
        <v>152</v>
      </c>
      <c r="AP921" s="22"/>
      <c r="AQ921" s="16" t="s">
        <v>153</v>
      </c>
      <c r="AR921" s="16" t="s">
        <v>154</v>
      </c>
      <c r="AS921" s="16" t="s">
        <v>1213</v>
      </c>
      <c r="AT921" s="16" t="s">
        <v>5079</v>
      </c>
      <c r="AU921" s="16" t="s">
        <v>1215</v>
      </c>
      <c r="AV921" s="16" t="s">
        <v>156</v>
      </c>
      <c r="AW921" s="16" t="s">
        <v>157</v>
      </c>
      <c r="AX921" s="16" t="s">
        <v>158</v>
      </c>
      <c r="AY921" s="16" t="s">
        <v>159</v>
      </c>
      <c r="AZ921" s="16" t="s">
        <v>1655</v>
      </c>
      <c r="BA921" s="15"/>
      <c r="BB921" s="15">
        <v>8</v>
      </c>
      <c r="BC921" s="16" t="s">
        <v>161</v>
      </c>
      <c r="BD921" s="16" t="s">
        <v>162</v>
      </c>
      <c r="BE921" s="23">
        <v>4892998</v>
      </c>
      <c r="BF921" s="24">
        <v>30</v>
      </c>
      <c r="BG921" s="24"/>
      <c r="BH921" s="24"/>
      <c r="BI921" s="24">
        <v>3504</v>
      </c>
      <c r="BJ921" s="25">
        <v>45201</v>
      </c>
      <c r="BK921" s="31">
        <f t="shared" ref="BK921:BK953" si="48">+V921+BF921</f>
        <v>45251</v>
      </c>
      <c r="BL921" s="24"/>
      <c r="BM921" s="48">
        <v>7339497</v>
      </c>
      <c r="BN921" s="24">
        <v>45</v>
      </c>
      <c r="BO921" s="24">
        <v>9482</v>
      </c>
      <c r="BP921" s="25">
        <v>45252</v>
      </c>
      <c r="BQ921" s="24">
        <v>4008</v>
      </c>
      <c r="BR921" s="25">
        <v>45237</v>
      </c>
      <c r="BS921" s="25">
        <f>+BK921+BN921</f>
        <v>45296</v>
      </c>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8">
        <f t="shared" ref="CV921:CV953" si="49">+CO921+CH921+CA921+BT921+BM921+BE921+W921</f>
        <v>51376479</v>
      </c>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M921" s="24"/>
      <c r="EN921" s="24"/>
      <c r="EO921" s="24"/>
      <c r="EP921" s="24"/>
      <c r="EQ921" s="24"/>
      <c r="ER921" s="24"/>
      <c r="ES921" s="24"/>
      <c r="ET921" s="24"/>
      <c r="EU921" s="24"/>
      <c r="EV921" s="24"/>
    </row>
    <row r="922" spans="1:152" ht="15" customHeight="1" x14ac:dyDescent="0.25">
      <c r="A922" s="15">
        <v>908</v>
      </c>
      <c r="B922" s="15">
        <v>230</v>
      </c>
      <c r="C922" s="15">
        <v>2023</v>
      </c>
      <c r="D922" s="16" t="s">
        <v>129</v>
      </c>
      <c r="E922" s="15">
        <v>973</v>
      </c>
      <c r="F922" s="17" t="s">
        <v>5081</v>
      </c>
      <c r="G922" s="16" t="s">
        <v>5082</v>
      </c>
      <c r="H922" s="18" t="s">
        <v>5083</v>
      </c>
      <c r="I922" s="19">
        <v>44973</v>
      </c>
      <c r="J922" s="16" t="s">
        <v>133</v>
      </c>
      <c r="K922" s="16" t="s">
        <v>134</v>
      </c>
      <c r="L922" s="16" t="s">
        <v>135</v>
      </c>
      <c r="M922" s="16" t="s">
        <v>136</v>
      </c>
      <c r="N922" s="16" t="s">
        <v>208</v>
      </c>
      <c r="O922" s="16" t="s">
        <v>138</v>
      </c>
      <c r="P922" s="16" t="s">
        <v>5084</v>
      </c>
      <c r="Q922" s="16" t="s">
        <v>5085</v>
      </c>
      <c r="R922" s="16" t="s">
        <v>141</v>
      </c>
      <c r="S922" s="16" t="s">
        <v>1940</v>
      </c>
      <c r="T922" s="20">
        <v>44977</v>
      </c>
      <c r="U922" s="21">
        <v>44978</v>
      </c>
      <c r="V922" s="21">
        <v>45219</v>
      </c>
      <c r="W922" s="22">
        <v>21273896</v>
      </c>
      <c r="X922" s="16" t="s">
        <v>143</v>
      </c>
      <c r="Y922" s="16" t="s">
        <v>144</v>
      </c>
      <c r="Z922" s="15">
        <v>8</v>
      </c>
      <c r="AA922" s="16" t="s">
        <v>145</v>
      </c>
      <c r="AB922" s="16" t="s">
        <v>1941</v>
      </c>
      <c r="AC922" s="16" t="s">
        <v>555</v>
      </c>
      <c r="AD922" s="16" t="s">
        <v>556</v>
      </c>
      <c r="AE922" s="16" t="s">
        <v>248</v>
      </c>
      <c r="AF922" s="16" t="s">
        <v>5086</v>
      </c>
      <c r="AG922" s="16" t="s">
        <v>152</v>
      </c>
      <c r="AH922" s="15">
        <v>1016</v>
      </c>
      <c r="AI922" s="15">
        <v>2023</v>
      </c>
      <c r="AJ922" s="16" t="s">
        <v>152</v>
      </c>
      <c r="AK922" s="22"/>
      <c r="AL922" s="16" t="s">
        <v>152</v>
      </c>
      <c r="AM922" s="16" t="s">
        <v>152</v>
      </c>
      <c r="AN922" s="22"/>
      <c r="AO922" s="16" t="s">
        <v>152</v>
      </c>
      <c r="AP922" s="22"/>
      <c r="AQ922" s="16" t="s">
        <v>153</v>
      </c>
      <c r="AR922" s="16" t="s">
        <v>154</v>
      </c>
      <c r="AS922" s="16" t="s">
        <v>141</v>
      </c>
      <c r="AT922" s="16" t="s">
        <v>1940</v>
      </c>
      <c r="AU922" s="16" t="s">
        <v>155</v>
      </c>
      <c r="AV922" s="16" t="s">
        <v>156</v>
      </c>
      <c r="AW922" s="16" t="s">
        <v>157</v>
      </c>
      <c r="AX922" s="16" t="s">
        <v>158</v>
      </c>
      <c r="AY922" s="16" t="s">
        <v>159</v>
      </c>
      <c r="AZ922" s="16" t="s">
        <v>1655</v>
      </c>
      <c r="BA922" s="15"/>
      <c r="BB922" s="15">
        <v>8</v>
      </c>
      <c r="BC922" s="16" t="s">
        <v>161</v>
      </c>
      <c r="BD922" s="16" t="s">
        <v>162</v>
      </c>
      <c r="BE922" s="23">
        <v>5495756</v>
      </c>
      <c r="BF922" s="24">
        <v>62</v>
      </c>
      <c r="BG922" s="4">
        <v>8595</v>
      </c>
      <c r="BH922" s="37">
        <v>45219</v>
      </c>
      <c r="BI922" s="24">
        <v>3535</v>
      </c>
      <c r="BJ922" s="25">
        <v>45203</v>
      </c>
      <c r="BK922" s="31">
        <f t="shared" si="48"/>
        <v>45281</v>
      </c>
      <c r="BL922" s="24"/>
      <c r="BM922" s="48">
        <v>45218</v>
      </c>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8">
        <f t="shared" si="49"/>
        <v>26814870</v>
      </c>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M922" s="24"/>
      <c r="EN922" s="24"/>
      <c r="EO922" s="24"/>
      <c r="EP922" s="24"/>
      <c r="EQ922" s="24"/>
      <c r="ER922" s="24"/>
      <c r="ES922" s="24"/>
      <c r="ET922" s="24"/>
      <c r="EU922" s="24"/>
      <c r="EV922" s="24"/>
    </row>
    <row r="923" spans="1:152" ht="15" customHeight="1" x14ac:dyDescent="0.25">
      <c r="A923" s="15">
        <v>909</v>
      </c>
      <c r="B923" s="15">
        <v>230</v>
      </c>
      <c r="C923" s="15">
        <v>2023</v>
      </c>
      <c r="D923" s="16" t="s">
        <v>129</v>
      </c>
      <c r="E923" s="15">
        <v>974</v>
      </c>
      <c r="F923" s="17">
        <v>1414</v>
      </c>
      <c r="G923" s="16" t="s">
        <v>5087</v>
      </c>
      <c r="H923" s="18" t="s">
        <v>5088</v>
      </c>
      <c r="I923" s="19">
        <v>44964</v>
      </c>
      <c r="J923" s="16" t="s">
        <v>133</v>
      </c>
      <c r="K923" s="16" t="s">
        <v>134</v>
      </c>
      <c r="L923" s="16" t="s">
        <v>135</v>
      </c>
      <c r="M923" s="16" t="s">
        <v>136</v>
      </c>
      <c r="N923" s="16" t="s">
        <v>208</v>
      </c>
      <c r="O923" s="16" t="s">
        <v>138</v>
      </c>
      <c r="P923" s="16" t="s">
        <v>3374</v>
      </c>
      <c r="Q923" s="16" t="s">
        <v>5089</v>
      </c>
      <c r="R923" s="16" t="s">
        <v>141</v>
      </c>
      <c r="S923" s="16" t="s">
        <v>201</v>
      </c>
      <c r="T923" s="20">
        <v>44977</v>
      </c>
      <c r="U923" s="21">
        <v>44978</v>
      </c>
      <c r="V923" s="21">
        <v>45189</v>
      </c>
      <c r="W923" s="22">
        <v>18614659</v>
      </c>
      <c r="X923" s="16" t="s">
        <v>143</v>
      </c>
      <c r="Y923" s="16" t="s">
        <v>144</v>
      </c>
      <c r="Z923" s="15">
        <v>7</v>
      </c>
      <c r="AA923" s="16" t="s">
        <v>145</v>
      </c>
      <c r="AB923" s="16" t="s">
        <v>3302</v>
      </c>
      <c r="AC923" s="16" t="s">
        <v>147</v>
      </c>
      <c r="AD923" s="16" t="s">
        <v>148</v>
      </c>
      <c r="AE923" s="16" t="s">
        <v>248</v>
      </c>
      <c r="AF923" s="16" t="s">
        <v>152</v>
      </c>
      <c r="AG923" s="16" t="s">
        <v>152</v>
      </c>
      <c r="AH923" s="15">
        <v>911</v>
      </c>
      <c r="AI923" s="15">
        <v>2023</v>
      </c>
      <c r="AJ923" s="16" t="s">
        <v>152</v>
      </c>
      <c r="AK923" s="22"/>
      <c r="AL923" s="16" t="s">
        <v>152</v>
      </c>
      <c r="AM923" s="16" t="s">
        <v>152</v>
      </c>
      <c r="AN923" s="22"/>
      <c r="AO923" s="16" t="s">
        <v>152</v>
      </c>
      <c r="AP923" s="22"/>
      <c r="AQ923" s="16" t="s">
        <v>153</v>
      </c>
      <c r="AR923" s="16" t="s">
        <v>249</v>
      </c>
      <c r="AS923" s="16" t="s">
        <v>141</v>
      </c>
      <c r="AT923" s="16" t="s">
        <v>3301</v>
      </c>
      <c r="AU923" s="16" t="s">
        <v>155</v>
      </c>
      <c r="AV923" s="16" t="s">
        <v>156</v>
      </c>
      <c r="AW923" s="16" t="s">
        <v>157</v>
      </c>
      <c r="AX923" s="16" t="s">
        <v>158</v>
      </c>
      <c r="AY923" s="16" t="s">
        <v>159</v>
      </c>
      <c r="AZ923" s="16" t="s">
        <v>1655</v>
      </c>
      <c r="BA923" s="15"/>
      <c r="BB923" s="15">
        <v>7</v>
      </c>
      <c r="BC923" s="16" t="s">
        <v>161</v>
      </c>
      <c r="BD923" s="16" t="s">
        <v>162</v>
      </c>
      <c r="BE923" s="23">
        <v>8332276</v>
      </c>
      <c r="BF923" s="24">
        <v>94</v>
      </c>
      <c r="BG923" s="24">
        <v>7841</v>
      </c>
      <c r="BH923" s="25">
        <v>45189</v>
      </c>
      <c r="BI923" s="24">
        <v>2662</v>
      </c>
      <c r="BJ923" s="25">
        <v>45164</v>
      </c>
      <c r="BK923" s="31">
        <f t="shared" si="48"/>
        <v>45283</v>
      </c>
      <c r="BL923" s="24"/>
      <c r="BM923" s="48"/>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8">
        <f t="shared" si="49"/>
        <v>26946935</v>
      </c>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M923" s="24"/>
      <c r="EN923" s="24"/>
      <c r="EO923" s="24"/>
      <c r="EP923" s="24"/>
      <c r="EQ923" s="24"/>
      <c r="ER923" s="24"/>
      <c r="ES923" s="24"/>
      <c r="ET923" s="24"/>
      <c r="EU923" s="24"/>
      <c r="EV923" s="24"/>
    </row>
    <row r="924" spans="1:152" ht="15" customHeight="1" x14ac:dyDescent="0.25">
      <c r="A924" s="15">
        <v>910</v>
      </c>
      <c r="B924" s="15">
        <v>230</v>
      </c>
      <c r="C924" s="15">
        <v>2023</v>
      </c>
      <c r="D924" s="16" t="s">
        <v>129</v>
      </c>
      <c r="E924" s="15">
        <v>975</v>
      </c>
      <c r="F924" s="17" t="s">
        <v>5090</v>
      </c>
      <c r="G924" s="16" t="s">
        <v>5091</v>
      </c>
      <c r="H924" s="18" t="s">
        <v>5092</v>
      </c>
      <c r="I924" s="19">
        <v>44974</v>
      </c>
      <c r="J924" s="16" t="s">
        <v>133</v>
      </c>
      <c r="K924" s="16" t="s">
        <v>134</v>
      </c>
      <c r="L924" s="16" t="s">
        <v>135</v>
      </c>
      <c r="M924" s="16" t="s">
        <v>136</v>
      </c>
      <c r="N924" s="16" t="s">
        <v>208</v>
      </c>
      <c r="O924" s="16" t="s">
        <v>138</v>
      </c>
      <c r="P924" s="16" t="s">
        <v>833</v>
      </c>
      <c r="Q924" s="16" t="s">
        <v>834</v>
      </c>
      <c r="R924" s="16" t="s">
        <v>177</v>
      </c>
      <c r="S924" s="16" t="s">
        <v>178</v>
      </c>
      <c r="T924" s="20">
        <v>44977</v>
      </c>
      <c r="U924" s="21">
        <v>44978</v>
      </c>
      <c r="V924" s="21">
        <v>45189</v>
      </c>
      <c r="W924" s="22">
        <v>18614659</v>
      </c>
      <c r="X924" s="16" t="s">
        <v>143</v>
      </c>
      <c r="Y924" s="16" t="s">
        <v>144</v>
      </c>
      <c r="Z924" s="15">
        <v>7</v>
      </c>
      <c r="AA924" s="16" t="s">
        <v>145</v>
      </c>
      <c r="AB924" s="16" t="s">
        <v>1107</v>
      </c>
      <c r="AC924" s="16" t="s">
        <v>1733</v>
      </c>
      <c r="AD924" s="16" t="s">
        <v>181</v>
      </c>
      <c r="AE924" s="16" t="s">
        <v>248</v>
      </c>
      <c r="AF924" s="16" t="s">
        <v>152</v>
      </c>
      <c r="AG924" s="16" t="s">
        <v>152</v>
      </c>
      <c r="AH924" s="15">
        <v>188</v>
      </c>
      <c r="AI924" s="15">
        <v>2023</v>
      </c>
      <c r="AJ924" s="16" t="s">
        <v>152</v>
      </c>
      <c r="AK924" s="22"/>
      <c r="AL924" s="16" t="s">
        <v>152</v>
      </c>
      <c r="AM924" s="16" t="s">
        <v>152</v>
      </c>
      <c r="AN924" s="22"/>
      <c r="AO924" s="16" t="s">
        <v>152</v>
      </c>
      <c r="AP924" s="22"/>
      <c r="AQ924" s="16" t="s">
        <v>153</v>
      </c>
      <c r="AR924" s="16" t="s">
        <v>154</v>
      </c>
      <c r="AS924" s="16" t="s">
        <v>177</v>
      </c>
      <c r="AT924" s="16" t="s">
        <v>178</v>
      </c>
      <c r="AU924" s="16" t="s">
        <v>184</v>
      </c>
      <c r="AV924" s="16" t="s">
        <v>156</v>
      </c>
      <c r="AW924" s="16" t="s">
        <v>157</v>
      </c>
      <c r="AX924" s="16" t="s">
        <v>158</v>
      </c>
      <c r="AY924" s="16" t="s">
        <v>159</v>
      </c>
      <c r="AZ924" s="16" t="s">
        <v>1655</v>
      </c>
      <c r="BA924" s="15"/>
      <c r="BB924" s="15">
        <v>7</v>
      </c>
      <c r="BC924" s="16" t="s">
        <v>161</v>
      </c>
      <c r="BD924" s="16" t="s">
        <v>162</v>
      </c>
      <c r="BE924" s="23">
        <v>7623146</v>
      </c>
      <c r="BF924" s="24">
        <v>86</v>
      </c>
      <c r="BG924" s="24">
        <v>7576</v>
      </c>
      <c r="BH924" s="25">
        <v>45176</v>
      </c>
      <c r="BI924" s="24">
        <v>2556</v>
      </c>
      <c r="BJ924" s="25">
        <v>45152</v>
      </c>
      <c r="BK924" s="31">
        <f t="shared" si="48"/>
        <v>45275</v>
      </c>
      <c r="BL924" s="24"/>
      <c r="BM924" s="48"/>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8">
        <f t="shared" si="49"/>
        <v>26237805</v>
      </c>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M924" s="24"/>
      <c r="EN924" s="24"/>
      <c r="EO924" s="24"/>
      <c r="EP924" s="24"/>
      <c r="EQ924" s="24"/>
      <c r="ER924" s="24"/>
      <c r="ES924" s="24"/>
      <c r="ET924" s="24"/>
      <c r="EU924" s="24"/>
      <c r="EV924" s="24"/>
    </row>
    <row r="925" spans="1:152" ht="15" customHeight="1" x14ac:dyDescent="0.25">
      <c r="A925" s="15">
        <v>911</v>
      </c>
      <c r="B925" s="15">
        <v>230</v>
      </c>
      <c r="C925" s="15">
        <v>2023</v>
      </c>
      <c r="D925" s="16" t="s">
        <v>129</v>
      </c>
      <c r="E925" s="15">
        <v>976</v>
      </c>
      <c r="F925" s="17" t="s">
        <v>5093</v>
      </c>
      <c r="G925" s="16" t="s">
        <v>5094</v>
      </c>
      <c r="H925" s="18" t="s">
        <v>5095</v>
      </c>
      <c r="I925" s="19">
        <v>44973</v>
      </c>
      <c r="J925" s="16" t="s">
        <v>133</v>
      </c>
      <c r="K925" s="16" t="s">
        <v>134</v>
      </c>
      <c r="L925" s="16" t="s">
        <v>135</v>
      </c>
      <c r="M925" s="16" t="s">
        <v>136</v>
      </c>
      <c r="N925" s="16" t="s">
        <v>137</v>
      </c>
      <c r="O925" s="16" t="s">
        <v>138</v>
      </c>
      <c r="P925" s="16" t="s">
        <v>5096</v>
      </c>
      <c r="Q925" s="16" t="s">
        <v>5097</v>
      </c>
      <c r="R925" s="16" t="s">
        <v>2339</v>
      </c>
      <c r="S925" s="16" t="s">
        <v>2340</v>
      </c>
      <c r="T925" s="20">
        <v>44977</v>
      </c>
      <c r="U925" s="21">
        <v>44980</v>
      </c>
      <c r="V925" s="21">
        <v>45160</v>
      </c>
      <c r="W925" s="22">
        <v>29357988</v>
      </c>
      <c r="X925" s="16" t="s">
        <v>143</v>
      </c>
      <c r="Y925" s="16" t="s">
        <v>144</v>
      </c>
      <c r="Z925" s="15">
        <v>6</v>
      </c>
      <c r="AA925" s="16" t="s">
        <v>145</v>
      </c>
      <c r="AB925" s="16" t="s">
        <v>2341</v>
      </c>
      <c r="AC925" s="16" t="s">
        <v>2342</v>
      </c>
      <c r="AD925" s="16" t="s">
        <v>2343</v>
      </c>
      <c r="AE925" s="16" t="s">
        <v>182</v>
      </c>
      <c r="AF925" s="16" t="s">
        <v>4339</v>
      </c>
      <c r="AG925" s="16" t="s">
        <v>152</v>
      </c>
      <c r="AH925" s="15">
        <v>1062</v>
      </c>
      <c r="AI925" s="15">
        <v>2023</v>
      </c>
      <c r="AJ925" s="16" t="s">
        <v>152</v>
      </c>
      <c r="AK925" s="22"/>
      <c r="AL925" s="16" t="s">
        <v>152</v>
      </c>
      <c r="AM925" s="16" t="s">
        <v>152</v>
      </c>
      <c r="AN925" s="22"/>
      <c r="AO925" s="16" t="s">
        <v>152</v>
      </c>
      <c r="AP925" s="22"/>
      <c r="AQ925" s="16" t="s">
        <v>153</v>
      </c>
      <c r="AR925" s="16" t="s">
        <v>249</v>
      </c>
      <c r="AS925" s="16" t="s">
        <v>2339</v>
      </c>
      <c r="AT925" s="16" t="s">
        <v>2340</v>
      </c>
      <c r="AU925" s="16" t="s">
        <v>2344</v>
      </c>
      <c r="AV925" s="16" t="s">
        <v>156</v>
      </c>
      <c r="AW925" s="16" t="s">
        <v>157</v>
      </c>
      <c r="AX925" s="16" t="s">
        <v>158</v>
      </c>
      <c r="AY925" s="16" t="s">
        <v>159</v>
      </c>
      <c r="AZ925" s="16" t="s">
        <v>1655</v>
      </c>
      <c r="BA925" s="15"/>
      <c r="BB925" s="15">
        <v>6</v>
      </c>
      <c r="BC925" s="16" t="s">
        <v>161</v>
      </c>
      <c r="BD925" s="16" t="s">
        <v>162</v>
      </c>
      <c r="BE925" s="23"/>
      <c r="BF925" s="24"/>
      <c r="BG925" s="24"/>
      <c r="BH925" s="24"/>
      <c r="BI925" s="24"/>
      <c r="BJ925" s="24"/>
      <c r="BK925" s="31">
        <f t="shared" si="48"/>
        <v>45160</v>
      </c>
      <c r="BL925" s="23"/>
      <c r="BM925" s="48"/>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8">
        <f t="shared" si="49"/>
        <v>29357988</v>
      </c>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row>
    <row r="926" spans="1:152" ht="15" customHeight="1" x14ac:dyDescent="0.25">
      <c r="A926" s="15">
        <v>912</v>
      </c>
      <c r="B926" s="15">
        <v>230</v>
      </c>
      <c r="C926" s="15">
        <v>2023</v>
      </c>
      <c r="D926" s="16" t="s">
        <v>129</v>
      </c>
      <c r="E926" s="15">
        <v>977</v>
      </c>
      <c r="F926" s="17" t="s">
        <v>5098</v>
      </c>
      <c r="G926" s="16" t="s">
        <v>5099</v>
      </c>
      <c r="H926" s="18" t="s">
        <v>5100</v>
      </c>
      <c r="I926" s="19">
        <v>44970</v>
      </c>
      <c r="J926" s="16" t="s">
        <v>133</v>
      </c>
      <c r="K926" s="16" t="s">
        <v>134</v>
      </c>
      <c r="L926" s="16" t="s">
        <v>135</v>
      </c>
      <c r="M926" s="16" t="s">
        <v>136</v>
      </c>
      <c r="N926" s="16" t="s">
        <v>137</v>
      </c>
      <c r="O926" s="16" t="s">
        <v>138</v>
      </c>
      <c r="P926" s="16" t="s">
        <v>5101</v>
      </c>
      <c r="Q926" s="16" t="s">
        <v>5102</v>
      </c>
      <c r="R926" s="16" t="s">
        <v>141</v>
      </c>
      <c r="S926" s="16" t="s">
        <v>481</v>
      </c>
      <c r="T926" s="20">
        <v>44977</v>
      </c>
      <c r="U926" s="21">
        <v>44980</v>
      </c>
      <c r="V926" s="21">
        <v>45221</v>
      </c>
      <c r="W926" s="22">
        <v>39143984</v>
      </c>
      <c r="X926" s="16" t="s">
        <v>143</v>
      </c>
      <c r="Y926" s="16" t="s">
        <v>144</v>
      </c>
      <c r="Z926" s="15">
        <v>8</v>
      </c>
      <c r="AA926" s="16" t="s">
        <v>145</v>
      </c>
      <c r="AB926" s="16" t="s">
        <v>3206</v>
      </c>
      <c r="AC926" s="16" t="s">
        <v>483</v>
      </c>
      <c r="AD926" s="16" t="s">
        <v>484</v>
      </c>
      <c r="AE926" s="16" t="s">
        <v>182</v>
      </c>
      <c r="AF926" s="16" t="s">
        <v>5103</v>
      </c>
      <c r="AG926" s="16" t="s">
        <v>152</v>
      </c>
      <c r="AH926" s="15">
        <v>922</v>
      </c>
      <c r="AI926" s="15">
        <v>2023</v>
      </c>
      <c r="AJ926" s="16" t="s">
        <v>152</v>
      </c>
      <c r="AK926" s="22"/>
      <c r="AL926" s="16" t="s">
        <v>152</v>
      </c>
      <c r="AM926" s="16" t="s">
        <v>152</v>
      </c>
      <c r="AN926" s="22"/>
      <c r="AO926" s="16" t="s">
        <v>152</v>
      </c>
      <c r="AP926" s="22"/>
      <c r="AQ926" s="16" t="s">
        <v>153</v>
      </c>
      <c r="AR926" s="16" t="s">
        <v>154</v>
      </c>
      <c r="AS926" s="16" t="s">
        <v>716</v>
      </c>
      <c r="AT926" s="16" t="s">
        <v>3207</v>
      </c>
      <c r="AU926" s="16" t="s">
        <v>721</v>
      </c>
      <c r="AV926" s="16" t="s">
        <v>156</v>
      </c>
      <c r="AW926" s="16" t="s">
        <v>157</v>
      </c>
      <c r="AX926" s="16" t="s">
        <v>158</v>
      </c>
      <c r="AY926" s="16" t="s">
        <v>159</v>
      </c>
      <c r="AZ926" s="16" t="s">
        <v>1655</v>
      </c>
      <c r="BA926" s="15"/>
      <c r="BB926" s="15">
        <v>8</v>
      </c>
      <c r="BC926" s="16" t="s">
        <v>161</v>
      </c>
      <c r="BD926" s="16" t="s">
        <v>162</v>
      </c>
      <c r="BE926" s="23">
        <v>10275296</v>
      </c>
      <c r="BF926" s="24">
        <v>63</v>
      </c>
      <c r="BG926" s="24">
        <v>7810</v>
      </c>
      <c r="BH926" s="25">
        <v>45188</v>
      </c>
      <c r="BI926" s="24">
        <v>3013</v>
      </c>
      <c r="BJ926" s="25">
        <v>45177</v>
      </c>
      <c r="BK926" s="31">
        <f t="shared" si="48"/>
        <v>45284</v>
      </c>
      <c r="BL926" s="24"/>
      <c r="BM926" s="48"/>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8">
        <f t="shared" si="49"/>
        <v>49419280</v>
      </c>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row>
    <row r="927" spans="1:152" ht="15" customHeight="1" x14ac:dyDescent="0.25">
      <c r="A927" s="15">
        <v>913</v>
      </c>
      <c r="B927" s="15">
        <v>230</v>
      </c>
      <c r="C927" s="15">
        <v>2023</v>
      </c>
      <c r="D927" s="16" t="s">
        <v>129</v>
      </c>
      <c r="E927" s="15">
        <v>978</v>
      </c>
      <c r="F927" s="17" t="s">
        <v>5104</v>
      </c>
      <c r="G927" s="16" t="s">
        <v>4392</v>
      </c>
      <c r="H927" s="18" t="s">
        <v>5105</v>
      </c>
      <c r="I927" s="19">
        <v>44967</v>
      </c>
      <c r="J927" s="16" t="s">
        <v>133</v>
      </c>
      <c r="K927" s="16" t="s">
        <v>134</v>
      </c>
      <c r="L927" s="16" t="s">
        <v>135</v>
      </c>
      <c r="M927" s="16" t="s">
        <v>136</v>
      </c>
      <c r="N927" s="16" t="s">
        <v>208</v>
      </c>
      <c r="O927" s="16" t="s">
        <v>138</v>
      </c>
      <c r="P927" s="16" t="s">
        <v>3911</v>
      </c>
      <c r="Q927" s="16" t="s">
        <v>5106</v>
      </c>
      <c r="R927" s="16" t="s">
        <v>141</v>
      </c>
      <c r="S927" s="16" t="s">
        <v>553</v>
      </c>
      <c r="T927" s="20">
        <v>44977</v>
      </c>
      <c r="U927" s="21">
        <v>44988</v>
      </c>
      <c r="V927" s="21">
        <v>45232</v>
      </c>
      <c r="W927" s="22">
        <v>39143984</v>
      </c>
      <c r="X927" s="16" t="s">
        <v>143</v>
      </c>
      <c r="Y927" s="16" t="s">
        <v>144</v>
      </c>
      <c r="Z927" s="15">
        <v>8</v>
      </c>
      <c r="AA927" s="16" t="s">
        <v>145</v>
      </c>
      <c r="AB927" s="16" t="s">
        <v>1941</v>
      </c>
      <c r="AC927" s="16" t="s">
        <v>555</v>
      </c>
      <c r="AD927" s="16" t="s">
        <v>556</v>
      </c>
      <c r="AE927" s="16" t="s">
        <v>182</v>
      </c>
      <c r="AF927" s="16" t="s">
        <v>4393</v>
      </c>
      <c r="AG927" s="16" t="s">
        <v>152</v>
      </c>
      <c r="AH927" s="15">
        <v>882</v>
      </c>
      <c r="AI927" s="15">
        <v>2023</v>
      </c>
      <c r="AJ927" s="16" t="s">
        <v>152</v>
      </c>
      <c r="AK927" s="22"/>
      <c r="AL927" s="16" t="s">
        <v>152</v>
      </c>
      <c r="AM927" s="16" t="s">
        <v>152</v>
      </c>
      <c r="AN927" s="22"/>
      <c r="AO927" s="16" t="s">
        <v>152</v>
      </c>
      <c r="AP927" s="22"/>
      <c r="AQ927" s="16" t="s">
        <v>153</v>
      </c>
      <c r="AR927" s="16" t="s">
        <v>249</v>
      </c>
      <c r="AS927" s="16" t="s">
        <v>141</v>
      </c>
      <c r="AT927" s="16" t="s">
        <v>1940</v>
      </c>
      <c r="AU927" s="16" t="s">
        <v>155</v>
      </c>
      <c r="AV927" s="16" t="s">
        <v>156</v>
      </c>
      <c r="AW927" s="16" t="s">
        <v>157</v>
      </c>
      <c r="AX927" s="16" t="s">
        <v>158</v>
      </c>
      <c r="AY927" s="16" t="s">
        <v>159</v>
      </c>
      <c r="AZ927" s="16" t="s">
        <v>1655</v>
      </c>
      <c r="BA927" s="15"/>
      <c r="BB927" s="15">
        <v>8</v>
      </c>
      <c r="BC927" s="16" t="s">
        <v>161</v>
      </c>
      <c r="BD927" s="16" t="s">
        <v>162</v>
      </c>
      <c r="BE927" s="23">
        <v>5871598</v>
      </c>
      <c r="BF927" s="24">
        <v>36</v>
      </c>
      <c r="BG927" s="24">
        <v>8836</v>
      </c>
      <c r="BH927" s="25">
        <v>45229</v>
      </c>
      <c r="BI927" s="24">
        <v>3775</v>
      </c>
      <c r="BJ927" s="25">
        <v>45218</v>
      </c>
      <c r="BK927" s="31">
        <f t="shared" si="48"/>
        <v>45268</v>
      </c>
      <c r="BL927" s="24"/>
      <c r="BM927" s="48">
        <v>45226</v>
      </c>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8">
        <f t="shared" si="49"/>
        <v>45060808</v>
      </c>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M927" s="24"/>
      <c r="EN927" s="24"/>
      <c r="EO927" s="24"/>
      <c r="EP927" s="24"/>
      <c r="EQ927" s="24"/>
      <c r="ER927" s="24"/>
      <c r="ES927" s="24"/>
      <c r="ET927" s="24"/>
      <c r="EU927" s="24"/>
      <c r="EV927" s="24"/>
    </row>
    <row r="928" spans="1:152" ht="15" customHeight="1" x14ac:dyDescent="0.25">
      <c r="A928" s="15">
        <v>914</v>
      </c>
      <c r="B928" s="15">
        <v>230</v>
      </c>
      <c r="C928" s="15">
        <v>2023</v>
      </c>
      <c r="D928" s="16" t="s">
        <v>129</v>
      </c>
      <c r="E928" s="15">
        <v>979</v>
      </c>
      <c r="F928" s="17" t="s">
        <v>5107</v>
      </c>
      <c r="G928" s="16" t="s">
        <v>5108</v>
      </c>
      <c r="H928" s="18" t="s">
        <v>5109</v>
      </c>
      <c r="I928" s="19">
        <v>44974</v>
      </c>
      <c r="J928" s="16" t="s">
        <v>133</v>
      </c>
      <c r="K928" s="16" t="s">
        <v>134</v>
      </c>
      <c r="L928" s="16" t="s">
        <v>135</v>
      </c>
      <c r="M928" s="16" t="s">
        <v>136</v>
      </c>
      <c r="N928" s="16" t="s">
        <v>208</v>
      </c>
      <c r="O928" s="16" t="s">
        <v>138</v>
      </c>
      <c r="P928" s="16" t="s">
        <v>5110</v>
      </c>
      <c r="Q928" s="16" t="s">
        <v>5111</v>
      </c>
      <c r="R928" s="16" t="s">
        <v>141</v>
      </c>
      <c r="S928" s="16" t="s">
        <v>553</v>
      </c>
      <c r="T928" s="20">
        <v>44977</v>
      </c>
      <c r="U928" s="21">
        <v>44984</v>
      </c>
      <c r="V928" s="21">
        <v>45195</v>
      </c>
      <c r="W928" s="22">
        <v>18614659</v>
      </c>
      <c r="X928" s="16" t="s">
        <v>143</v>
      </c>
      <c r="Y928" s="16" t="s">
        <v>144</v>
      </c>
      <c r="Z928" s="15">
        <v>7</v>
      </c>
      <c r="AA928" s="16" t="s">
        <v>145</v>
      </c>
      <c r="AB928" s="16" t="s">
        <v>1941</v>
      </c>
      <c r="AC928" s="16" t="s">
        <v>555</v>
      </c>
      <c r="AD928" s="16" t="s">
        <v>556</v>
      </c>
      <c r="AE928" s="16" t="s">
        <v>248</v>
      </c>
      <c r="AF928" s="16" t="s">
        <v>5112</v>
      </c>
      <c r="AG928" s="16" t="s">
        <v>152</v>
      </c>
      <c r="AH928" s="15">
        <v>1104</v>
      </c>
      <c r="AI928" s="15">
        <v>2023</v>
      </c>
      <c r="AJ928" s="16" t="s">
        <v>152</v>
      </c>
      <c r="AK928" s="22"/>
      <c r="AL928" s="16" t="s">
        <v>152</v>
      </c>
      <c r="AM928" s="16" t="s">
        <v>152</v>
      </c>
      <c r="AN928" s="22"/>
      <c r="AO928" s="16" t="s">
        <v>152</v>
      </c>
      <c r="AP928" s="22"/>
      <c r="AQ928" s="16" t="s">
        <v>153</v>
      </c>
      <c r="AR928" s="16" t="s">
        <v>249</v>
      </c>
      <c r="AS928" s="16" t="s">
        <v>141</v>
      </c>
      <c r="AT928" s="16" t="s">
        <v>1940</v>
      </c>
      <c r="AU928" s="16" t="s">
        <v>155</v>
      </c>
      <c r="AV928" s="16" t="s">
        <v>156</v>
      </c>
      <c r="AW928" s="16" t="s">
        <v>157</v>
      </c>
      <c r="AX928" s="16" t="s">
        <v>158</v>
      </c>
      <c r="AY928" s="16" t="s">
        <v>159</v>
      </c>
      <c r="AZ928" s="16" t="s">
        <v>1655</v>
      </c>
      <c r="BA928" s="15"/>
      <c r="BB928" s="15">
        <v>7</v>
      </c>
      <c r="BC928" s="16" t="s">
        <v>161</v>
      </c>
      <c r="BD928" s="16" t="s">
        <v>162</v>
      </c>
      <c r="BE928" s="23">
        <v>5318474</v>
      </c>
      <c r="BF928" s="24">
        <v>60</v>
      </c>
      <c r="BG928" s="24">
        <v>7991</v>
      </c>
      <c r="BH928" s="25">
        <v>45197</v>
      </c>
      <c r="BI928" s="24">
        <v>3107</v>
      </c>
      <c r="BJ928" s="25">
        <v>45183</v>
      </c>
      <c r="BK928" s="31">
        <f t="shared" si="48"/>
        <v>45255</v>
      </c>
      <c r="BL928" s="24"/>
      <c r="BM928" s="48"/>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8">
        <f t="shared" si="49"/>
        <v>23933133</v>
      </c>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24"/>
    </row>
    <row r="929" spans="1:152" ht="15" customHeight="1" x14ac:dyDescent="0.25">
      <c r="A929" s="15">
        <v>915</v>
      </c>
      <c r="B929" s="15">
        <v>230</v>
      </c>
      <c r="C929" s="15">
        <v>2023</v>
      </c>
      <c r="D929" s="16" t="s">
        <v>129</v>
      </c>
      <c r="E929" s="15">
        <v>980</v>
      </c>
      <c r="F929" s="17" t="s">
        <v>5113</v>
      </c>
      <c r="G929" s="16" t="s">
        <v>5114</v>
      </c>
      <c r="H929" s="18" t="s">
        <v>5115</v>
      </c>
      <c r="I929" s="19">
        <v>44971</v>
      </c>
      <c r="J929" s="16" t="s">
        <v>133</v>
      </c>
      <c r="K929" s="16" t="s">
        <v>134</v>
      </c>
      <c r="L929" s="16" t="s">
        <v>135</v>
      </c>
      <c r="M929" s="16" t="s">
        <v>136</v>
      </c>
      <c r="N929" s="16" t="s">
        <v>137</v>
      </c>
      <c r="O929" s="16" t="s">
        <v>138</v>
      </c>
      <c r="P929" s="16" t="s">
        <v>5116</v>
      </c>
      <c r="Q929" s="16" t="s">
        <v>5117</v>
      </c>
      <c r="R929" s="16" t="s">
        <v>141</v>
      </c>
      <c r="S929" s="16" t="s">
        <v>201</v>
      </c>
      <c r="T929" s="20">
        <v>44977</v>
      </c>
      <c r="U929" s="21">
        <v>44979</v>
      </c>
      <c r="V929" s="21">
        <v>45098</v>
      </c>
      <c r="W929" s="22">
        <v>19571992</v>
      </c>
      <c r="X929" s="16" t="s">
        <v>143</v>
      </c>
      <c r="Y929" s="16" t="s">
        <v>144</v>
      </c>
      <c r="Z929" s="15">
        <v>4</v>
      </c>
      <c r="AA929" s="16" t="s">
        <v>145</v>
      </c>
      <c r="AB929" s="16" t="s">
        <v>885</v>
      </c>
      <c r="AC929" s="16" t="s">
        <v>147</v>
      </c>
      <c r="AD929" s="16" t="s">
        <v>148</v>
      </c>
      <c r="AE929" s="16" t="s">
        <v>182</v>
      </c>
      <c r="AF929" s="16" t="s">
        <v>190</v>
      </c>
      <c r="AG929" s="16" t="s">
        <v>152</v>
      </c>
      <c r="AH929" s="15">
        <v>1045</v>
      </c>
      <c r="AI929" s="15">
        <v>2023</v>
      </c>
      <c r="AJ929" s="16" t="s">
        <v>152</v>
      </c>
      <c r="AK929" s="22"/>
      <c r="AL929" s="16" t="s">
        <v>152</v>
      </c>
      <c r="AM929" s="16" t="s">
        <v>152</v>
      </c>
      <c r="AN929" s="22"/>
      <c r="AO929" s="16" t="s">
        <v>152</v>
      </c>
      <c r="AP929" s="22"/>
      <c r="AQ929" s="16" t="s">
        <v>153</v>
      </c>
      <c r="AR929" s="16" t="s">
        <v>154</v>
      </c>
      <c r="AS929" s="16" t="s">
        <v>141</v>
      </c>
      <c r="AT929" s="16" t="s">
        <v>1775</v>
      </c>
      <c r="AU929" s="16" t="s">
        <v>155</v>
      </c>
      <c r="AV929" s="16" t="s">
        <v>156</v>
      </c>
      <c r="AW929" s="16" t="s">
        <v>157</v>
      </c>
      <c r="AX929" s="16" t="s">
        <v>158</v>
      </c>
      <c r="AY929" s="16" t="s">
        <v>159</v>
      </c>
      <c r="AZ929" s="16" t="s">
        <v>1655</v>
      </c>
      <c r="BA929" s="15"/>
      <c r="BB929" s="15">
        <v>4</v>
      </c>
      <c r="BC929" s="16" t="s">
        <v>161</v>
      </c>
      <c r="BD929" s="16" t="s">
        <v>162</v>
      </c>
      <c r="BE929" s="23"/>
      <c r="BF929" s="24"/>
      <c r="BG929" s="24"/>
      <c r="BH929" s="24"/>
      <c r="BI929" s="24"/>
      <c r="BJ929" s="24"/>
      <c r="BK929" s="31">
        <f t="shared" si="48"/>
        <v>45098</v>
      </c>
      <c r="BL929" s="23"/>
      <c r="BM929" s="48"/>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8">
        <f t="shared" si="49"/>
        <v>19571992</v>
      </c>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M929" s="24"/>
      <c r="EN929" s="24"/>
      <c r="EO929" s="24"/>
      <c r="EP929" s="24"/>
      <c r="EQ929" s="24"/>
      <c r="ER929" s="24"/>
      <c r="ES929" s="24"/>
      <c r="ET929" s="24"/>
      <c r="EU929" s="24"/>
      <c r="EV929" s="24"/>
    </row>
    <row r="930" spans="1:152" ht="15" customHeight="1" x14ac:dyDescent="0.25">
      <c r="A930" s="15">
        <v>916</v>
      </c>
      <c r="B930" s="15">
        <v>230</v>
      </c>
      <c r="C930" s="15">
        <v>2023</v>
      </c>
      <c r="D930" s="16" t="s">
        <v>129</v>
      </c>
      <c r="E930" s="15">
        <v>981</v>
      </c>
      <c r="F930" s="17" t="s">
        <v>5118</v>
      </c>
      <c r="G930" s="16" t="s">
        <v>5119</v>
      </c>
      <c r="H930" s="18" t="s">
        <v>5120</v>
      </c>
      <c r="I930" s="19">
        <v>44960</v>
      </c>
      <c r="J930" s="16" t="s">
        <v>133</v>
      </c>
      <c r="K930" s="16" t="s">
        <v>134</v>
      </c>
      <c r="L930" s="16" t="s">
        <v>135</v>
      </c>
      <c r="M930" s="16" t="s">
        <v>136</v>
      </c>
      <c r="N930" s="16" t="s">
        <v>208</v>
      </c>
      <c r="O930" s="16" t="s">
        <v>138</v>
      </c>
      <c r="P930" s="16" t="s">
        <v>4677</v>
      </c>
      <c r="Q930" s="16" t="s">
        <v>5121</v>
      </c>
      <c r="R930" s="16" t="s">
        <v>2689</v>
      </c>
      <c r="S930" s="16" t="s">
        <v>2887</v>
      </c>
      <c r="T930" s="20">
        <v>44977</v>
      </c>
      <c r="U930" s="21">
        <v>44980</v>
      </c>
      <c r="V930" s="21">
        <v>45191</v>
      </c>
      <c r="W930" s="22">
        <v>22337595</v>
      </c>
      <c r="X930" s="16" t="s">
        <v>143</v>
      </c>
      <c r="Y930" s="16" t="s">
        <v>144</v>
      </c>
      <c r="Z930" s="15">
        <v>7</v>
      </c>
      <c r="AA930" s="16" t="s">
        <v>145</v>
      </c>
      <c r="AB930" s="16" t="s">
        <v>1836</v>
      </c>
      <c r="AC930" s="16" t="s">
        <v>555</v>
      </c>
      <c r="AD930" s="16" t="s">
        <v>556</v>
      </c>
      <c r="AE930" s="16" t="s">
        <v>212</v>
      </c>
      <c r="AF930" s="16" t="s">
        <v>5122</v>
      </c>
      <c r="AG930" s="16" t="s">
        <v>152</v>
      </c>
      <c r="AH930" s="15">
        <v>761</v>
      </c>
      <c r="AI930" s="15">
        <v>2023</v>
      </c>
      <c r="AJ930" s="16" t="s">
        <v>152</v>
      </c>
      <c r="AK930" s="22"/>
      <c r="AL930" s="16" t="s">
        <v>152</v>
      </c>
      <c r="AM930" s="16" t="s">
        <v>152</v>
      </c>
      <c r="AN930" s="22"/>
      <c r="AO930" s="16" t="s">
        <v>152</v>
      </c>
      <c r="AP930" s="22"/>
      <c r="AQ930" s="16" t="s">
        <v>153</v>
      </c>
      <c r="AR930" s="16" t="s">
        <v>249</v>
      </c>
      <c r="AS930" s="16" t="s">
        <v>2689</v>
      </c>
      <c r="AT930" s="16" t="s">
        <v>2887</v>
      </c>
      <c r="AU930" s="16" t="s">
        <v>2694</v>
      </c>
      <c r="AV930" s="16" t="s">
        <v>156</v>
      </c>
      <c r="AW930" s="16" t="s">
        <v>157</v>
      </c>
      <c r="AX930" s="16" t="s">
        <v>158</v>
      </c>
      <c r="AY930" s="16" t="s">
        <v>159</v>
      </c>
      <c r="AZ930" s="16" t="s">
        <v>1655</v>
      </c>
      <c r="BA930" s="15"/>
      <c r="BB930" s="15">
        <v>7</v>
      </c>
      <c r="BC930" s="16" t="s">
        <v>161</v>
      </c>
      <c r="BD930" s="16" t="s">
        <v>162</v>
      </c>
      <c r="BE930" s="23"/>
      <c r="BF930" s="24"/>
      <c r="BG930" s="24"/>
      <c r="BH930" s="24"/>
      <c r="BI930" s="24"/>
      <c r="BJ930" s="24"/>
      <c r="BK930" s="31">
        <f t="shared" si="48"/>
        <v>45191</v>
      </c>
      <c r="BL930" s="23"/>
      <c r="BM930" s="48"/>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8">
        <f t="shared" si="49"/>
        <v>22337595</v>
      </c>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M930" s="24"/>
      <c r="EN930" s="24"/>
      <c r="EO930" s="24"/>
      <c r="EP930" s="24"/>
      <c r="EQ930" s="24"/>
      <c r="ER930" s="24"/>
      <c r="ES930" s="24"/>
      <c r="ET930" s="24"/>
      <c r="EU930" s="24"/>
      <c r="EV930" s="24"/>
    </row>
    <row r="931" spans="1:152" ht="15" customHeight="1" x14ac:dyDescent="0.25">
      <c r="A931" s="15">
        <v>917</v>
      </c>
      <c r="B931" s="15">
        <v>230</v>
      </c>
      <c r="C931" s="15">
        <v>2023</v>
      </c>
      <c r="D931" s="16" t="s">
        <v>129</v>
      </c>
      <c r="E931" s="15">
        <v>982</v>
      </c>
      <c r="F931" s="17" t="s">
        <v>5123</v>
      </c>
      <c r="G931" s="16" t="s">
        <v>5124</v>
      </c>
      <c r="H931" s="18" t="s">
        <v>5125</v>
      </c>
      <c r="I931" s="19">
        <v>44971</v>
      </c>
      <c r="J931" s="16" t="s">
        <v>133</v>
      </c>
      <c r="K931" s="16" t="s">
        <v>134</v>
      </c>
      <c r="L931" s="16" t="s">
        <v>135</v>
      </c>
      <c r="M931" s="16" t="s">
        <v>136</v>
      </c>
      <c r="N931" s="16" t="s">
        <v>208</v>
      </c>
      <c r="O931" s="16" t="s">
        <v>138</v>
      </c>
      <c r="P931" s="16" t="s">
        <v>5126</v>
      </c>
      <c r="Q931" s="16" t="s">
        <v>5127</v>
      </c>
      <c r="R931" s="16" t="s">
        <v>2689</v>
      </c>
      <c r="S931" s="16" t="s">
        <v>2887</v>
      </c>
      <c r="T931" s="20">
        <v>44978</v>
      </c>
      <c r="U931" s="21">
        <v>44980</v>
      </c>
      <c r="V931" s="21">
        <v>45129</v>
      </c>
      <c r="W931" s="22">
        <v>15995425</v>
      </c>
      <c r="X931" s="16" t="s">
        <v>143</v>
      </c>
      <c r="Y931" s="16" t="s">
        <v>144</v>
      </c>
      <c r="Z931" s="15">
        <v>5</v>
      </c>
      <c r="AA931" s="16" t="s">
        <v>145</v>
      </c>
      <c r="AB931" s="16" t="s">
        <v>1836</v>
      </c>
      <c r="AC931" s="16" t="s">
        <v>555</v>
      </c>
      <c r="AD931" s="16" t="s">
        <v>556</v>
      </c>
      <c r="AE931" s="16" t="s">
        <v>212</v>
      </c>
      <c r="AF931" s="16" t="s">
        <v>182</v>
      </c>
      <c r="AG931" s="16" t="s">
        <v>152</v>
      </c>
      <c r="AH931" s="15">
        <v>1071</v>
      </c>
      <c r="AI931" s="15">
        <v>2023</v>
      </c>
      <c r="AJ931" s="16" t="s">
        <v>152</v>
      </c>
      <c r="AK931" s="22"/>
      <c r="AL931" s="16" t="s">
        <v>152</v>
      </c>
      <c r="AM931" s="16" t="s">
        <v>152</v>
      </c>
      <c r="AN931" s="22"/>
      <c r="AO931" s="16" t="s">
        <v>152</v>
      </c>
      <c r="AP931" s="22"/>
      <c r="AQ931" s="16" t="s">
        <v>153</v>
      </c>
      <c r="AR931" s="16" t="s">
        <v>249</v>
      </c>
      <c r="AS931" s="16" t="s">
        <v>2689</v>
      </c>
      <c r="AT931" s="16" t="s">
        <v>2887</v>
      </c>
      <c r="AU931" s="16" t="s">
        <v>2694</v>
      </c>
      <c r="AV931" s="16" t="s">
        <v>156</v>
      </c>
      <c r="AW931" s="16" t="s">
        <v>157</v>
      </c>
      <c r="AX931" s="16" t="s">
        <v>158</v>
      </c>
      <c r="AY931" s="16" t="s">
        <v>159</v>
      </c>
      <c r="AZ931" s="16" t="s">
        <v>1655</v>
      </c>
      <c r="BA931" s="15"/>
      <c r="BB931" s="15">
        <v>5</v>
      </c>
      <c r="BC931" s="16" t="s">
        <v>161</v>
      </c>
      <c r="BD931" s="16" t="s">
        <v>162</v>
      </c>
      <c r="BE931" s="23"/>
      <c r="BF931" s="24"/>
      <c r="BG931" s="24"/>
      <c r="BH931" s="24"/>
      <c r="BI931" s="24"/>
      <c r="BJ931" s="24"/>
      <c r="BK931" s="31">
        <f t="shared" si="48"/>
        <v>45129</v>
      </c>
      <c r="BL931" s="23"/>
      <c r="BM931" s="48"/>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8">
        <f t="shared" si="49"/>
        <v>15995425</v>
      </c>
      <c r="CW931" s="24"/>
      <c r="CX931" s="24"/>
      <c r="CY931" s="24"/>
      <c r="CZ931" s="24"/>
      <c r="DA931" s="24"/>
      <c r="DB931" s="24"/>
      <c r="DC931" s="24" t="s">
        <v>213</v>
      </c>
      <c r="DD931" s="25">
        <v>45084</v>
      </c>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M931" s="24"/>
      <c r="EN931" s="24"/>
      <c r="EO931" s="24"/>
      <c r="EP931" s="24"/>
      <c r="EQ931" s="24"/>
      <c r="ER931" s="24"/>
      <c r="ES931" s="24"/>
      <c r="ET931" s="24"/>
      <c r="EU931" s="24"/>
      <c r="EV931" s="24"/>
    </row>
    <row r="932" spans="1:152" ht="15" customHeight="1" x14ac:dyDescent="0.25">
      <c r="A932" s="15">
        <v>918</v>
      </c>
      <c r="B932" s="15">
        <v>230</v>
      </c>
      <c r="C932" s="15">
        <v>2023</v>
      </c>
      <c r="D932" s="16" t="s">
        <v>129</v>
      </c>
      <c r="E932" s="15">
        <v>983</v>
      </c>
      <c r="F932" s="17" t="s">
        <v>5128</v>
      </c>
      <c r="G932" s="16" t="s">
        <v>5129</v>
      </c>
      <c r="H932" s="18" t="s">
        <v>5130</v>
      </c>
      <c r="I932" s="19">
        <v>44973</v>
      </c>
      <c r="J932" s="16" t="s">
        <v>133</v>
      </c>
      <c r="K932" s="16" t="s">
        <v>134</v>
      </c>
      <c r="L932" s="16" t="s">
        <v>135</v>
      </c>
      <c r="M932" s="16" t="s">
        <v>136</v>
      </c>
      <c r="N932" s="16" t="s">
        <v>137</v>
      </c>
      <c r="O932" s="16" t="s">
        <v>138</v>
      </c>
      <c r="P932" s="16" t="s">
        <v>5131</v>
      </c>
      <c r="Q932" s="16" t="s">
        <v>5132</v>
      </c>
      <c r="R932" s="16" t="s">
        <v>141</v>
      </c>
      <c r="S932" s="16" t="s">
        <v>1940</v>
      </c>
      <c r="T932" s="20">
        <v>44978</v>
      </c>
      <c r="U932" s="21">
        <v>44981</v>
      </c>
      <c r="V932" s="21">
        <v>45207</v>
      </c>
      <c r="W932" s="22">
        <v>36697486</v>
      </c>
      <c r="X932" s="16" t="s">
        <v>143</v>
      </c>
      <c r="Y932" s="16" t="s">
        <v>227</v>
      </c>
      <c r="Z932" s="15">
        <v>225</v>
      </c>
      <c r="AA932" s="16" t="s">
        <v>145</v>
      </c>
      <c r="AB932" s="16" t="s">
        <v>1941</v>
      </c>
      <c r="AC932" s="16" t="s">
        <v>555</v>
      </c>
      <c r="AD932" s="16" t="s">
        <v>556</v>
      </c>
      <c r="AE932" s="16" t="s">
        <v>182</v>
      </c>
      <c r="AF932" s="16" t="s">
        <v>233</v>
      </c>
      <c r="AG932" s="16" t="s">
        <v>152</v>
      </c>
      <c r="AH932" s="15">
        <v>1098</v>
      </c>
      <c r="AI932" s="15">
        <v>2023</v>
      </c>
      <c r="AJ932" s="16" t="s">
        <v>152</v>
      </c>
      <c r="AK932" s="22"/>
      <c r="AL932" s="16" t="s">
        <v>152</v>
      </c>
      <c r="AM932" s="16" t="s">
        <v>152</v>
      </c>
      <c r="AN932" s="22"/>
      <c r="AO932" s="16" t="s">
        <v>152</v>
      </c>
      <c r="AP932" s="22"/>
      <c r="AQ932" s="16" t="s">
        <v>153</v>
      </c>
      <c r="AR932" s="16" t="s">
        <v>154</v>
      </c>
      <c r="AS932" s="16" t="s">
        <v>141</v>
      </c>
      <c r="AT932" s="16" t="s">
        <v>1940</v>
      </c>
      <c r="AU932" s="16" t="s">
        <v>155</v>
      </c>
      <c r="AV932" s="16" t="s">
        <v>156</v>
      </c>
      <c r="AW932" s="16" t="s">
        <v>157</v>
      </c>
      <c r="AX932" s="16" t="s">
        <v>158</v>
      </c>
      <c r="AY932" s="16" t="s">
        <v>159</v>
      </c>
      <c r="AZ932" s="16" t="s">
        <v>1655</v>
      </c>
      <c r="BA932" s="15">
        <v>225</v>
      </c>
      <c r="BB932" s="15"/>
      <c r="BC932" s="16" t="s">
        <v>161</v>
      </c>
      <c r="BD932" s="16" t="s">
        <v>162</v>
      </c>
      <c r="BE932" s="38" t="s">
        <v>2408</v>
      </c>
      <c r="BF932" s="4">
        <v>74</v>
      </c>
      <c r="BG932" s="4">
        <v>8255</v>
      </c>
      <c r="BH932" s="37">
        <v>45205</v>
      </c>
      <c r="BI932" s="4">
        <v>3308</v>
      </c>
      <c r="BJ932" s="37">
        <v>45191</v>
      </c>
      <c r="BK932" s="31">
        <f t="shared" si="48"/>
        <v>45281</v>
      </c>
      <c r="BL932" s="24"/>
      <c r="BM932" s="49"/>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8">
        <f t="shared" si="49"/>
        <v>48766881</v>
      </c>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M932" s="24"/>
      <c r="EN932" s="24"/>
      <c r="EO932" s="24"/>
      <c r="EP932" s="24"/>
      <c r="EQ932" s="24"/>
      <c r="ER932" s="24"/>
      <c r="ES932" s="24"/>
      <c r="ET932" s="24"/>
      <c r="EU932" s="24"/>
      <c r="EV932" s="24"/>
    </row>
    <row r="933" spans="1:152" ht="15" customHeight="1" x14ac:dyDescent="0.25">
      <c r="A933" s="15">
        <v>919</v>
      </c>
      <c r="B933" s="15">
        <v>230</v>
      </c>
      <c r="C933" s="15">
        <v>2023</v>
      </c>
      <c r="D933" s="16" t="s">
        <v>129</v>
      </c>
      <c r="E933" s="15">
        <v>984</v>
      </c>
      <c r="F933" s="17" t="s">
        <v>5133</v>
      </c>
      <c r="G933" s="16" t="s">
        <v>5134</v>
      </c>
      <c r="H933" s="18" t="s">
        <v>5135</v>
      </c>
      <c r="I933" s="19">
        <v>44973</v>
      </c>
      <c r="J933" s="16" t="s">
        <v>133</v>
      </c>
      <c r="K933" s="16" t="s">
        <v>134</v>
      </c>
      <c r="L933" s="16" t="s">
        <v>135</v>
      </c>
      <c r="M933" s="16" t="s">
        <v>136</v>
      </c>
      <c r="N933" s="16" t="s">
        <v>208</v>
      </c>
      <c r="O933" s="16" t="s">
        <v>138</v>
      </c>
      <c r="P933" s="16" t="s">
        <v>5136</v>
      </c>
      <c r="Q933" s="16" t="s">
        <v>5137</v>
      </c>
      <c r="R933" s="16" t="s">
        <v>141</v>
      </c>
      <c r="S933" s="16" t="s">
        <v>481</v>
      </c>
      <c r="T933" s="20">
        <v>44978</v>
      </c>
      <c r="U933" s="21">
        <v>44979</v>
      </c>
      <c r="V933" s="21">
        <v>45128</v>
      </c>
      <c r="W933" s="22">
        <v>42547795</v>
      </c>
      <c r="X933" s="16" t="s">
        <v>143</v>
      </c>
      <c r="Y933" s="16" t="s">
        <v>144</v>
      </c>
      <c r="Z933" s="15">
        <v>5</v>
      </c>
      <c r="AA933" s="16" t="s">
        <v>145</v>
      </c>
      <c r="AB933" s="16" t="s">
        <v>482</v>
      </c>
      <c r="AC933" s="16" t="s">
        <v>483</v>
      </c>
      <c r="AD933" s="16" t="s">
        <v>484</v>
      </c>
      <c r="AE933" s="16" t="s">
        <v>169</v>
      </c>
      <c r="AF933" s="16" t="s">
        <v>5138</v>
      </c>
      <c r="AG933" s="16" t="s">
        <v>5139</v>
      </c>
      <c r="AH933" s="15">
        <v>1095</v>
      </c>
      <c r="AI933" s="15">
        <v>2023</v>
      </c>
      <c r="AJ933" s="16" t="s">
        <v>152</v>
      </c>
      <c r="AK933" s="22"/>
      <c r="AL933" s="16" t="s">
        <v>152</v>
      </c>
      <c r="AM933" s="16" t="s">
        <v>152</v>
      </c>
      <c r="AN933" s="22"/>
      <c r="AO933" s="16" t="s">
        <v>152</v>
      </c>
      <c r="AP933" s="22"/>
      <c r="AQ933" s="16" t="s">
        <v>153</v>
      </c>
      <c r="AR933" s="16" t="s">
        <v>249</v>
      </c>
      <c r="AS933" s="16" t="s">
        <v>141</v>
      </c>
      <c r="AT933" s="16" t="s">
        <v>481</v>
      </c>
      <c r="AU933" s="16" t="s">
        <v>155</v>
      </c>
      <c r="AV933" s="16" t="s">
        <v>156</v>
      </c>
      <c r="AW933" s="16" t="s">
        <v>157</v>
      </c>
      <c r="AX933" s="16" t="s">
        <v>158</v>
      </c>
      <c r="AY933" s="16" t="s">
        <v>159</v>
      </c>
      <c r="AZ933" s="16" t="s">
        <v>1655</v>
      </c>
      <c r="BA933" s="15"/>
      <c r="BB933" s="15">
        <v>5</v>
      </c>
      <c r="BC933" s="16" t="s">
        <v>161</v>
      </c>
      <c r="BD933" s="16" t="s">
        <v>162</v>
      </c>
      <c r="BE933" s="23"/>
      <c r="BF933" s="24"/>
      <c r="BG933" s="24"/>
      <c r="BH933" s="24"/>
      <c r="BI933" s="24"/>
      <c r="BJ933" s="24"/>
      <c r="BK933" s="31">
        <f t="shared" si="48"/>
        <v>45128</v>
      </c>
      <c r="BL933" s="23"/>
      <c r="BM933" s="48"/>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8">
        <f t="shared" si="49"/>
        <v>42547795</v>
      </c>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M933" s="24"/>
      <c r="EN933" s="24"/>
      <c r="EO933" s="24"/>
      <c r="EP933" s="24"/>
      <c r="EQ933" s="24"/>
      <c r="ER933" s="24"/>
      <c r="ES933" s="24"/>
      <c r="ET933" s="24"/>
      <c r="EU933" s="24"/>
      <c r="EV933" s="24"/>
    </row>
    <row r="934" spans="1:152" ht="15" customHeight="1" x14ac:dyDescent="0.25">
      <c r="A934" s="15">
        <v>920</v>
      </c>
      <c r="B934" s="15">
        <v>230</v>
      </c>
      <c r="C934" s="15">
        <v>2023</v>
      </c>
      <c r="D934" s="16" t="s">
        <v>129</v>
      </c>
      <c r="E934" s="15">
        <v>985</v>
      </c>
      <c r="F934" s="17" t="s">
        <v>3471</v>
      </c>
      <c r="G934" s="16" t="s">
        <v>5140</v>
      </c>
      <c r="H934" s="18" t="s">
        <v>3471</v>
      </c>
      <c r="I934" s="42" t="s">
        <v>3471</v>
      </c>
      <c r="J934" s="16" t="s">
        <v>133</v>
      </c>
      <c r="K934" s="16" t="s">
        <v>134</v>
      </c>
      <c r="L934" s="16" t="s">
        <v>135</v>
      </c>
      <c r="M934" s="16" t="s">
        <v>136</v>
      </c>
      <c r="N934" s="16" t="s">
        <v>208</v>
      </c>
      <c r="O934" s="16" t="s">
        <v>138</v>
      </c>
      <c r="P934" s="16" t="s">
        <v>5141</v>
      </c>
      <c r="Q934" s="16" t="s">
        <v>5142</v>
      </c>
      <c r="R934" s="16" t="s">
        <v>2689</v>
      </c>
      <c r="S934" s="16" t="s">
        <v>2887</v>
      </c>
      <c r="T934" s="20">
        <v>44978</v>
      </c>
      <c r="U934" s="43" t="s">
        <v>3471</v>
      </c>
      <c r="V934" s="43" t="s">
        <v>3471</v>
      </c>
      <c r="W934" s="22">
        <v>22337595</v>
      </c>
      <c r="X934" s="16" t="s">
        <v>143</v>
      </c>
      <c r="Y934" s="16" t="s">
        <v>144</v>
      </c>
      <c r="Z934" s="15">
        <v>7</v>
      </c>
      <c r="AA934" s="16" t="s">
        <v>145</v>
      </c>
      <c r="AB934" s="16" t="s">
        <v>1836</v>
      </c>
      <c r="AC934" s="16" t="s">
        <v>555</v>
      </c>
      <c r="AD934" s="16" t="s">
        <v>556</v>
      </c>
      <c r="AE934" s="16" t="s">
        <v>212</v>
      </c>
      <c r="AF934" s="16" t="s">
        <v>5143</v>
      </c>
      <c r="AG934" s="16" t="s">
        <v>152</v>
      </c>
      <c r="AH934" s="15">
        <v>872</v>
      </c>
      <c r="AI934" s="15">
        <v>2023</v>
      </c>
      <c r="AJ934" s="16" t="s">
        <v>152</v>
      </c>
      <c r="AK934" s="22"/>
      <c r="AL934" s="16" t="s">
        <v>152</v>
      </c>
      <c r="AM934" s="16" t="s">
        <v>152</v>
      </c>
      <c r="AN934" s="22"/>
      <c r="AO934" s="16" t="s">
        <v>152</v>
      </c>
      <c r="AP934" s="22"/>
      <c r="AQ934" s="16" t="s">
        <v>153</v>
      </c>
      <c r="AR934" s="16" t="s">
        <v>154</v>
      </c>
      <c r="AS934" s="16" t="s">
        <v>2689</v>
      </c>
      <c r="AT934" s="16" t="s">
        <v>2887</v>
      </c>
      <c r="AU934" s="16" t="s">
        <v>2694</v>
      </c>
      <c r="AV934" s="16" t="s">
        <v>156</v>
      </c>
      <c r="AW934" s="16" t="s">
        <v>157</v>
      </c>
      <c r="AX934" s="16" t="s">
        <v>158</v>
      </c>
      <c r="AY934" s="16" t="s">
        <v>159</v>
      </c>
      <c r="AZ934" s="16" t="s">
        <v>1655</v>
      </c>
      <c r="BA934" s="15"/>
      <c r="BB934" s="15">
        <v>7</v>
      </c>
      <c r="BC934" s="16" t="s">
        <v>161</v>
      </c>
      <c r="BD934" s="16" t="s">
        <v>162</v>
      </c>
      <c r="BE934" s="23"/>
      <c r="BF934" s="24"/>
      <c r="BG934" s="24"/>
      <c r="BH934" s="24"/>
      <c r="BI934" s="24"/>
      <c r="BJ934" s="24"/>
      <c r="BK934" s="31" t="e">
        <f t="shared" si="48"/>
        <v>#VALUE!</v>
      </c>
      <c r="BL934" s="23"/>
      <c r="BM934" s="48"/>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8">
        <f t="shared" si="49"/>
        <v>22337595</v>
      </c>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row>
    <row r="935" spans="1:152" ht="15" customHeight="1" x14ac:dyDescent="0.25">
      <c r="A935" s="15">
        <v>921</v>
      </c>
      <c r="B935" s="15">
        <v>230</v>
      </c>
      <c r="C935" s="15">
        <v>2023</v>
      </c>
      <c r="D935" s="16" t="s">
        <v>129</v>
      </c>
      <c r="E935" s="15">
        <v>986</v>
      </c>
      <c r="F935" s="17" t="s">
        <v>5144</v>
      </c>
      <c r="G935" s="16" t="s">
        <v>5145</v>
      </c>
      <c r="H935" s="18" t="s">
        <v>5146</v>
      </c>
      <c r="I935" s="19">
        <v>44971</v>
      </c>
      <c r="J935" s="16" t="s">
        <v>133</v>
      </c>
      <c r="K935" s="16" t="s">
        <v>134</v>
      </c>
      <c r="L935" s="16" t="s">
        <v>135</v>
      </c>
      <c r="M935" s="16" t="s">
        <v>136</v>
      </c>
      <c r="N935" s="16" t="s">
        <v>137</v>
      </c>
      <c r="O935" s="16" t="s">
        <v>138</v>
      </c>
      <c r="P935" s="16" t="s">
        <v>5147</v>
      </c>
      <c r="Q935" s="16" t="s">
        <v>5148</v>
      </c>
      <c r="R935" s="16" t="s">
        <v>141</v>
      </c>
      <c r="S935" s="16" t="s">
        <v>1940</v>
      </c>
      <c r="T935" s="20">
        <v>44978</v>
      </c>
      <c r="U935" s="21">
        <v>44981</v>
      </c>
      <c r="V935" s="21">
        <v>45192</v>
      </c>
      <c r="W935" s="22">
        <v>22337595</v>
      </c>
      <c r="X935" s="16" t="s">
        <v>143</v>
      </c>
      <c r="Y935" s="16" t="s">
        <v>144</v>
      </c>
      <c r="Z935" s="15">
        <v>7</v>
      </c>
      <c r="AA935" s="16" t="s">
        <v>145</v>
      </c>
      <c r="AB935" s="16" t="s">
        <v>1941</v>
      </c>
      <c r="AC935" s="16" t="s">
        <v>555</v>
      </c>
      <c r="AD935" s="16" t="s">
        <v>556</v>
      </c>
      <c r="AE935" s="16" t="s">
        <v>212</v>
      </c>
      <c r="AF935" s="16" t="s">
        <v>152</v>
      </c>
      <c r="AG935" s="16" t="s">
        <v>152</v>
      </c>
      <c r="AH935" s="15">
        <v>1054</v>
      </c>
      <c r="AI935" s="15">
        <v>2023</v>
      </c>
      <c r="AJ935" s="16" t="s">
        <v>152</v>
      </c>
      <c r="AK935" s="22"/>
      <c r="AL935" s="16" t="s">
        <v>152</v>
      </c>
      <c r="AM935" s="16" t="s">
        <v>152</v>
      </c>
      <c r="AN935" s="22"/>
      <c r="AO935" s="16" t="s">
        <v>152</v>
      </c>
      <c r="AP935" s="22"/>
      <c r="AQ935" s="16" t="s">
        <v>153</v>
      </c>
      <c r="AR935" s="16" t="s">
        <v>249</v>
      </c>
      <c r="AS935" s="16" t="s">
        <v>141</v>
      </c>
      <c r="AT935" s="16" t="s">
        <v>1940</v>
      </c>
      <c r="AU935" s="16" t="s">
        <v>155</v>
      </c>
      <c r="AV935" s="16" t="s">
        <v>156</v>
      </c>
      <c r="AW935" s="16" t="s">
        <v>157</v>
      </c>
      <c r="AX935" s="16" t="s">
        <v>158</v>
      </c>
      <c r="AY935" s="16" t="s">
        <v>159</v>
      </c>
      <c r="AZ935" s="16" t="s">
        <v>1655</v>
      </c>
      <c r="BA935" s="15"/>
      <c r="BB935" s="15">
        <v>7</v>
      </c>
      <c r="BC935" s="16" t="s">
        <v>161</v>
      </c>
      <c r="BD935" s="16" t="s">
        <v>162</v>
      </c>
      <c r="BE935" s="54">
        <v>7233126</v>
      </c>
      <c r="BF935" s="24">
        <v>68</v>
      </c>
      <c r="BG935" s="24">
        <v>7777</v>
      </c>
      <c r="BH935" s="25">
        <v>45188</v>
      </c>
      <c r="BI935" s="24">
        <v>3000</v>
      </c>
      <c r="BJ935" s="25">
        <v>45176</v>
      </c>
      <c r="BK935" s="31">
        <f t="shared" si="48"/>
        <v>45260</v>
      </c>
      <c r="BL935" s="24"/>
      <c r="BM935" s="48"/>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8">
        <f t="shared" si="49"/>
        <v>29570721</v>
      </c>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M935" s="24"/>
      <c r="EN935" s="24"/>
      <c r="EO935" s="24"/>
      <c r="EP935" s="24"/>
      <c r="EQ935" s="24"/>
      <c r="ER935" s="24"/>
      <c r="ES935" s="24"/>
      <c r="ET935" s="24"/>
      <c r="EU935" s="24"/>
      <c r="EV935" s="24"/>
    </row>
    <row r="936" spans="1:152" ht="15" customHeight="1" x14ac:dyDescent="0.25">
      <c r="A936" s="15">
        <v>922</v>
      </c>
      <c r="B936" s="15">
        <v>230</v>
      </c>
      <c r="C936" s="15">
        <v>2023</v>
      </c>
      <c r="D936" s="16" t="s">
        <v>129</v>
      </c>
      <c r="E936" s="15">
        <v>987</v>
      </c>
      <c r="F936" s="17" t="s">
        <v>5149</v>
      </c>
      <c r="G936" s="16" t="s">
        <v>5150</v>
      </c>
      <c r="H936" s="18" t="s">
        <v>5151</v>
      </c>
      <c r="I936" s="19">
        <v>44971</v>
      </c>
      <c r="J936" s="16" t="s">
        <v>133</v>
      </c>
      <c r="K936" s="16" t="s">
        <v>134</v>
      </c>
      <c r="L936" s="16" t="s">
        <v>135</v>
      </c>
      <c r="M936" s="16" t="s">
        <v>136</v>
      </c>
      <c r="N936" s="16" t="s">
        <v>208</v>
      </c>
      <c r="O936" s="16" t="s">
        <v>138</v>
      </c>
      <c r="P936" s="16" t="s">
        <v>5152</v>
      </c>
      <c r="Q936" s="16" t="s">
        <v>5153</v>
      </c>
      <c r="R936" s="16" t="s">
        <v>141</v>
      </c>
      <c r="S936" s="16" t="s">
        <v>735</v>
      </c>
      <c r="T936" s="20">
        <v>44978</v>
      </c>
      <c r="U936" s="21">
        <v>44979</v>
      </c>
      <c r="V936" s="21">
        <v>45190</v>
      </c>
      <c r="W936" s="22">
        <v>18614659</v>
      </c>
      <c r="X936" s="16" t="s">
        <v>143</v>
      </c>
      <c r="Y936" s="16" t="s">
        <v>144</v>
      </c>
      <c r="Z936" s="15">
        <v>7</v>
      </c>
      <c r="AA936" s="16" t="s">
        <v>145</v>
      </c>
      <c r="AB936" s="16" t="s">
        <v>1559</v>
      </c>
      <c r="AC936" s="16" t="s">
        <v>1560</v>
      </c>
      <c r="AD936" s="16" t="s">
        <v>738</v>
      </c>
      <c r="AE936" s="16" t="s">
        <v>248</v>
      </c>
      <c r="AF936" s="16" t="s">
        <v>152</v>
      </c>
      <c r="AG936" s="16" t="s">
        <v>152</v>
      </c>
      <c r="AH936" s="15">
        <v>1013</v>
      </c>
      <c r="AI936" s="15">
        <v>2023</v>
      </c>
      <c r="AJ936" s="16" t="s">
        <v>152</v>
      </c>
      <c r="AK936" s="22"/>
      <c r="AL936" s="16" t="s">
        <v>152</v>
      </c>
      <c r="AM936" s="16" t="s">
        <v>152</v>
      </c>
      <c r="AN936" s="22"/>
      <c r="AO936" s="16" t="s">
        <v>152</v>
      </c>
      <c r="AP936" s="22"/>
      <c r="AQ936" s="16" t="s">
        <v>153</v>
      </c>
      <c r="AR936" s="16" t="s">
        <v>154</v>
      </c>
      <c r="AS936" s="16" t="s">
        <v>141</v>
      </c>
      <c r="AT936" s="16" t="s">
        <v>735</v>
      </c>
      <c r="AU936" s="16" t="s">
        <v>155</v>
      </c>
      <c r="AV936" s="16" t="s">
        <v>156</v>
      </c>
      <c r="AW936" s="16" t="s">
        <v>157</v>
      </c>
      <c r="AX936" s="16" t="s">
        <v>158</v>
      </c>
      <c r="AY936" s="16" t="s">
        <v>159</v>
      </c>
      <c r="AZ936" s="16" t="s">
        <v>1655</v>
      </c>
      <c r="BA936" s="15"/>
      <c r="BB936" s="15">
        <v>7</v>
      </c>
      <c r="BC936" s="16" t="s">
        <v>161</v>
      </c>
      <c r="BD936" s="16" t="s">
        <v>162</v>
      </c>
      <c r="BE936" s="23">
        <v>9307329</v>
      </c>
      <c r="BF936" s="24">
        <v>105</v>
      </c>
      <c r="BG936" s="24">
        <v>7511</v>
      </c>
      <c r="BH936" s="25">
        <v>45175</v>
      </c>
      <c r="BI936" s="24">
        <v>2754</v>
      </c>
      <c r="BJ936" s="25">
        <v>45166</v>
      </c>
      <c r="BK936" s="31">
        <f t="shared" si="48"/>
        <v>45295</v>
      </c>
      <c r="BL936" s="23"/>
      <c r="BM936" s="48"/>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8">
        <f t="shared" si="49"/>
        <v>27921988</v>
      </c>
      <c r="CW936" s="24"/>
      <c r="CX936" s="24"/>
      <c r="CY936" s="24"/>
      <c r="CZ936" s="24"/>
      <c r="DA936" s="24"/>
      <c r="DB936" s="24"/>
      <c r="DC936" s="24"/>
      <c r="DD936" s="24"/>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M936" s="24"/>
      <c r="EN936" s="24"/>
      <c r="EO936" s="24"/>
      <c r="EP936" s="24"/>
      <c r="EQ936" s="24"/>
      <c r="ER936" s="24"/>
      <c r="ES936" s="24"/>
      <c r="ET936" s="24"/>
      <c r="EU936" s="24"/>
      <c r="EV936" s="24"/>
    </row>
    <row r="937" spans="1:152" ht="15" customHeight="1" x14ac:dyDescent="0.25">
      <c r="A937" s="15">
        <v>923</v>
      </c>
      <c r="B937" s="15">
        <v>230</v>
      </c>
      <c r="C937" s="15">
        <v>2023</v>
      </c>
      <c r="D937" s="16" t="s">
        <v>129</v>
      </c>
      <c r="E937" s="15">
        <v>988</v>
      </c>
      <c r="F937" s="17" t="s">
        <v>5154</v>
      </c>
      <c r="G937" s="16" t="s">
        <v>5155</v>
      </c>
      <c r="H937" s="18" t="s">
        <v>5156</v>
      </c>
      <c r="I937" s="19">
        <v>44971</v>
      </c>
      <c r="J937" s="16" t="s">
        <v>133</v>
      </c>
      <c r="K937" s="16" t="s">
        <v>134</v>
      </c>
      <c r="L937" s="16" t="s">
        <v>135</v>
      </c>
      <c r="M937" s="16" t="s">
        <v>136</v>
      </c>
      <c r="N937" s="16" t="s">
        <v>208</v>
      </c>
      <c r="O937" s="16" t="s">
        <v>138</v>
      </c>
      <c r="P937" s="16" t="s">
        <v>1572</v>
      </c>
      <c r="Q937" s="16" t="s">
        <v>1573</v>
      </c>
      <c r="R937" s="16" t="s">
        <v>141</v>
      </c>
      <c r="S937" s="16" t="s">
        <v>735</v>
      </c>
      <c r="T937" s="20">
        <v>44978</v>
      </c>
      <c r="U937" s="21">
        <v>44979</v>
      </c>
      <c r="V937" s="21">
        <v>45190</v>
      </c>
      <c r="W937" s="22">
        <v>18614659</v>
      </c>
      <c r="X937" s="16" t="s">
        <v>143</v>
      </c>
      <c r="Y937" s="16" t="s">
        <v>144</v>
      </c>
      <c r="Z937" s="15">
        <v>7</v>
      </c>
      <c r="AA937" s="16" t="s">
        <v>145</v>
      </c>
      <c r="AB937" s="16" t="s">
        <v>1559</v>
      </c>
      <c r="AC937" s="16" t="s">
        <v>1560</v>
      </c>
      <c r="AD937" s="16" t="s">
        <v>738</v>
      </c>
      <c r="AE937" s="16" t="s">
        <v>248</v>
      </c>
      <c r="AF937" s="16" t="s">
        <v>152</v>
      </c>
      <c r="AG937" s="16" t="s">
        <v>152</v>
      </c>
      <c r="AH937" s="15">
        <v>260</v>
      </c>
      <c r="AI937" s="15">
        <v>2023</v>
      </c>
      <c r="AJ937" s="16" t="s">
        <v>152</v>
      </c>
      <c r="AK937" s="22"/>
      <c r="AL937" s="16" t="s">
        <v>152</v>
      </c>
      <c r="AM937" s="16" t="s">
        <v>152</v>
      </c>
      <c r="AN937" s="22"/>
      <c r="AO937" s="16" t="s">
        <v>152</v>
      </c>
      <c r="AP937" s="22"/>
      <c r="AQ937" s="16" t="s">
        <v>153</v>
      </c>
      <c r="AR937" s="16" t="s">
        <v>154</v>
      </c>
      <c r="AS937" s="16" t="s">
        <v>141</v>
      </c>
      <c r="AT937" s="16" t="s">
        <v>735</v>
      </c>
      <c r="AU937" s="16" t="s">
        <v>155</v>
      </c>
      <c r="AV937" s="16" t="s">
        <v>156</v>
      </c>
      <c r="AW937" s="16" t="s">
        <v>157</v>
      </c>
      <c r="AX937" s="16" t="s">
        <v>158</v>
      </c>
      <c r="AY937" s="16" t="s">
        <v>159</v>
      </c>
      <c r="AZ937" s="16" t="s">
        <v>1655</v>
      </c>
      <c r="BA937" s="15"/>
      <c r="BB937" s="15">
        <v>7</v>
      </c>
      <c r="BC937" s="16" t="s">
        <v>161</v>
      </c>
      <c r="BD937" s="16" t="s">
        <v>162</v>
      </c>
      <c r="BE937" s="23">
        <v>8775482</v>
      </c>
      <c r="BF937" s="24">
        <v>99</v>
      </c>
      <c r="BG937" s="24">
        <v>7565</v>
      </c>
      <c r="BH937" s="25">
        <v>45176</v>
      </c>
      <c r="BI937" s="24">
        <v>2753</v>
      </c>
      <c r="BJ937" s="25">
        <v>45166</v>
      </c>
      <c r="BK937" s="31">
        <f t="shared" si="48"/>
        <v>45289</v>
      </c>
      <c r="BL937" s="24"/>
      <c r="BM937" s="48"/>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8">
        <f t="shared" si="49"/>
        <v>27390141</v>
      </c>
      <c r="CW937" s="24"/>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M937" s="24"/>
      <c r="EN937" s="24"/>
      <c r="EO937" s="24"/>
      <c r="EP937" s="24"/>
      <c r="EQ937" s="24"/>
      <c r="ER937" s="24"/>
      <c r="ES937" s="24"/>
      <c r="ET937" s="24"/>
      <c r="EU937" s="24"/>
      <c r="EV937" s="24"/>
    </row>
    <row r="938" spans="1:152" ht="15" customHeight="1" x14ac:dyDescent="0.25">
      <c r="A938" s="15">
        <v>924</v>
      </c>
      <c r="B938" s="15">
        <v>230</v>
      </c>
      <c r="C938" s="15">
        <v>2023</v>
      </c>
      <c r="D938" s="16" t="s">
        <v>129</v>
      </c>
      <c r="E938" s="15">
        <v>989</v>
      </c>
      <c r="F938" s="17" t="s">
        <v>5157</v>
      </c>
      <c r="G938" s="16" t="s">
        <v>5158</v>
      </c>
      <c r="H938" s="30" t="s">
        <v>5159</v>
      </c>
      <c r="I938" s="19">
        <v>44973</v>
      </c>
      <c r="J938" s="16" t="s">
        <v>133</v>
      </c>
      <c r="K938" s="16" t="s">
        <v>134</v>
      </c>
      <c r="L938" s="16" t="s">
        <v>135</v>
      </c>
      <c r="M938" s="16" t="s">
        <v>136</v>
      </c>
      <c r="N938" s="16" t="s">
        <v>137</v>
      </c>
      <c r="O938" s="16" t="s">
        <v>138</v>
      </c>
      <c r="P938" s="16" t="s">
        <v>5160</v>
      </c>
      <c r="Q938" s="16" t="s">
        <v>5161</v>
      </c>
      <c r="R938" s="16" t="s">
        <v>141</v>
      </c>
      <c r="S938" s="16" t="s">
        <v>1940</v>
      </c>
      <c r="T938" s="20">
        <v>44978</v>
      </c>
      <c r="U938" s="21">
        <v>44981</v>
      </c>
      <c r="V938" s="21">
        <v>45208</v>
      </c>
      <c r="W938" s="22">
        <v>36697486</v>
      </c>
      <c r="X938" s="16" t="s">
        <v>143</v>
      </c>
      <c r="Y938" s="16" t="s">
        <v>227</v>
      </c>
      <c r="Z938" s="15">
        <v>225</v>
      </c>
      <c r="AA938" s="16" t="s">
        <v>145</v>
      </c>
      <c r="AB938" s="16" t="s">
        <v>1941</v>
      </c>
      <c r="AC938" s="16" t="s">
        <v>555</v>
      </c>
      <c r="AD938" s="16" t="s">
        <v>556</v>
      </c>
      <c r="AE938" s="16" t="s">
        <v>182</v>
      </c>
      <c r="AF938" s="16" t="s">
        <v>314</v>
      </c>
      <c r="AG938" s="16" t="s">
        <v>570</v>
      </c>
      <c r="AH938" s="15">
        <v>1099</v>
      </c>
      <c r="AI938" s="15">
        <v>2023</v>
      </c>
      <c r="AJ938" s="16" t="s">
        <v>152</v>
      </c>
      <c r="AK938" s="22"/>
      <c r="AL938" s="16" t="s">
        <v>152</v>
      </c>
      <c r="AM938" s="16" t="s">
        <v>152</v>
      </c>
      <c r="AN938" s="22"/>
      <c r="AO938" s="16" t="s">
        <v>152</v>
      </c>
      <c r="AP938" s="22"/>
      <c r="AQ938" s="16" t="s">
        <v>153</v>
      </c>
      <c r="AR938" s="16" t="s">
        <v>249</v>
      </c>
      <c r="AS938" s="16" t="s">
        <v>141</v>
      </c>
      <c r="AT938" s="16" t="s">
        <v>1940</v>
      </c>
      <c r="AU938" s="16" t="s">
        <v>155</v>
      </c>
      <c r="AV938" s="16" t="s">
        <v>156</v>
      </c>
      <c r="AW938" s="16" t="s">
        <v>157</v>
      </c>
      <c r="AX938" s="16" t="s">
        <v>158</v>
      </c>
      <c r="AY938" s="16" t="s">
        <v>159</v>
      </c>
      <c r="AZ938" s="16" t="s">
        <v>1655</v>
      </c>
      <c r="BA938" s="15">
        <v>225</v>
      </c>
      <c r="BB938" s="15"/>
      <c r="BC938" s="16" t="s">
        <v>161</v>
      </c>
      <c r="BD938" s="16" t="s">
        <v>162</v>
      </c>
      <c r="BE938" s="23"/>
      <c r="BF938" s="24"/>
      <c r="BG938" s="24"/>
      <c r="BH938" s="24"/>
      <c r="BI938" s="24"/>
      <c r="BJ938" s="24"/>
      <c r="BK938" s="31">
        <f t="shared" si="48"/>
        <v>45208</v>
      </c>
      <c r="BL938" s="23"/>
      <c r="BM938" s="48"/>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8">
        <f t="shared" si="49"/>
        <v>36697486</v>
      </c>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M938" s="24"/>
      <c r="EN938" s="24"/>
      <c r="EO938" s="24"/>
      <c r="EP938" s="24"/>
      <c r="EQ938" s="24"/>
      <c r="ER938" s="24"/>
      <c r="ES938" s="24"/>
      <c r="ET938" s="24"/>
      <c r="EU938" s="24"/>
      <c r="EV938" s="24"/>
    </row>
    <row r="939" spans="1:152" ht="15" customHeight="1" x14ac:dyDescent="0.25">
      <c r="A939" s="15">
        <v>925</v>
      </c>
      <c r="B939" s="15">
        <v>230</v>
      </c>
      <c r="C939" s="15">
        <v>2023</v>
      </c>
      <c r="D939" s="16" t="s">
        <v>300</v>
      </c>
      <c r="E939" s="15">
        <v>989</v>
      </c>
      <c r="F939" s="17" t="s">
        <v>5157</v>
      </c>
      <c r="G939" s="32" t="s">
        <v>5162</v>
      </c>
      <c r="H939" s="18" t="s">
        <v>5159</v>
      </c>
      <c r="I939" s="19">
        <v>44973</v>
      </c>
      <c r="J939" s="16" t="s">
        <v>133</v>
      </c>
      <c r="K939" s="16" t="s">
        <v>134</v>
      </c>
      <c r="L939" s="16" t="s">
        <v>135</v>
      </c>
      <c r="M939" s="16" t="s">
        <v>136</v>
      </c>
      <c r="N939" s="16" t="s">
        <v>137</v>
      </c>
      <c r="O939" s="16" t="s">
        <v>138</v>
      </c>
      <c r="P939" s="16" t="s">
        <v>5160</v>
      </c>
      <c r="Q939" s="16" t="s">
        <v>5161</v>
      </c>
      <c r="R939" s="16" t="s">
        <v>141</v>
      </c>
      <c r="S939" s="16" t="s">
        <v>1940</v>
      </c>
      <c r="T939" s="20">
        <v>44978</v>
      </c>
      <c r="U939" s="21">
        <v>45170</v>
      </c>
      <c r="V939" s="21">
        <v>45208</v>
      </c>
      <c r="W939" s="22">
        <v>36697486</v>
      </c>
      <c r="X939" s="16" t="s">
        <v>143</v>
      </c>
      <c r="Y939" s="16" t="s">
        <v>227</v>
      </c>
      <c r="Z939" s="15">
        <v>225</v>
      </c>
      <c r="AA939" s="16" t="s">
        <v>145</v>
      </c>
      <c r="AB939" s="16" t="s">
        <v>1941</v>
      </c>
      <c r="AC939" s="16" t="s">
        <v>555</v>
      </c>
      <c r="AD939" s="16" t="s">
        <v>556</v>
      </c>
      <c r="AE939" s="16" t="s">
        <v>182</v>
      </c>
      <c r="AF939" s="16" t="s">
        <v>314</v>
      </c>
      <c r="AG939" s="16" t="s">
        <v>570</v>
      </c>
      <c r="AH939" s="15">
        <v>1099</v>
      </c>
      <c r="AI939" s="15">
        <v>2023</v>
      </c>
      <c r="AJ939" s="16" t="s">
        <v>152</v>
      </c>
      <c r="AK939" s="22"/>
      <c r="AL939" s="16" t="s">
        <v>152</v>
      </c>
      <c r="AM939" s="16" t="s">
        <v>152</v>
      </c>
      <c r="AN939" s="22"/>
      <c r="AO939" s="16" t="s">
        <v>152</v>
      </c>
      <c r="AP939" s="22"/>
      <c r="AQ939" s="16" t="s">
        <v>153</v>
      </c>
      <c r="AR939" s="16" t="s">
        <v>249</v>
      </c>
      <c r="AS939" s="16" t="s">
        <v>141</v>
      </c>
      <c r="AT939" s="16" t="s">
        <v>1940</v>
      </c>
      <c r="AU939" s="16" t="s">
        <v>155</v>
      </c>
      <c r="AV939" s="16" t="s">
        <v>156</v>
      </c>
      <c r="AW939" s="16" t="s">
        <v>157</v>
      </c>
      <c r="AX939" s="16" t="s">
        <v>158</v>
      </c>
      <c r="AY939" s="16" t="s">
        <v>159</v>
      </c>
      <c r="AZ939" s="58">
        <v>45168</v>
      </c>
      <c r="BA939" s="15">
        <v>225</v>
      </c>
      <c r="BB939" s="15"/>
      <c r="BC939" s="16" t="s">
        <v>161</v>
      </c>
      <c r="BD939" s="16" t="s">
        <v>162</v>
      </c>
      <c r="BE939" s="38" t="s">
        <v>5163</v>
      </c>
      <c r="BF939" s="4">
        <v>74</v>
      </c>
      <c r="BG939" s="4">
        <v>989</v>
      </c>
      <c r="BH939" s="37">
        <v>45205</v>
      </c>
      <c r="BI939" s="4">
        <v>3309</v>
      </c>
      <c r="BJ939" s="37">
        <v>45191</v>
      </c>
      <c r="BK939" s="31">
        <f t="shared" si="48"/>
        <v>45282</v>
      </c>
      <c r="BL939" s="24"/>
      <c r="BM939" s="49"/>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8">
        <f t="shared" si="49"/>
        <v>49766881</v>
      </c>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M939" s="24"/>
      <c r="EN939" s="24"/>
      <c r="EO939" s="24"/>
      <c r="EP939" s="24"/>
      <c r="EQ939" s="24"/>
      <c r="ER939" s="24"/>
      <c r="ES939" s="24"/>
      <c r="ET939" s="24"/>
      <c r="EU939" s="24"/>
      <c r="EV939" s="24"/>
    </row>
    <row r="940" spans="1:152" ht="15" customHeight="1" x14ac:dyDescent="0.25">
      <c r="A940" s="15">
        <v>926</v>
      </c>
      <c r="B940" s="15">
        <v>230</v>
      </c>
      <c r="C940" s="15">
        <v>2023</v>
      </c>
      <c r="D940" s="16" t="s">
        <v>129</v>
      </c>
      <c r="E940" s="15">
        <v>990</v>
      </c>
      <c r="F940" s="17" t="s">
        <v>5164</v>
      </c>
      <c r="G940" s="16" t="s">
        <v>5165</v>
      </c>
      <c r="H940" s="18" t="s">
        <v>5166</v>
      </c>
      <c r="I940" s="19">
        <v>44973</v>
      </c>
      <c r="J940" s="16" t="s">
        <v>133</v>
      </c>
      <c r="K940" s="16" t="s">
        <v>134</v>
      </c>
      <c r="L940" s="16" t="s">
        <v>135</v>
      </c>
      <c r="M940" s="16" t="s">
        <v>136</v>
      </c>
      <c r="N940" s="16" t="s">
        <v>208</v>
      </c>
      <c r="O940" s="16" t="s">
        <v>138</v>
      </c>
      <c r="P940" s="16" t="s">
        <v>5167</v>
      </c>
      <c r="Q940" s="16" t="s">
        <v>5168</v>
      </c>
      <c r="R940" s="16" t="s">
        <v>141</v>
      </c>
      <c r="S940" s="16" t="s">
        <v>553</v>
      </c>
      <c r="T940" s="20">
        <v>44978</v>
      </c>
      <c r="U940" s="21">
        <v>44986</v>
      </c>
      <c r="V940" s="21">
        <v>45199</v>
      </c>
      <c r="W940" s="22">
        <v>22337595</v>
      </c>
      <c r="X940" s="16" t="s">
        <v>143</v>
      </c>
      <c r="Y940" s="16" t="s">
        <v>144</v>
      </c>
      <c r="Z940" s="15">
        <v>7</v>
      </c>
      <c r="AA940" s="16" t="s">
        <v>145</v>
      </c>
      <c r="AB940" s="16" t="s">
        <v>1941</v>
      </c>
      <c r="AC940" s="16" t="s">
        <v>555</v>
      </c>
      <c r="AD940" s="16" t="s">
        <v>556</v>
      </c>
      <c r="AE940" s="16" t="s">
        <v>212</v>
      </c>
      <c r="AF940" s="16" t="s">
        <v>5169</v>
      </c>
      <c r="AG940" s="16" t="s">
        <v>152</v>
      </c>
      <c r="AH940" s="15">
        <v>1092</v>
      </c>
      <c r="AI940" s="15">
        <v>2023</v>
      </c>
      <c r="AJ940" s="16" t="s">
        <v>152</v>
      </c>
      <c r="AK940" s="22"/>
      <c r="AL940" s="16" t="s">
        <v>152</v>
      </c>
      <c r="AM940" s="16" t="s">
        <v>152</v>
      </c>
      <c r="AN940" s="22"/>
      <c r="AO940" s="16" t="s">
        <v>152</v>
      </c>
      <c r="AP940" s="22"/>
      <c r="AQ940" s="16" t="s">
        <v>153</v>
      </c>
      <c r="AR940" s="16" t="s">
        <v>249</v>
      </c>
      <c r="AS940" s="16" t="s">
        <v>141</v>
      </c>
      <c r="AT940" s="16" t="s">
        <v>1940</v>
      </c>
      <c r="AU940" s="16" t="s">
        <v>155</v>
      </c>
      <c r="AV940" s="16" t="s">
        <v>156</v>
      </c>
      <c r="AW940" s="16" t="s">
        <v>157</v>
      </c>
      <c r="AX940" s="16" t="s">
        <v>158</v>
      </c>
      <c r="AY940" s="16" t="s">
        <v>159</v>
      </c>
      <c r="AZ940" s="16" t="s">
        <v>1655</v>
      </c>
      <c r="BA940" s="15"/>
      <c r="BB940" s="15">
        <v>7</v>
      </c>
      <c r="BC940" s="16" t="s">
        <v>161</v>
      </c>
      <c r="BD940" s="16" t="s">
        <v>162</v>
      </c>
      <c r="BE940" s="23">
        <v>7233126</v>
      </c>
      <c r="BF940" s="24">
        <v>68</v>
      </c>
      <c r="BG940" s="24">
        <v>7688</v>
      </c>
      <c r="BH940" s="25">
        <v>45183</v>
      </c>
      <c r="BI940" s="24">
        <v>2996</v>
      </c>
      <c r="BJ940" s="25">
        <v>45176</v>
      </c>
      <c r="BK940" s="31">
        <f t="shared" si="48"/>
        <v>45267</v>
      </c>
      <c r="BL940" s="24"/>
      <c r="BM940" s="48"/>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8">
        <f t="shared" si="49"/>
        <v>29570721</v>
      </c>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M940" s="24"/>
      <c r="EN940" s="24"/>
      <c r="EO940" s="24"/>
      <c r="EP940" s="24"/>
      <c r="EQ940" s="24"/>
      <c r="ER940" s="24"/>
      <c r="ES940" s="24"/>
      <c r="ET940" s="24"/>
      <c r="EU940" s="24"/>
      <c r="EV940" s="24"/>
    </row>
    <row r="941" spans="1:152" ht="15" customHeight="1" x14ac:dyDescent="0.25">
      <c r="A941" s="15">
        <v>927</v>
      </c>
      <c r="B941" s="15">
        <v>230</v>
      </c>
      <c r="C941" s="15">
        <v>2023</v>
      </c>
      <c r="D941" s="16" t="s">
        <v>129</v>
      </c>
      <c r="E941" s="15">
        <v>991</v>
      </c>
      <c r="F941" s="17" t="s">
        <v>5170</v>
      </c>
      <c r="G941" s="16" t="s">
        <v>5171</v>
      </c>
      <c r="H941" s="18" t="s">
        <v>5172</v>
      </c>
      <c r="I941" s="19">
        <v>44959</v>
      </c>
      <c r="J941" s="16" t="s">
        <v>133</v>
      </c>
      <c r="K941" s="16" t="s">
        <v>134</v>
      </c>
      <c r="L941" s="16" t="s">
        <v>135</v>
      </c>
      <c r="M941" s="16" t="s">
        <v>136</v>
      </c>
      <c r="N941" s="16" t="s">
        <v>137</v>
      </c>
      <c r="O941" s="16" t="s">
        <v>138</v>
      </c>
      <c r="P941" s="16" t="s">
        <v>3994</v>
      </c>
      <c r="Q941" s="16" t="s">
        <v>5173</v>
      </c>
      <c r="R941" s="16" t="s">
        <v>2689</v>
      </c>
      <c r="S941" s="16" t="s">
        <v>2887</v>
      </c>
      <c r="T941" s="20">
        <v>44978</v>
      </c>
      <c r="U941" s="21">
        <v>44981</v>
      </c>
      <c r="V941" s="21">
        <v>45193</v>
      </c>
      <c r="W941" s="22">
        <v>34250986</v>
      </c>
      <c r="X941" s="16" t="s">
        <v>143</v>
      </c>
      <c r="Y941" s="16" t="s">
        <v>144</v>
      </c>
      <c r="Z941" s="15">
        <v>7</v>
      </c>
      <c r="AA941" s="16" t="s">
        <v>145</v>
      </c>
      <c r="AB941" s="16" t="s">
        <v>1836</v>
      </c>
      <c r="AC941" s="16" t="s">
        <v>555</v>
      </c>
      <c r="AD941" s="16" t="s">
        <v>556</v>
      </c>
      <c r="AE941" s="16" t="s">
        <v>182</v>
      </c>
      <c r="AF941" s="16" t="s">
        <v>5174</v>
      </c>
      <c r="AG941" s="16" t="s">
        <v>152</v>
      </c>
      <c r="AH941" s="15">
        <v>593</v>
      </c>
      <c r="AI941" s="15">
        <v>2023</v>
      </c>
      <c r="AJ941" s="16" t="s">
        <v>152</v>
      </c>
      <c r="AK941" s="22"/>
      <c r="AL941" s="16" t="s">
        <v>152</v>
      </c>
      <c r="AM941" s="16" t="s">
        <v>152</v>
      </c>
      <c r="AN941" s="22"/>
      <c r="AO941" s="16" t="s">
        <v>152</v>
      </c>
      <c r="AP941" s="22"/>
      <c r="AQ941" s="16" t="s">
        <v>153</v>
      </c>
      <c r="AR941" s="16" t="s">
        <v>249</v>
      </c>
      <c r="AS941" s="16" t="s">
        <v>2689</v>
      </c>
      <c r="AT941" s="16" t="s">
        <v>2887</v>
      </c>
      <c r="AU941" s="16" t="s">
        <v>2694</v>
      </c>
      <c r="AV941" s="16" t="s">
        <v>156</v>
      </c>
      <c r="AW941" s="16" t="s">
        <v>157</v>
      </c>
      <c r="AX941" s="16" t="s">
        <v>158</v>
      </c>
      <c r="AY941" s="16" t="s">
        <v>159</v>
      </c>
      <c r="AZ941" s="16" t="s">
        <v>1655</v>
      </c>
      <c r="BA941" s="15"/>
      <c r="BB941" s="15">
        <v>7</v>
      </c>
      <c r="BC941" s="16" t="s">
        <v>161</v>
      </c>
      <c r="BD941" s="16" t="s">
        <v>162</v>
      </c>
      <c r="BE941" s="23">
        <v>13374195</v>
      </c>
      <c r="BF941" s="24">
        <v>82</v>
      </c>
      <c r="BG941" s="24">
        <v>7174</v>
      </c>
      <c r="BH941" s="25">
        <v>45154</v>
      </c>
      <c r="BI941" s="24">
        <v>2448</v>
      </c>
      <c r="BJ941" s="25">
        <v>45139</v>
      </c>
      <c r="BK941" s="31">
        <f t="shared" si="48"/>
        <v>45275</v>
      </c>
      <c r="BL941" s="23"/>
      <c r="BM941" s="48"/>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8">
        <f t="shared" si="49"/>
        <v>47625181</v>
      </c>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M941" s="24"/>
      <c r="EN941" s="24"/>
      <c r="EO941" s="24"/>
      <c r="EP941" s="24"/>
      <c r="EQ941" s="24"/>
      <c r="ER941" s="24"/>
      <c r="ES941" s="24"/>
      <c r="ET941" s="24"/>
      <c r="EU941" s="24"/>
      <c r="EV941" s="24"/>
    </row>
    <row r="942" spans="1:152" ht="15" customHeight="1" x14ac:dyDescent="0.25">
      <c r="A942" s="15">
        <v>928</v>
      </c>
      <c r="B942" s="15">
        <v>230</v>
      </c>
      <c r="C942" s="15">
        <v>2023</v>
      </c>
      <c r="D942" s="16" t="s">
        <v>129</v>
      </c>
      <c r="E942" s="15">
        <v>992</v>
      </c>
      <c r="F942" s="17" t="s">
        <v>5175</v>
      </c>
      <c r="G942" s="16" t="s">
        <v>5176</v>
      </c>
      <c r="H942" s="18" t="s">
        <v>5177</v>
      </c>
      <c r="I942" s="19">
        <v>44971</v>
      </c>
      <c r="J942" s="16" t="s">
        <v>133</v>
      </c>
      <c r="K942" s="16" t="s">
        <v>134</v>
      </c>
      <c r="L942" s="16" t="s">
        <v>135</v>
      </c>
      <c r="M942" s="16" t="s">
        <v>136</v>
      </c>
      <c r="N942" s="16" t="s">
        <v>137</v>
      </c>
      <c r="O942" s="16" t="s">
        <v>138</v>
      </c>
      <c r="P942" s="16" t="s">
        <v>5178</v>
      </c>
      <c r="Q942" s="16" t="s">
        <v>5179</v>
      </c>
      <c r="R942" s="16" t="s">
        <v>141</v>
      </c>
      <c r="S942" s="16" t="s">
        <v>553</v>
      </c>
      <c r="T942" s="20">
        <v>44978</v>
      </c>
      <c r="U942" s="21">
        <v>44981</v>
      </c>
      <c r="V942" s="21">
        <v>45222</v>
      </c>
      <c r="W942" s="22">
        <v>39143984</v>
      </c>
      <c r="X942" s="16" t="s">
        <v>143</v>
      </c>
      <c r="Y942" s="16" t="s">
        <v>144</v>
      </c>
      <c r="Z942" s="15">
        <v>8</v>
      </c>
      <c r="AA942" s="16" t="s">
        <v>145</v>
      </c>
      <c r="AB942" s="16" t="s">
        <v>4673</v>
      </c>
      <c r="AC942" s="16" t="s">
        <v>555</v>
      </c>
      <c r="AD942" s="16" t="s">
        <v>556</v>
      </c>
      <c r="AE942" s="16" t="s">
        <v>182</v>
      </c>
      <c r="AF942" s="16" t="s">
        <v>5180</v>
      </c>
      <c r="AG942" s="16" t="s">
        <v>152</v>
      </c>
      <c r="AH942" s="15">
        <v>1009</v>
      </c>
      <c r="AI942" s="15">
        <v>2023</v>
      </c>
      <c r="AJ942" s="16" t="s">
        <v>152</v>
      </c>
      <c r="AK942" s="22"/>
      <c r="AL942" s="16" t="s">
        <v>152</v>
      </c>
      <c r="AM942" s="16" t="s">
        <v>152</v>
      </c>
      <c r="AN942" s="22"/>
      <c r="AO942" s="16" t="s">
        <v>152</v>
      </c>
      <c r="AP942" s="22"/>
      <c r="AQ942" s="16" t="s">
        <v>153</v>
      </c>
      <c r="AR942" s="16" t="s">
        <v>249</v>
      </c>
      <c r="AS942" s="16" t="s">
        <v>2689</v>
      </c>
      <c r="AT942" s="16" t="s">
        <v>4672</v>
      </c>
      <c r="AU942" s="16" t="s">
        <v>2694</v>
      </c>
      <c r="AV942" s="16" t="s">
        <v>156</v>
      </c>
      <c r="AW942" s="16" t="s">
        <v>157</v>
      </c>
      <c r="AX942" s="16" t="s">
        <v>158</v>
      </c>
      <c r="AY942" s="16" t="s">
        <v>159</v>
      </c>
      <c r="AZ942" s="16" t="s">
        <v>1655</v>
      </c>
      <c r="BA942" s="15"/>
      <c r="BB942" s="15">
        <v>8</v>
      </c>
      <c r="BC942" s="16" t="s">
        <v>161</v>
      </c>
      <c r="BD942" s="16" t="s">
        <v>162</v>
      </c>
      <c r="BE942" s="23">
        <v>9622896</v>
      </c>
      <c r="BF942" s="24">
        <v>59</v>
      </c>
      <c r="BG942" s="24">
        <v>6968</v>
      </c>
      <c r="BH942" s="25">
        <v>45142</v>
      </c>
      <c r="BI942" s="24">
        <v>2249</v>
      </c>
      <c r="BJ942" s="25">
        <v>45120</v>
      </c>
      <c r="BK942" s="31">
        <f t="shared" si="48"/>
        <v>45281</v>
      </c>
      <c r="BL942" s="23"/>
      <c r="BM942" s="48"/>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8">
        <f t="shared" si="49"/>
        <v>48766880</v>
      </c>
      <c r="CW942" s="25">
        <v>45140</v>
      </c>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row>
    <row r="943" spans="1:152" ht="15" customHeight="1" x14ac:dyDescent="0.25">
      <c r="A943" s="15">
        <v>929</v>
      </c>
      <c r="B943" s="15">
        <v>230</v>
      </c>
      <c r="C943" s="15">
        <v>2023</v>
      </c>
      <c r="D943" s="16" t="s">
        <v>129</v>
      </c>
      <c r="E943" s="15">
        <v>993</v>
      </c>
      <c r="F943" s="17" t="s">
        <v>5181</v>
      </c>
      <c r="G943" s="16" t="s">
        <v>5182</v>
      </c>
      <c r="H943" s="18" t="s">
        <v>5183</v>
      </c>
      <c r="I943" s="19">
        <v>44971</v>
      </c>
      <c r="J943" s="16" t="s">
        <v>133</v>
      </c>
      <c r="K943" s="16" t="s">
        <v>134</v>
      </c>
      <c r="L943" s="16" t="s">
        <v>135</v>
      </c>
      <c r="M943" s="16" t="s">
        <v>136</v>
      </c>
      <c r="N943" s="16" t="s">
        <v>137</v>
      </c>
      <c r="O943" s="16" t="s">
        <v>138</v>
      </c>
      <c r="P943" s="16" t="s">
        <v>5184</v>
      </c>
      <c r="Q943" s="16" t="s">
        <v>5185</v>
      </c>
      <c r="R943" s="16" t="s">
        <v>141</v>
      </c>
      <c r="S943" s="16" t="s">
        <v>553</v>
      </c>
      <c r="T943" s="20">
        <v>44978</v>
      </c>
      <c r="U943" s="21">
        <v>44980</v>
      </c>
      <c r="V943" s="21">
        <v>45221</v>
      </c>
      <c r="W943" s="22">
        <v>39143984</v>
      </c>
      <c r="X943" s="16" t="s">
        <v>143</v>
      </c>
      <c r="Y943" s="16" t="s">
        <v>144</v>
      </c>
      <c r="Z943" s="15">
        <v>8</v>
      </c>
      <c r="AA943" s="16" t="s">
        <v>145</v>
      </c>
      <c r="AB943" s="16" t="s">
        <v>4673</v>
      </c>
      <c r="AC943" s="16" t="s">
        <v>555</v>
      </c>
      <c r="AD943" s="16" t="s">
        <v>556</v>
      </c>
      <c r="AE943" s="16" t="s">
        <v>182</v>
      </c>
      <c r="AF943" s="16" t="s">
        <v>5186</v>
      </c>
      <c r="AG943" s="16" t="s">
        <v>5187</v>
      </c>
      <c r="AH943" s="15">
        <v>1014</v>
      </c>
      <c r="AI943" s="15">
        <v>2023</v>
      </c>
      <c r="AJ943" s="16" t="s">
        <v>152</v>
      </c>
      <c r="AK943" s="22"/>
      <c r="AL943" s="16" t="s">
        <v>152</v>
      </c>
      <c r="AM943" s="16" t="s">
        <v>152</v>
      </c>
      <c r="AN943" s="22"/>
      <c r="AO943" s="16" t="s">
        <v>152</v>
      </c>
      <c r="AP943" s="22"/>
      <c r="AQ943" s="16" t="s">
        <v>153</v>
      </c>
      <c r="AR943" s="16" t="s">
        <v>249</v>
      </c>
      <c r="AS943" s="16" t="s">
        <v>2689</v>
      </c>
      <c r="AT943" s="16" t="s">
        <v>4672</v>
      </c>
      <c r="AU943" s="16" t="s">
        <v>2694</v>
      </c>
      <c r="AV943" s="16" t="s">
        <v>156</v>
      </c>
      <c r="AW943" s="16" t="s">
        <v>157</v>
      </c>
      <c r="AX943" s="16" t="s">
        <v>158</v>
      </c>
      <c r="AY943" s="16" t="s">
        <v>159</v>
      </c>
      <c r="AZ943" s="16" t="s">
        <v>1655</v>
      </c>
      <c r="BA943" s="15"/>
      <c r="BB943" s="15">
        <v>8</v>
      </c>
      <c r="BC943" s="16" t="s">
        <v>161</v>
      </c>
      <c r="BD943" s="16" t="s">
        <v>162</v>
      </c>
      <c r="BE943" s="23">
        <v>9785996</v>
      </c>
      <c r="BF943" s="24">
        <v>60</v>
      </c>
      <c r="BG943" s="24">
        <v>5446</v>
      </c>
      <c r="BH943" s="25">
        <v>45133</v>
      </c>
      <c r="BI943" s="24">
        <v>2250</v>
      </c>
      <c r="BJ943" s="25">
        <v>45120</v>
      </c>
      <c r="BK943" s="31">
        <f t="shared" si="48"/>
        <v>45281</v>
      </c>
      <c r="BL943" s="23"/>
      <c r="BM943" s="48"/>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8">
        <f t="shared" si="49"/>
        <v>48929980</v>
      </c>
      <c r="CW943" s="59">
        <v>45131</v>
      </c>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M943" s="24"/>
      <c r="EN943" s="24"/>
      <c r="EO943" s="24"/>
      <c r="EP943" s="24"/>
      <c r="EQ943" s="24"/>
      <c r="ER943" s="24"/>
      <c r="ES943" s="24"/>
      <c r="ET943" s="24"/>
      <c r="EU943" s="24"/>
      <c r="EV943" s="24"/>
    </row>
    <row r="944" spans="1:152" ht="15" customHeight="1" x14ac:dyDescent="0.25">
      <c r="A944" s="15"/>
      <c r="B944" s="15"/>
      <c r="C944" s="15"/>
      <c r="D944" s="16"/>
      <c r="E944" s="15">
        <v>994</v>
      </c>
      <c r="F944" s="17"/>
      <c r="G944" s="136" t="s">
        <v>7671</v>
      </c>
      <c r="H944" s="18"/>
      <c r="I944" s="19"/>
      <c r="J944" s="16"/>
      <c r="K944" s="16"/>
      <c r="L944" s="16"/>
      <c r="M944" s="16"/>
      <c r="N944" s="16"/>
      <c r="O944" s="16"/>
      <c r="P944" s="16"/>
      <c r="Q944" s="16"/>
      <c r="R944" s="16"/>
      <c r="S944" s="16"/>
      <c r="T944" s="20">
        <v>44958</v>
      </c>
      <c r="U944" s="21"/>
      <c r="V944" s="21"/>
      <c r="W944" s="22">
        <v>79950000</v>
      </c>
      <c r="X944" s="16"/>
      <c r="Y944" s="16"/>
      <c r="Z944" s="15"/>
      <c r="AA944" s="16"/>
      <c r="AB944" s="16"/>
      <c r="AC944" s="16"/>
      <c r="AD944" s="16"/>
      <c r="AE944" s="16"/>
      <c r="AF944" s="16"/>
      <c r="AG944" s="16"/>
      <c r="AH944" s="15"/>
      <c r="AI944" s="15"/>
      <c r="AJ944" s="16"/>
      <c r="AK944" s="22"/>
      <c r="AL944" s="16"/>
      <c r="AM944" s="16"/>
      <c r="AN944" s="22"/>
      <c r="AO944" s="16"/>
      <c r="AP944" s="22"/>
      <c r="AQ944" s="16"/>
      <c r="AR944" s="16"/>
      <c r="AS944" s="16"/>
      <c r="AT944" s="16"/>
      <c r="AU944" s="16"/>
      <c r="AV944" s="16"/>
      <c r="AW944" s="16"/>
      <c r="AX944" s="16"/>
      <c r="AY944" s="16"/>
      <c r="AZ944" s="16"/>
      <c r="BA944" s="15"/>
      <c r="BB944" s="15"/>
      <c r="BC944" s="16"/>
      <c r="BD944" s="16"/>
      <c r="BE944" s="23"/>
      <c r="BF944" s="24"/>
      <c r="BG944" s="24"/>
      <c r="BH944" s="25"/>
      <c r="BI944" s="24"/>
      <c r="BJ944" s="25"/>
      <c r="BK944" s="31"/>
      <c r="BL944" s="23"/>
      <c r="BM944" s="48"/>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8"/>
      <c r="CW944" s="59"/>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M944" s="24"/>
      <c r="EN944" s="24"/>
      <c r="EO944" s="24"/>
      <c r="EP944" s="24"/>
      <c r="EQ944" s="24"/>
      <c r="ER944" s="24"/>
      <c r="ES944" s="24"/>
      <c r="ET944" s="24"/>
      <c r="EU944" s="24"/>
      <c r="EV944" s="24"/>
    </row>
    <row r="945" spans="1:152" ht="15" customHeight="1" x14ac:dyDescent="0.25">
      <c r="A945" s="15">
        <v>930</v>
      </c>
      <c r="B945" s="15">
        <v>230</v>
      </c>
      <c r="C945" s="15">
        <v>2023</v>
      </c>
      <c r="D945" s="16" t="s">
        <v>129</v>
      </c>
      <c r="E945" s="15">
        <v>995</v>
      </c>
      <c r="F945" s="17" t="s">
        <v>5188</v>
      </c>
      <c r="G945" s="16" t="s">
        <v>5189</v>
      </c>
      <c r="H945" s="18" t="s">
        <v>5190</v>
      </c>
      <c r="I945" s="19">
        <v>44973</v>
      </c>
      <c r="J945" s="16" t="s">
        <v>133</v>
      </c>
      <c r="K945" s="16" t="s">
        <v>134</v>
      </c>
      <c r="L945" s="16" t="s">
        <v>135</v>
      </c>
      <c r="M945" s="16" t="s">
        <v>683</v>
      </c>
      <c r="N945" s="16" t="s">
        <v>137</v>
      </c>
      <c r="O945" s="16" t="s">
        <v>138</v>
      </c>
      <c r="P945" s="16" t="s">
        <v>5191</v>
      </c>
      <c r="Q945" s="16" t="s">
        <v>5192</v>
      </c>
      <c r="R945" s="16" t="s">
        <v>141</v>
      </c>
      <c r="S945" s="16" t="s">
        <v>142</v>
      </c>
      <c r="T945" s="20">
        <v>44979</v>
      </c>
      <c r="U945" s="21">
        <v>44980</v>
      </c>
      <c r="V945" s="21">
        <v>45221</v>
      </c>
      <c r="W945" s="22">
        <v>51057352</v>
      </c>
      <c r="X945" s="16" t="s">
        <v>143</v>
      </c>
      <c r="Y945" s="16" t="s">
        <v>144</v>
      </c>
      <c r="Z945" s="15">
        <v>8</v>
      </c>
      <c r="AA945" s="16" t="s">
        <v>145</v>
      </c>
      <c r="AB945" s="16" t="s">
        <v>146</v>
      </c>
      <c r="AC945" s="16" t="s">
        <v>147</v>
      </c>
      <c r="AD945" s="16" t="s">
        <v>148</v>
      </c>
      <c r="AE945" s="16" t="s">
        <v>149</v>
      </c>
      <c r="AF945" s="16" t="s">
        <v>5193</v>
      </c>
      <c r="AG945" s="16" t="s">
        <v>5194</v>
      </c>
      <c r="AH945" s="15">
        <v>1094</v>
      </c>
      <c r="AI945" s="15">
        <v>2023</v>
      </c>
      <c r="AJ945" s="16" t="s">
        <v>152</v>
      </c>
      <c r="AK945" s="22"/>
      <c r="AL945" s="16" t="s">
        <v>152</v>
      </c>
      <c r="AM945" s="16" t="s">
        <v>152</v>
      </c>
      <c r="AN945" s="22"/>
      <c r="AO945" s="16" t="s">
        <v>152</v>
      </c>
      <c r="AP945" s="22"/>
      <c r="AQ945" s="16" t="s">
        <v>153</v>
      </c>
      <c r="AR945" s="16" t="s">
        <v>249</v>
      </c>
      <c r="AS945" s="16" t="s">
        <v>141</v>
      </c>
      <c r="AT945" s="16" t="s">
        <v>142</v>
      </c>
      <c r="AU945" s="16" t="s">
        <v>155</v>
      </c>
      <c r="AV945" s="16" t="s">
        <v>156</v>
      </c>
      <c r="AW945" s="16" t="s">
        <v>157</v>
      </c>
      <c r="AX945" s="16" t="s">
        <v>5195</v>
      </c>
      <c r="AY945" s="16" t="s">
        <v>159</v>
      </c>
      <c r="AZ945" s="16" t="s">
        <v>1655</v>
      </c>
      <c r="BA945" s="15"/>
      <c r="BB945" s="15">
        <v>8</v>
      </c>
      <c r="BC945" s="16" t="s">
        <v>161</v>
      </c>
      <c r="BD945" s="16" t="s">
        <v>162</v>
      </c>
      <c r="BE945" s="23">
        <v>17657334</v>
      </c>
      <c r="BF945" s="24">
        <v>83</v>
      </c>
      <c r="BG945" s="24">
        <v>8591</v>
      </c>
      <c r="BH945" s="25">
        <v>45219</v>
      </c>
      <c r="BI945" s="24">
        <v>3771</v>
      </c>
      <c r="BJ945" s="25">
        <v>45217</v>
      </c>
      <c r="BK945" s="31">
        <f t="shared" si="48"/>
        <v>45304</v>
      </c>
      <c r="BL945" s="24"/>
      <c r="BM945" s="48">
        <v>45219</v>
      </c>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8">
        <f t="shared" si="49"/>
        <v>68759905</v>
      </c>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M945" s="24"/>
      <c r="EN945" s="24"/>
      <c r="EO945" s="24"/>
      <c r="EP945" s="24"/>
      <c r="EQ945" s="24"/>
      <c r="ER945" s="24"/>
      <c r="ES945" s="24"/>
      <c r="ET945" s="24"/>
      <c r="EU945" s="24"/>
      <c r="EV945" s="24"/>
    </row>
    <row r="946" spans="1:152" ht="15" customHeight="1" x14ac:dyDescent="0.25">
      <c r="A946" s="15">
        <v>931</v>
      </c>
      <c r="B946" s="15">
        <v>230</v>
      </c>
      <c r="C946" s="15">
        <v>2023</v>
      </c>
      <c r="D946" s="16" t="s">
        <v>129</v>
      </c>
      <c r="E946" s="15">
        <v>996</v>
      </c>
      <c r="F946" s="17" t="s">
        <v>5196</v>
      </c>
      <c r="G946" s="16" t="s">
        <v>5197</v>
      </c>
      <c r="H946" s="18" t="s">
        <v>5198</v>
      </c>
      <c r="I946" s="19">
        <v>44973</v>
      </c>
      <c r="J946" s="16" t="s">
        <v>133</v>
      </c>
      <c r="K946" s="16" t="s">
        <v>134</v>
      </c>
      <c r="L946" s="16" t="s">
        <v>135</v>
      </c>
      <c r="M946" s="16" t="s">
        <v>136</v>
      </c>
      <c r="N946" s="16" t="s">
        <v>137</v>
      </c>
      <c r="O946" s="16" t="s">
        <v>2917</v>
      </c>
      <c r="P946" s="16" t="s">
        <v>5199</v>
      </c>
      <c r="Q946" s="16" t="s">
        <v>5200</v>
      </c>
      <c r="R946" s="16" t="s">
        <v>141</v>
      </c>
      <c r="S946" s="16" t="s">
        <v>167</v>
      </c>
      <c r="T946" s="20">
        <v>44979</v>
      </c>
      <c r="U946" s="21">
        <v>44980</v>
      </c>
      <c r="V946" s="21">
        <v>45221</v>
      </c>
      <c r="W946" s="22">
        <v>68076472</v>
      </c>
      <c r="X946" s="16" t="s">
        <v>143</v>
      </c>
      <c r="Y946" s="16" t="s">
        <v>144</v>
      </c>
      <c r="Z946" s="15">
        <v>8</v>
      </c>
      <c r="AA946" s="16" t="s">
        <v>145</v>
      </c>
      <c r="AB946" s="16" t="s">
        <v>168</v>
      </c>
      <c r="AC946" s="16" t="s">
        <v>147</v>
      </c>
      <c r="AD946" s="16" t="s">
        <v>148</v>
      </c>
      <c r="AE946" s="16" t="s">
        <v>169</v>
      </c>
      <c r="AF946" s="16" t="s">
        <v>7</v>
      </c>
      <c r="AG946" s="16" t="s">
        <v>5201</v>
      </c>
      <c r="AH946" s="15">
        <v>1107</v>
      </c>
      <c r="AI946" s="15">
        <v>2023</v>
      </c>
      <c r="AJ946" s="16" t="s">
        <v>152</v>
      </c>
      <c r="AK946" s="22"/>
      <c r="AL946" s="16" t="s">
        <v>152</v>
      </c>
      <c r="AM946" s="16" t="s">
        <v>152</v>
      </c>
      <c r="AN946" s="22"/>
      <c r="AO946" s="16" t="s">
        <v>152</v>
      </c>
      <c r="AP946" s="22"/>
      <c r="AQ946" s="16" t="s">
        <v>153</v>
      </c>
      <c r="AR946" s="16" t="s">
        <v>249</v>
      </c>
      <c r="AS946" s="16" t="s">
        <v>141</v>
      </c>
      <c r="AT946" s="16" t="s">
        <v>167</v>
      </c>
      <c r="AU946" s="16" t="s">
        <v>155</v>
      </c>
      <c r="AV946" s="16" t="s">
        <v>156</v>
      </c>
      <c r="AW946" s="16" t="s">
        <v>157</v>
      </c>
      <c r="AX946" s="16" t="s">
        <v>158</v>
      </c>
      <c r="AY946" s="16" t="s">
        <v>159</v>
      </c>
      <c r="AZ946" s="16" t="s">
        <v>1655</v>
      </c>
      <c r="BA946" s="15"/>
      <c r="BB946" s="15">
        <v>8</v>
      </c>
      <c r="BC946" s="16" t="s">
        <v>161</v>
      </c>
      <c r="BD946" s="16" t="s">
        <v>162</v>
      </c>
      <c r="BE946" s="23">
        <v>17019118</v>
      </c>
      <c r="BF946" s="24">
        <v>60</v>
      </c>
      <c r="BG946" s="24">
        <v>7998</v>
      </c>
      <c r="BH946" s="25">
        <v>45197</v>
      </c>
      <c r="BI946" s="24">
        <v>3180</v>
      </c>
      <c r="BJ946" s="25">
        <v>45188</v>
      </c>
      <c r="BK946" s="31">
        <f t="shared" si="48"/>
        <v>45281</v>
      </c>
      <c r="BL946" s="24"/>
      <c r="BM946" s="48"/>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8">
        <f t="shared" si="49"/>
        <v>85095590</v>
      </c>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M946" s="24"/>
      <c r="EN946" s="24"/>
      <c r="EO946" s="24"/>
      <c r="EP946" s="24"/>
      <c r="EQ946" s="24"/>
      <c r="ER946" s="24"/>
      <c r="ES946" s="24"/>
      <c r="ET946" s="24"/>
      <c r="EU946" s="24"/>
      <c r="EV946" s="24"/>
    </row>
    <row r="947" spans="1:152" ht="15" customHeight="1" x14ac:dyDescent="0.25">
      <c r="A947" s="15">
        <v>932</v>
      </c>
      <c r="B947" s="15">
        <v>230</v>
      </c>
      <c r="C947" s="15">
        <v>2023</v>
      </c>
      <c r="D947" s="16" t="s">
        <v>129</v>
      </c>
      <c r="E947" s="15">
        <v>997</v>
      </c>
      <c r="F947" s="17" t="s">
        <v>5202</v>
      </c>
      <c r="G947" s="16" t="s">
        <v>5203</v>
      </c>
      <c r="H947" s="18" t="s">
        <v>5204</v>
      </c>
      <c r="I947" s="19">
        <v>44977</v>
      </c>
      <c r="J947" s="16" t="s">
        <v>133</v>
      </c>
      <c r="K947" s="16" t="s">
        <v>134</v>
      </c>
      <c r="L947" s="16" t="s">
        <v>135</v>
      </c>
      <c r="M947" s="16" t="s">
        <v>136</v>
      </c>
      <c r="N947" s="16" t="s">
        <v>208</v>
      </c>
      <c r="O947" s="16" t="s">
        <v>138</v>
      </c>
      <c r="P947" s="16" t="s">
        <v>5205</v>
      </c>
      <c r="Q947" s="16" t="s">
        <v>5206</v>
      </c>
      <c r="R947" s="16" t="s">
        <v>141</v>
      </c>
      <c r="S947" s="16" t="s">
        <v>142</v>
      </c>
      <c r="T947" s="20">
        <v>44979</v>
      </c>
      <c r="U947" s="21">
        <v>44987</v>
      </c>
      <c r="V947" s="21">
        <v>45231</v>
      </c>
      <c r="W947" s="22">
        <v>25528680</v>
      </c>
      <c r="X947" s="16" t="s">
        <v>143</v>
      </c>
      <c r="Y947" s="16" t="s">
        <v>144</v>
      </c>
      <c r="Z947" s="15">
        <v>8</v>
      </c>
      <c r="AA947" s="16" t="s">
        <v>145</v>
      </c>
      <c r="AB947" s="16" t="s">
        <v>146</v>
      </c>
      <c r="AC947" s="16" t="s">
        <v>147</v>
      </c>
      <c r="AD947" s="16" t="s">
        <v>148</v>
      </c>
      <c r="AE947" s="16" t="s">
        <v>212</v>
      </c>
      <c r="AF947" s="16" t="s">
        <v>5207</v>
      </c>
      <c r="AG947" s="16" t="s">
        <v>152</v>
      </c>
      <c r="AH947" s="15">
        <v>1049</v>
      </c>
      <c r="AI947" s="15">
        <v>2023</v>
      </c>
      <c r="AJ947" s="16" t="s">
        <v>152</v>
      </c>
      <c r="AK947" s="22"/>
      <c r="AL947" s="16" t="s">
        <v>152</v>
      </c>
      <c r="AM947" s="16" t="s">
        <v>152</v>
      </c>
      <c r="AN947" s="22"/>
      <c r="AO947" s="16" t="s">
        <v>152</v>
      </c>
      <c r="AP947" s="22"/>
      <c r="AQ947" s="16" t="s">
        <v>153</v>
      </c>
      <c r="AR947" s="16" t="s">
        <v>154</v>
      </c>
      <c r="AS947" s="16" t="s">
        <v>141</v>
      </c>
      <c r="AT947" s="16" t="s">
        <v>142</v>
      </c>
      <c r="AU947" s="16" t="s">
        <v>155</v>
      </c>
      <c r="AV947" s="16" t="s">
        <v>156</v>
      </c>
      <c r="AW947" s="16" t="s">
        <v>157</v>
      </c>
      <c r="AX947" s="16" t="s">
        <v>158</v>
      </c>
      <c r="AY947" s="16" t="s">
        <v>159</v>
      </c>
      <c r="AZ947" s="16" t="s">
        <v>1655</v>
      </c>
      <c r="BA947" s="15"/>
      <c r="BB947" s="15">
        <v>8</v>
      </c>
      <c r="BC947" s="16" t="s">
        <v>161</v>
      </c>
      <c r="BD947" s="16" t="s">
        <v>162</v>
      </c>
      <c r="BE947" s="23">
        <v>7977713</v>
      </c>
      <c r="BF947" s="24">
        <v>75</v>
      </c>
      <c r="BG947" s="24">
        <v>8883</v>
      </c>
      <c r="BH947" s="25">
        <v>45231</v>
      </c>
      <c r="BI947" s="24">
        <v>3862</v>
      </c>
      <c r="BJ947" s="25">
        <v>45224</v>
      </c>
      <c r="BK947" s="31">
        <f t="shared" si="48"/>
        <v>45306</v>
      </c>
      <c r="BL947" s="24"/>
      <c r="BM947" s="48">
        <v>45230</v>
      </c>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8">
        <f t="shared" si="49"/>
        <v>33551623</v>
      </c>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M947" s="24"/>
      <c r="EN947" s="24"/>
      <c r="EO947" s="24"/>
      <c r="EP947" s="24"/>
      <c r="EQ947" s="24"/>
      <c r="ER947" s="24"/>
      <c r="ES947" s="24"/>
      <c r="ET947" s="24"/>
      <c r="EU947" s="24"/>
      <c r="EV947" s="24"/>
    </row>
    <row r="948" spans="1:152" ht="15" customHeight="1" x14ac:dyDescent="0.25">
      <c r="A948" s="15">
        <v>933</v>
      </c>
      <c r="B948" s="15">
        <v>230</v>
      </c>
      <c r="C948" s="15">
        <v>2023</v>
      </c>
      <c r="D948" s="16" t="s">
        <v>129</v>
      </c>
      <c r="E948" s="15">
        <v>998</v>
      </c>
      <c r="F948" s="17">
        <v>1769</v>
      </c>
      <c r="G948" s="16" t="s">
        <v>5208</v>
      </c>
      <c r="H948" s="18" t="s">
        <v>5209</v>
      </c>
      <c r="I948" s="19">
        <v>44978</v>
      </c>
      <c r="J948" s="16" t="s">
        <v>133</v>
      </c>
      <c r="K948" s="16" t="s">
        <v>134</v>
      </c>
      <c r="L948" s="16" t="s">
        <v>135</v>
      </c>
      <c r="M948" s="16" t="s">
        <v>136</v>
      </c>
      <c r="N948" s="16" t="s">
        <v>137</v>
      </c>
      <c r="O948" s="16" t="s">
        <v>2917</v>
      </c>
      <c r="P948" s="16" t="s">
        <v>5210</v>
      </c>
      <c r="Q948" s="16" t="s">
        <v>5211</v>
      </c>
      <c r="R948" s="16" t="s">
        <v>403</v>
      </c>
      <c r="S948" s="16" t="s">
        <v>404</v>
      </c>
      <c r="T948" s="20">
        <v>44979</v>
      </c>
      <c r="U948" s="21">
        <v>44980</v>
      </c>
      <c r="V948" s="21">
        <v>45160</v>
      </c>
      <c r="W948" s="22">
        <v>29357988</v>
      </c>
      <c r="X948" s="16" t="s">
        <v>143</v>
      </c>
      <c r="Y948" s="16" t="s">
        <v>144</v>
      </c>
      <c r="Z948" s="15">
        <v>6</v>
      </c>
      <c r="AA948" s="16" t="s">
        <v>145</v>
      </c>
      <c r="AB948" s="16" t="s">
        <v>3707</v>
      </c>
      <c r="AC948" s="16" t="s">
        <v>406</v>
      </c>
      <c r="AD948" s="16" t="s">
        <v>407</v>
      </c>
      <c r="AE948" s="16" t="s">
        <v>182</v>
      </c>
      <c r="AF948" s="16" t="s">
        <v>3798</v>
      </c>
      <c r="AG948" s="16" t="s">
        <v>152</v>
      </c>
      <c r="AH948" s="15">
        <v>1123</v>
      </c>
      <c r="AI948" s="15">
        <v>2023</v>
      </c>
      <c r="AJ948" s="16" t="s">
        <v>152</v>
      </c>
      <c r="AK948" s="22"/>
      <c r="AL948" s="16" t="s">
        <v>152</v>
      </c>
      <c r="AM948" s="16" t="s">
        <v>152</v>
      </c>
      <c r="AN948" s="22"/>
      <c r="AO948" s="16" t="s">
        <v>152</v>
      </c>
      <c r="AP948" s="22"/>
      <c r="AQ948" s="16" t="s">
        <v>153</v>
      </c>
      <c r="AR948" s="16" t="s">
        <v>249</v>
      </c>
      <c r="AS948" s="16" t="s">
        <v>2339</v>
      </c>
      <c r="AT948" s="16" t="s">
        <v>3708</v>
      </c>
      <c r="AU948" s="16" t="s">
        <v>2344</v>
      </c>
      <c r="AV948" s="16" t="s">
        <v>156</v>
      </c>
      <c r="AW948" s="16" t="s">
        <v>157</v>
      </c>
      <c r="AX948" s="16" t="s">
        <v>158</v>
      </c>
      <c r="AY948" s="16" t="s">
        <v>159</v>
      </c>
      <c r="AZ948" s="16" t="s">
        <v>1655</v>
      </c>
      <c r="BA948" s="15"/>
      <c r="BB948" s="15">
        <v>6</v>
      </c>
      <c r="BC948" s="16" t="s">
        <v>161</v>
      </c>
      <c r="BD948" s="16" t="s">
        <v>162</v>
      </c>
      <c r="BE948" s="23"/>
      <c r="BF948" s="24"/>
      <c r="BG948" s="24"/>
      <c r="BH948" s="24"/>
      <c r="BI948" s="24"/>
      <c r="BJ948" s="24"/>
      <c r="BK948" s="31">
        <f t="shared" si="48"/>
        <v>45160</v>
      </c>
      <c r="BL948" s="23"/>
      <c r="BM948" s="48"/>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8">
        <f t="shared" si="49"/>
        <v>29357988</v>
      </c>
      <c r="CW948" s="24"/>
      <c r="CX948" s="24"/>
      <c r="CY948" s="24"/>
      <c r="CZ948" s="24"/>
      <c r="DA948" s="24"/>
      <c r="DB948" s="24"/>
      <c r="DC948" s="24"/>
      <c r="DD948" s="24"/>
      <c r="DE948" s="24" t="s">
        <v>411</v>
      </c>
      <c r="DF948" s="25">
        <v>44980</v>
      </c>
      <c r="DG948" s="25">
        <v>45138</v>
      </c>
      <c r="DH948" s="25">
        <v>45139</v>
      </c>
      <c r="DI948" s="24">
        <f>+_xlfn.DAYS(DG948,DF948)</f>
        <v>158</v>
      </c>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row>
    <row r="949" spans="1:152" ht="15" customHeight="1" x14ac:dyDescent="0.25">
      <c r="A949" s="15">
        <v>934</v>
      </c>
      <c r="B949" s="15">
        <v>230</v>
      </c>
      <c r="C949" s="15">
        <v>2023</v>
      </c>
      <c r="D949" s="16" t="s">
        <v>129</v>
      </c>
      <c r="E949" s="15">
        <v>999</v>
      </c>
      <c r="F949" s="17" t="s">
        <v>5212</v>
      </c>
      <c r="G949" s="16" t="s">
        <v>5213</v>
      </c>
      <c r="H949" s="18" t="s">
        <v>5214</v>
      </c>
      <c r="I949" s="19">
        <v>44978</v>
      </c>
      <c r="J949" s="16" t="s">
        <v>133</v>
      </c>
      <c r="K949" s="16" t="s">
        <v>134</v>
      </c>
      <c r="L949" s="16" t="s">
        <v>135</v>
      </c>
      <c r="M949" s="16" t="s">
        <v>136</v>
      </c>
      <c r="N949" s="16" t="s">
        <v>208</v>
      </c>
      <c r="O949" s="16" t="s">
        <v>138</v>
      </c>
      <c r="P949" s="16" t="s">
        <v>5215</v>
      </c>
      <c r="Q949" s="16" t="s">
        <v>5216</v>
      </c>
      <c r="R949" s="16" t="s">
        <v>2689</v>
      </c>
      <c r="S949" s="16" t="s">
        <v>2690</v>
      </c>
      <c r="T949" s="20">
        <v>44979</v>
      </c>
      <c r="U949" s="21">
        <v>44981</v>
      </c>
      <c r="V949" s="21">
        <v>45222</v>
      </c>
      <c r="W949" s="22">
        <v>21273896</v>
      </c>
      <c r="X949" s="16" t="s">
        <v>143</v>
      </c>
      <c r="Y949" s="16" t="s">
        <v>144</v>
      </c>
      <c r="Z949" s="15">
        <v>8</v>
      </c>
      <c r="AA949" s="16" t="s">
        <v>145</v>
      </c>
      <c r="AB949" s="16" t="s">
        <v>2691</v>
      </c>
      <c r="AC949" s="16" t="s">
        <v>147</v>
      </c>
      <c r="AD949" s="16" t="s">
        <v>148</v>
      </c>
      <c r="AE949" s="16" t="s">
        <v>248</v>
      </c>
      <c r="AF949" s="16" t="s">
        <v>152</v>
      </c>
      <c r="AG949" s="16" t="s">
        <v>152</v>
      </c>
      <c r="AH949" s="15">
        <v>1118</v>
      </c>
      <c r="AI949" s="15">
        <v>2023</v>
      </c>
      <c r="AJ949" s="16" t="s">
        <v>152</v>
      </c>
      <c r="AK949" s="22"/>
      <c r="AL949" s="16" t="s">
        <v>152</v>
      </c>
      <c r="AM949" s="16" t="s">
        <v>152</v>
      </c>
      <c r="AN949" s="22"/>
      <c r="AO949" s="16" t="s">
        <v>152</v>
      </c>
      <c r="AP949" s="22"/>
      <c r="AQ949" s="16" t="s">
        <v>153</v>
      </c>
      <c r="AR949" s="16" t="s">
        <v>154</v>
      </c>
      <c r="AS949" s="16" t="s">
        <v>2689</v>
      </c>
      <c r="AT949" s="16" t="s">
        <v>2690</v>
      </c>
      <c r="AU949" s="16" t="s">
        <v>2694</v>
      </c>
      <c r="AV949" s="16" t="s">
        <v>156</v>
      </c>
      <c r="AW949" s="16" t="s">
        <v>157</v>
      </c>
      <c r="AX949" s="16" t="s">
        <v>158</v>
      </c>
      <c r="AY949" s="16" t="s">
        <v>159</v>
      </c>
      <c r="AZ949" s="16" t="s">
        <v>1655</v>
      </c>
      <c r="BA949" s="15"/>
      <c r="BB949" s="15">
        <v>8</v>
      </c>
      <c r="BC949" s="16" t="s">
        <v>161</v>
      </c>
      <c r="BD949" s="16" t="s">
        <v>162</v>
      </c>
      <c r="BE949" s="23">
        <v>7711787</v>
      </c>
      <c r="BF949" s="24">
        <v>87</v>
      </c>
      <c r="BG949" s="24">
        <v>8082</v>
      </c>
      <c r="BH949" s="25">
        <v>45201</v>
      </c>
      <c r="BI949" s="24">
        <v>3058</v>
      </c>
      <c r="BJ949" s="25">
        <v>45181</v>
      </c>
      <c r="BK949" s="31">
        <f t="shared" si="48"/>
        <v>45309</v>
      </c>
      <c r="BL949" s="24"/>
      <c r="BM949" s="48"/>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8">
        <f t="shared" si="49"/>
        <v>28985683</v>
      </c>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row>
    <row r="950" spans="1:152" ht="15" customHeight="1" x14ac:dyDescent="0.25">
      <c r="A950" s="15">
        <v>935</v>
      </c>
      <c r="B950" s="15">
        <v>230</v>
      </c>
      <c r="C950" s="15">
        <v>2023</v>
      </c>
      <c r="D950" s="16" t="s">
        <v>300</v>
      </c>
      <c r="E950" s="15">
        <v>1000</v>
      </c>
      <c r="F950" s="17" t="s">
        <v>5217</v>
      </c>
      <c r="G950" s="16" t="s">
        <v>5218</v>
      </c>
      <c r="H950" s="18" t="s">
        <v>5219</v>
      </c>
      <c r="I950" s="19">
        <v>44967</v>
      </c>
      <c r="J950" s="16" t="s">
        <v>133</v>
      </c>
      <c r="K950" s="16" t="s">
        <v>134</v>
      </c>
      <c r="L950" s="16" t="s">
        <v>135</v>
      </c>
      <c r="M950" s="16" t="s">
        <v>136</v>
      </c>
      <c r="N950" s="16" t="s">
        <v>137</v>
      </c>
      <c r="O950" s="16" t="s">
        <v>138</v>
      </c>
      <c r="P950" s="16" t="s">
        <v>3969</v>
      </c>
      <c r="Q950" s="16" t="s">
        <v>4029</v>
      </c>
      <c r="R950" s="16" t="s">
        <v>141</v>
      </c>
      <c r="S950" s="16" t="s">
        <v>553</v>
      </c>
      <c r="T950" s="20">
        <v>45006</v>
      </c>
      <c r="U950" s="21">
        <v>44999</v>
      </c>
      <c r="V950" s="21">
        <v>45222</v>
      </c>
      <c r="W950" s="22">
        <v>39143984</v>
      </c>
      <c r="X950" s="16" t="s">
        <v>143</v>
      </c>
      <c r="Y950" s="16" t="s">
        <v>144</v>
      </c>
      <c r="Z950" s="15">
        <v>8</v>
      </c>
      <c r="AA950" s="16" t="s">
        <v>145</v>
      </c>
      <c r="AB950" s="16" t="s">
        <v>554</v>
      </c>
      <c r="AC950" s="16" t="s">
        <v>555</v>
      </c>
      <c r="AD950" s="16" t="s">
        <v>556</v>
      </c>
      <c r="AE950" s="16" t="s">
        <v>182</v>
      </c>
      <c r="AF950" s="16" t="s">
        <v>579</v>
      </c>
      <c r="AG950" s="16" t="s">
        <v>152</v>
      </c>
      <c r="AH950" s="15">
        <v>899</v>
      </c>
      <c r="AI950" s="15">
        <v>2023</v>
      </c>
      <c r="AJ950" s="16" t="s">
        <v>152</v>
      </c>
      <c r="AK950" s="22"/>
      <c r="AL950" s="16" t="s">
        <v>152</v>
      </c>
      <c r="AM950" s="16" t="s">
        <v>152</v>
      </c>
      <c r="AN950" s="22"/>
      <c r="AO950" s="16" t="s">
        <v>152</v>
      </c>
      <c r="AP950" s="22"/>
      <c r="AQ950" s="16" t="s">
        <v>153</v>
      </c>
      <c r="AR950" s="16" t="s">
        <v>249</v>
      </c>
      <c r="AS950" s="16" t="s">
        <v>141</v>
      </c>
      <c r="AT950" s="16" t="s">
        <v>553</v>
      </c>
      <c r="AU950" s="16" t="s">
        <v>155</v>
      </c>
      <c r="AV950" s="16" t="s">
        <v>156</v>
      </c>
      <c r="AW950" s="16" t="s">
        <v>157</v>
      </c>
      <c r="AX950" s="16" t="s">
        <v>158</v>
      </c>
      <c r="AY950" s="16" t="s">
        <v>159</v>
      </c>
      <c r="AZ950" s="16" t="s">
        <v>308</v>
      </c>
      <c r="BA950" s="15"/>
      <c r="BB950" s="15">
        <v>8</v>
      </c>
      <c r="BC950" s="16" t="s">
        <v>161</v>
      </c>
      <c r="BD950" s="16" t="s">
        <v>162</v>
      </c>
      <c r="BE950" s="4" t="s">
        <v>5220</v>
      </c>
      <c r="BF950" s="4">
        <v>59</v>
      </c>
      <c r="BG950" s="4">
        <v>8432</v>
      </c>
      <c r="BH950" s="37">
        <v>45212</v>
      </c>
      <c r="BI950" s="4">
        <v>2876</v>
      </c>
      <c r="BJ950" s="37">
        <v>45173</v>
      </c>
      <c r="BK950" s="31">
        <f t="shared" si="48"/>
        <v>45281</v>
      </c>
      <c r="BL950" s="24"/>
      <c r="BM950" s="48"/>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8">
        <f t="shared" si="49"/>
        <v>48766880</v>
      </c>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row>
    <row r="951" spans="1:152" ht="15" customHeight="1" x14ac:dyDescent="0.25">
      <c r="A951" s="15">
        <v>936</v>
      </c>
      <c r="B951" s="15">
        <v>230</v>
      </c>
      <c r="C951" s="15">
        <v>2023</v>
      </c>
      <c r="D951" s="16" t="s">
        <v>129</v>
      </c>
      <c r="E951" s="15">
        <v>1000</v>
      </c>
      <c r="F951" s="17" t="s">
        <v>5217</v>
      </c>
      <c r="G951" s="16" t="s">
        <v>5221</v>
      </c>
      <c r="H951" s="18" t="s">
        <v>5219</v>
      </c>
      <c r="I951" s="19">
        <v>44967</v>
      </c>
      <c r="J951" s="16" t="s">
        <v>133</v>
      </c>
      <c r="K951" s="16" t="s">
        <v>134</v>
      </c>
      <c r="L951" s="16" t="s">
        <v>135</v>
      </c>
      <c r="M951" s="16" t="s">
        <v>136</v>
      </c>
      <c r="N951" s="16" t="s">
        <v>137</v>
      </c>
      <c r="O951" s="16" t="s">
        <v>138</v>
      </c>
      <c r="P951" s="16" t="s">
        <v>3969</v>
      </c>
      <c r="Q951" s="16" t="s">
        <v>4029</v>
      </c>
      <c r="R951" s="16" t="s">
        <v>141</v>
      </c>
      <c r="S951" s="16" t="s">
        <v>553</v>
      </c>
      <c r="T951" s="20">
        <v>44979</v>
      </c>
      <c r="U951" s="21">
        <v>44981</v>
      </c>
      <c r="V951" s="21">
        <v>45222</v>
      </c>
      <c r="W951" s="22">
        <v>39143984</v>
      </c>
      <c r="X951" s="16" t="s">
        <v>143</v>
      </c>
      <c r="Y951" s="16" t="s">
        <v>144</v>
      </c>
      <c r="Z951" s="15">
        <v>8</v>
      </c>
      <c r="AA951" s="16" t="s">
        <v>145</v>
      </c>
      <c r="AB951" s="16" t="s">
        <v>554</v>
      </c>
      <c r="AC951" s="16" t="s">
        <v>555</v>
      </c>
      <c r="AD951" s="16" t="s">
        <v>556</v>
      </c>
      <c r="AE951" s="16" t="s">
        <v>182</v>
      </c>
      <c r="AF951" s="16" t="s">
        <v>579</v>
      </c>
      <c r="AG951" s="16" t="s">
        <v>152</v>
      </c>
      <c r="AH951" s="15">
        <v>899</v>
      </c>
      <c r="AI951" s="15">
        <v>2023</v>
      </c>
      <c r="AJ951" s="16" t="s">
        <v>152</v>
      </c>
      <c r="AK951" s="22"/>
      <c r="AL951" s="16" t="s">
        <v>152</v>
      </c>
      <c r="AM951" s="16" t="s">
        <v>152</v>
      </c>
      <c r="AN951" s="22"/>
      <c r="AO951" s="16" t="s">
        <v>152</v>
      </c>
      <c r="AP951" s="22"/>
      <c r="AQ951" s="16" t="s">
        <v>153</v>
      </c>
      <c r="AR951" s="16" t="s">
        <v>154</v>
      </c>
      <c r="AS951" s="16" t="s">
        <v>141</v>
      </c>
      <c r="AT951" s="16" t="s">
        <v>553</v>
      </c>
      <c r="AU951" s="16" t="s">
        <v>155</v>
      </c>
      <c r="AV951" s="16" t="s">
        <v>156</v>
      </c>
      <c r="AW951" s="16" t="s">
        <v>157</v>
      </c>
      <c r="AX951" s="16" t="s">
        <v>158</v>
      </c>
      <c r="AY951" s="16" t="s">
        <v>159</v>
      </c>
      <c r="AZ951" s="16" t="s">
        <v>1655</v>
      </c>
      <c r="BA951" s="15"/>
      <c r="BB951" s="15">
        <v>8</v>
      </c>
      <c r="BC951" s="16" t="s">
        <v>161</v>
      </c>
      <c r="BD951" s="16" t="s">
        <v>162</v>
      </c>
      <c r="BE951" s="23"/>
      <c r="BF951" s="24"/>
      <c r="BG951" s="24"/>
      <c r="BH951" s="24"/>
      <c r="BI951" s="24"/>
      <c r="BJ951" s="24"/>
      <c r="BK951" s="31">
        <f t="shared" si="48"/>
        <v>45222</v>
      </c>
      <c r="BL951" s="24"/>
      <c r="BM951" s="48"/>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8">
        <f t="shared" si="49"/>
        <v>39143984</v>
      </c>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row>
    <row r="952" spans="1:152" ht="15" customHeight="1" x14ac:dyDescent="0.25">
      <c r="A952" s="15">
        <v>937</v>
      </c>
      <c r="B952" s="15">
        <v>230</v>
      </c>
      <c r="C952" s="15">
        <v>2023</v>
      </c>
      <c r="D952" s="16" t="s">
        <v>129</v>
      </c>
      <c r="E952" s="15">
        <v>1001</v>
      </c>
      <c r="F952" s="17" t="s">
        <v>5222</v>
      </c>
      <c r="G952" s="16" t="s">
        <v>5223</v>
      </c>
      <c r="H952" s="18" t="s">
        <v>5224</v>
      </c>
      <c r="I952" s="19">
        <v>44971</v>
      </c>
      <c r="J952" s="16" t="s">
        <v>133</v>
      </c>
      <c r="K952" s="16" t="s">
        <v>134</v>
      </c>
      <c r="L952" s="16" t="s">
        <v>135</v>
      </c>
      <c r="M952" s="16" t="s">
        <v>136</v>
      </c>
      <c r="N952" s="16" t="s">
        <v>137</v>
      </c>
      <c r="O952" s="16" t="s">
        <v>138</v>
      </c>
      <c r="P952" s="16" t="s">
        <v>5225</v>
      </c>
      <c r="Q952" s="16" t="s">
        <v>5226</v>
      </c>
      <c r="R952" s="16" t="s">
        <v>2689</v>
      </c>
      <c r="S952" s="16" t="s">
        <v>4672</v>
      </c>
      <c r="T952" s="20">
        <v>44979</v>
      </c>
      <c r="U952" s="21">
        <v>44981</v>
      </c>
      <c r="V952" s="21">
        <v>45222</v>
      </c>
      <c r="W952" s="22">
        <v>39143984</v>
      </c>
      <c r="X952" s="16" t="s">
        <v>143</v>
      </c>
      <c r="Y952" s="16" t="s">
        <v>144</v>
      </c>
      <c r="Z952" s="15">
        <v>8</v>
      </c>
      <c r="AA952" s="16" t="s">
        <v>145</v>
      </c>
      <c r="AB952" s="16" t="s">
        <v>4673</v>
      </c>
      <c r="AC952" s="16" t="s">
        <v>555</v>
      </c>
      <c r="AD952" s="16" t="s">
        <v>556</v>
      </c>
      <c r="AE952" s="16" t="s">
        <v>182</v>
      </c>
      <c r="AF952" s="16" t="s">
        <v>5227</v>
      </c>
      <c r="AG952" s="16" t="s">
        <v>152</v>
      </c>
      <c r="AH952" s="15">
        <v>1012</v>
      </c>
      <c r="AI952" s="15">
        <v>2023</v>
      </c>
      <c r="AJ952" s="16" t="s">
        <v>152</v>
      </c>
      <c r="AK952" s="22"/>
      <c r="AL952" s="16" t="s">
        <v>152</v>
      </c>
      <c r="AM952" s="16" t="s">
        <v>152</v>
      </c>
      <c r="AN952" s="22"/>
      <c r="AO952" s="16" t="s">
        <v>152</v>
      </c>
      <c r="AP952" s="22"/>
      <c r="AQ952" s="16" t="s">
        <v>153</v>
      </c>
      <c r="AR952" s="16" t="s">
        <v>249</v>
      </c>
      <c r="AS952" s="16" t="s">
        <v>2689</v>
      </c>
      <c r="AT952" s="16" t="s">
        <v>4672</v>
      </c>
      <c r="AU952" s="16" t="s">
        <v>2694</v>
      </c>
      <c r="AV952" s="16" t="s">
        <v>156</v>
      </c>
      <c r="AW952" s="16" t="s">
        <v>157</v>
      </c>
      <c r="AX952" s="16" t="s">
        <v>158</v>
      </c>
      <c r="AY952" s="16" t="s">
        <v>159</v>
      </c>
      <c r="AZ952" s="16" t="s">
        <v>1655</v>
      </c>
      <c r="BA952" s="15"/>
      <c r="BB952" s="15">
        <v>8</v>
      </c>
      <c r="BC952" s="16" t="s">
        <v>161</v>
      </c>
      <c r="BD952" s="16" t="s">
        <v>162</v>
      </c>
      <c r="BE952" s="23">
        <v>8481197</v>
      </c>
      <c r="BF952" s="24">
        <v>52</v>
      </c>
      <c r="BG952" s="24">
        <v>5450</v>
      </c>
      <c r="BH952" s="25">
        <v>45134</v>
      </c>
      <c r="BI952" s="24">
        <v>2251</v>
      </c>
      <c r="BJ952" s="25">
        <v>45120</v>
      </c>
      <c r="BK952" s="31">
        <f t="shared" si="48"/>
        <v>45274</v>
      </c>
      <c r="BL952" s="23"/>
      <c r="BM952" s="48"/>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8">
        <f t="shared" si="49"/>
        <v>47625181</v>
      </c>
      <c r="CW952" s="25">
        <v>45132</v>
      </c>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M952" s="24"/>
      <c r="EN952" s="24"/>
      <c r="EO952" s="24"/>
      <c r="EP952" s="24"/>
      <c r="EQ952" s="24"/>
      <c r="ER952" s="24"/>
      <c r="ES952" s="24"/>
      <c r="ET952" s="24"/>
      <c r="EU952" s="24"/>
      <c r="EV952" s="24"/>
    </row>
    <row r="953" spans="1:152" ht="15" customHeight="1" x14ac:dyDescent="0.25">
      <c r="A953" s="15">
        <v>938</v>
      </c>
      <c r="B953" s="15">
        <v>230</v>
      </c>
      <c r="C953" s="15">
        <v>2023</v>
      </c>
      <c r="D953" s="16" t="s">
        <v>129</v>
      </c>
      <c r="E953" s="15">
        <v>1002</v>
      </c>
      <c r="F953" s="17" t="s">
        <v>5228</v>
      </c>
      <c r="G953" s="16" t="s">
        <v>5229</v>
      </c>
      <c r="H953" s="18" t="s">
        <v>5230</v>
      </c>
      <c r="I953" s="19">
        <v>44963</v>
      </c>
      <c r="J953" s="16" t="s">
        <v>133</v>
      </c>
      <c r="K953" s="16" t="s">
        <v>134</v>
      </c>
      <c r="L953" s="16" t="s">
        <v>135</v>
      </c>
      <c r="M953" s="16" t="s">
        <v>136</v>
      </c>
      <c r="N953" s="16" t="s">
        <v>137</v>
      </c>
      <c r="O953" s="16" t="s">
        <v>138</v>
      </c>
      <c r="P953" s="16" t="s">
        <v>2911</v>
      </c>
      <c r="Q953" s="16" t="s">
        <v>5231</v>
      </c>
      <c r="R953" s="16" t="s">
        <v>141</v>
      </c>
      <c r="S953" s="16" t="s">
        <v>553</v>
      </c>
      <c r="T953" s="20">
        <v>44979</v>
      </c>
      <c r="U953" s="21">
        <v>44981</v>
      </c>
      <c r="V953" s="21">
        <v>45222</v>
      </c>
      <c r="W953" s="22">
        <v>39143984</v>
      </c>
      <c r="X953" s="16" t="s">
        <v>143</v>
      </c>
      <c r="Y953" s="16" t="s">
        <v>227</v>
      </c>
      <c r="Z953" s="15">
        <v>240</v>
      </c>
      <c r="AA953" s="16" t="s">
        <v>145</v>
      </c>
      <c r="AB953" s="16" t="s">
        <v>1941</v>
      </c>
      <c r="AC953" s="16" t="s">
        <v>555</v>
      </c>
      <c r="AD953" s="16" t="s">
        <v>556</v>
      </c>
      <c r="AE953" s="16" t="s">
        <v>182</v>
      </c>
      <c r="AF953" s="16" t="s">
        <v>3887</v>
      </c>
      <c r="AG953" s="16" t="s">
        <v>152</v>
      </c>
      <c r="AH953" s="15">
        <v>820</v>
      </c>
      <c r="AI953" s="15">
        <v>2023</v>
      </c>
      <c r="AJ953" s="16" t="s">
        <v>152</v>
      </c>
      <c r="AK953" s="22"/>
      <c r="AL953" s="16" t="s">
        <v>152</v>
      </c>
      <c r="AM953" s="16" t="s">
        <v>152</v>
      </c>
      <c r="AN953" s="22"/>
      <c r="AO953" s="16" t="s">
        <v>152</v>
      </c>
      <c r="AP953" s="22"/>
      <c r="AQ953" s="16" t="s">
        <v>153</v>
      </c>
      <c r="AR953" s="16" t="s">
        <v>154</v>
      </c>
      <c r="AS953" s="16" t="s">
        <v>141</v>
      </c>
      <c r="AT953" s="16" t="s">
        <v>1940</v>
      </c>
      <c r="AU953" s="16" t="s">
        <v>155</v>
      </c>
      <c r="AV953" s="16" t="s">
        <v>156</v>
      </c>
      <c r="AW953" s="16" t="s">
        <v>157</v>
      </c>
      <c r="AX953" s="16" t="s">
        <v>158</v>
      </c>
      <c r="AY953" s="16" t="s">
        <v>159</v>
      </c>
      <c r="AZ953" s="16" t="s">
        <v>1655</v>
      </c>
      <c r="BA953" s="15">
        <v>240</v>
      </c>
      <c r="BB953" s="15"/>
      <c r="BC953" s="16" t="s">
        <v>161</v>
      </c>
      <c r="BD953" s="16" t="s">
        <v>162</v>
      </c>
      <c r="BE953" s="23"/>
      <c r="BF953" s="24"/>
      <c r="BG953" s="24"/>
      <c r="BH953" s="24"/>
      <c r="BI953" s="24"/>
      <c r="BJ953" s="24"/>
      <c r="BK953" s="31">
        <f t="shared" si="48"/>
        <v>45222</v>
      </c>
      <c r="BL953" s="23"/>
      <c r="BM953" s="48"/>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8">
        <f t="shared" si="49"/>
        <v>39143984</v>
      </c>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M953" s="24"/>
      <c r="EN953" s="24"/>
      <c r="EO953" s="24"/>
      <c r="EP953" s="24"/>
      <c r="EQ953" s="24"/>
      <c r="ER953" s="24"/>
      <c r="ES953" s="24"/>
      <c r="ET953" s="24"/>
      <c r="EU953" s="24"/>
      <c r="EV953" s="24"/>
    </row>
    <row r="954" spans="1:152" ht="15" customHeight="1" x14ac:dyDescent="0.25">
      <c r="A954" s="15">
        <v>939</v>
      </c>
      <c r="B954" s="15">
        <v>230</v>
      </c>
      <c r="C954" s="15">
        <v>2023</v>
      </c>
      <c r="D954" s="16" t="s">
        <v>129</v>
      </c>
      <c r="E954" s="15">
        <v>1003</v>
      </c>
      <c r="F954" s="17">
        <v>1404</v>
      </c>
      <c r="G954" s="16" t="s">
        <v>5232</v>
      </c>
      <c r="H954" s="18" t="s">
        <v>5233</v>
      </c>
      <c r="I954" s="19">
        <v>44973</v>
      </c>
      <c r="J954" s="16" t="s">
        <v>133</v>
      </c>
      <c r="K954" s="16" t="s">
        <v>134</v>
      </c>
      <c r="L954" s="16" t="s">
        <v>135</v>
      </c>
      <c r="M954" s="16" t="s">
        <v>683</v>
      </c>
      <c r="N954" s="16" t="s">
        <v>137</v>
      </c>
      <c r="O954" s="16" t="s">
        <v>138</v>
      </c>
      <c r="P954" s="16" t="s">
        <v>5234</v>
      </c>
      <c r="Q954" s="16" t="s">
        <v>5235</v>
      </c>
      <c r="R954" s="16" t="s">
        <v>141</v>
      </c>
      <c r="S954" s="16" t="s">
        <v>481</v>
      </c>
      <c r="T954" s="20">
        <v>44979</v>
      </c>
      <c r="U954" s="21">
        <v>44981</v>
      </c>
      <c r="V954" s="21">
        <v>45161</v>
      </c>
      <c r="W954" s="22">
        <v>29357988</v>
      </c>
      <c r="X954" s="16" t="s">
        <v>143</v>
      </c>
      <c r="Y954" s="16" t="s">
        <v>227</v>
      </c>
      <c r="Z954" s="15">
        <v>180</v>
      </c>
      <c r="AA954" s="16" t="s">
        <v>145</v>
      </c>
      <c r="AB954" s="16" t="s">
        <v>3776</v>
      </c>
      <c r="AC954" s="16" t="s">
        <v>483</v>
      </c>
      <c r="AD954" s="16" t="s">
        <v>484</v>
      </c>
      <c r="AE954" s="16" t="s">
        <v>182</v>
      </c>
      <c r="AF954" s="16" t="s">
        <v>2365</v>
      </c>
      <c r="AG954" s="16" t="s">
        <v>152</v>
      </c>
      <c r="AH954" s="15">
        <v>1097</v>
      </c>
      <c r="AI954" s="15">
        <v>2023</v>
      </c>
      <c r="AJ954" s="16" t="s">
        <v>152</v>
      </c>
      <c r="AK954" s="22"/>
      <c r="AL954" s="16" t="s">
        <v>152</v>
      </c>
      <c r="AM954" s="16" t="s">
        <v>152</v>
      </c>
      <c r="AN954" s="22"/>
      <c r="AO954" s="16" t="s">
        <v>152</v>
      </c>
      <c r="AP954" s="22"/>
      <c r="AQ954" s="16" t="s">
        <v>153</v>
      </c>
      <c r="AR954" s="16" t="s">
        <v>154</v>
      </c>
      <c r="AS954" s="16" t="s">
        <v>2689</v>
      </c>
      <c r="AT954" s="16" t="s">
        <v>3775</v>
      </c>
      <c r="AU954" s="16" t="s">
        <v>2694</v>
      </c>
      <c r="AV954" s="16" t="s">
        <v>156</v>
      </c>
      <c r="AW954" s="16" t="s">
        <v>157</v>
      </c>
      <c r="AX954" s="16" t="s">
        <v>158</v>
      </c>
      <c r="AY954" s="16" t="s">
        <v>159</v>
      </c>
      <c r="AZ954" s="16" t="s">
        <v>1655</v>
      </c>
      <c r="BA954" s="15">
        <v>180</v>
      </c>
      <c r="BB954" s="15"/>
      <c r="BC954" s="16" t="s">
        <v>161</v>
      </c>
      <c r="BD954" s="16" t="s">
        <v>162</v>
      </c>
      <c r="BE954" s="23"/>
      <c r="BF954" s="24"/>
      <c r="BG954" s="24"/>
      <c r="BH954" s="24"/>
      <c r="BI954" s="24"/>
      <c r="BJ954" s="24"/>
      <c r="BK954" s="31">
        <f t="shared" ref="BK954:BK963" si="50">+V954+BF954</f>
        <v>45161</v>
      </c>
      <c r="BL954" s="23"/>
      <c r="BM954" s="48"/>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8">
        <f t="shared" ref="CV954:CV978" si="51">+CO954+CH954+CA954+BT954+BM954+BE954+W954</f>
        <v>29357988</v>
      </c>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M954" s="24"/>
      <c r="EN954" s="24"/>
      <c r="EO954" s="24"/>
      <c r="EP954" s="24"/>
      <c r="EQ954" s="24"/>
      <c r="ER954" s="24"/>
      <c r="ES954" s="24"/>
      <c r="ET954" s="24"/>
      <c r="EU954" s="24"/>
      <c r="EV954" s="24"/>
    </row>
    <row r="955" spans="1:152" ht="15" customHeight="1" x14ac:dyDescent="0.25">
      <c r="A955" s="15">
        <v>940</v>
      </c>
      <c r="B955" s="15">
        <v>230</v>
      </c>
      <c r="C955" s="15">
        <v>2023</v>
      </c>
      <c r="D955" s="16" t="s">
        <v>129</v>
      </c>
      <c r="E955" s="15">
        <v>1004</v>
      </c>
      <c r="F955" s="17" t="s">
        <v>5236</v>
      </c>
      <c r="G955" s="16" t="s">
        <v>5237</v>
      </c>
      <c r="H955" s="18" t="s">
        <v>5238</v>
      </c>
      <c r="I955" s="19">
        <v>44960</v>
      </c>
      <c r="J955" s="16" t="s">
        <v>133</v>
      </c>
      <c r="K955" s="16" t="s">
        <v>134</v>
      </c>
      <c r="L955" s="16" t="s">
        <v>135</v>
      </c>
      <c r="M955" s="16" t="s">
        <v>136</v>
      </c>
      <c r="N955" s="16" t="s">
        <v>137</v>
      </c>
      <c r="O955" s="16" t="s">
        <v>138</v>
      </c>
      <c r="P955" s="16" t="s">
        <v>5239</v>
      </c>
      <c r="Q955" s="16" t="s">
        <v>5240</v>
      </c>
      <c r="R955" s="16" t="s">
        <v>141</v>
      </c>
      <c r="S955" s="16" t="s">
        <v>553</v>
      </c>
      <c r="T955" s="20">
        <v>44979</v>
      </c>
      <c r="U955" s="21">
        <v>44981</v>
      </c>
      <c r="V955" s="21">
        <v>45192</v>
      </c>
      <c r="W955" s="22">
        <v>34250986</v>
      </c>
      <c r="X955" s="16" t="s">
        <v>143</v>
      </c>
      <c r="Y955" s="16" t="s">
        <v>227</v>
      </c>
      <c r="Z955" s="15">
        <v>210</v>
      </c>
      <c r="AA955" s="16" t="s">
        <v>145</v>
      </c>
      <c r="AB955" s="16" t="s">
        <v>1836</v>
      </c>
      <c r="AC955" s="16" t="s">
        <v>555</v>
      </c>
      <c r="AD955" s="16" t="s">
        <v>556</v>
      </c>
      <c r="AE955" s="16" t="s">
        <v>182</v>
      </c>
      <c r="AF955" s="16" t="s">
        <v>5241</v>
      </c>
      <c r="AG955" s="16" t="s">
        <v>152</v>
      </c>
      <c r="AH955" s="15">
        <v>755</v>
      </c>
      <c r="AI955" s="15">
        <v>2023</v>
      </c>
      <c r="AJ955" s="16" t="s">
        <v>152</v>
      </c>
      <c r="AK955" s="22"/>
      <c r="AL955" s="16" t="s">
        <v>152</v>
      </c>
      <c r="AM955" s="16" t="s">
        <v>152</v>
      </c>
      <c r="AN955" s="22"/>
      <c r="AO955" s="16" t="s">
        <v>152</v>
      </c>
      <c r="AP955" s="22"/>
      <c r="AQ955" s="16" t="s">
        <v>153</v>
      </c>
      <c r="AR955" s="16" t="s">
        <v>154</v>
      </c>
      <c r="AS955" s="16" t="s">
        <v>2689</v>
      </c>
      <c r="AT955" s="16" t="s">
        <v>2887</v>
      </c>
      <c r="AU955" s="16" t="s">
        <v>2694</v>
      </c>
      <c r="AV955" s="16" t="s">
        <v>156</v>
      </c>
      <c r="AW955" s="16" t="s">
        <v>157</v>
      </c>
      <c r="AX955" s="16" t="s">
        <v>158</v>
      </c>
      <c r="AY955" s="16" t="s">
        <v>159</v>
      </c>
      <c r="AZ955" s="16" t="s">
        <v>1655</v>
      </c>
      <c r="BA955" s="15">
        <v>210</v>
      </c>
      <c r="BB955" s="15"/>
      <c r="BC955" s="16" t="s">
        <v>161</v>
      </c>
      <c r="BD955" s="16" t="s">
        <v>162</v>
      </c>
      <c r="BE955" s="23"/>
      <c r="BF955" s="24"/>
      <c r="BG955" s="24"/>
      <c r="BH955" s="24"/>
      <c r="BI955" s="24"/>
      <c r="BJ955" s="24"/>
      <c r="BK955" s="31">
        <f t="shared" si="50"/>
        <v>45192</v>
      </c>
      <c r="BL955" s="23"/>
      <c r="BM955" s="48"/>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8">
        <f t="shared" si="51"/>
        <v>34250986</v>
      </c>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M955" s="24"/>
      <c r="EN955" s="24"/>
      <c r="EO955" s="24"/>
      <c r="EP955" s="24"/>
      <c r="EQ955" s="24"/>
      <c r="ER955" s="24"/>
      <c r="ES955" s="24"/>
      <c r="ET955" s="24"/>
      <c r="EU955" s="24"/>
      <c r="EV955" s="24"/>
    </row>
    <row r="956" spans="1:152" ht="15" customHeight="1" x14ac:dyDescent="0.25">
      <c r="A956" s="15">
        <v>941</v>
      </c>
      <c r="B956" s="15">
        <v>230</v>
      </c>
      <c r="C956" s="15">
        <v>2023</v>
      </c>
      <c r="D956" s="16" t="s">
        <v>129</v>
      </c>
      <c r="E956" s="15">
        <v>1005</v>
      </c>
      <c r="F956" s="17">
        <v>927</v>
      </c>
      <c r="G956" s="16" t="s">
        <v>5242</v>
      </c>
      <c r="H956" s="18" t="s">
        <v>5243</v>
      </c>
      <c r="I956" s="19">
        <v>44971</v>
      </c>
      <c r="J956" s="16" t="s">
        <v>133</v>
      </c>
      <c r="K956" s="16" t="s">
        <v>134</v>
      </c>
      <c r="L956" s="16" t="s">
        <v>135</v>
      </c>
      <c r="M956" s="16" t="s">
        <v>683</v>
      </c>
      <c r="N956" s="16" t="s">
        <v>208</v>
      </c>
      <c r="O956" s="16" t="s">
        <v>138</v>
      </c>
      <c r="P956" s="16" t="s">
        <v>5244</v>
      </c>
      <c r="Q956" s="16" t="s">
        <v>5245</v>
      </c>
      <c r="R956" s="16" t="s">
        <v>141</v>
      </c>
      <c r="S956" s="16" t="s">
        <v>481</v>
      </c>
      <c r="T956" s="20">
        <v>44979</v>
      </c>
      <c r="U956" s="21">
        <v>44980</v>
      </c>
      <c r="V956" s="21">
        <v>45221</v>
      </c>
      <c r="W956" s="22">
        <v>39143984</v>
      </c>
      <c r="X956" s="16" t="s">
        <v>143</v>
      </c>
      <c r="Y956" s="16" t="s">
        <v>144</v>
      </c>
      <c r="Z956" s="15">
        <v>8</v>
      </c>
      <c r="AA956" s="16" t="s">
        <v>145</v>
      </c>
      <c r="AB956" s="16" t="s">
        <v>2780</v>
      </c>
      <c r="AC956" s="16" t="s">
        <v>483</v>
      </c>
      <c r="AD956" s="16" t="s">
        <v>484</v>
      </c>
      <c r="AE956" s="16" t="s">
        <v>182</v>
      </c>
      <c r="AF956" s="16" t="s">
        <v>5246</v>
      </c>
      <c r="AG956" s="16" t="s">
        <v>152</v>
      </c>
      <c r="AH956" s="15">
        <v>1056</v>
      </c>
      <c r="AI956" s="15">
        <v>2023</v>
      </c>
      <c r="AJ956" s="16" t="s">
        <v>152</v>
      </c>
      <c r="AK956" s="22"/>
      <c r="AL956" s="16" t="s">
        <v>152</v>
      </c>
      <c r="AM956" s="16" t="s">
        <v>152</v>
      </c>
      <c r="AN956" s="22"/>
      <c r="AO956" s="16" t="s">
        <v>152</v>
      </c>
      <c r="AP956" s="22"/>
      <c r="AQ956" s="16" t="s">
        <v>153</v>
      </c>
      <c r="AR956" s="16" t="s">
        <v>249</v>
      </c>
      <c r="AS956" s="16" t="s">
        <v>1213</v>
      </c>
      <c r="AT956" s="16" t="s">
        <v>2781</v>
      </c>
      <c r="AU956" s="16" t="s">
        <v>1215</v>
      </c>
      <c r="AV956" s="16" t="s">
        <v>156</v>
      </c>
      <c r="AW956" s="16" t="s">
        <v>157</v>
      </c>
      <c r="AX956" s="16" t="s">
        <v>158</v>
      </c>
      <c r="AY956" s="16" t="s">
        <v>159</v>
      </c>
      <c r="AZ956" s="16" t="s">
        <v>1655</v>
      </c>
      <c r="BA956" s="15"/>
      <c r="BB956" s="15">
        <v>8</v>
      </c>
      <c r="BC956" s="16" t="s">
        <v>161</v>
      </c>
      <c r="BD956" s="16" t="s">
        <v>162</v>
      </c>
      <c r="BE956" s="23"/>
      <c r="BF956" s="24"/>
      <c r="BG956" s="24"/>
      <c r="BH956" s="24"/>
      <c r="BI956" s="24"/>
      <c r="BJ956" s="24"/>
      <c r="BK956" s="31">
        <f t="shared" si="50"/>
        <v>45221</v>
      </c>
      <c r="BL956" s="23"/>
      <c r="BM956" s="48"/>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8">
        <f t="shared" si="51"/>
        <v>39143984</v>
      </c>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M956" s="24"/>
      <c r="EN956" s="24"/>
      <c r="EO956" s="24"/>
      <c r="EP956" s="24"/>
      <c r="EQ956" s="24"/>
      <c r="ER956" s="24"/>
      <c r="ES956" s="24"/>
      <c r="ET956" s="24"/>
      <c r="EU956" s="24"/>
      <c r="EV956" s="24"/>
    </row>
    <row r="957" spans="1:152" ht="15" customHeight="1" x14ac:dyDescent="0.25">
      <c r="A957" s="15">
        <v>942</v>
      </c>
      <c r="B957" s="15">
        <v>230</v>
      </c>
      <c r="C957" s="15">
        <v>2023</v>
      </c>
      <c r="D957" s="16" t="s">
        <v>129</v>
      </c>
      <c r="E957" s="15">
        <v>1006</v>
      </c>
      <c r="F957" s="17" t="s">
        <v>5247</v>
      </c>
      <c r="G957" s="16" t="s">
        <v>5248</v>
      </c>
      <c r="H957" s="18" t="s">
        <v>5249</v>
      </c>
      <c r="I957" s="19">
        <v>44971</v>
      </c>
      <c r="J957" s="16" t="s">
        <v>133</v>
      </c>
      <c r="K957" s="16" t="s">
        <v>134</v>
      </c>
      <c r="L957" s="16" t="s">
        <v>135</v>
      </c>
      <c r="M957" s="16" t="s">
        <v>136</v>
      </c>
      <c r="N957" s="16" t="s">
        <v>208</v>
      </c>
      <c r="O957" s="16" t="s">
        <v>138</v>
      </c>
      <c r="P957" s="16" t="s">
        <v>5250</v>
      </c>
      <c r="Q957" s="16" t="s">
        <v>5251</v>
      </c>
      <c r="R957" s="16" t="s">
        <v>141</v>
      </c>
      <c r="S957" s="16" t="s">
        <v>201</v>
      </c>
      <c r="T957" s="20">
        <v>44979</v>
      </c>
      <c r="U957" s="21">
        <v>44987</v>
      </c>
      <c r="V957" s="21">
        <v>45231</v>
      </c>
      <c r="W957" s="22">
        <v>25528680</v>
      </c>
      <c r="X957" s="16" t="s">
        <v>143</v>
      </c>
      <c r="Y957" s="16" t="s">
        <v>144</v>
      </c>
      <c r="Z957" s="15">
        <v>8</v>
      </c>
      <c r="AA957" s="16" t="s">
        <v>145</v>
      </c>
      <c r="AB957" s="16" t="s">
        <v>2921</v>
      </c>
      <c r="AC957" s="16" t="s">
        <v>147</v>
      </c>
      <c r="AD957" s="16" t="s">
        <v>148</v>
      </c>
      <c r="AE957" s="16" t="s">
        <v>212</v>
      </c>
      <c r="AF957" s="16" t="s">
        <v>5252</v>
      </c>
      <c r="AG957" s="16" t="s">
        <v>152</v>
      </c>
      <c r="AH957" s="15">
        <v>1007</v>
      </c>
      <c r="AI957" s="15">
        <v>2023</v>
      </c>
      <c r="AJ957" s="16" t="s">
        <v>152</v>
      </c>
      <c r="AK957" s="22"/>
      <c r="AL957" s="16" t="s">
        <v>152</v>
      </c>
      <c r="AM957" s="16" t="s">
        <v>152</v>
      </c>
      <c r="AN957" s="22"/>
      <c r="AO957" s="16" t="s">
        <v>152</v>
      </c>
      <c r="AP957" s="22"/>
      <c r="AQ957" s="16" t="s">
        <v>153</v>
      </c>
      <c r="AR957" s="16" t="s">
        <v>249</v>
      </c>
      <c r="AS957" s="16" t="s">
        <v>1213</v>
      </c>
      <c r="AT957" s="16" t="s">
        <v>5062</v>
      </c>
      <c r="AU957" s="16" t="s">
        <v>1215</v>
      </c>
      <c r="AV957" s="16" t="s">
        <v>156</v>
      </c>
      <c r="AW957" s="16" t="s">
        <v>157</v>
      </c>
      <c r="AX957" s="16" t="s">
        <v>158</v>
      </c>
      <c r="AY957" s="16" t="s">
        <v>159</v>
      </c>
      <c r="AZ957" s="16" t="s">
        <v>1655</v>
      </c>
      <c r="BA957" s="15"/>
      <c r="BB957" s="15">
        <v>8</v>
      </c>
      <c r="BC957" s="16" t="s">
        <v>161</v>
      </c>
      <c r="BD957" s="16" t="s">
        <v>162</v>
      </c>
      <c r="BE957" s="23">
        <v>8296821</v>
      </c>
      <c r="BF957" s="24">
        <v>78</v>
      </c>
      <c r="BG957" s="24">
        <v>8557</v>
      </c>
      <c r="BH957" s="25">
        <v>45219</v>
      </c>
      <c r="BI957" s="24">
        <v>3633</v>
      </c>
      <c r="BJ957" s="25">
        <v>45208</v>
      </c>
      <c r="BK957" s="31">
        <f t="shared" si="50"/>
        <v>45309</v>
      </c>
      <c r="BL957" s="24"/>
      <c r="BM957" s="48">
        <v>45218</v>
      </c>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8">
        <f t="shared" si="51"/>
        <v>33870719</v>
      </c>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M957" s="24"/>
      <c r="EN957" s="24"/>
      <c r="EO957" s="24"/>
      <c r="EP957" s="24"/>
      <c r="EQ957" s="24"/>
      <c r="ER957" s="24"/>
      <c r="ES957" s="24"/>
      <c r="ET957" s="24"/>
      <c r="EU957" s="24"/>
      <c r="EV957" s="24"/>
    </row>
    <row r="958" spans="1:152" ht="15" customHeight="1" x14ac:dyDescent="0.25">
      <c r="A958" s="15">
        <v>943</v>
      </c>
      <c r="B958" s="15">
        <v>230</v>
      </c>
      <c r="C958" s="15">
        <v>2023</v>
      </c>
      <c r="D958" s="16" t="s">
        <v>129</v>
      </c>
      <c r="E958" s="15">
        <v>1007</v>
      </c>
      <c r="F958" s="17" t="s">
        <v>5253</v>
      </c>
      <c r="G958" s="16" t="s">
        <v>5254</v>
      </c>
      <c r="H958" s="18" t="s">
        <v>5255</v>
      </c>
      <c r="I958" s="19">
        <v>44971</v>
      </c>
      <c r="J958" s="16" t="s">
        <v>133</v>
      </c>
      <c r="K958" s="16" t="s">
        <v>134</v>
      </c>
      <c r="L958" s="16" t="s">
        <v>135</v>
      </c>
      <c r="M958" s="16" t="s">
        <v>136</v>
      </c>
      <c r="N958" s="16" t="s">
        <v>137</v>
      </c>
      <c r="O958" s="16" t="s">
        <v>138</v>
      </c>
      <c r="P958" s="16" t="s">
        <v>5256</v>
      </c>
      <c r="Q958" s="16" t="s">
        <v>5257</v>
      </c>
      <c r="R958" s="16" t="s">
        <v>141</v>
      </c>
      <c r="S958" s="16" t="s">
        <v>201</v>
      </c>
      <c r="T958" s="20">
        <v>44979</v>
      </c>
      <c r="U958" s="21">
        <v>44987</v>
      </c>
      <c r="V958" s="21">
        <v>45231</v>
      </c>
      <c r="W958" s="22">
        <v>39143984</v>
      </c>
      <c r="X958" s="16" t="s">
        <v>143</v>
      </c>
      <c r="Y958" s="16" t="s">
        <v>144</v>
      </c>
      <c r="Z958" s="15">
        <v>8</v>
      </c>
      <c r="AA958" s="16" t="s">
        <v>145</v>
      </c>
      <c r="AB958" s="16" t="s">
        <v>2921</v>
      </c>
      <c r="AC958" s="16" t="s">
        <v>147</v>
      </c>
      <c r="AD958" s="16" t="s">
        <v>148</v>
      </c>
      <c r="AE958" s="16" t="s">
        <v>182</v>
      </c>
      <c r="AF958" s="16" t="s">
        <v>5180</v>
      </c>
      <c r="AG958" s="16" t="s">
        <v>152</v>
      </c>
      <c r="AH958" s="15">
        <v>1006</v>
      </c>
      <c r="AI958" s="15">
        <v>2023</v>
      </c>
      <c r="AJ958" s="16" t="s">
        <v>152</v>
      </c>
      <c r="AK958" s="22"/>
      <c r="AL958" s="16" t="s">
        <v>152</v>
      </c>
      <c r="AM958" s="16" t="s">
        <v>152</v>
      </c>
      <c r="AN958" s="22"/>
      <c r="AO958" s="16" t="s">
        <v>152</v>
      </c>
      <c r="AP958" s="22"/>
      <c r="AQ958" s="16" t="s">
        <v>153</v>
      </c>
      <c r="AR958" s="16" t="s">
        <v>249</v>
      </c>
      <c r="AS958" s="16" t="s">
        <v>1213</v>
      </c>
      <c r="AT958" s="16" t="s">
        <v>5062</v>
      </c>
      <c r="AU958" s="16" t="s">
        <v>1215</v>
      </c>
      <c r="AV958" s="16" t="s">
        <v>156</v>
      </c>
      <c r="AW958" s="16" t="s">
        <v>157</v>
      </c>
      <c r="AX958" s="16" t="s">
        <v>158</v>
      </c>
      <c r="AY958" s="16" t="s">
        <v>159</v>
      </c>
      <c r="AZ958" s="16" t="s">
        <v>1655</v>
      </c>
      <c r="BA958" s="15"/>
      <c r="BB958" s="15">
        <v>8</v>
      </c>
      <c r="BC958" s="16" t="s">
        <v>161</v>
      </c>
      <c r="BD958" s="16" t="s">
        <v>162</v>
      </c>
      <c r="BE958" s="23">
        <v>12271795</v>
      </c>
      <c r="BF958" s="24">
        <v>78</v>
      </c>
      <c r="BG958" s="24">
        <v>8612</v>
      </c>
      <c r="BH958" s="25">
        <v>45222</v>
      </c>
      <c r="BI958" s="24">
        <v>3634</v>
      </c>
      <c r="BJ958" s="25">
        <v>45208</v>
      </c>
      <c r="BK958" s="31">
        <f t="shared" si="50"/>
        <v>45309</v>
      </c>
      <c r="BL958" s="24"/>
      <c r="BM958" s="48">
        <v>45218</v>
      </c>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8">
        <f t="shared" si="51"/>
        <v>51460997</v>
      </c>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row>
    <row r="959" spans="1:152" ht="15" customHeight="1" x14ac:dyDescent="0.25">
      <c r="A959" s="15">
        <v>944</v>
      </c>
      <c r="B959" s="15">
        <v>230</v>
      </c>
      <c r="C959" s="15">
        <v>2023</v>
      </c>
      <c r="D959" s="16" t="s">
        <v>129</v>
      </c>
      <c r="E959" s="15">
        <v>1009</v>
      </c>
      <c r="F959" s="17" t="s">
        <v>5258</v>
      </c>
      <c r="G959" s="16" t="s">
        <v>5259</v>
      </c>
      <c r="H959" s="18" t="s">
        <v>5260</v>
      </c>
      <c r="I959" s="19">
        <v>44971</v>
      </c>
      <c r="J959" s="16" t="s">
        <v>133</v>
      </c>
      <c r="K959" s="16" t="s">
        <v>134</v>
      </c>
      <c r="L959" s="16" t="s">
        <v>135</v>
      </c>
      <c r="M959" s="16" t="s">
        <v>136</v>
      </c>
      <c r="N959" s="16" t="s">
        <v>137</v>
      </c>
      <c r="O959" s="16" t="s">
        <v>138</v>
      </c>
      <c r="P959" s="16" t="s">
        <v>5261</v>
      </c>
      <c r="Q959" s="16" t="s">
        <v>5262</v>
      </c>
      <c r="R959" s="16" t="s">
        <v>141</v>
      </c>
      <c r="S959" s="16" t="s">
        <v>201</v>
      </c>
      <c r="T959" s="20">
        <v>44979</v>
      </c>
      <c r="U959" s="21">
        <v>44987</v>
      </c>
      <c r="V959" s="21">
        <v>45231</v>
      </c>
      <c r="W959" s="22">
        <v>39143984</v>
      </c>
      <c r="X959" s="16" t="s">
        <v>143</v>
      </c>
      <c r="Y959" s="16" t="s">
        <v>144</v>
      </c>
      <c r="Z959" s="15">
        <v>8</v>
      </c>
      <c r="AA959" s="16" t="s">
        <v>145</v>
      </c>
      <c r="AB959" s="16" t="s">
        <v>2921</v>
      </c>
      <c r="AC959" s="16" t="s">
        <v>147</v>
      </c>
      <c r="AD959" s="16" t="s">
        <v>148</v>
      </c>
      <c r="AE959" s="16" t="s">
        <v>182</v>
      </c>
      <c r="AF959" s="16" t="s">
        <v>314</v>
      </c>
      <c r="AG959" s="16" t="s">
        <v>152</v>
      </c>
      <c r="AH959" s="15">
        <v>1008</v>
      </c>
      <c r="AI959" s="15">
        <v>2023</v>
      </c>
      <c r="AJ959" s="16" t="s">
        <v>152</v>
      </c>
      <c r="AK959" s="22"/>
      <c r="AL959" s="16" t="s">
        <v>152</v>
      </c>
      <c r="AM959" s="16" t="s">
        <v>152</v>
      </c>
      <c r="AN959" s="22"/>
      <c r="AO959" s="16" t="s">
        <v>152</v>
      </c>
      <c r="AP959" s="22"/>
      <c r="AQ959" s="16" t="s">
        <v>153</v>
      </c>
      <c r="AR959" s="16" t="s">
        <v>249</v>
      </c>
      <c r="AS959" s="16" t="s">
        <v>1213</v>
      </c>
      <c r="AT959" s="16" t="s">
        <v>5062</v>
      </c>
      <c r="AU959" s="16" t="s">
        <v>1215</v>
      </c>
      <c r="AV959" s="16" t="s">
        <v>156</v>
      </c>
      <c r="AW959" s="16" t="s">
        <v>157</v>
      </c>
      <c r="AX959" s="16" t="s">
        <v>158</v>
      </c>
      <c r="AY959" s="16" t="s">
        <v>159</v>
      </c>
      <c r="AZ959" s="16" t="s">
        <v>1655</v>
      </c>
      <c r="BA959" s="15"/>
      <c r="BB959" s="15">
        <v>8</v>
      </c>
      <c r="BC959" s="16" t="s">
        <v>161</v>
      </c>
      <c r="BD959" s="16" t="s">
        <v>162</v>
      </c>
      <c r="BE959" s="23">
        <v>12721795</v>
      </c>
      <c r="BF959" s="24">
        <v>78</v>
      </c>
      <c r="BG959" s="24">
        <v>8548</v>
      </c>
      <c r="BH959" s="25">
        <v>45219</v>
      </c>
      <c r="BI959" s="24">
        <v>3636</v>
      </c>
      <c r="BJ959" s="25">
        <v>45208</v>
      </c>
      <c r="BK959" s="31">
        <f t="shared" si="50"/>
        <v>45309</v>
      </c>
      <c r="BL959" s="24"/>
      <c r="BM959" s="48">
        <v>45218</v>
      </c>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8">
        <f t="shared" si="51"/>
        <v>51910997</v>
      </c>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M959" s="24"/>
      <c r="EN959" s="24"/>
      <c r="EO959" s="24"/>
      <c r="EP959" s="24"/>
      <c r="EQ959" s="24"/>
      <c r="ER959" s="24"/>
      <c r="ES959" s="24"/>
      <c r="ET959" s="24"/>
      <c r="EU959" s="24"/>
      <c r="EV959" s="24"/>
    </row>
    <row r="960" spans="1:152" ht="15" customHeight="1" x14ac:dyDescent="0.25">
      <c r="A960" s="15">
        <v>945</v>
      </c>
      <c r="B960" s="15">
        <v>230</v>
      </c>
      <c r="C960" s="15">
        <v>2023</v>
      </c>
      <c r="D960" s="16" t="s">
        <v>129</v>
      </c>
      <c r="E960" s="15">
        <v>1011</v>
      </c>
      <c r="F960" s="17" t="s">
        <v>5263</v>
      </c>
      <c r="G960" s="16" t="s">
        <v>5264</v>
      </c>
      <c r="H960" s="18" t="s">
        <v>5265</v>
      </c>
      <c r="I960" s="19">
        <v>44971</v>
      </c>
      <c r="J960" s="16" t="s">
        <v>133</v>
      </c>
      <c r="K960" s="16" t="s">
        <v>134</v>
      </c>
      <c r="L960" s="16" t="s">
        <v>135</v>
      </c>
      <c r="M960" s="16" t="s">
        <v>136</v>
      </c>
      <c r="N960" s="16" t="s">
        <v>137</v>
      </c>
      <c r="O960" s="16" t="s">
        <v>138</v>
      </c>
      <c r="P960" s="16" t="s">
        <v>5266</v>
      </c>
      <c r="Q960" s="16" t="s">
        <v>5267</v>
      </c>
      <c r="R960" s="16" t="s">
        <v>141</v>
      </c>
      <c r="S960" s="16" t="s">
        <v>201</v>
      </c>
      <c r="T960" s="20">
        <v>44980</v>
      </c>
      <c r="U960" s="21">
        <v>44992</v>
      </c>
      <c r="V960" s="21">
        <v>45236</v>
      </c>
      <c r="W960" s="22">
        <v>39143984</v>
      </c>
      <c r="X960" s="16" t="s">
        <v>143</v>
      </c>
      <c r="Y960" s="16" t="s">
        <v>144</v>
      </c>
      <c r="Z960" s="15">
        <v>8</v>
      </c>
      <c r="AA960" s="16" t="s">
        <v>145</v>
      </c>
      <c r="AB960" s="16" t="s">
        <v>2921</v>
      </c>
      <c r="AC960" s="16" t="s">
        <v>147</v>
      </c>
      <c r="AD960" s="16" t="s">
        <v>148</v>
      </c>
      <c r="AE960" s="16" t="s">
        <v>182</v>
      </c>
      <c r="AF960" s="16" t="s">
        <v>5268</v>
      </c>
      <c r="AG960" s="16" t="s">
        <v>152</v>
      </c>
      <c r="AH960" s="15">
        <v>1004</v>
      </c>
      <c r="AI960" s="15">
        <v>2023</v>
      </c>
      <c r="AJ960" s="16" t="s">
        <v>152</v>
      </c>
      <c r="AK960" s="22"/>
      <c r="AL960" s="16" t="s">
        <v>152</v>
      </c>
      <c r="AM960" s="16" t="s">
        <v>152</v>
      </c>
      <c r="AN960" s="22"/>
      <c r="AO960" s="16" t="s">
        <v>152</v>
      </c>
      <c r="AP960" s="22"/>
      <c r="AQ960" s="16" t="s">
        <v>153</v>
      </c>
      <c r="AR960" s="16" t="s">
        <v>249</v>
      </c>
      <c r="AS960" s="16" t="s">
        <v>1213</v>
      </c>
      <c r="AT960" s="16" t="s">
        <v>5062</v>
      </c>
      <c r="AU960" s="16" t="s">
        <v>1215</v>
      </c>
      <c r="AV960" s="16" t="s">
        <v>156</v>
      </c>
      <c r="AW960" s="16" t="s">
        <v>157</v>
      </c>
      <c r="AX960" s="16" t="s">
        <v>158</v>
      </c>
      <c r="AY960" s="16" t="s">
        <v>159</v>
      </c>
      <c r="AZ960" s="16" t="s">
        <v>1655</v>
      </c>
      <c r="BA960" s="15"/>
      <c r="BB960" s="15">
        <v>8</v>
      </c>
      <c r="BC960" s="16" t="s">
        <v>161</v>
      </c>
      <c r="BD960" s="16" t="s">
        <v>162</v>
      </c>
      <c r="BE960" s="23">
        <v>11906295</v>
      </c>
      <c r="BF960" s="24">
        <v>73</v>
      </c>
      <c r="BG960" s="24">
        <v>8919</v>
      </c>
      <c r="BH960" s="25">
        <v>45233</v>
      </c>
      <c r="BI960" s="24">
        <v>3637</v>
      </c>
      <c r="BJ960" s="25">
        <v>45208</v>
      </c>
      <c r="BK960" s="31">
        <f t="shared" si="50"/>
        <v>45309</v>
      </c>
      <c r="BL960" s="24"/>
      <c r="BM960" s="48">
        <v>45231</v>
      </c>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8">
        <f t="shared" si="51"/>
        <v>51095510</v>
      </c>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M960" s="24"/>
      <c r="EN960" s="24"/>
      <c r="EO960" s="24"/>
      <c r="EP960" s="24"/>
      <c r="EQ960" s="24"/>
      <c r="ER960" s="24"/>
      <c r="ES960" s="24"/>
      <c r="ET960" s="24"/>
      <c r="EU960" s="24"/>
      <c r="EV960" s="24"/>
    </row>
    <row r="961" spans="1:152" ht="15" customHeight="1" x14ac:dyDescent="0.25">
      <c r="A961" s="15">
        <v>946</v>
      </c>
      <c r="B961" s="15">
        <v>230</v>
      </c>
      <c r="C961" s="15">
        <v>2023</v>
      </c>
      <c r="D961" s="16" t="s">
        <v>129</v>
      </c>
      <c r="E961" s="15">
        <v>1012</v>
      </c>
      <c r="F961" s="17" t="s">
        <v>5269</v>
      </c>
      <c r="G961" s="16" t="s">
        <v>5270</v>
      </c>
      <c r="H961" s="18" t="s">
        <v>5271</v>
      </c>
      <c r="I961" s="19">
        <v>44975</v>
      </c>
      <c r="J961" s="16" t="s">
        <v>133</v>
      </c>
      <c r="K961" s="16" t="s">
        <v>134</v>
      </c>
      <c r="L961" s="16" t="s">
        <v>135</v>
      </c>
      <c r="M961" s="16" t="s">
        <v>136</v>
      </c>
      <c r="N961" s="16" t="s">
        <v>208</v>
      </c>
      <c r="O961" s="16" t="s">
        <v>138</v>
      </c>
      <c r="P961" s="16" t="s">
        <v>5272</v>
      </c>
      <c r="Q961" s="16" t="s">
        <v>5273</v>
      </c>
      <c r="R961" s="16" t="s">
        <v>141</v>
      </c>
      <c r="S961" s="16" t="s">
        <v>404</v>
      </c>
      <c r="T961" s="20">
        <v>44980</v>
      </c>
      <c r="U961" s="21">
        <v>44981</v>
      </c>
      <c r="V961" s="21">
        <v>45161</v>
      </c>
      <c r="W961" s="22">
        <v>15955422</v>
      </c>
      <c r="X961" s="16" t="s">
        <v>143</v>
      </c>
      <c r="Y961" s="16" t="s">
        <v>144</v>
      </c>
      <c r="Z961" s="15">
        <v>6</v>
      </c>
      <c r="AA961" s="16" t="s">
        <v>145</v>
      </c>
      <c r="AB961" s="16" t="s">
        <v>417</v>
      </c>
      <c r="AC961" s="16" t="s">
        <v>406</v>
      </c>
      <c r="AD961" s="16" t="s">
        <v>407</v>
      </c>
      <c r="AE961" s="16" t="s">
        <v>248</v>
      </c>
      <c r="AF961" s="16" t="s">
        <v>1103</v>
      </c>
      <c r="AG961" s="16" t="s">
        <v>152</v>
      </c>
      <c r="AH961" s="15">
        <v>1086</v>
      </c>
      <c r="AI961" s="15">
        <v>2023</v>
      </c>
      <c r="AJ961" s="16" t="s">
        <v>152</v>
      </c>
      <c r="AK961" s="22"/>
      <c r="AL961" s="16" t="s">
        <v>152</v>
      </c>
      <c r="AM961" s="16" t="s">
        <v>152</v>
      </c>
      <c r="AN961" s="22"/>
      <c r="AO961" s="16" t="s">
        <v>152</v>
      </c>
      <c r="AP961" s="22"/>
      <c r="AQ961" s="16" t="s">
        <v>153</v>
      </c>
      <c r="AR961" s="16" t="s">
        <v>249</v>
      </c>
      <c r="AS961" s="16" t="s">
        <v>403</v>
      </c>
      <c r="AT961" s="16" t="s">
        <v>404</v>
      </c>
      <c r="AU961" s="16" t="s">
        <v>410</v>
      </c>
      <c r="AV961" s="16" t="s">
        <v>156</v>
      </c>
      <c r="AW961" s="16" t="s">
        <v>157</v>
      </c>
      <c r="AX961" s="16" t="s">
        <v>158</v>
      </c>
      <c r="AY961" s="16" t="s">
        <v>159</v>
      </c>
      <c r="AZ961" s="16" t="s">
        <v>1655</v>
      </c>
      <c r="BA961" s="15"/>
      <c r="BB961" s="15">
        <v>6</v>
      </c>
      <c r="BC961" s="16" t="s">
        <v>161</v>
      </c>
      <c r="BD961" s="16" t="s">
        <v>162</v>
      </c>
      <c r="BE961" s="23"/>
      <c r="BF961" s="24"/>
      <c r="BG961" s="24"/>
      <c r="BH961" s="24"/>
      <c r="BI961" s="24"/>
      <c r="BJ961" s="24"/>
      <c r="BK961" s="31">
        <f t="shared" si="50"/>
        <v>45161</v>
      </c>
      <c r="BL961" s="23"/>
      <c r="BM961" s="48"/>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8">
        <f t="shared" si="51"/>
        <v>15955422</v>
      </c>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row>
    <row r="962" spans="1:152" ht="15" customHeight="1" x14ac:dyDescent="0.25">
      <c r="A962" s="15">
        <v>947</v>
      </c>
      <c r="B962" s="15">
        <v>230</v>
      </c>
      <c r="C962" s="15">
        <v>2023</v>
      </c>
      <c r="D962" s="16" t="s">
        <v>129</v>
      </c>
      <c r="E962" s="15">
        <v>1013</v>
      </c>
      <c r="F962" s="17" t="s">
        <v>5274</v>
      </c>
      <c r="G962" s="16" t="s">
        <v>5275</v>
      </c>
      <c r="H962" s="18" t="s">
        <v>5276</v>
      </c>
      <c r="I962" s="19">
        <v>44975</v>
      </c>
      <c r="J962" s="16" t="s">
        <v>133</v>
      </c>
      <c r="K962" s="16" t="s">
        <v>134</v>
      </c>
      <c r="L962" s="16" t="s">
        <v>135</v>
      </c>
      <c r="M962" s="16" t="s">
        <v>136</v>
      </c>
      <c r="N962" s="16" t="s">
        <v>137</v>
      </c>
      <c r="O962" s="16" t="s">
        <v>138</v>
      </c>
      <c r="P962" s="16" t="s">
        <v>5277</v>
      </c>
      <c r="Q962" s="16" t="s">
        <v>5278</v>
      </c>
      <c r="R962" s="16" t="s">
        <v>403</v>
      </c>
      <c r="S962" s="16" t="s">
        <v>404</v>
      </c>
      <c r="T962" s="20">
        <v>44980</v>
      </c>
      <c r="U962" s="21">
        <v>44981</v>
      </c>
      <c r="V962" s="21">
        <v>45192</v>
      </c>
      <c r="W962" s="22">
        <v>34250986</v>
      </c>
      <c r="X962" s="16" t="s">
        <v>143</v>
      </c>
      <c r="Y962" s="16" t="s">
        <v>144</v>
      </c>
      <c r="Z962" s="15">
        <v>7</v>
      </c>
      <c r="AA962" s="16" t="s">
        <v>145</v>
      </c>
      <c r="AB962" s="16" t="s">
        <v>417</v>
      </c>
      <c r="AC962" s="16" t="s">
        <v>406</v>
      </c>
      <c r="AD962" s="16" t="s">
        <v>407</v>
      </c>
      <c r="AE962" s="16" t="s">
        <v>182</v>
      </c>
      <c r="AF962" s="16" t="s">
        <v>4499</v>
      </c>
      <c r="AG962" s="16" t="s">
        <v>152</v>
      </c>
      <c r="AH962" s="15">
        <v>1087</v>
      </c>
      <c r="AI962" s="15">
        <v>2023</v>
      </c>
      <c r="AJ962" s="16" t="s">
        <v>152</v>
      </c>
      <c r="AK962" s="22"/>
      <c r="AL962" s="16" t="s">
        <v>152</v>
      </c>
      <c r="AM962" s="16" t="s">
        <v>152</v>
      </c>
      <c r="AN962" s="22"/>
      <c r="AO962" s="16" t="s">
        <v>152</v>
      </c>
      <c r="AP962" s="22"/>
      <c r="AQ962" s="16" t="s">
        <v>153</v>
      </c>
      <c r="AR962" s="16" t="s">
        <v>249</v>
      </c>
      <c r="AS962" s="16" t="s">
        <v>403</v>
      </c>
      <c r="AT962" s="16" t="s">
        <v>404</v>
      </c>
      <c r="AU962" s="16" t="s">
        <v>410</v>
      </c>
      <c r="AV962" s="16" t="s">
        <v>156</v>
      </c>
      <c r="AW962" s="16" t="s">
        <v>157</v>
      </c>
      <c r="AX962" s="16" t="s">
        <v>158</v>
      </c>
      <c r="AY962" s="16" t="s">
        <v>159</v>
      </c>
      <c r="AZ962" s="16" t="s">
        <v>1655</v>
      </c>
      <c r="BA962" s="15"/>
      <c r="BB962" s="15">
        <v>7</v>
      </c>
      <c r="BC962" s="16" t="s">
        <v>161</v>
      </c>
      <c r="BD962" s="16" t="s">
        <v>162</v>
      </c>
      <c r="BE962" s="23">
        <v>17125493</v>
      </c>
      <c r="BF962" s="24">
        <v>105</v>
      </c>
      <c r="BG962" s="24">
        <v>7879</v>
      </c>
      <c r="BH962" s="25">
        <v>45191</v>
      </c>
      <c r="BI962" s="24">
        <v>3189</v>
      </c>
      <c r="BJ962" s="25">
        <v>45188</v>
      </c>
      <c r="BK962" s="31">
        <f t="shared" si="50"/>
        <v>45297</v>
      </c>
      <c r="BL962" s="24"/>
      <c r="BM962" s="48"/>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8">
        <f t="shared" si="51"/>
        <v>51376479</v>
      </c>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M962" s="24"/>
      <c r="EN962" s="24"/>
      <c r="EO962" s="24"/>
      <c r="EP962" s="24"/>
      <c r="EQ962" s="24"/>
      <c r="ER962" s="24"/>
      <c r="ES962" s="24"/>
      <c r="ET962" s="24"/>
      <c r="EU962" s="24"/>
      <c r="EV962" s="24"/>
    </row>
    <row r="963" spans="1:152" ht="15" customHeight="1" x14ac:dyDescent="0.25">
      <c r="A963" s="15">
        <v>948</v>
      </c>
      <c r="B963" s="15">
        <v>230</v>
      </c>
      <c r="C963" s="15">
        <v>2023</v>
      </c>
      <c r="D963" s="16" t="s">
        <v>129</v>
      </c>
      <c r="E963" s="15">
        <v>1014</v>
      </c>
      <c r="F963" s="17" t="s">
        <v>5279</v>
      </c>
      <c r="G963" s="16" t="s">
        <v>5280</v>
      </c>
      <c r="H963" s="18" t="s">
        <v>5281</v>
      </c>
      <c r="I963" s="19">
        <v>44967</v>
      </c>
      <c r="J963" s="16" t="s">
        <v>133</v>
      </c>
      <c r="K963" s="16" t="s">
        <v>134</v>
      </c>
      <c r="L963" s="16" t="s">
        <v>135</v>
      </c>
      <c r="M963" s="16" t="s">
        <v>136</v>
      </c>
      <c r="N963" s="16" t="s">
        <v>208</v>
      </c>
      <c r="O963" s="16" t="s">
        <v>138</v>
      </c>
      <c r="P963" s="16" t="s">
        <v>3969</v>
      </c>
      <c r="Q963" s="16" t="s">
        <v>4029</v>
      </c>
      <c r="R963" s="16" t="s">
        <v>141</v>
      </c>
      <c r="S963" s="16" t="s">
        <v>553</v>
      </c>
      <c r="T963" s="20">
        <v>44980</v>
      </c>
      <c r="U963" s="21">
        <v>44984</v>
      </c>
      <c r="V963" s="21">
        <v>45222</v>
      </c>
      <c r="W963" s="22">
        <v>39143984</v>
      </c>
      <c r="X963" s="16" t="s">
        <v>143</v>
      </c>
      <c r="Y963" s="16" t="s">
        <v>144</v>
      </c>
      <c r="Z963" s="15">
        <v>8</v>
      </c>
      <c r="AA963" s="16" t="s">
        <v>145</v>
      </c>
      <c r="AB963" s="16" t="s">
        <v>554</v>
      </c>
      <c r="AC963" s="16" t="s">
        <v>555</v>
      </c>
      <c r="AD963" s="16" t="s">
        <v>556</v>
      </c>
      <c r="AE963" s="16" t="s">
        <v>182</v>
      </c>
      <c r="AF963" s="16" t="s">
        <v>418</v>
      </c>
      <c r="AG963" s="16" t="s">
        <v>152</v>
      </c>
      <c r="AH963" s="15">
        <v>896</v>
      </c>
      <c r="AI963" s="15">
        <v>2023</v>
      </c>
      <c r="AJ963" s="16" t="s">
        <v>152</v>
      </c>
      <c r="AK963" s="22"/>
      <c r="AL963" s="16" t="s">
        <v>152</v>
      </c>
      <c r="AM963" s="16" t="s">
        <v>152</v>
      </c>
      <c r="AN963" s="22"/>
      <c r="AO963" s="16" t="s">
        <v>152</v>
      </c>
      <c r="AP963" s="22"/>
      <c r="AQ963" s="16" t="s">
        <v>153</v>
      </c>
      <c r="AR963" s="16" t="s">
        <v>154</v>
      </c>
      <c r="AS963" s="16" t="s">
        <v>141</v>
      </c>
      <c r="AT963" s="16" t="s">
        <v>553</v>
      </c>
      <c r="AU963" s="16" t="s">
        <v>155</v>
      </c>
      <c r="AV963" s="16" t="s">
        <v>156</v>
      </c>
      <c r="AW963" s="16" t="s">
        <v>157</v>
      </c>
      <c r="AX963" s="16" t="s">
        <v>158</v>
      </c>
      <c r="AY963" s="16" t="s">
        <v>159</v>
      </c>
      <c r="AZ963" s="16" t="s">
        <v>1655</v>
      </c>
      <c r="BA963" s="15"/>
      <c r="BB963" s="15">
        <v>8</v>
      </c>
      <c r="BC963" s="16" t="s">
        <v>161</v>
      </c>
      <c r="BD963" s="16" t="s">
        <v>162</v>
      </c>
      <c r="BE963" s="54">
        <v>848119700</v>
      </c>
      <c r="BF963" s="24">
        <v>55</v>
      </c>
      <c r="BG963" s="24">
        <v>7764</v>
      </c>
      <c r="BH963" s="25">
        <v>45188</v>
      </c>
      <c r="BI963" s="24">
        <v>2879</v>
      </c>
      <c r="BJ963" s="25">
        <v>45173</v>
      </c>
      <c r="BK963" s="31">
        <f t="shared" si="50"/>
        <v>45277</v>
      </c>
      <c r="BL963" s="24"/>
      <c r="BM963" s="48"/>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8">
        <f t="shared" si="51"/>
        <v>887263684</v>
      </c>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M963" s="24"/>
      <c r="EN963" s="24"/>
      <c r="EO963" s="24"/>
      <c r="EP963" s="24"/>
      <c r="EQ963" s="24"/>
      <c r="ER963" s="24"/>
      <c r="ES963" s="24"/>
      <c r="ET963" s="24"/>
      <c r="EU963" s="24"/>
      <c r="EV963" s="24"/>
    </row>
    <row r="964" spans="1:152" ht="15" customHeight="1" x14ac:dyDescent="0.25">
      <c r="A964" s="15"/>
      <c r="B964" s="15"/>
      <c r="C964" s="15"/>
      <c r="D964" s="16"/>
      <c r="E964" s="15">
        <v>1015</v>
      </c>
      <c r="F964" s="17"/>
      <c r="G964" s="136" t="s">
        <v>9167</v>
      </c>
      <c r="H964" s="18"/>
      <c r="I964" s="19"/>
      <c r="J964" s="16"/>
      <c r="K964" s="16"/>
      <c r="L964" s="16"/>
      <c r="M964" s="16"/>
      <c r="N964" s="16"/>
      <c r="O964" s="16"/>
      <c r="P964" s="16"/>
      <c r="Q964" s="16"/>
      <c r="R964" s="16"/>
      <c r="S964" s="16"/>
      <c r="T964" s="20">
        <v>44958</v>
      </c>
      <c r="U964" s="21"/>
      <c r="V964" s="21"/>
      <c r="W964" s="22"/>
      <c r="X964" s="16"/>
      <c r="Y964" s="16"/>
      <c r="Z964" s="15"/>
      <c r="AA964" s="16"/>
      <c r="AB964" s="16"/>
      <c r="AC964" s="16"/>
      <c r="AD964" s="16"/>
      <c r="AE964" s="16"/>
      <c r="AF964" s="16"/>
      <c r="AG964" s="16"/>
      <c r="AH964" s="15"/>
      <c r="AI964" s="15"/>
      <c r="AJ964" s="16"/>
      <c r="AK964" s="22"/>
      <c r="AL964" s="16"/>
      <c r="AM964" s="16"/>
      <c r="AN964" s="22"/>
      <c r="AO964" s="16"/>
      <c r="AP964" s="22"/>
      <c r="AQ964" s="16"/>
      <c r="AR964" s="16"/>
      <c r="AS964" s="16"/>
      <c r="AT964" s="16"/>
      <c r="AU964" s="16"/>
      <c r="AV964" s="16"/>
      <c r="AW964" s="16"/>
      <c r="AX964" s="16"/>
      <c r="AY964" s="16"/>
      <c r="AZ964" s="16"/>
      <c r="BA964" s="15"/>
      <c r="BB964" s="15"/>
      <c r="BC964" s="16"/>
      <c r="BD964" s="16"/>
      <c r="BE964" s="54"/>
      <c r="BF964" s="24"/>
      <c r="BG964" s="24"/>
      <c r="BH964" s="25"/>
      <c r="BI964" s="24"/>
      <c r="BJ964" s="25"/>
      <c r="BK964" s="31"/>
      <c r="BL964" s="24"/>
      <c r="BM964" s="48"/>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8"/>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24"/>
    </row>
    <row r="965" spans="1:152" ht="15" customHeight="1" x14ac:dyDescent="0.25">
      <c r="A965" s="15">
        <v>949</v>
      </c>
      <c r="B965" s="15">
        <v>230</v>
      </c>
      <c r="C965" s="15">
        <v>2023</v>
      </c>
      <c r="D965" s="16" t="s">
        <v>129</v>
      </c>
      <c r="E965" s="15">
        <v>1016</v>
      </c>
      <c r="F965" s="17" t="s">
        <v>5282</v>
      </c>
      <c r="G965" s="16" t="s">
        <v>5283</v>
      </c>
      <c r="H965" s="18" t="s">
        <v>5284</v>
      </c>
      <c r="I965" s="19">
        <v>44973</v>
      </c>
      <c r="J965" s="16" t="s">
        <v>133</v>
      </c>
      <c r="K965" s="16" t="s">
        <v>134</v>
      </c>
      <c r="L965" s="16" t="s">
        <v>135</v>
      </c>
      <c r="M965" s="16" t="s">
        <v>136</v>
      </c>
      <c r="N965" s="16" t="s">
        <v>208</v>
      </c>
      <c r="O965" s="16" t="s">
        <v>138</v>
      </c>
      <c r="P965" s="16" t="s">
        <v>5285</v>
      </c>
      <c r="Q965" s="16" t="s">
        <v>5286</v>
      </c>
      <c r="R965" s="16" t="s">
        <v>141</v>
      </c>
      <c r="S965" s="16" t="s">
        <v>201</v>
      </c>
      <c r="T965" s="20">
        <v>44980</v>
      </c>
      <c r="U965" s="21">
        <v>44984</v>
      </c>
      <c r="V965" s="21">
        <v>45225</v>
      </c>
      <c r="W965" s="22">
        <v>39143984</v>
      </c>
      <c r="X965" s="16" t="s">
        <v>143</v>
      </c>
      <c r="Y965" s="16" t="s">
        <v>144</v>
      </c>
      <c r="Z965" s="15">
        <v>8</v>
      </c>
      <c r="AA965" s="16" t="s">
        <v>145</v>
      </c>
      <c r="AB965" s="16" t="s">
        <v>168</v>
      </c>
      <c r="AC965" s="16" t="s">
        <v>147</v>
      </c>
      <c r="AD965" s="16" t="s">
        <v>148</v>
      </c>
      <c r="AE965" s="16" t="s">
        <v>182</v>
      </c>
      <c r="AF965" s="16" t="s">
        <v>5287</v>
      </c>
      <c r="AG965" s="16" t="s">
        <v>152</v>
      </c>
      <c r="AH965" s="15">
        <v>1106</v>
      </c>
      <c r="AI965" s="15">
        <v>2023</v>
      </c>
      <c r="AJ965" s="16" t="s">
        <v>152</v>
      </c>
      <c r="AK965" s="22"/>
      <c r="AL965" s="16" t="s">
        <v>152</v>
      </c>
      <c r="AM965" s="16" t="s">
        <v>152</v>
      </c>
      <c r="AN965" s="22"/>
      <c r="AO965" s="16" t="s">
        <v>152</v>
      </c>
      <c r="AP965" s="22"/>
      <c r="AQ965" s="16" t="s">
        <v>153</v>
      </c>
      <c r="AR965" s="16" t="s">
        <v>249</v>
      </c>
      <c r="AS965" s="16" t="s">
        <v>141</v>
      </c>
      <c r="AT965" s="16" t="s">
        <v>152</v>
      </c>
      <c r="AU965" s="16" t="s">
        <v>155</v>
      </c>
      <c r="AV965" s="16" t="s">
        <v>156</v>
      </c>
      <c r="AW965" s="16" t="s">
        <v>157</v>
      </c>
      <c r="AX965" s="16" t="s">
        <v>158</v>
      </c>
      <c r="AY965" s="16" t="s">
        <v>159</v>
      </c>
      <c r="AZ965" s="16" t="s">
        <v>1655</v>
      </c>
      <c r="BA965" s="15"/>
      <c r="BB965" s="15">
        <v>8</v>
      </c>
      <c r="BC965" s="16" t="s">
        <v>161</v>
      </c>
      <c r="BD965" s="16" t="s">
        <v>162</v>
      </c>
      <c r="BE965" s="4" t="s">
        <v>5288</v>
      </c>
      <c r="BF965" s="4">
        <v>60</v>
      </c>
      <c r="BG965" s="4">
        <v>8840</v>
      </c>
      <c r="BH965" s="37">
        <v>45229</v>
      </c>
      <c r="BI965" s="4">
        <v>3181</v>
      </c>
      <c r="BJ965" s="37">
        <v>45188</v>
      </c>
      <c r="BK965" s="57">
        <v>45285</v>
      </c>
      <c r="BL965" s="24"/>
      <c r="BM965" s="49">
        <v>45224</v>
      </c>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8">
        <f t="shared" si="51"/>
        <v>48975204</v>
      </c>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M965" s="24"/>
      <c r="EN965" s="24"/>
      <c r="EO965" s="24"/>
      <c r="EP965" s="24"/>
      <c r="EQ965" s="24"/>
      <c r="ER965" s="24"/>
      <c r="ES965" s="24"/>
      <c r="ET965" s="24"/>
      <c r="EU965" s="24"/>
      <c r="EV965" s="24"/>
    </row>
    <row r="966" spans="1:152" ht="15" customHeight="1" x14ac:dyDescent="0.25">
      <c r="A966" s="15">
        <v>950</v>
      </c>
      <c r="B966" s="15">
        <v>230</v>
      </c>
      <c r="C966" s="15">
        <v>2023</v>
      </c>
      <c r="D966" s="16" t="s">
        <v>129</v>
      </c>
      <c r="E966" s="15">
        <v>1017</v>
      </c>
      <c r="F966" s="17" t="s">
        <v>5289</v>
      </c>
      <c r="G966" s="16" t="s">
        <v>5290</v>
      </c>
      <c r="H966" s="18" t="s">
        <v>5291</v>
      </c>
      <c r="I966" s="19">
        <v>44974</v>
      </c>
      <c r="J966" s="16" t="s">
        <v>133</v>
      </c>
      <c r="K966" s="16" t="s">
        <v>134</v>
      </c>
      <c r="L966" s="16" t="s">
        <v>135</v>
      </c>
      <c r="M966" s="16" t="s">
        <v>136</v>
      </c>
      <c r="N966" s="16" t="s">
        <v>208</v>
      </c>
      <c r="O966" s="16" t="s">
        <v>138</v>
      </c>
      <c r="P966" s="16" t="s">
        <v>5292</v>
      </c>
      <c r="Q966" s="16" t="s">
        <v>5293</v>
      </c>
      <c r="R966" s="16" t="s">
        <v>141</v>
      </c>
      <c r="S966" s="16" t="s">
        <v>404</v>
      </c>
      <c r="T966" s="20">
        <v>44980</v>
      </c>
      <c r="U966" s="21">
        <v>44981</v>
      </c>
      <c r="V966" s="21">
        <v>45222</v>
      </c>
      <c r="W966" s="22">
        <v>25528680</v>
      </c>
      <c r="X966" s="16" t="s">
        <v>143</v>
      </c>
      <c r="Y966" s="16" t="s">
        <v>227</v>
      </c>
      <c r="Z966" s="15">
        <v>240</v>
      </c>
      <c r="AA966" s="16" t="s">
        <v>145</v>
      </c>
      <c r="AB966" s="16" t="s">
        <v>5294</v>
      </c>
      <c r="AC966" s="16" t="s">
        <v>406</v>
      </c>
      <c r="AD966" s="16" t="s">
        <v>407</v>
      </c>
      <c r="AE966" s="16" t="s">
        <v>212</v>
      </c>
      <c r="AF966" s="16" t="s">
        <v>3327</v>
      </c>
      <c r="AG966" s="16" t="s">
        <v>152</v>
      </c>
      <c r="AH966" s="15">
        <v>1078</v>
      </c>
      <c r="AI966" s="15">
        <v>2023</v>
      </c>
      <c r="AJ966" s="16" t="s">
        <v>152</v>
      </c>
      <c r="AK966" s="22"/>
      <c r="AL966" s="16" t="s">
        <v>152</v>
      </c>
      <c r="AM966" s="16" t="s">
        <v>152</v>
      </c>
      <c r="AN966" s="22"/>
      <c r="AO966" s="16" t="s">
        <v>152</v>
      </c>
      <c r="AP966" s="22"/>
      <c r="AQ966" s="16" t="s">
        <v>153</v>
      </c>
      <c r="AR966" s="16" t="s">
        <v>154</v>
      </c>
      <c r="AS966" s="16" t="s">
        <v>1213</v>
      </c>
      <c r="AT966" s="16" t="s">
        <v>5295</v>
      </c>
      <c r="AU966" s="16" t="s">
        <v>1215</v>
      </c>
      <c r="AV966" s="16" t="s">
        <v>156</v>
      </c>
      <c r="AW966" s="16" t="s">
        <v>157</v>
      </c>
      <c r="AX966" s="16" t="s">
        <v>158</v>
      </c>
      <c r="AY966" s="16" t="s">
        <v>159</v>
      </c>
      <c r="AZ966" s="16" t="s">
        <v>1655</v>
      </c>
      <c r="BA966" s="15">
        <v>240</v>
      </c>
      <c r="BB966" s="15"/>
      <c r="BC966" s="16" t="s">
        <v>161</v>
      </c>
      <c r="BD966" s="16" t="s">
        <v>162</v>
      </c>
      <c r="BE966" s="23">
        <v>3191085</v>
      </c>
      <c r="BF966" s="24">
        <v>30</v>
      </c>
      <c r="BG966" s="24">
        <v>8522</v>
      </c>
      <c r="BH966" s="25">
        <v>45218</v>
      </c>
      <c r="BI966" s="24">
        <v>3506</v>
      </c>
      <c r="BJ966" s="25">
        <v>45201</v>
      </c>
      <c r="BK966" s="31">
        <f>+V966+BF966</f>
        <v>45252</v>
      </c>
      <c r="BL966" s="24"/>
      <c r="BM966" s="48">
        <v>4786627</v>
      </c>
      <c r="BN966" s="24">
        <v>45</v>
      </c>
      <c r="BO966" s="24"/>
      <c r="BP966" s="24"/>
      <c r="BQ966" s="24">
        <v>4010</v>
      </c>
      <c r="BR966" s="25">
        <v>45237</v>
      </c>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8">
        <f t="shared" si="51"/>
        <v>33506392</v>
      </c>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row>
    <row r="967" spans="1:152" ht="15" customHeight="1" x14ac:dyDescent="0.25">
      <c r="A967" s="15">
        <v>951</v>
      </c>
      <c r="B967" s="15">
        <v>230</v>
      </c>
      <c r="C967" s="15">
        <v>2023</v>
      </c>
      <c r="D967" s="16" t="s">
        <v>129</v>
      </c>
      <c r="E967" s="15">
        <v>1018</v>
      </c>
      <c r="F967" s="17" t="s">
        <v>5296</v>
      </c>
      <c r="G967" s="16" t="s">
        <v>5297</v>
      </c>
      <c r="H967" s="18" t="s">
        <v>5298</v>
      </c>
      <c r="I967" s="19">
        <v>44977</v>
      </c>
      <c r="J967" s="16" t="s">
        <v>133</v>
      </c>
      <c r="K967" s="16" t="s">
        <v>134</v>
      </c>
      <c r="L967" s="16" t="s">
        <v>135</v>
      </c>
      <c r="M967" s="16" t="s">
        <v>136</v>
      </c>
      <c r="N967" s="16" t="s">
        <v>208</v>
      </c>
      <c r="O967" s="16" t="s">
        <v>138</v>
      </c>
      <c r="P967" s="16" t="s">
        <v>1662</v>
      </c>
      <c r="Q967" s="16" t="s">
        <v>5299</v>
      </c>
      <c r="R967" s="16" t="s">
        <v>141</v>
      </c>
      <c r="S967" s="16" t="s">
        <v>404</v>
      </c>
      <c r="T967" s="20">
        <v>44980</v>
      </c>
      <c r="U967" s="21">
        <v>44981</v>
      </c>
      <c r="V967" s="21">
        <v>45161</v>
      </c>
      <c r="W967" s="22">
        <v>15955422</v>
      </c>
      <c r="X967" s="16" t="s">
        <v>143</v>
      </c>
      <c r="Y967" s="16" t="s">
        <v>227</v>
      </c>
      <c r="Z967" s="15">
        <v>180</v>
      </c>
      <c r="AA967" s="16" t="s">
        <v>145</v>
      </c>
      <c r="AB967" s="16" t="s">
        <v>5300</v>
      </c>
      <c r="AC967" s="16" t="s">
        <v>406</v>
      </c>
      <c r="AD967" s="16" t="s">
        <v>407</v>
      </c>
      <c r="AE967" s="16" t="s">
        <v>248</v>
      </c>
      <c r="AF967" s="16" t="s">
        <v>152</v>
      </c>
      <c r="AG967" s="16" t="s">
        <v>152</v>
      </c>
      <c r="AH967" s="15">
        <v>1121</v>
      </c>
      <c r="AI967" s="15">
        <v>2023</v>
      </c>
      <c r="AJ967" s="16" t="s">
        <v>152</v>
      </c>
      <c r="AK967" s="22"/>
      <c r="AL967" s="16" t="s">
        <v>152</v>
      </c>
      <c r="AM967" s="16" t="s">
        <v>152</v>
      </c>
      <c r="AN967" s="22"/>
      <c r="AO967" s="16" t="s">
        <v>152</v>
      </c>
      <c r="AP967" s="22"/>
      <c r="AQ967" s="16" t="s">
        <v>153</v>
      </c>
      <c r="AR967" s="16" t="s">
        <v>154</v>
      </c>
      <c r="AS967" s="16" t="s">
        <v>403</v>
      </c>
      <c r="AT967" s="16" t="s">
        <v>797</v>
      </c>
      <c r="AU967" s="16" t="s">
        <v>410</v>
      </c>
      <c r="AV967" s="16" t="s">
        <v>156</v>
      </c>
      <c r="AW967" s="16" t="s">
        <v>157</v>
      </c>
      <c r="AX967" s="16" t="s">
        <v>158</v>
      </c>
      <c r="AY967" s="16" t="s">
        <v>159</v>
      </c>
      <c r="AZ967" s="16" t="s">
        <v>1655</v>
      </c>
      <c r="BA967" s="15">
        <v>180</v>
      </c>
      <c r="BB967" s="15"/>
      <c r="BC967" s="16" t="s">
        <v>161</v>
      </c>
      <c r="BD967" s="16" t="s">
        <v>162</v>
      </c>
      <c r="BE967" s="23"/>
      <c r="BF967" s="24"/>
      <c r="BG967" s="24"/>
      <c r="BH967" s="24"/>
      <c r="BI967" s="24"/>
      <c r="BJ967" s="24"/>
      <c r="BK967" s="31">
        <f>+V967+BF967</f>
        <v>45161</v>
      </c>
      <c r="BL967" s="23"/>
      <c r="BM967" s="48"/>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8">
        <f t="shared" si="51"/>
        <v>15955422</v>
      </c>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M967" s="24"/>
      <c r="EN967" s="24"/>
      <c r="EO967" s="24"/>
      <c r="EP967" s="24"/>
      <c r="EQ967" s="24"/>
      <c r="ER967" s="24"/>
      <c r="ES967" s="24"/>
      <c r="ET967" s="24"/>
      <c r="EU967" s="24"/>
      <c r="EV967" s="24"/>
    </row>
    <row r="968" spans="1:152" ht="15" customHeight="1" x14ac:dyDescent="0.25">
      <c r="A968" s="15">
        <v>952</v>
      </c>
      <c r="B968" s="15">
        <v>230</v>
      </c>
      <c r="C968" s="15">
        <v>2023</v>
      </c>
      <c r="D968" s="16" t="s">
        <v>129</v>
      </c>
      <c r="E968" s="15">
        <v>1019</v>
      </c>
      <c r="F968" s="17" t="s">
        <v>5301</v>
      </c>
      <c r="G968" s="16" t="s">
        <v>5302</v>
      </c>
      <c r="H968" s="18" t="s">
        <v>5303</v>
      </c>
      <c r="I968" s="19">
        <v>44971</v>
      </c>
      <c r="J968" s="16" t="s">
        <v>133</v>
      </c>
      <c r="K968" s="16" t="s">
        <v>134</v>
      </c>
      <c r="L968" s="16" t="s">
        <v>135</v>
      </c>
      <c r="M968" s="16" t="s">
        <v>136</v>
      </c>
      <c r="N968" s="16" t="s">
        <v>137</v>
      </c>
      <c r="O968" s="16" t="s">
        <v>138</v>
      </c>
      <c r="P968" s="16" t="s">
        <v>5304</v>
      </c>
      <c r="Q968" s="16" t="s">
        <v>5305</v>
      </c>
      <c r="R968" s="16" t="s">
        <v>141</v>
      </c>
      <c r="S968" s="16" t="s">
        <v>735</v>
      </c>
      <c r="T968" s="20">
        <v>44980</v>
      </c>
      <c r="U968" s="21">
        <v>44986</v>
      </c>
      <c r="V968" s="21">
        <v>45214</v>
      </c>
      <c r="W968" s="22">
        <v>36697485</v>
      </c>
      <c r="X968" s="16" t="s">
        <v>143</v>
      </c>
      <c r="Y968" s="16" t="s">
        <v>227</v>
      </c>
      <c r="Z968" s="15">
        <v>225</v>
      </c>
      <c r="AA968" s="16" t="s">
        <v>145</v>
      </c>
      <c r="AB968" s="16" t="s">
        <v>1559</v>
      </c>
      <c r="AC968" s="16" t="s">
        <v>1560</v>
      </c>
      <c r="AD968" s="16" t="s">
        <v>738</v>
      </c>
      <c r="AE968" s="16" t="s">
        <v>182</v>
      </c>
      <c r="AF968" s="16" t="s">
        <v>7</v>
      </c>
      <c r="AG968" s="16" t="s">
        <v>152</v>
      </c>
      <c r="AH968" s="15">
        <v>204</v>
      </c>
      <c r="AI968" s="15">
        <v>2023</v>
      </c>
      <c r="AJ968" s="16" t="s">
        <v>152</v>
      </c>
      <c r="AK968" s="22"/>
      <c r="AL968" s="16" t="s">
        <v>152</v>
      </c>
      <c r="AM968" s="16" t="s">
        <v>152</v>
      </c>
      <c r="AN968" s="22"/>
      <c r="AO968" s="16" t="s">
        <v>152</v>
      </c>
      <c r="AP968" s="22"/>
      <c r="AQ968" s="16" t="s">
        <v>153</v>
      </c>
      <c r="AR968" s="16" t="s">
        <v>249</v>
      </c>
      <c r="AS968" s="16" t="s">
        <v>141</v>
      </c>
      <c r="AT968" s="16" t="s">
        <v>735</v>
      </c>
      <c r="AU968" s="16" t="s">
        <v>155</v>
      </c>
      <c r="AV968" s="16" t="s">
        <v>156</v>
      </c>
      <c r="AW968" s="16" t="s">
        <v>157</v>
      </c>
      <c r="AX968" s="16" t="s">
        <v>158</v>
      </c>
      <c r="AY968" s="16" t="s">
        <v>159</v>
      </c>
      <c r="AZ968" s="16" t="s">
        <v>1655</v>
      </c>
      <c r="BA968" s="15">
        <v>225</v>
      </c>
      <c r="BB968" s="15"/>
      <c r="BC968" s="16" t="s">
        <v>161</v>
      </c>
      <c r="BD968" s="16" t="s">
        <v>162</v>
      </c>
      <c r="BE968" s="23">
        <v>15657594</v>
      </c>
      <c r="BF968" s="24">
        <v>96</v>
      </c>
      <c r="BG968" s="24">
        <v>7823</v>
      </c>
      <c r="BH968" s="25">
        <v>45189</v>
      </c>
      <c r="BI968" s="24">
        <v>2890</v>
      </c>
      <c r="BJ968" s="25">
        <v>45174</v>
      </c>
      <c r="BK968" s="31">
        <f>+V968+BF968</f>
        <v>45310</v>
      </c>
      <c r="BL968" s="24"/>
      <c r="BM968" s="48"/>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8">
        <f t="shared" si="51"/>
        <v>52355079</v>
      </c>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M968" s="24"/>
      <c r="EN968" s="24"/>
      <c r="EO968" s="24"/>
      <c r="EP968" s="24"/>
      <c r="EQ968" s="24"/>
      <c r="ER968" s="24"/>
      <c r="ES968" s="24"/>
      <c r="ET968" s="24"/>
      <c r="EU968" s="24"/>
      <c r="EV968" s="24"/>
    </row>
    <row r="969" spans="1:152" ht="15" customHeight="1" x14ac:dyDescent="0.25">
      <c r="A969" s="15">
        <v>953</v>
      </c>
      <c r="B969" s="15">
        <v>230</v>
      </c>
      <c r="C969" s="15">
        <v>2023</v>
      </c>
      <c r="D969" s="16" t="s">
        <v>129</v>
      </c>
      <c r="E969" s="15">
        <v>1020</v>
      </c>
      <c r="F969" s="17">
        <v>1508</v>
      </c>
      <c r="G969" s="16" t="s">
        <v>5306</v>
      </c>
      <c r="H969" s="18" t="s">
        <v>5307</v>
      </c>
      <c r="I969" s="19">
        <v>44970</v>
      </c>
      <c r="J969" s="16" t="s">
        <v>133</v>
      </c>
      <c r="K969" s="16" t="s">
        <v>134</v>
      </c>
      <c r="L969" s="16" t="s">
        <v>135</v>
      </c>
      <c r="M969" s="16" t="s">
        <v>136</v>
      </c>
      <c r="N969" s="16" t="s">
        <v>208</v>
      </c>
      <c r="O969" s="16" t="s">
        <v>138</v>
      </c>
      <c r="P969" s="16" t="s">
        <v>5308</v>
      </c>
      <c r="Q969" s="16" t="s">
        <v>5309</v>
      </c>
      <c r="R969" s="16" t="s">
        <v>141</v>
      </c>
      <c r="S969" s="16" t="s">
        <v>1775</v>
      </c>
      <c r="T969" s="20">
        <v>44980</v>
      </c>
      <c r="U969" s="21">
        <v>44985</v>
      </c>
      <c r="V969" s="21">
        <v>45226</v>
      </c>
      <c r="W969" s="22">
        <v>21273896</v>
      </c>
      <c r="X969" s="16" t="s">
        <v>143</v>
      </c>
      <c r="Y969" s="16" t="s">
        <v>144</v>
      </c>
      <c r="Z969" s="15">
        <v>8</v>
      </c>
      <c r="AA969" s="16" t="s">
        <v>145</v>
      </c>
      <c r="AB969" s="16" t="s">
        <v>885</v>
      </c>
      <c r="AC969" s="16" t="s">
        <v>147</v>
      </c>
      <c r="AD969" s="16" t="s">
        <v>148</v>
      </c>
      <c r="AE969" s="16" t="s">
        <v>248</v>
      </c>
      <c r="AF969" s="16" t="s">
        <v>152</v>
      </c>
      <c r="AG969" s="16" t="s">
        <v>152</v>
      </c>
      <c r="AH969" s="15">
        <v>1048</v>
      </c>
      <c r="AI969" s="15">
        <v>2023</v>
      </c>
      <c r="AJ969" s="16" t="s">
        <v>152</v>
      </c>
      <c r="AK969" s="22"/>
      <c r="AL969" s="16" t="s">
        <v>152</v>
      </c>
      <c r="AM969" s="16" t="s">
        <v>152</v>
      </c>
      <c r="AN969" s="22"/>
      <c r="AO969" s="16" t="s">
        <v>152</v>
      </c>
      <c r="AP969" s="22"/>
      <c r="AQ969" s="16" t="s">
        <v>153</v>
      </c>
      <c r="AR969" s="16" t="s">
        <v>249</v>
      </c>
      <c r="AS969" s="16" t="s">
        <v>141</v>
      </c>
      <c r="AT969" s="16" t="s">
        <v>1775</v>
      </c>
      <c r="AU969" s="16" t="s">
        <v>155</v>
      </c>
      <c r="AV969" s="16" t="s">
        <v>156</v>
      </c>
      <c r="AW969" s="16" t="s">
        <v>157</v>
      </c>
      <c r="AX969" s="16" t="s">
        <v>158</v>
      </c>
      <c r="AY969" s="16" t="s">
        <v>159</v>
      </c>
      <c r="AZ969" s="16" t="s">
        <v>1655</v>
      </c>
      <c r="BA969" s="15"/>
      <c r="BB969" s="15">
        <v>8</v>
      </c>
      <c r="BC969" s="16" t="s">
        <v>161</v>
      </c>
      <c r="BD969" s="16" t="s">
        <v>162</v>
      </c>
      <c r="BE969" s="4" t="s">
        <v>5310</v>
      </c>
      <c r="BF969" s="4">
        <v>75</v>
      </c>
      <c r="BG969" s="4">
        <v>8859</v>
      </c>
      <c r="BH969" s="37">
        <v>45230</v>
      </c>
      <c r="BI969" s="4">
        <v>3866</v>
      </c>
      <c r="BJ969" s="37">
        <v>45224</v>
      </c>
      <c r="BK969" s="57">
        <v>45301</v>
      </c>
      <c r="BL969" s="24"/>
      <c r="BM969" s="49">
        <v>45229</v>
      </c>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8">
        <f t="shared" si="51"/>
        <v>27967218</v>
      </c>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M969" s="24"/>
      <c r="EN969" s="24"/>
      <c r="EO969" s="24"/>
      <c r="EP969" s="24"/>
      <c r="EQ969" s="24"/>
      <c r="ER969" s="24"/>
      <c r="ES969" s="24"/>
      <c r="ET969" s="24"/>
      <c r="EU969" s="24"/>
      <c r="EV969" s="24"/>
    </row>
    <row r="970" spans="1:152" ht="15" customHeight="1" x14ac:dyDescent="0.25">
      <c r="A970" s="15">
        <v>954</v>
      </c>
      <c r="B970" s="15">
        <v>230</v>
      </c>
      <c r="C970" s="15">
        <v>2023</v>
      </c>
      <c r="D970" s="16" t="s">
        <v>129</v>
      </c>
      <c r="E970" s="15">
        <v>1021</v>
      </c>
      <c r="F970" s="17" t="s">
        <v>5311</v>
      </c>
      <c r="G970" s="16" t="s">
        <v>5312</v>
      </c>
      <c r="H970" s="18" t="s">
        <v>5313</v>
      </c>
      <c r="I970" s="19">
        <v>44977</v>
      </c>
      <c r="J970" s="16" t="s">
        <v>133</v>
      </c>
      <c r="K970" s="16" t="s">
        <v>134</v>
      </c>
      <c r="L970" s="16" t="s">
        <v>135</v>
      </c>
      <c r="M970" s="16" t="s">
        <v>136</v>
      </c>
      <c r="N970" s="16" t="s">
        <v>208</v>
      </c>
      <c r="O970" s="16" t="s">
        <v>138</v>
      </c>
      <c r="P970" s="16" t="s">
        <v>1767</v>
      </c>
      <c r="Q970" s="16" t="s">
        <v>5314</v>
      </c>
      <c r="R970" s="16" t="s">
        <v>141</v>
      </c>
      <c r="S970" s="16" t="s">
        <v>201</v>
      </c>
      <c r="T970" s="20">
        <v>44980</v>
      </c>
      <c r="U970" s="21">
        <v>44986</v>
      </c>
      <c r="V970" s="21">
        <v>45230</v>
      </c>
      <c r="W970" s="22">
        <v>25528680</v>
      </c>
      <c r="X970" s="16" t="s">
        <v>143</v>
      </c>
      <c r="Y970" s="16" t="s">
        <v>144</v>
      </c>
      <c r="Z970" s="15">
        <v>8</v>
      </c>
      <c r="AA970" s="16" t="s">
        <v>145</v>
      </c>
      <c r="AB970" s="16" t="s">
        <v>1607</v>
      </c>
      <c r="AC970" s="16" t="s">
        <v>147</v>
      </c>
      <c r="AD970" s="16" t="s">
        <v>148</v>
      </c>
      <c r="AE970" s="16" t="s">
        <v>212</v>
      </c>
      <c r="AF970" s="16" t="s">
        <v>5252</v>
      </c>
      <c r="AG970" s="16" t="s">
        <v>152</v>
      </c>
      <c r="AH970" s="15">
        <v>448</v>
      </c>
      <c r="AI970" s="15">
        <v>2023</v>
      </c>
      <c r="AJ970" s="16" t="s">
        <v>152</v>
      </c>
      <c r="AK970" s="22"/>
      <c r="AL970" s="16" t="s">
        <v>152</v>
      </c>
      <c r="AM970" s="16" t="s">
        <v>152</v>
      </c>
      <c r="AN970" s="22"/>
      <c r="AO970" s="16" t="s">
        <v>152</v>
      </c>
      <c r="AP970" s="22"/>
      <c r="AQ970" s="16" t="s">
        <v>153</v>
      </c>
      <c r="AR970" s="16" t="s">
        <v>249</v>
      </c>
      <c r="AS970" s="16" t="s">
        <v>141</v>
      </c>
      <c r="AT970" s="16" t="s">
        <v>1608</v>
      </c>
      <c r="AU970" s="16" t="s">
        <v>155</v>
      </c>
      <c r="AV970" s="16" t="s">
        <v>156</v>
      </c>
      <c r="AW970" s="16" t="s">
        <v>157</v>
      </c>
      <c r="AX970" s="16" t="s">
        <v>158</v>
      </c>
      <c r="AY970" s="16" t="s">
        <v>159</v>
      </c>
      <c r="AZ970" s="16" t="s">
        <v>1655</v>
      </c>
      <c r="BA970" s="15"/>
      <c r="BB970" s="15">
        <v>8</v>
      </c>
      <c r="BC970" s="16" t="s">
        <v>161</v>
      </c>
      <c r="BD970" s="16" t="s">
        <v>162</v>
      </c>
      <c r="BE970" s="4" t="s">
        <v>5315</v>
      </c>
      <c r="BF970" s="4">
        <v>82</v>
      </c>
      <c r="BG970" s="4">
        <v>8839</v>
      </c>
      <c r="BH970" s="37">
        <v>45229</v>
      </c>
      <c r="BI970" s="4">
        <v>2977</v>
      </c>
      <c r="BJ970" s="37">
        <v>45176</v>
      </c>
      <c r="BK970" s="57">
        <v>45312</v>
      </c>
      <c r="BL970" s="24"/>
      <c r="BM970" s="49">
        <v>45226</v>
      </c>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8">
        <f t="shared" si="51"/>
        <v>34296205</v>
      </c>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M970" s="24"/>
      <c r="EN970" s="24"/>
      <c r="EO970" s="24"/>
      <c r="EP970" s="24"/>
      <c r="EQ970" s="24"/>
      <c r="ER970" s="24"/>
      <c r="ES970" s="24"/>
      <c r="ET970" s="24"/>
      <c r="EU970" s="24"/>
      <c r="EV970" s="24"/>
    </row>
    <row r="971" spans="1:152" ht="15" customHeight="1" x14ac:dyDescent="0.25">
      <c r="A971" s="15">
        <v>955</v>
      </c>
      <c r="B971" s="15">
        <v>230</v>
      </c>
      <c r="C971" s="15">
        <v>2023</v>
      </c>
      <c r="D971" s="16" t="s">
        <v>129</v>
      </c>
      <c r="E971" s="15">
        <v>1022</v>
      </c>
      <c r="F971" s="17" t="s">
        <v>3471</v>
      </c>
      <c r="G971" s="16" t="s">
        <v>5316</v>
      </c>
      <c r="H971" s="18" t="s">
        <v>3471</v>
      </c>
      <c r="I971" s="42" t="s">
        <v>3471</v>
      </c>
      <c r="J971" s="16" t="s">
        <v>133</v>
      </c>
      <c r="K971" s="16" t="s">
        <v>134</v>
      </c>
      <c r="L971" s="16" t="s">
        <v>135</v>
      </c>
      <c r="M971" s="16" t="s">
        <v>136</v>
      </c>
      <c r="N971" s="16" t="s">
        <v>208</v>
      </c>
      <c r="O971" s="16" t="s">
        <v>138</v>
      </c>
      <c r="P971" s="16" t="s">
        <v>5317</v>
      </c>
      <c r="Q971" s="16" t="s">
        <v>5318</v>
      </c>
      <c r="R971" s="16" t="s">
        <v>141</v>
      </c>
      <c r="S971" s="16" t="s">
        <v>1940</v>
      </c>
      <c r="T971" s="20">
        <v>44980</v>
      </c>
      <c r="U971" s="43" t="s">
        <v>3471</v>
      </c>
      <c r="V971" s="43" t="s">
        <v>3471</v>
      </c>
      <c r="W971" s="22">
        <v>22337595</v>
      </c>
      <c r="X971" s="16" t="s">
        <v>143</v>
      </c>
      <c r="Y971" s="16" t="s">
        <v>144</v>
      </c>
      <c r="Z971" s="15">
        <v>7</v>
      </c>
      <c r="AA971" s="16" t="s">
        <v>145</v>
      </c>
      <c r="AB971" s="16" t="s">
        <v>1941</v>
      </c>
      <c r="AC971" s="16" t="s">
        <v>555</v>
      </c>
      <c r="AD971" s="16" t="s">
        <v>556</v>
      </c>
      <c r="AE971" s="16" t="s">
        <v>212</v>
      </c>
      <c r="AF971" s="16" t="s">
        <v>254</v>
      </c>
      <c r="AG971" s="16" t="s">
        <v>5319</v>
      </c>
      <c r="AH971" s="15">
        <v>1105</v>
      </c>
      <c r="AI971" s="15">
        <v>2023</v>
      </c>
      <c r="AJ971" s="16" t="s">
        <v>152</v>
      </c>
      <c r="AK971" s="22"/>
      <c r="AL971" s="16" t="s">
        <v>152</v>
      </c>
      <c r="AM971" s="16" t="s">
        <v>152</v>
      </c>
      <c r="AN971" s="22"/>
      <c r="AO971" s="16" t="s">
        <v>152</v>
      </c>
      <c r="AP971" s="22"/>
      <c r="AQ971" s="16" t="s">
        <v>153</v>
      </c>
      <c r="AR971" s="16" t="s">
        <v>154</v>
      </c>
      <c r="AS971" s="16" t="s">
        <v>141</v>
      </c>
      <c r="AT971" s="16" t="s">
        <v>1940</v>
      </c>
      <c r="AU971" s="16" t="s">
        <v>155</v>
      </c>
      <c r="AV971" s="16" t="s">
        <v>156</v>
      </c>
      <c r="AW971" s="16" t="s">
        <v>157</v>
      </c>
      <c r="AX971" s="16" t="s">
        <v>158</v>
      </c>
      <c r="AY971" s="16" t="s">
        <v>159</v>
      </c>
      <c r="AZ971" s="16" t="s">
        <v>1655</v>
      </c>
      <c r="BA971" s="15"/>
      <c r="BB971" s="15">
        <v>7</v>
      </c>
      <c r="BC971" s="16" t="s">
        <v>161</v>
      </c>
      <c r="BD971" s="16" t="s">
        <v>162</v>
      </c>
      <c r="BE971" s="23"/>
      <c r="BF971" s="24"/>
      <c r="BG971" s="24"/>
      <c r="BH971" s="24"/>
      <c r="BI971" s="24"/>
      <c r="BJ971" s="24"/>
      <c r="BK971" s="31" t="e">
        <f t="shared" ref="BK971:BK1003" si="52">+V971+BF971</f>
        <v>#VALUE!</v>
      </c>
      <c r="BL971" s="23"/>
      <c r="BM971" s="48"/>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8">
        <f t="shared" si="51"/>
        <v>22337595</v>
      </c>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M971" s="24"/>
      <c r="EN971" s="24"/>
      <c r="EO971" s="24"/>
      <c r="EP971" s="24"/>
      <c r="EQ971" s="24"/>
      <c r="ER971" s="24"/>
      <c r="ES971" s="24"/>
      <c r="ET971" s="24"/>
      <c r="EU971" s="24"/>
      <c r="EV971" s="24"/>
    </row>
    <row r="972" spans="1:152" ht="15" customHeight="1" x14ac:dyDescent="0.25">
      <c r="A972" s="15">
        <v>956</v>
      </c>
      <c r="B972" s="15">
        <v>230</v>
      </c>
      <c r="C972" s="15">
        <v>2023</v>
      </c>
      <c r="D972" s="16" t="s">
        <v>129</v>
      </c>
      <c r="E972" s="15">
        <v>1023</v>
      </c>
      <c r="F972" s="17" t="s">
        <v>863</v>
      </c>
      <c r="G972" s="16" t="s">
        <v>5320</v>
      </c>
      <c r="H972" s="18" t="s">
        <v>863</v>
      </c>
      <c r="I972" s="42" t="s">
        <v>863</v>
      </c>
      <c r="J972" s="16" t="s">
        <v>133</v>
      </c>
      <c r="K972" s="16" t="s">
        <v>134</v>
      </c>
      <c r="L972" s="16" t="s">
        <v>135</v>
      </c>
      <c r="M972" s="16" t="s">
        <v>136</v>
      </c>
      <c r="N972" s="16" t="s">
        <v>208</v>
      </c>
      <c r="O972" s="16" t="s">
        <v>138</v>
      </c>
      <c r="P972" s="16" t="s">
        <v>1938</v>
      </c>
      <c r="Q972" s="16" t="s">
        <v>5321</v>
      </c>
      <c r="R972" s="16" t="s">
        <v>141</v>
      </c>
      <c r="S972" s="16" t="s">
        <v>1940</v>
      </c>
      <c r="T972" s="20">
        <v>44980</v>
      </c>
      <c r="U972" s="43" t="s">
        <v>863</v>
      </c>
      <c r="V972" s="43" t="s">
        <v>863</v>
      </c>
      <c r="W972" s="22">
        <v>18614659</v>
      </c>
      <c r="X972" s="16" t="s">
        <v>143</v>
      </c>
      <c r="Y972" s="16" t="s">
        <v>144</v>
      </c>
      <c r="Z972" s="15">
        <v>7</v>
      </c>
      <c r="AA972" s="16" t="s">
        <v>145</v>
      </c>
      <c r="AB972" s="16" t="s">
        <v>1941</v>
      </c>
      <c r="AC972" s="16" t="s">
        <v>555</v>
      </c>
      <c r="AD972" s="16" t="s">
        <v>556</v>
      </c>
      <c r="AE972" s="16" t="s">
        <v>248</v>
      </c>
      <c r="AF972" s="16" t="s">
        <v>5322</v>
      </c>
      <c r="AG972" s="16" t="s">
        <v>152</v>
      </c>
      <c r="AH972" s="15">
        <v>1100</v>
      </c>
      <c r="AI972" s="15">
        <v>2023</v>
      </c>
      <c r="AJ972" s="16" t="s">
        <v>152</v>
      </c>
      <c r="AK972" s="22"/>
      <c r="AL972" s="16" t="s">
        <v>152</v>
      </c>
      <c r="AM972" s="16" t="s">
        <v>152</v>
      </c>
      <c r="AN972" s="22"/>
      <c r="AO972" s="16" t="s">
        <v>152</v>
      </c>
      <c r="AP972" s="22"/>
      <c r="AQ972" s="16" t="s">
        <v>153</v>
      </c>
      <c r="AR972" s="16" t="s">
        <v>154</v>
      </c>
      <c r="AS972" s="16" t="s">
        <v>141</v>
      </c>
      <c r="AT972" s="16" t="s">
        <v>1940</v>
      </c>
      <c r="AU972" s="16" t="s">
        <v>155</v>
      </c>
      <c r="AV972" s="16" t="s">
        <v>156</v>
      </c>
      <c r="AW972" s="16" t="s">
        <v>157</v>
      </c>
      <c r="AX972" s="16" t="s">
        <v>158</v>
      </c>
      <c r="AY972" s="16" t="s">
        <v>159</v>
      </c>
      <c r="AZ972" s="16" t="s">
        <v>1655</v>
      </c>
      <c r="BA972" s="15"/>
      <c r="BB972" s="15">
        <v>7</v>
      </c>
      <c r="BC972" s="16" t="s">
        <v>161</v>
      </c>
      <c r="BD972" s="16" t="s">
        <v>162</v>
      </c>
      <c r="BE972" s="23"/>
      <c r="BF972" s="24"/>
      <c r="BG972" s="24"/>
      <c r="BH972" s="24"/>
      <c r="BI972" s="24"/>
      <c r="BJ972" s="24"/>
      <c r="BK972" s="31" t="e">
        <f t="shared" si="52"/>
        <v>#VALUE!</v>
      </c>
      <c r="BL972" s="23"/>
      <c r="BM972" s="48"/>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8">
        <f t="shared" si="51"/>
        <v>18614659</v>
      </c>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M972" s="24"/>
      <c r="EN972" s="24"/>
      <c r="EO972" s="24"/>
      <c r="EP972" s="24"/>
      <c r="EQ972" s="24"/>
      <c r="ER972" s="24"/>
      <c r="ES972" s="24"/>
      <c r="ET972" s="24"/>
      <c r="EU972" s="24"/>
      <c r="EV972" s="24"/>
    </row>
    <row r="973" spans="1:152" ht="15" customHeight="1" x14ac:dyDescent="0.25">
      <c r="A973" s="15">
        <v>957</v>
      </c>
      <c r="B973" s="15">
        <v>230</v>
      </c>
      <c r="C973" s="15">
        <v>2023</v>
      </c>
      <c r="D973" s="16" t="s">
        <v>129</v>
      </c>
      <c r="E973" s="15">
        <v>1024</v>
      </c>
      <c r="F973" s="17" t="s">
        <v>5323</v>
      </c>
      <c r="G973" s="16" t="s">
        <v>5324</v>
      </c>
      <c r="H973" s="18" t="s">
        <v>5325</v>
      </c>
      <c r="I973" s="19">
        <v>44979</v>
      </c>
      <c r="J973" s="16" t="s">
        <v>133</v>
      </c>
      <c r="K973" s="16" t="s">
        <v>134</v>
      </c>
      <c r="L973" s="16" t="s">
        <v>135</v>
      </c>
      <c r="M973" s="16" t="s">
        <v>136</v>
      </c>
      <c r="N973" s="16" t="s">
        <v>208</v>
      </c>
      <c r="O973" s="16" t="s">
        <v>138</v>
      </c>
      <c r="P973" s="16" t="s">
        <v>5326</v>
      </c>
      <c r="Q973" s="16" t="s">
        <v>5327</v>
      </c>
      <c r="R973" s="16" t="s">
        <v>403</v>
      </c>
      <c r="S973" s="16" t="s">
        <v>404</v>
      </c>
      <c r="T973" s="20">
        <v>44980</v>
      </c>
      <c r="U973" s="21">
        <v>44984</v>
      </c>
      <c r="V973" s="21">
        <v>45164</v>
      </c>
      <c r="W973" s="22">
        <v>19146510</v>
      </c>
      <c r="X973" s="16" t="s">
        <v>143</v>
      </c>
      <c r="Y973" s="16" t="s">
        <v>144</v>
      </c>
      <c r="Z973" s="15">
        <v>6</v>
      </c>
      <c r="AA973" s="16" t="s">
        <v>145</v>
      </c>
      <c r="AB973" s="16" t="s">
        <v>1724</v>
      </c>
      <c r="AC973" s="16" t="s">
        <v>406</v>
      </c>
      <c r="AD973" s="16" t="s">
        <v>407</v>
      </c>
      <c r="AE973" s="16" t="s">
        <v>212</v>
      </c>
      <c r="AF973" s="16" t="s">
        <v>152</v>
      </c>
      <c r="AG973" s="16" t="s">
        <v>152</v>
      </c>
      <c r="AH973" s="15">
        <v>1122</v>
      </c>
      <c r="AI973" s="15">
        <v>2023</v>
      </c>
      <c r="AJ973" s="16" t="s">
        <v>152</v>
      </c>
      <c r="AK973" s="22"/>
      <c r="AL973" s="16" t="s">
        <v>152</v>
      </c>
      <c r="AM973" s="16" t="s">
        <v>152</v>
      </c>
      <c r="AN973" s="22"/>
      <c r="AO973" s="16" t="s">
        <v>152</v>
      </c>
      <c r="AP973" s="22"/>
      <c r="AQ973" s="16" t="s">
        <v>153</v>
      </c>
      <c r="AR973" s="16" t="s">
        <v>249</v>
      </c>
      <c r="AS973" s="16" t="s">
        <v>604</v>
      </c>
      <c r="AT973" s="16" t="s">
        <v>1725</v>
      </c>
      <c r="AU973" s="16" t="s">
        <v>608</v>
      </c>
      <c r="AV973" s="16" t="s">
        <v>156</v>
      </c>
      <c r="AW973" s="16" t="s">
        <v>157</v>
      </c>
      <c r="AX973" s="16" t="s">
        <v>158</v>
      </c>
      <c r="AY973" s="16" t="s">
        <v>159</v>
      </c>
      <c r="AZ973" s="16" t="s">
        <v>1655</v>
      </c>
      <c r="BA973" s="15"/>
      <c r="BB973" s="15">
        <v>6</v>
      </c>
      <c r="BC973" s="16" t="s">
        <v>161</v>
      </c>
      <c r="BD973" s="16" t="s">
        <v>162</v>
      </c>
      <c r="BE973" s="23"/>
      <c r="BF973" s="24"/>
      <c r="BG973" s="24"/>
      <c r="BH973" s="24"/>
      <c r="BI973" s="24"/>
      <c r="BJ973" s="24"/>
      <c r="BK973" s="31">
        <f t="shared" si="52"/>
        <v>45164</v>
      </c>
      <c r="BL973" s="23"/>
      <c r="BM973" s="48"/>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8">
        <f t="shared" si="51"/>
        <v>19146510</v>
      </c>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M973" s="24"/>
      <c r="EN973" s="24"/>
      <c r="EO973" s="24"/>
      <c r="EP973" s="24"/>
      <c r="EQ973" s="24"/>
      <c r="ER973" s="24"/>
      <c r="ES973" s="24"/>
      <c r="ET973" s="24"/>
      <c r="EU973" s="24"/>
      <c r="EV973" s="24"/>
    </row>
    <row r="974" spans="1:152" ht="15" customHeight="1" x14ac:dyDescent="0.25">
      <c r="A974" s="15">
        <v>958</v>
      </c>
      <c r="B974" s="15">
        <v>230</v>
      </c>
      <c r="C974" s="15">
        <v>2023</v>
      </c>
      <c r="D974" s="16" t="s">
        <v>129</v>
      </c>
      <c r="E974" s="15">
        <v>1025</v>
      </c>
      <c r="F974" s="17" t="s">
        <v>5328</v>
      </c>
      <c r="G974" s="16" t="s">
        <v>5329</v>
      </c>
      <c r="H974" s="18" t="s">
        <v>5330</v>
      </c>
      <c r="I974" s="19">
        <v>44978</v>
      </c>
      <c r="J974" s="16" t="s">
        <v>133</v>
      </c>
      <c r="K974" s="16" t="s">
        <v>134</v>
      </c>
      <c r="L974" s="16" t="s">
        <v>135</v>
      </c>
      <c r="M974" s="16" t="s">
        <v>136</v>
      </c>
      <c r="N974" s="16" t="s">
        <v>208</v>
      </c>
      <c r="O974" s="16" t="s">
        <v>138</v>
      </c>
      <c r="P974" s="16" t="s">
        <v>5331</v>
      </c>
      <c r="Q974" s="16" t="s">
        <v>5332</v>
      </c>
      <c r="R974" s="16" t="s">
        <v>141</v>
      </c>
      <c r="S974" s="16" t="s">
        <v>553</v>
      </c>
      <c r="T974" s="20">
        <v>44981</v>
      </c>
      <c r="U974" s="21">
        <v>44985</v>
      </c>
      <c r="V974" s="21">
        <v>45226</v>
      </c>
      <c r="W974" s="22">
        <v>25528680</v>
      </c>
      <c r="X974" s="16" t="s">
        <v>143</v>
      </c>
      <c r="Y974" s="16" t="s">
        <v>144</v>
      </c>
      <c r="Z974" s="15">
        <v>8</v>
      </c>
      <c r="AA974" s="16" t="s">
        <v>145</v>
      </c>
      <c r="AB974" s="16" t="s">
        <v>554</v>
      </c>
      <c r="AC974" s="16" t="s">
        <v>555</v>
      </c>
      <c r="AD974" s="16" t="s">
        <v>556</v>
      </c>
      <c r="AE974" s="16" t="s">
        <v>212</v>
      </c>
      <c r="AF974" s="16" t="s">
        <v>5333</v>
      </c>
      <c r="AG974" s="16" t="s">
        <v>152</v>
      </c>
      <c r="AH974" s="15">
        <v>1084</v>
      </c>
      <c r="AI974" s="15">
        <v>2023</v>
      </c>
      <c r="AJ974" s="16" t="s">
        <v>152</v>
      </c>
      <c r="AK974" s="22"/>
      <c r="AL974" s="16" t="s">
        <v>152</v>
      </c>
      <c r="AM974" s="16" t="s">
        <v>152</v>
      </c>
      <c r="AN974" s="22"/>
      <c r="AO974" s="16" t="s">
        <v>152</v>
      </c>
      <c r="AP974" s="22"/>
      <c r="AQ974" s="16" t="s">
        <v>153</v>
      </c>
      <c r="AR974" s="16" t="s">
        <v>154</v>
      </c>
      <c r="AS974" s="16" t="s">
        <v>141</v>
      </c>
      <c r="AT974" s="16" t="s">
        <v>553</v>
      </c>
      <c r="AU974" s="16" t="s">
        <v>155</v>
      </c>
      <c r="AV974" s="16" t="s">
        <v>156</v>
      </c>
      <c r="AW974" s="16" t="s">
        <v>157</v>
      </c>
      <c r="AX974" s="16" t="s">
        <v>158</v>
      </c>
      <c r="AY974" s="16" t="s">
        <v>159</v>
      </c>
      <c r="AZ974" s="16" t="s">
        <v>1655</v>
      </c>
      <c r="BA974" s="15"/>
      <c r="BB974" s="15">
        <v>8</v>
      </c>
      <c r="BC974" s="16" t="s">
        <v>161</v>
      </c>
      <c r="BD974" s="16" t="s">
        <v>162</v>
      </c>
      <c r="BE974" s="23">
        <v>5531214</v>
      </c>
      <c r="BF974" s="24">
        <v>52</v>
      </c>
      <c r="BG974" s="24">
        <v>7856</v>
      </c>
      <c r="BH974" s="25">
        <v>45190</v>
      </c>
      <c r="BI974" s="24">
        <v>2875</v>
      </c>
      <c r="BJ974" s="25">
        <v>45173</v>
      </c>
      <c r="BK974" s="31">
        <f t="shared" si="52"/>
        <v>45278</v>
      </c>
      <c r="BL974" s="24"/>
      <c r="BM974" s="48"/>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8">
        <f t="shared" si="51"/>
        <v>31059894</v>
      </c>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row>
    <row r="975" spans="1:152" ht="15" customHeight="1" x14ac:dyDescent="0.25">
      <c r="A975" s="15">
        <v>959</v>
      </c>
      <c r="B975" s="15">
        <v>230</v>
      </c>
      <c r="C975" s="15">
        <v>2023</v>
      </c>
      <c r="D975" s="16" t="s">
        <v>129</v>
      </c>
      <c r="E975" s="15">
        <v>1026</v>
      </c>
      <c r="F975" s="17" t="s">
        <v>5334</v>
      </c>
      <c r="G975" s="16" t="s">
        <v>5335</v>
      </c>
      <c r="H975" s="18" t="s">
        <v>5336</v>
      </c>
      <c r="I975" s="19">
        <v>44975</v>
      </c>
      <c r="J975" s="16" t="s">
        <v>133</v>
      </c>
      <c r="K975" s="16" t="s">
        <v>134</v>
      </c>
      <c r="L975" s="16" t="s">
        <v>135</v>
      </c>
      <c r="M975" s="16" t="s">
        <v>136</v>
      </c>
      <c r="N975" s="16" t="s">
        <v>208</v>
      </c>
      <c r="O975" s="16" t="s">
        <v>138</v>
      </c>
      <c r="P975" s="16" t="s">
        <v>5337</v>
      </c>
      <c r="Q975" s="16" t="s">
        <v>5338</v>
      </c>
      <c r="R975" s="16" t="s">
        <v>403</v>
      </c>
      <c r="S975" s="16" t="s">
        <v>404</v>
      </c>
      <c r="T975" s="20">
        <v>44981</v>
      </c>
      <c r="U975" s="21">
        <v>44984</v>
      </c>
      <c r="V975" s="21">
        <v>45164</v>
      </c>
      <c r="W975" s="22">
        <v>19146510</v>
      </c>
      <c r="X975" s="16" t="s">
        <v>143</v>
      </c>
      <c r="Y975" s="16" t="s">
        <v>144</v>
      </c>
      <c r="Z975" s="15">
        <v>6</v>
      </c>
      <c r="AA975" s="16" t="s">
        <v>145</v>
      </c>
      <c r="AB975" s="16" t="s">
        <v>1756</v>
      </c>
      <c r="AC975" s="16" t="s">
        <v>406</v>
      </c>
      <c r="AD975" s="16" t="s">
        <v>407</v>
      </c>
      <c r="AE975" s="16" t="s">
        <v>212</v>
      </c>
      <c r="AF975" s="16" t="s">
        <v>2582</v>
      </c>
      <c r="AG975" s="16" t="s">
        <v>152</v>
      </c>
      <c r="AH975" s="15">
        <v>1090</v>
      </c>
      <c r="AI975" s="15">
        <v>2023</v>
      </c>
      <c r="AJ975" s="16" t="s">
        <v>152</v>
      </c>
      <c r="AK975" s="22"/>
      <c r="AL975" s="16" t="s">
        <v>152</v>
      </c>
      <c r="AM975" s="16" t="s">
        <v>152</v>
      </c>
      <c r="AN975" s="22"/>
      <c r="AO975" s="16" t="s">
        <v>152</v>
      </c>
      <c r="AP975" s="22"/>
      <c r="AQ975" s="16" t="s">
        <v>153</v>
      </c>
      <c r="AR975" s="16" t="s">
        <v>154</v>
      </c>
      <c r="AS975" s="16" t="s">
        <v>1213</v>
      </c>
      <c r="AT975" s="16" t="s">
        <v>1758</v>
      </c>
      <c r="AU975" s="16" t="s">
        <v>1215</v>
      </c>
      <c r="AV975" s="16" t="s">
        <v>156</v>
      </c>
      <c r="AW975" s="16" t="s">
        <v>157</v>
      </c>
      <c r="AX975" s="16" t="s">
        <v>158</v>
      </c>
      <c r="AY975" s="16" t="s">
        <v>159</v>
      </c>
      <c r="AZ975" s="16" t="s">
        <v>1655</v>
      </c>
      <c r="BA975" s="15"/>
      <c r="BB975" s="15">
        <v>6</v>
      </c>
      <c r="BC975" s="16" t="s">
        <v>161</v>
      </c>
      <c r="BD975" s="16" t="s">
        <v>162</v>
      </c>
      <c r="BE975" s="23"/>
      <c r="BF975" s="24"/>
      <c r="BG975" s="24"/>
      <c r="BH975" s="24"/>
      <c r="BI975" s="24"/>
      <c r="BJ975" s="24"/>
      <c r="BK975" s="31">
        <f t="shared" si="52"/>
        <v>45164</v>
      </c>
      <c r="BL975" s="23"/>
      <c r="BM975" s="48"/>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8">
        <f t="shared" si="51"/>
        <v>19146510</v>
      </c>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M975" s="24"/>
      <c r="EN975" s="24"/>
      <c r="EO975" s="24"/>
      <c r="EP975" s="24"/>
      <c r="EQ975" s="24"/>
      <c r="ER975" s="24"/>
      <c r="ES975" s="24"/>
      <c r="ET975" s="24"/>
      <c r="EU975" s="24"/>
      <c r="EV975" s="24"/>
    </row>
    <row r="976" spans="1:152" ht="15" customHeight="1" x14ac:dyDescent="0.25">
      <c r="A976" s="15">
        <v>960</v>
      </c>
      <c r="B976" s="15">
        <v>230</v>
      </c>
      <c r="C976" s="15">
        <v>2023</v>
      </c>
      <c r="D976" s="16" t="s">
        <v>129</v>
      </c>
      <c r="E976" s="15">
        <v>1027</v>
      </c>
      <c r="F976" s="17" t="s">
        <v>5339</v>
      </c>
      <c r="G976" s="16" t="s">
        <v>5340</v>
      </c>
      <c r="H976" s="18" t="s">
        <v>5341</v>
      </c>
      <c r="I976" s="19">
        <v>44977</v>
      </c>
      <c r="J976" s="16" t="s">
        <v>133</v>
      </c>
      <c r="K976" s="16" t="s">
        <v>134</v>
      </c>
      <c r="L976" s="16" t="s">
        <v>135</v>
      </c>
      <c r="M976" s="16" t="s">
        <v>683</v>
      </c>
      <c r="N976" s="16" t="s">
        <v>137</v>
      </c>
      <c r="O976" s="16" t="s">
        <v>138</v>
      </c>
      <c r="P976" s="16" t="s">
        <v>5342</v>
      </c>
      <c r="Q976" s="16" t="s">
        <v>5343</v>
      </c>
      <c r="R976" s="16" t="s">
        <v>141</v>
      </c>
      <c r="S976" s="16" t="s">
        <v>2676</v>
      </c>
      <c r="T976" s="20">
        <v>44981</v>
      </c>
      <c r="U976" s="21">
        <v>44986</v>
      </c>
      <c r="V976" s="21">
        <v>45199</v>
      </c>
      <c r="W976" s="22">
        <v>34250986</v>
      </c>
      <c r="X976" s="16" t="s">
        <v>143</v>
      </c>
      <c r="Y976" s="16" t="s">
        <v>144</v>
      </c>
      <c r="Z976" s="15">
        <v>7</v>
      </c>
      <c r="AA976" s="16" t="s">
        <v>145</v>
      </c>
      <c r="AB976" s="16" t="s">
        <v>2677</v>
      </c>
      <c r="AC976" s="16" t="s">
        <v>483</v>
      </c>
      <c r="AD976" s="16" t="s">
        <v>484</v>
      </c>
      <c r="AE976" s="16" t="s">
        <v>182</v>
      </c>
      <c r="AF976" s="16" t="s">
        <v>674</v>
      </c>
      <c r="AG976" s="16" t="s">
        <v>152</v>
      </c>
      <c r="AH976" s="15">
        <v>1116</v>
      </c>
      <c r="AI976" s="15">
        <v>2023</v>
      </c>
      <c r="AJ976" s="16" t="s">
        <v>152</v>
      </c>
      <c r="AK976" s="22"/>
      <c r="AL976" s="16" t="s">
        <v>152</v>
      </c>
      <c r="AM976" s="16" t="s">
        <v>152</v>
      </c>
      <c r="AN976" s="22"/>
      <c r="AO976" s="16" t="s">
        <v>152</v>
      </c>
      <c r="AP976" s="22"/>
      <c r="AQ976" s="16" t="s">
        <v>153</v>
      </c>
      <c r="AR976" s="16" t="s">
        <v>249</v>
      </c>
      <c r="AS976" s="16" t="s">
        <v>141</v>
      </c>
      <c r="AT976" s="16" t="s">
        <v>2676</v>
      </c>
      <c r="AU976" s="16" t="s">
        <v>155</v>
      </c>
      <c r="AV976" s="16" t="s">
        <v>156</v>
      </c>
      <c r="AW976" s="16" t="s">
        <v>157</v>
      </c>
      <c r="AX976" s="16" t="s">
        <v>158</v>
      </c>
      <c r="AY976" s="16" t="s">
        <v>159</v>
      </c>
      <c r="AZ976" s="16" t="s">
        <v>1655</v>
      </c>
      <c r="BA976" s="15"/>
      <c r="BB976" s="15">
        <v>7</v>
      </c>
      <c r="BC976" s="16" t="s">
        <v>161</v>
      </c>
      <c r="BD976" s="16" t="s">
        <v>162</v>
      </c>
      <c r="BE976" s="23">
        <v>9785996</v>
      </c>
      <c r="BF976" s="24">
        <v>60</v>
      </c>
      <c r="BG976" s="24">
        <v>8040</v>
      </c>
      <c r="BH976" s="25">
        <v>45198</v>
      </c>
      <c r="BI976" s="24">
        <v>3280</v>
      </c>
      <c r="BJ976" s="25">
        <v>45189</v>
      </c>
      <c r="BK976" s="31">
        <f t="shared" si="52"/>
        <v>45259</v>
      </c>
      <c r="BL976" s="24"/>
      <c r="BM976" s="48">
        <v>4982998</v>
      </c>
      <c r="BN976" s="24">
        <v>30</v>
      </c>
      <c r="BO976" s="24">
        <v>9638</v>
      </c>
      <c r="BP976" s="25">
        <v>45257</v>
      </c>
      <c r="BQ976" s="24">
        <v>4003</v>
      </c>
      <c r="BR976" s="25">
        <v>45233</v>
      </c>
      <c r="BS976" s="25">
        <f>+BK976+BN976</f>
        <v>45289</v>
      </c>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8">
        <f t="shared" si="51"/>
        <v>49019980</v>
      </c>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M976" s="24"/>
      <c r="EN976" s="24"/>
      <c r="EO976" s="24"/>
      <c r="EP976" s="24"/>
      <c r="EQ976" s="24"/>
      <c r="ER976" s="24"/>
      <c r="ES976" s="24"/>
      <c r="ET976" s="24"/>
      <c r="EU976" s="24"/>
      <c r="EV976" s="24"/>
    </row>
    <row r="977" spans="1:152" ht="15" customHeight="1" x14ac:dyDescent="0.25">
      <c r="A977" s="15">
        <v>961</v>
      </c>
      <c r="B977" s="15">
        <v>230</v>
      </c>
      <c r="C977" s="15">
        <v>2023</v>
      </c>
      <c r="D977" s="16" t="s">
        <v>129</v>
      </c>
      <c r="E977" s="15">
        <v>1028</v>
      </c>
      <c r="F977" s="17" t="s">
        <v>5344</v>
      </c>
      <c r="G977" s="16" t="s">
        <v>5345</v>
      </c>
      <c r="H977" s="18" t="s">
        <v>5346</v>
      </c>
      <c r="I977" s="19">
        <v>44965</v>
      </c>
      <c r="J977" s="16" t="s">
        <v>133</v>
      </c>
      <c r="K977" s="16" t="s">
        <v>134</v>
      </c>
      <c r="L977" s="16" t="s">
        <v>135</v>
      </c>
      <c r="M977" s="16" t="s">
        <v>136</v>
      </c>
      <c r="N977" s="16" t="s">
        <v>208</v>
      </c>
      <c r="O977" s="16" t="s">
        <v>138</v>
      </c>
      <c r="P977" s="16" t="s">
        <v>5347</v>
      </c>
      <c r="Q977" s="16" t="s">
        <v>5348</v>
      </c>
      <c r="R977" s="16" t="s">
        <v>141</v>
      </c>
      <c r="S977" s="16" t="s">
        <v>735</v>
      </c>
      <c r="T977" s="20">
        <v>44981</v>
      </c>
      <c r="U977" s="21">
        <v>44984</v>
      </c>
      <c r="V977" s="21">
        <v>45195</v>
      </c>
      <c r="W977" s="22">
        <v>18614659</v>
      </c>
      <c r="X977" s="16" t="s">
        <v>143</v>
      </c>
      <c r="Y977" s="16" t="s">
        <v>144</v>
      </c>
      <c r="Z977" s="15">
        <v>7</v>
      </c>
      <c r="AA977" s="16" t="s">
        <v>145</v>
      </c>
      <c r="AB977" s="16" t="s">
        <v>1891</v>
      </c>
      <c r="AC977" s="16" t="s">
        <v>1560</v>
      </c>
      <c r="AD977" s="16" t="s">
        <v>738</v>
      </c>
      <c r="AE977" s="16" t="s">
        <v>248</v>
      </c>
      <c r="AF977" s="16" t="s">
        <v>5349</v>
      </c>
      <c r="AG977" s="16" t="s">
        <v>152</v>
      </c>
      <c r="AH977" s="15">
        <v>869</v>
      </c>
      <c r="AI977" s="15">
        <v>2023</v>
      </c>
      <c r="AJ977" s="16" t="s">
        <v>152</v>
      </c>
      <c r="AK977" s="22"/>
      <c r="AL977" s="16" t="s">
        <v>152</v>
      </c>
      <c r="AM977" s="16" t="s">
        <v>152</v>
      </c>
      <c r="AN977" s="22"/>
      <c r="AO977" s="16" t="s">
        <v>152</v>
      </c>
      <c r="AP977" s="22"/>
      <c r="AQ977" s="16" t="s">
        <v>153</v>
      </c>
      <c r="AR977" s="16" t="s">
        <v>249</v>
      </c>
      <c r="AS977" s="16" t="s">
        <v>141</v>
      </c>
      <c r="AT977" s="16" t="s">
        <v>1890</v>
      </c>
      <c r="AU977" s="16" t="s">
        <v>155</v>
      </c>
      <c r="AV977" s="16" t="s">
        <v>156</v>
      </c>
      <c r="AW977" s="16" t="s">
        <v>157</v>
      </c>
      <c r="AX977" s="16" t="s">
        <v>158</v>
      </c>
      <c r="AY977" s="16" t="s">
        <v>159</v>
      </c>
      <c r="AZ977" s="16" t="s">
        <v>1655</v>
      </c>
      <c r="BA977" s="15"/>
      <c r="BB977" s="15">
        <v>7</v>
      </c>
      <c r="BC977" s="16" t="s">
        <v>161</v>
      </c>
      <c r="BD977" s="16" t="s">
        <v>162</v>
      </c>
      <c r="BE977" s="23">
        <v>8332276</v>
      </c>
      <c r="BF977" s="24">
        <v>94</v>
      </c>
      <c r="BG977" s="24">
        <v>7698</v>
      </c>
      <c r="BH977" s="25">
        <v>45183</v>
      </c>
      <c r="BI977" s="24">
        <v>2641</v>
      </c>
      <c r="BJ977" s="25">
        <v>45160</v>
      </c>
      <c r="BK977" s="31">
        <f t="shared" si="52"/>
        <v>45289</v>
      </c>
      <c r="BL977" s="24"/>
      <c r="BM977" s="48"/>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8">
        <f t="shared" si="51"/>
        <v>26946935</v>
      </c>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M977" s="24"/>
      <c r="EN977" s="24"/>
      <c r="EO977" s="24"/>
      <c r="EP977" s="24"/>
      <c r="EQ977" s="24"/>
      <c r="ER977" s="24"/>
      <c r="ES977" s="24"/>
      <c r="ET977" s="24"/>
      <c r="EU977" s="24"/>
      <c r="EV977" s="24"/>
    </row>
    <row r="978" spans="1:152" ht="15" customHeight="1" x14ac:dyDescent="0.25">
      <c r="A978" s="15">
        <v>962</v>
      </c>
      <c r="B978" s="15">
        <v>230</v>
      </c>
      <c r="C978" s="15">
        <v>2023</v>
      </c>
      <c r="D978" s="16" t="s">
        <v>129</v>
      </c>
      <c r="E978" s="15">
        <v>1029</v>
      </c>
      <c r="F978" s="17" t="s">
        <v>5350</v>
      </c>
      <c r="G978" s="16" t="s">
        <v>5351</v>
      </c>
      <c r="H978" s="18" t="s">
        <v>5352</v>
      </c>
      <c r="I978" s="19">
        <v>44980</v>
      </c>
      <c r="J978" s="16" t="s">
        <v>133</v>
      </c>
      <c r="K978" s="16" t="s">
        <v>134</v>
      </c>
      <c r="L978" s="16" t="s">
        <v>135</v>
      </c>
      <c r="M978" s="16" t="s">
        <v>136</v>
      </c>
      <c r="N978" s="16" t="s">
        <v>137</v>
      </c>
      <c r="O978" s="16" t="s">
        <v>138</v>
      </c>
      <c r="P978" s="16" t="s">
        <v>5353</v>
      </c>
      <c r="Q978" s="16" t="s">
        <v>5354</v>
      </c>
      <c r="R978" s="16" t="s">
        <v>1283</v>
      </c>
      <c r="S978" s="16" t="s">
        <v>2471</v>
      </c>
      <c r="T978" s="20">
        <v>44982</v>
      </c>
      <c r="U978" s="21">
        <v>44985</v>
      </c>
      <c r="V978" s="21">
        <v>45196</v>
      </c>
      <c r="W978" s="22">
        <v>18614659</v>
      </c>
      <c r="X978" s="16" t="s">
        <v>143</v>
      </c>
      <c r="Y978" s="16" t="s">
        <v>144</v>
      </c>
      <c r="Z978" s="15">
        <v>7</v>
      </c>
      <c r="AA978" s="16" t="s">
        <v>145</v>
      </c>
      <c r="AB978" s="16" t="s">
        <v>2470</v>
      </c>
      <c r="AC978" s="16" t="s">
        <v>1286</v>
      </c>
      <c r="AD978" s="16" t="s">
        <v>1287</v>
      </c>
      <c r="AE978" s="16" t="s">
        <v>248</v>
      </c>
      <c r="AF978" s="16" t="s">
        <v>152</v>
      </c>
      <c r="AG978" s="16" t="s">
        <v>152</v>
      </c>
      <c r="AH978" s="15">
        <v>401</v>
      </c>
      <c r="AI978" s="15">
        <v>2023</v>
      </c>
      <c r="AJ978" s="16" t="s">
        <v>152</v>
      </c>
      <c r="AK978" s="22"/>
      <c r="AL978" s="16" t="s">
        <v>152</v>
      </c>
      <c r="AM978" s="16" t="s">
        <v>152</v>
      </c>
      <c r="AN978" s="22"/>
      <c r="AO978" s="16" t="s">
        <v>152</v>
      </c>
      <c r="AP978" s="22"/>
      <c r="AQ978" s="16" t="s">
        <v>153</v>
      </c>
      <c r="AR978" s="16" t="s">
        <v>154</v>
      </c>
      <c r="AS978" s="16" t="s">
        <v>1283</v>
      </c>
      <c r="AT978" s="16" t="s">
        <v>2418</v>
      </c>
      <c r="AU978" s="16" t="s">
        <v>1288</v>
      </c>
      <c r="AV978" s="16" t="s">
        <v>156</v>
      </c>
      <c r="AW978" s="16" t="s">
        <v>157</v>
      </c>
      <c r="AX978" s="16" t="s">
        <v>158</v>
      </c>
      <c r="AY978" s="16" t="s">
        <v>159</v>
      </c>
      <c r="AZ978" s="16" t="s">
        <v>1655</v>
      </c>
      <c r="BA978" s="15"/>
      <c r="BB978" s="15">
        <v>7</v>
      </c>
      <c r="BC978" s="16" t="s">
        <v>161</v>
      </c>
      <c r="BD978" s="16" t="s">
        <v>162</v>
      </c>
      <c r="BE978" s="23">
        <v>5318473</v>
      </c>
      <c r="BF978" s="24">
        <v>60</v>
      </c>
      <c r="BG978" s="24">
        <v>7972</v>
      </c>
      <c r="BH978" s="25">
        <v>45196</v>
      </c>
      <c r="BI978" s="24">
        <v>3229</v>
      </c>
      <c r="BJ978" s="25">
        <v>45189</v>
      </c>
      <c r="BK978" s="31">
        <f t="shared" si="52"/>
        <v>45256</v>
      </c>
      <c r="BL978" s="24"/>
      <c r="BM978" s="48">
        <v>2925160</v>
      </c>
      <c r="BN978" s="24">
        <v>33</v>
      </c>
      <c r="BO978" s="24">
        <v>9453</v>
      </c>
      <c r="BP978" s="25">
        <v>45251</v>
      </c>
      <c r="BQ978" s="24">
        <v>4145</v>
      </c>
      <c r="BR978" s="25">
        <v>45240</v>
      </c>
      <c r="BS978" s="25">
        <f>+BK978+BN978</f>
        <v>45289</v>
      </c>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8">
        <f t="shared" si="51"/>
        <v>26858292</v>
      </c>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M978" s="24"/>
      <c r="EN978" s="24"/>
      <c r="EO978" s="24"/>
      <c r="EP978" s="24"/>
      <c r="EQ978" s="24"/>
      <c r="ER978" s="24"/>
      <c r="ES978" s="24"/>
      <c r="ET978" s="24"/>
      <c r="EU978" s="24"/>
      <c r="EV978" s="24"/>
    </row>
    <row r="979" spans="1:152" ht="15" customHeight="1" x14ac:dyDescent="0.25">
      <c r="A979" s="15">
        <v>963</v>
      </c>
      <c r="B979" s="15">
        <v>230</v>
      </c>
      <c r="C979" s="15">
        <v>2023</v>
      </c>
      <c r="D979" s="16" t="s">
        <v>129</v>
      </c>
      <c r="E979" s="15">
        <v>1030</v>
      </c>
      <c r="F979" s="17" t="s">
        <v>5355</v>
      </c>
      <c r="G979" s="16" t="s">
        <v>5356</v>
      </c>
      <c r="H979" s="18" t="s">
        <v>5357</v>
      </c>
      <c r="I979" s="19">
        <v>44959</v>
      </c>
      <c r="J979" s="16" t="s">
        <v>133</v>
      </c>
      <c r="K979" s="16" t="s">
        <v>134</v>
      </c>
      <c r="L979" s="16" t="s">
        <v>135</v>
      </c>
      <c r="M979" s="16" t="s">
        <v>136</v>
      </c>
      <c r="N979" s="16" t="s">
        <v>137</v>
      </c>
      <c r="O979" s="16" t="s">
        <v>138</v>
      </c>
      <c r="P979" s="16" t="s">
        <v>2301</v>
      </c>
      <c r="Q979" s="16" t="s">
        <v>2256</v>
      </c>
      <c r="R979" s="16" t="s">
        <v>716</v>
      </c>
      <c r="S979" s="16" t="s">
        <v>717</v>
      </c>
      <c r="T979" s="20">
        <v>44982</v>
      </c>
      <c r="U979" s="21">
        <v>44985</v>
      </c>
      <c r="V979" s="21">
        <v>45226</v>
      </c>
      <c r="W979" s="22">
        <v>25528680</v>
      </c>
      <c r="X979" s="16" t="s">
        <v>143</v>
      </c>
      <c r="Y979" s="16" t="s">
        <v>144</v>
      </c>
      <c r="Z979" s="15">
        <v>8</v>
      </c>
      <c r="AA979" s="16" t="s">
        <v>145</v>
      </c>
      <c r="AB979" s="16" t="s">
        <v>718</v>
      </c>
      <c r="AC979" s="16" t="s">
        <v>719</v>
      </c>
      <c r="AD979" s="16" t="s">
        <v>720</v>
      </c>
      <c r="AE979" s="16" t="s">
        <v>212</v>
      </c>
      <c r="AF979" s="16" t="s">
        <v>5358</v>
      </c>
      <c r="AG979" s="16" t="s">
        <v>152</v>
      </c>
      <c r="AH979" s="15">
        <v>308</v>
      </c>
      <c r="AI979" s="15">
        <v>2023</v>
      </c>
      <c r="AJ979" s="16" t="s">
        <v>152</v>
      </c>
      <c r="AK979" s="22"/>
      <c r="AL979" s="16" t="s">
        <v>152</v>
      </c>
      <c r="AM979" s="16" t="s">
        <v>152</v>
      </c>
      <c r="AN979" s="22"/>
      <c r="AO979" s="16" t="s">
        <v>152</v>
      </c>
      <c r="AP979" s="22"/>
      <c r="AQ979" s="16" t="s">
        <v>153</v>
      </c>
      <c r="AR979" s="16" t="s">
        <v>154</v>
      </c>
      <c r="AS979" s="16" t="s">
        <v>716</v>
      </c>
      <c r="AT979" s="16" t="s">
        <v>717</v>
      </c>
      <c r="AU979" s="16" t="s">
        <v>721</v>
      </c>
      <c r="AV979" s="16" t="s">
        <v>156</v>
      </c>
      <c r="AW979" s="16" t="s">
        <v>157</v>
      </c>
      <c r="AX979" s="16" t="s">
        <v>158</v>
      </c>
      <c r="AY979" s="16" t="s">
        <v>159</v>
      </c>
      <c r="AZ979" s="16" t="s">
        <v>1655</v>
      </c>
      <c r="BA979" s="15"/>
      <c r="BB979" s="15">
        <v>8</v>
      </c>
      <c r="BC979" s="16" t="s">
        <v>161</v>
      </c>
      <c r="BD979" s="16" t="s">
        <v>162</v>
      </c>
      <c r="BE979" s="23">
        <v>5850323</v>
      </c>
      <c r="BF979" s="24">
        <v>55</v>
      </c>
      <c r="BG979" s="24">
        <v>8694</v>
      </c>
      <c r="BH979" s="25">
        <v>45226</v>
      </c>
      <c r="BI979" s="24">
        <v>3668</v>
      </c>
      <c r="BJ979" s="25">
        <v>45209</v>
      </c>
      <c r="BK979" s="31">
        <f t="shared" si="52"/>
        <v>45281</v>
      </c>
      <c r="BL979" s="23">
        <v>45218</v>
      </c>
      <c r="BM979" s="27"/>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8">
        <f t="shared" ref="CV979:CV1011" si="53">+CO979+CH979+CA979+BT979+BL979+BE979+W979</f>
        <v>31424221</v>
      </c>
      <c r="CW979" s="24"/>
      <c r="CX979" s="24"/>
      <c r="CY979" s="24"/>
      <c r="CZ979" s="24"/>
      <c r="DA979" s="24"/>
      <c r="DB979" s="24"/>
      <c r="DC979" s="24"/>
      <c r="DD979" s="24"/>
      <c r="DE979" s="24"/>
      <c r="DF979" s="24"/>
      <c r="DG979" s="24"/>
      <c r="DH979" s="24"/>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M979" s="24"/>
      <c r="EN979" s="24"/>
      <c r="EO979" s="24"/>
      <c r="EP979" s="24"/>
      <c r="EQ979" s="24"/>
      <c r="ER979" s="24"/>
      <c r="ES979" s="24"/>
      <c r="ET979" s="24"/>
      <c r="EU979" s="24"/>
      <c r="EV979" s="24"/>
    </row>
    <row r="980" spans="1:152" ht="15" customHeight="1" x14ac:dyDescent="0.25">
      <c r="A980" s="15">
        <v>964</v>
      </c>
      <c r="B980" s="15">
        <v>230</v>
      </c>
      <c r="C980" s="15">
        <v>2023</v>
      </c>
      <c r="D980" s="16" t="s">
        <v>129</v>
      </c>
      <c r="E980" s="15">
        <v>1031</v>
      </c>
      <c r="F980" s="17" t="s">
        <v>5359</v>
      </c>
      <c r="G980" s="16" t="s">
        <v>5360</v>
      </c>
      <c r="H980" s="18" t="s">
        <v>5361</v>
      </c>
      <c r="I980" s="19">
        <v>44980</v>
      </c>
      <c r="J980" s="16" t="s">
        <v>133</v>
      </c>
      <c r="K980" s="16" t="s">
        <v>134</v>
      </c>
      <c r="L980" s="16" t="s">
        <v>135</v>
      </c>
      <c r="M980" s="16" t="s">
        <v>136</v>
      </c>
      <c r="N980" s="16" t="s">
        <v>208</v>
      </c>
      <c r="O980" s="16" t="s">
        <v>138</v>
      </c>
      <c r="P980" s="16" t="s">
        <v>5362</v>
      </c>
      <c r="Q980" s="16" t="s">
        <v>5363</v>
      </c>
      <c r="R980" s="16" t="s">
        <v>604</v>
      </c>
      <c r="S980" s="16" t="s">
        <v>605</v>
      </c>
      <c r="T980" s="20">
        <v>44984</v>
      </c>
      <c r="U980" s="21">
        <v>44986</v>
      </c>
      <c r="V980" s="21">
        <v>45169</v>
      </c>
      <c r="W980" s="22">
        <v>19146510</v>
      </c>
      <c r="X980" s="16" t="s">
        <v>143</v>
      </c>
      <c r="Y980" s="16" t="s">
        <v>144</v>
      </c>
      <c r="Z980" s="15">
        <v>6</v>
      </c>
      <c r="AA980" s="16" t="s">
        <v>145</v>
      </c>
      <c r="AB980" s="16" t="s">
        <v>606</v>
      </c>
      <c r="AC980" s="16" t="s">
        <v>406</v>
      </c>
      <c r="AD980" s="16" t="s">
        <v>407</v>
      </c>
      <c r="AE980" s="16" t="s">
        <v>212</v>
      </c>
      <c r="AF980" s="16" t="s">
        <v>5364</v>
      </c>
      <c r="AG980" s="16" t="s">
        <v>152</v>
      </c>
      <c r="AH980" s="15">
        <v>1134</v>
      </c>
      <c r="AI980" s="15">
        <v>2023</v>
      </c>
      <c r="AJ980" s="16" t="s">
        <v>152</v>
      </c>
      <c r="AK980" s="22"/>
      <c r="AL980" s="16" t="s">
        <v>152</v>
      </c>
      <c r="AM980" s="16" t="s">
        <v>152</v>
      </c>
      <c r="AN980" s="22"/>
      <c r="AO980" s="16" t="s">
        <v>152</v>
      </c>
      <c r="AP980" s="22"/>
      <c r="AQ980" s="16" t="s">
        <v>153</v>
      </c>
      <c r="AR980" s="16" t="s">
        <v>154</v>
      </c>
      <c r="AS980" s="16" t="s">
        <v>604</v>
      </c>
      <c r="AT980" s="16" t="s">
        <v>605</v>
      </c>
      <c r="AU980" s="16" t="s">
        <v>608</v>
      </c>
      <c r="AV980" s="16" t="s">
        <v>156</v>
      </c>
      <c r="AW980" s="16" t="s">
        <v>157</v>
      </c>
      <c r="AX980" s="16" t="s">
        <v>158</v>
      </c>
      <c r="AY980" s="16" t="s">
        <v>159</v>
      </c>
      <c r="AZ980" s="16" t="s">
        <v>1655</v>
      </c>
      <c r="BA980" s="15"/>
      <c r="BB980" s="15">
        <v>6</v>
      </c>
      <c r="BC980" s="16" t="s">
        <v>161</v>
      </c>
      <c r="BD980" s="16" t="s">
        <v>162</v>
      </c>
      <c r="BE980" s="23"/>
      <c r="BF980" s="24"/>
      <c r="BG980" s="24"/>
      <c r="BH980" s="24"/>
      <c r="BI980" s="24"/>
      <c r="BJ980" s="24"/>
      <c r="BK980" s="31">
        <f t="shared" si="52"/>
        <v>45169</v>
      </c>
      <c r="BL980" s="23"/>
      <c r="BM980" s="27"/>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8">
        <f t="shared" si="53"/>
        <v>19146510</v>
      </c>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M980" s="24"/>
      <c r="EN980" s="24"/>
      <c r="EO980" s="24"/>
      <c r="EP980" s="24"/>
      <c r="EQ980" s="24"/>
      <c r="ER980" s="24"/>
      <c r="ES980" s="24"/>
      <c r="ET980" s="24"/>
      <c r="EU980" s="24"/>
      <c r="EV980" s="24"/>
    </row>
    <row r="981" spans="1:152" ht="15" customHeight="1" x14ac:dyDescent="0.25">
      <c r="A981" s="15">
        <v>965</v>
      </c>
      <c r="B981" s="15">
        <v>230</v>
      </c>
      <c r="C981" s="15">
        <v>2023</v>
      </c>
      <c r="D981" s="16" t="s">
        <v>129</v>
      </c>
      <c r="E981" s="15">
        <v>1032</v>
      </c>
      <c r="F981" s="17" t="s">
        <v>5365</v>
      </c>
      <c r="G981" s="16" t="s">
        <v>5366</v>
      </c>
      <c r="H981" s="18" t="s">
        <v>5367</v>
      </c>
      <c r="I981" s="19">
        <v>44977</v>
      </c>
      <c r="J981" s="16" t="s">
        <v>133</v>
      </c>
      <c r="K981" s="16" t="s">
        <v>134</v>
      </c>
      <c r="L981" s="16" t="s">
        <v>135</v>
      </c>
      <c r="M981" s="16" t="s">
        <v>136</v>
      </c>
      <c r="N981" s="16" t="s">
        <v>137</v>
      </c>
      <c r="O981" s="16" t="s">
        <v>138</v>
      </c>
      <c r="P981" s="16" t="s">
        <v>5368</v>
      </c>
      <c r="Q981" s="16" t="s">
        <v>5369</v>
      </c>
      <c r="R981" s="16" t="s">
        <v>403</v>
      </c>
      <c r="S981" s="16" t="s">
        <v>404</v>
      </c>
      <c r="T981" s="20">
        <v>44984</v>
      </c>
      <c r="U981" s="21">
        <v>44984</v>
      </c>
      <c r="V981" s="21">
        <v>45164</v>
      </c>
      <c r="W981" s="22">
        <v>29357988</v>
      </c>
      <c r="X981" s="16" t="s">
        <v>143</v>
      </c>
      <c r="Y981" s="16" t="s">
        <v>227</v>
      </c>
      <c r="Z981" s="15">
        <v>180</v>
      </c>
      <c r="AA981" s="16" t="s">
        <v>145</v>
      </c>
      <c r="AB981" s="16" t="s">
        <v>417</v>
      </c>
      <c r="AC981" s="16" t="s">
        <v>406</v>
      </c>
      <c r="AD981" s="16" t="s">
        <v>407</v>
      </c>
      <c r="AE981" s="16" t="s">
        <v>182</v>
      </c>
      <c r="AF981" s="16" t="s">
        <v>2365</v>
      </c>
      <c r="AG981" s="16" t="s">
        <v>5370</v>
      </c>
      <c r="AH981" s="15">
        <v>1089</v>
      </c>
      <c r="AI981" s="15">
        <v>2023</v>
      </c>
      <c r="AJ981" s="16" t="s">
        <v>152</v>
      </c>
      <c r="AK981" s="22"/>
      <c r="AL981" s="16" t="s">
        <v>152</v>
      </c>
      <c r="AM981" s="16" t="s">
        <v>152</v>
      </c>
      <c r="AN981" s="22"/>
      <c r="AO981" s="16" t="s">
        <v>152</v>
      </c>
      <c r="AP981" s="22"/>
      <c r="AQ981" s="16" t="s">
        <v>153</v>
      </c>
      <c r="AR981" s="16" t="s">
        <v>154</v>
      </c>
      <c r="AS981" s="16" t="s">
        <v>403</v>
      </c>
      <c r="AT981" s="16" t="s">
        <v>404</v>
      </c>
      <c r="AU981" s="16" t="s">
        <v>410</v>
      </c>
      <c r="AV981" s="16" t="s">
        <v>156</v>
      </c>
      <c r="AW981" s="16" t="s">
        <v>157</v>
      </c>
      <c r="AX981" s="16" t="s">
        <v>158</v>
      </c>
      <c r="AY981" s="16" t="s">
        <v>159</v>
      </c>
      <c r="AZ981" s="16" t="s">
        <v>1655</v>
      </c>
      <c r="BA981" s="15">
        <v>180</v>
      </c>
      <c r="BB981" s="15"/>
      <c r="BC981" s="16" t="s">
        <v>161</v>
      </c>
      <c r="BD981" s="16" t="s">
        <v>162</v>
      </c>
      <c r="BE981" s="23"/>
      <c r="BF981" s="24"/>
      <c r="BG981" s="24"/>
      <c r="BH981" s="24"/>
      <c r="BI981" s="24"/>
      <c r="BJ981" s="24"/>
      <c r="BK981" s="31">
        <f t="shared" si="52"/>
        <v>45164</v>
      </c>
      <c r="BL981" s="23"/>
      <c r="BM981" s="27"/>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8">
        <f t="shared" si="53"/>
        <v>29357988</v>
      </c>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M981" s="24"/>
      <c r="EN981" s="24"/>
      <c r="EO981" s="24"/>
      <c r="EP981" s="24"/>
      <c r="EQ981" s="24"/>
      <c r="ER981" s="24"/>
      <c r="ES981" s="24"/>
      <c r="ET981" s="24"/>
      <c r="EU981" s="24"/>
      <c r="EV981" s="24"/>
    </row>
    <row r="982" spans="1:152" ht="15" customHeight="1" x14ac:dyDescent="0.25">
      <c r="A982" s="15">
        <v>966</v>
      </c>
      <c r="B982" s="15">
        <v>230</v>
      </c>
      <c r="C982" s="15">
        <v>2023</v>
      </c>
      <c r="D982" s="16" t="s">
        <v>129</v>
      </c>
      <c r="E982" s="15">
        <v>1033</v>
      </c>
      <c r="F982" s="17" t="s">
        <v>5371</v>
      </c>
      <c r="G982" s="16" t="s">
        <v>5372</v>
      </c>
      <c r="H982" s="18" t="s">
        <v>5373</v>
      </c>
      <c r="I982" s="19">
        <v>44975</v>
      </c>
      <c r="J982" s="16" t="s">
        <v>133</v>
      </c>
      <c r="K982" s="16" t="s">
        <v>134</v>
      </c>
      <c r="L982" s="16" t="s">
        <v>135</v>
      </c>
      <c r="M982" s="16" t="s">
        <v>136</v>
      </c>
      <c r="N982" s="16" t="s">
        <v>208</v>
      </c>
      <c r="O982" s="16" t="s">
        <v>138</v>
      </c>
      <c r="P982" s="16" t="s">
        <v>5374</v>
      </c>
      <c r="Q982" s="16" t="s">
        <v>5375</v>
      </c>
      <c r="R982" s="16" t="s">
        <v>403</v>
      </c>
      <c r="S982" s="16" t="s">
        <v>404</v>
      </c>
      <c r="T982" s="20">
        <v>44984</v>
      </c>
      <c r="U982" s="21">
        <v>44985</v>
      </c>
      <c r="V982" s="21">
        <v>45165</v>
      </c>
      <c r="W982" s="22">
        <v>19146510</v>
      </c>
      <c r="X982" s="16" t="s">
        <v>143</v>
      </c>
      <c r="Y982" s="16" t="s">
        <v>144</v>
      </c>
      <c r="Z982" s="15">
        <v>6</v>
      </c>
      <c r="AA982" s="16" t="s">
        <v>145</v>
      </c>
      <c r="AB982" s="16" t="s">
        <v>417</v>
      </c>
      <c r="AC982" s="16" t="s">
        <v>406</v>
      </c>
      <c r="AD982" s="16" t="s">
        <v>407</v>
      </c>
      <c r="AE982" s="16" t="s">
        <v>212</v>
      </c>
      <c r="AF982" s="16" t="s">
        <v>152</v>
      </c>
      <c r="AG982" s="16" t="s">
        <v>152</v>
      </c>
      <c r="AH982" s="15">
        <v>1088</v>
      </c>
      <c r="AI982" s="15">
        <v>2023</v>
      </c>
      <c r="AJ982" s="16" t="s">
        <v>152</v>
      </c>
      <c r="AK982" s="22"/>
      <c r="AL982" s="16" t="s">
        <v>152</v>
      </c>
      <c r="AM982" s="16" t="s">
        <v>152</v>
      </c>
      <c r="AN982" s="22"/>
      <c r="AO982" s="16" t="s">
        <v>152</v>
      </c>
      <c r="AP982" s="22"/>
      <c r="AQ982" s="16" t="s">
        <v>153</v>
      </c>
      <c r="AR982" s="16" t="s">
        <v>249</v>
      </c>
      <c r="AS982" s="16" t="s">
        <v>403</v>
      </c>
      <c r="AT982" s="16" t="s">
        <v>404</v>
      </c>
      <c r="AU982" s="16" t="s">
        <v>410</v>
      </c>
      <c r="AV982" s="16" t="s">
        <v>156</v>
      </c>
      <c r="AW982" s="16" t="s">
        <v>157</v>
      </c>
      <c r="AX982" s="16" t="s">
        <v>158</v>
      </c>
      <c r="AY982" s="16" t="s">
        <v>159</v>
      </c>
      <c r="AZ982" s="16" t="s">
        <v>1655</v>
      </c>
      <c r="BA982" s="15"/>
      <c r="BB982" s="15">
        <v>6</v>
      </c>
      <c r="BC982" s="16" t="s">
        <v>161</v>
      </c>
      <c r="BD982" s="16" t="s">
        <v>162</v>
      </c>
      <c r="BE982" s="23"/>
      <c r="BF982" s="24"/>
      <c r="BG982" s="24"/>
      <c r="BH982" s="24"/>
      <c r="BI982" s="24"/>
      <c r="BJ982" s="24"/>
      <c r="BK982" s="31">
        <f t="shared" si="52"/>
        <v>45165</v>
      </c>
      <c r="BL982" s="23"/>
      <c r="BM982" s="27"/>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8">
        <f t="shared" si="53"/>
        <v>19146510</v>
      </c>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row>
    <row r="983" spans="1:152" ht="15" customHeight="1" x14ac:dyDescent="0.25">
      <c r="A983" s="15">
        <v>967</v>
      </c>
      <c r="B983" s="15">
        <v>230</v>
      </c>
      <c r="C983" s="15">
        <v>2023</v>
      </c>
      <c r="D983" s="16" t="s">
        <v>129</v>
      </c>
      <c r="E983" s="15">
        <v>1034</v>
      </c>
      <c r="F983" s="17" t="s">
        <v>5376</v>
      </c>
      <c r="G983" s="16" t="s">
        <v>5377</v>
      </c>
      <c r="H983" s="18" t="s">
        <v>5378</v>
      </c>
      <c r="I983" s="19">
        <v>44979</v>
      </c>
      <c r="J983" s="16" t="s">
        <v>133</v>
      </c>
      <c r="K983" s="16" t="s">
        <v>134</v>
      </c>
      <c r="L983" s="16" t="s">
        <v>135</v>
      </c>
      <c r="M983" s="16" t="s">
        <v>136</v>
      </c>
      <c r="N983" s="16" t="s">
        <v>208</v>
      </c>
      <c r="O983" s="16" t="s">
        <v>138</v>
      </c>
      <c r="P983" s="16" t="s">
        <v>5379</v>
      </c>
      <c r="Q983" s="16" t="s">
        <v>5380</v>
      </c>
      <c r="R983" s="16" t="s">
        <v>141</v>
      </c>
      <c r="S983" s="16" t="s">
        <v>142</v>
      </c>
      <c r="T983" s="20">
        <v>44984</v>
      </c>
      <c r="U983" s="21">
        <v>44986</v>
      </c>
      <c r="V983" s="21">
        <v>45107</v>
      </c>
      <c r="W983" s="22">
        <v>10636948</v>
      </c>
      <c r="X983" s="16" t="s">
        <v>143</v>
      </c>
      <c r="Y983" s="16" t="s">
        <v>144</v>
      </c>
      <c r="Z983" s="15">
        <v>4</v>
      </c>
      <c r="AA983" s="16" t="s">
        <v>145</v>
      </c>
      <c r="AB983" s="16" t="s">
        <v>146</v>
      </c>
      <c r="AC983" s="16" t="s">
        <v>147</v>
      </c>
      <c r="AD983" s="16" t="s">
        <v>148</v>
      </c>
      <c r="AE983" s="16" t="s">
        <v>248</v>
      </c>
      <c r="AF983" s="16" t="s">
        <v>5381</v>
      </c>
      <c r="AG983" s="16" t="s">
        <v>152</v>
      </c>
      <c r="AH983" s="15">
        <v>1126</v>
      </c>
      <c r="AI983" s="15">
        <v>2023</v>
      </c>
      <c r="AJ983" s="16" t="s">
        <v>152</v>
      </c>
      <c r="AK983" s="22"/>
      <c r="AL983" s="16" t="s">
        <v>152</v>
      </c>
      <c r="AM983" s="16" t="s">
        <v>152</v>
      </c>
      <c r="AN983" s="22"/>
      <c r="AO983" s="16" t="s">
        <v>152</v>
      </c>
      <c r="AP983" s="22"/>
      <c r="AQ983" s="16" t="s">
        <v>153</v>
      </c>
      <c r="AR983" s="16" t="s">
        <v>249</v>
      </c>
      <c r="AS983" s="16" t="s">
        <v>141</v>
      </c>
      <c r="AT983" s="16" t="s">
        <v>142</v>
      </c>
      <c r="AU983" s="16" t="s">
        <v>155</v>
      </c>
      <c r="AV983" s="16" t="s">
        <v>156</v>
      </c>
      <c r="AW983" s="16" t="s">
        <v>157</v>
      </c>
      <c r="AX983" s="16" t="s">
        <v>158</v>
      </c>
      <c r="AY983" s="16" t="s">
        <v>159</v>
      </c>
      <c r="AZ983" s="16" t="s">
        <v>1655</v>
      </c>
      <c r="BA983" s="15"/>
      <c r="BB983" s="15">
        <v>4</v>
      </c>
      <c r="BC983" s="16" t="s">
        <v>161</v>
      </c>
      <c r="BD983" s="16" t="s">
        <v>162</v>
      </c>
      <c r="BE983" s="23"/>
      <c r="BF983" s="24"/>
      <c r="BG983" s="24"/>
      <c r="BH983" s="24"/>
      <c r="BI983" s="24"/>
      <c r="BJ983" s="24"/>
      <c r="BK983" s="31">
        <f t="shared" si="52"/>
        <v>45107</v>
      </c>
      <c r="BL983" s="23"/>
      <c r="BM983" s="27"/>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8">
        <f t="shared" si="53"/>
        <v>10636948</v>
      </c>
      <c r="CW983" s="24"/>
      <c r="CX983" s="24"/>
      <c r="CY983" s="24"/>
      <c r="CZ983" s="24"/>
      <c r="DA983" s="24"/>
      <c r="DB983" s="24"/>
      <c r="DC983" s="24" t="s">
        <v>213</v>
      </c>
      <c r="DD983" s="25">
        <v>45006</v>
      </c>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row>
    <row r="984" spans="1:152" ht="15" customHeight="1" x14ac:dyDescent="0.25">
      <c r="A984" s="15">
        <v>968</v>
      </c>
      <c r="B984" s="15">
        <v>230</v>
      </c>
      <c r="C984" s="15">
        <v>2023</v>
      </c>
      <c r="D984" s="16" t="s">
        <v>129</v>
      </c>
      <c r="E984" s="15">
        <v>1035</v>
      </c>
      <c r="F984" s="17" t="s">
        <v>5382</v>
      </c>
      <c r="G984" s="16" t="s">
        <v>5383</v>
      </c>
      <c r="H984" s="18" t="s">
        <v>5384</v>
      </c>
      <c r="I984" s="19">
        <v>44954</v>
      </c>
      <c r="J984" s="16" t="s">
        <v>133</v>
      </c>
      <c r="K984" s="16" t="s">
        <v>134</v>
      </c>
      <c r="L984" s="16" t="s">
        <v>135</v>
      </c>
      <c r="M984" s="16" t="s">
        <v>136</v>
      </c>
      <c r="N984" s="16" t="s">
        <v>208</v>
      </c>
      <c r="O984" s="16" t="s">
        <v>138</v>
      </c>
      <c r="P984" s="16" t="s">
        <v>5385</v>
      </c>
      <c r="Q984" s="16" t="s">
        <v>5386</v>
      </c>
      <c r="R984" s="16" t="s">
        <v>1283</v>
      </c>
      <c r="S984" s="16" t="s">
        <v>2418</v>
      </c>
      <c r="T984" s="20">
        <v>44984</v>
      </c>
      <c r="U984" s="21">
        <v>44988</v>
      </c>
      <c r="V984" s="21">
        <v>45201</v>
      </c>
      <c r="W984" s="22">
        <v>22337595</v>
      </c>
      <c r="X984" s="16" t="s">
        <v>143</v>
      </c>
      <c r="Y984" s="16" t="s">
        <v>144</v>
      </c>
      <c r="Z984" s="15">
        <v>7</v>
      </c>
      <c r="AA984" s="16" t="s">
        <v>145</v>
      </c>
      <c r="AB984" s="16" t="s">
        <v>2419</v>
      </c>
      <c r="AC984" s="16" t="s">
        <v>1286</v>
      </c>
      <c r="AD984" s="16" t="s">
        <v>1287</v>
      </c>
      <c r="AE984" s="16" t="s">
        <v>212</v>
      </c>
      <c r="AF984" s="16" t="s">
        <v>2582</v>
      </c>
      <c r="AG984" s="16" t="s">
        <v>152</v>
      </c>
      <c r="AH984" s="15">
        <v>479</v>
      </c>
      <c r="AI984" s="15">
        <v>2023</v>
      </c>
      <c r="AJ984" s="16" t="s">
        <v>152</v>
      </c>
      <c r="AK984" s="22"/>
      <c r="AL984" s="16" t="s">
        <v>152</v>
      </c>
      <c r="AM984" s="16" t="s">
        <v>152</v>
      </c>
      <c r="AN984" s="22"/>
      <c r="AO984" s="16" t="s">
        <v>152</v>
      </c>
      <c r="AP984" s="22"/>
      <c r="AQ984" s="16" t="s">
        <v>153</v>
      </c>
      <c r="AR984" s="16" t="s">
        <v>249</v>
      </c>
      <c r="AS984" s="16" t="s">
        <v>1283</v>
      </c>
      <c r="AT984" s="16" t="s">
        <v>2418</v>
      </c>
      <c r="AU984" s="16" t="s">
        <v>1288</v>
      </c>
      <c r="AV984" s="16" t="s">
        <v>156</v>
      </c>
      <c r="AW984" s="16" t="s">
        <v>157</v>
      </c>
      <c r="AX984" s="16" t="s">
        <v>158</v>
      </c>
      <c r="AY984" s="16" t="s">
        <v>159</v>
      </c>
      <c r="AZ984" s="16" t="s">
        <v>1655</v>
      </c>
      <c r="BA984" s="15"/>
      <c r="BB984" s="15">
        <v>7</v>
      </c>
      <c r="BC984" s="16" t="s">
        <v>161</v>
      </c>
      <c r="BD984" s="16" t="s">
        <v>162</v>
      </c>
      <c r="BE984" s="4" t="s">
        <v>3947</v>
      </c>
      <c r="BF984" s="4">
        <v>68</v>
      </c>
      <c r="BG984" s="4">
        <v>8423</v>
      </c>
      <c r="BH984" s="37">
        <v>45212</v>
      </c>
      <c r="BI984" s="4">
        <v>3550</v>
      </c>
      <c r="BJ984" s="37">
        <v>45203</v>
      </c>
      <c r="BK984" s="31">
        <f t="shared" si="52"/>
        <v>45269</v>
      </c>
      <c r="BL984" s="23"/>
      <c r="BM984" s="27"/>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8">
        <f t="shared" si="53"/>
        <v>29570721</v>
      </c>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row>
    <row r="985" spans="1:152" ht="15" customHeight="1" x14ac:dyDescent="0.25">
      <c r="A985" s="15">
        <v>969</v>
      </c>
      <c r="B985" s="15">
        <v>230</v>
      </c>
      <c r="C985" s="15">
        <v>2023</v>
      </c>
      <c r="D985" s="16" t="s">
        <v>129</v>
      </c>
      <c r="E985" s="15">
        <v>1036</v>
      </c>
      <c r="F985" s="17" t="s">
        <v>5387</v>
      </c>
      <c r="G985" s="16" t="s">
        <v>5388</v>
      </c>
      <c r="H985" s="18" t="s">
        <v>5389</v>
      </c>
      <c r="I985" s="19">
        <v>44970</v>
      </c>
      <c r="J985" s="16" t="s">
        <v>133</v>
      </c>
      <c r="K985" s="16" t="s">
        <v>134</v>
      </c>
      <c r="L985" s="16" t="s">
        <v>135</v>
      </c>
      <c r="M985" s="16" t="s">
        <v>136</v>
      </c>
      <c r="N985" s="16" t="s">
        <v>137</v>
      </c>
      <c r="O985" s="16" t="s">
        <v>138</v>
      </c>
      <c r="P985" s="16" t="s">
        <v>5390</v>
      </c>
      <c r="Q985" s="16" t="s">
        <v>5391</v>
      </c>
      <c r="R985" s="16" t="s">
        <v>141</v>
      </c>
      <c r="S985" s="16" t="s">
        <v>481</v>
      </c>
      <c r="T985" s="20">
        <v>44985</v>
      </c>
      <c r="U985" s="21">
        <v>44988</v>
      </c>
      <c r="V985" s="21">
        <v>45232</v>
      </c>
      <c r="W985" s="22">
        <v>39143984</v>
      </c>
      <c r="X985" s="16" t="s">
        <v>143</v>
      </c>
      <c r="Y985" s="16" t="s">
        <v>227</v>
      </c>
      <c r="Z985" s="15">
        <v>240</v>
      </c>
      <c r="AA985" s="16" t="s">
        <v>145</v>
      </c>
      <c r="AB985" s="16" t="s">
        <v>3206</v>
      </c>
      <c r="AC985" s="16" t="s">
        <v>483</v>
      </c>
      <c r="AD985" s="16" t="s">
        <v>484</v>
      </c>
      <c r="AE985" s="16" t="s">
        <v>182</v>
      </c>
      <c r="AF985" s="16" t="s">
        <v>2099</v>
      </c>
      <c r="AG985" s="16" t="s">
        <v>152</v>
      </c>
      <c r="AH985" s="15">
        <v>924</v>
      </c>
      <c r="AI985" s="15">
        <v>2023</v>
      </c>
      <c r="AJ985" s="16" t="s">
        <v>152</v>
      </c>
      <c r="AK985" s="22"/>
      <c r="AL985" s="16" t="s">
        <v>152</v>
      </c>
      <c r="AM985" s="16" t="s">
        <v>152</v>
      </c>
      <c r="AN985" s="22"/>
      <c r="AO985" s="16" t="s">
        <v>152</v>
      </c>
      <c r="AP985" s="22"/>
      <c r="AQ985" s="16" t="s">
        <v>153</v>
      </c>
      <c r="AR985" s="16" t="s">
        <v>249</v>
      </c>
      <c r="AS985" s="16" t="s">
        <v>716</v>
      </c>
      <c r="AT985" s="16" t="s">
        <v>3207</v>
      </c>
      <c r="AU985" s="16" t="s">
        <v>721</v>
      </c>
      <c r="AV985" s="16" t="s">
        <v>156</v>
      </c>
      <c r="AW985" s="16" t="s">
        <v>157</v>
      </c>
      <c r="AX985" s="16" t="s">
        <v>158</v>
      </c>
      <c r="AY985" s="16" t="s">
        <v>159</v>
      </c>
      <c r="AZ985" s="16" t="s">
        <v>1655</v>
      </c>
      <c r="BA985" s="15">
        <v>240</v>
      </c>
      <c r="BB985" s="15"/>
      <c r="BC985" s="16" t="s">
        <v>161</v>
      </c>
      <c r="BD985" s="16" t="s">
        <v>162</v>
      </c>
      <c r="BE985" s="23">
        <v>8970496</v>
      </c>
      <c r="BF985" s="24">
        <v>55</v>
      </c>
      <c r="BG985" s="24">
        <v>7828</v>
      </c>
      <c r="BH985" s="25">
        <v>45189</v>
      </c>
      <c r="BI985" s="24">
        <v>3014</v>
      </c>
      <c r="BJ985" s="25">
        <v>45177</v>
      </c>
      <c r="BK985" s="31">
        <f t="shared" si="52"/>
        <v>45287</v>
      </c>
      <c r="BL985" s="23"/>
      <c r="BM985" s="27"/>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8">
        <f t="shared" si="53"/>
        <v>48114480</v>
      </c>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row>
    <row r="986" spans="1:152" ht="15" customHeight="1" x14ac:dyDescent="0.25">
      <c r="A986" s="15">
        <v>970</v>
      </c>
      <c r="B986" s="15">
        <v>230</v>
      </c>
      <c r="C986" s="15">
        <v>2023</v>
      </c>
      <c r="D986" s="16" t="s">
        <v>129</v>
      </c>
      <c r="E986" s="15">
        <v>1037</v>
      </c>
      <c r="F986" s="17" t="s">
        <v>5392</v>
      </c>
      <c r="G986" s="16" t="s">
        <v>5393</v>
      </c>
      <c r="H986" s="18" t="s">
        <v>5394</v>
      </c>
      <c r="I986" s="19">
        <v>44967</v>
      </c>
      <c r="J986" s="16" t="s">
        <v>133</v>
      </c>
      <c r="K986" s="16" t="s">
        <v>134</v>
      </c>
      <c r="L986" s="16" t="s">
        <v>135</v>
      </c>
      <c r="M986" s="16" t="s">
        <v>136</v>
      </c>
      <c r="N986" s="16" t="s">
        <v>208</v>
      </c>
      <c r="O986" s="16" t="s">
        <v>138</v>
      </c>
      <c r="P986" s="16" t="s">
        <v>5395</v>
      </c>
      <c r="Q986" s="16" t="s">
        <v>5396</v>
      </c>
      <c r="R986" s="16" t="s">
        <v>141</v>
      </c>
      <c r="S986" s="16" t="s">
        <v>553</v>
      </c>
      <c r="T986" s="20">
        <v>44985</v>
      </c>
      <c r="U986" s="21">
        <v>44988</v>
      </c>
      <c r="V986" s="21">
        <v>45201</v>
      </c>
      <c r="W986" s="22">
        <v>18614659</v>
      </c>
      <c r="X986" s="16" t="s">
        <v>143</v>
      </c>
      <c r="Y986" s="16" t="s">
        <v>227</v>
      </c>
      <c r="Z986" s="15">
        <v>210</v>
      </c>
      <c r="AA986" s="16" t="s">
        <v>145</v>
      </c>
      <c r="AB986" s="16" t="s">
        <v>1836</v>
      </c>
      <c r="AC986" s="16" t="s">
        <v>555</v>
      </c>
      <c r="AD986" s="16" t="s">
        <v>556</v>
      </c>
      <c r="AE986" s="16" t="s">
        <v>248</v>
      </c>
      <c r="AF986" s="16" t="s">
        <v>5397</v>
      </c>
      <c r="AG986" s="16" t="s">
        <v>152</v>
      </c>
      <c r="AH986" s="15">
        <v>812</v>
      </c>
      <c r="AI986" s="15">
        <v>2023</v>
      </c>
      <c r="AJ986" s="16" t="s">
        <v>152</v>
      </c>
      <c r="AK986" s="22"/>
      <c r="AL986" s="16" t="s">
        <v>152</v>
      </c>
      <c r="AM986" s="16" t="s">
        <v>152</v>
      </c>
      <c r="AN986" s="22"/>
      <c r="AO986" s="16" t="s">
        <v>152</v>
      </c>
      <c r="AP986" s="22"/>
      <c r="AQ986" s="16" t="s">
        <v>153</v>
      </c>
      <c r="AR986" s="16" t="s">
        <v>154</v>
      </c>
      <c r="AS986" s="16" t="s">
        <v>2689</v>
      </c>
      <c r="AT986" s="16" t="s">
        <v>2887</v>
      </c>
      <c r="AU986" s="16" t="s">
        <v>2694</v>
      </c>
      <c r="AV986" s="16" t="s">
        <v>156</v>
      </c>
      <c r="AW986" s="16" t="s">
        <v>157</v>
      </c>
      <c r="AX986" s="16" t="s">
        <v>158</v>
      </c>
      <c r="AY986" s="16" t="s">
        <v>159</v>
      </c>
      <c r="AZ986" s="16" t="s">
        <v>1655</v>
      </c>
      <c r="BA986" s="15">
        <v>210</v>
      </c>
      <c r="BB986" s="15"/>
      <c r="BC986" s="16" t="s">
        <v>161</v>
      </c>
      <c r="BD986" s="16" t="s">
        <v>162</v>
      </c>
      <c r="BE986" s="23">
        <v>6470810</v>
      </c>
      <c r="BF986" s="24">
        <v>73</v>
      </c>
      <c r="BG986" s="24">
        <v>7322</v>
      </c>
      <c r="BH986" s="25">
        <v>45163</v>
      </c>
      <c r="BI986" s="24">
        <v>2525</v>
      </c>
      <c r="BJ986" s="25">
        <v>45149</v>
      </c>
      <c r="BK986" s="31">
        <f t="shared" si="52"/>
        <v>45274</v>
      </c>
      <c r="BL986" s="23"/>
      <c r="BM986" s="27"/>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8">
        <f t="shared" si="53"/>
        <v>25085469</v>
      </c>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row>
    <row r="987" spans="1:152" ht="15" customHeight="1" x14ac:dyDescent="0.25">
      <c r="A987" s="15">
        <v>971</v>
      </c>
      <c r="B987" s="15">
        <v>230</v>
      </c>
      <c r="C987" s="15">
        <v>2023</v>
      </c>
      <c r="D987" s="16" t="s">
        <v>129</v>
      </c>
      <c r="E987" s="15">
        <v>1038</v>
      </c>
      <c r="F987" s="17" t="s">
        <v>5398</v>
      </c>
      <c r="G987" s="16" t="s">
        <v>5399</v>
      </c>
      <c r="H987" s="18" t="s">
        <v>5400</v>
      </c>
      <c r="I987" s="19">
        <v>44978</v>
      </c>
      <c r="J987" s="16" t="s">
        <v>133</v>
      </c>
      <c r="K987" s="16" t="s">
        <v>134</v>
      </c>
      <c r="L987" s="16" t="s">
        <v>135</v>
      </c>
      <c r="M987" s="16" t="s">
        <v>136</v>
      </c>
      <c r="N987" s="16" t="s">
        <v>208</v>
      </c>
      <c r="O987" s="16" t="s">
        <v>138</v>
      </c>
      <c r="P987" s="16" t="s">
        <v>5401</v>
      </c>
      <c r="Q987" s="16" t="s">
        <v>5402</v>
      </c>
      <c r="R987" s="16" t="s">
        <v>2689</v>
      </c>
      <c r="S987" s="16" t="s">
        <v>5403</v>
      </c>
      <c r="T987" s="20">
        <v>44985</v>
      </c>
      <c r="U987" s="21">
        <v>44987</v>
      </c>
      <c r="V987" s="21">
        <v>45231</v>
      </c>
      <c r="W987" s="22">
        <v>25528680</v>
      </c>
      <c r="X987" s="16" t="s">
        <v>143</v>
      </c>
      <c r="Y987" s="16" t="s">
        <v>144</v>
      </c>
      <c r="Z987" s="15">
        <v>8</v>
      </c>
      <c r="AA987" s="16" t="s">
        <v>145</v>
      </c>
      <c r="AB987" s="16" t="s">
        <v>4861</v>
      </c>
      <c r="AC987" s="16" t="s">
        <v>147</v>
      </c>
      <c r="AD987" s="16" t="s">
        <v>148</v>
      </c>
      <c r="AE987" s="16" t="s">
        <v>212</v>
      </c>
      <c r="AF987" s="16" t="s">
        <v>5404</v>
      </c>
      <c r="AG987" s="16" t="s">
        <v>152</v>
      </c>
      <c r="AH987" s="15">
        <v>734</v>
      </c>
      <c r="AI987" s="15">
        <v>2023</v>
      </c>
      <c r="AJ987" s="16" t="s">
        <v>152</v>
      </c>
      <c r="AK987" s="22"/>
      <c r="AL987" s="16" t="s">
        <v>152</v>
      </c>
      <c r="AM987" s="16" t="s">
        <v>152</v>
      </c>
      <c r="AN987" s="22"/>
      <c r="AO987" s="16" t="s">
        <v>152</v>
      </c>
      <c r="AP987" s="22"/>
      <c r="AQ987" s="16" t="s">
        <v>153</v>
      </c>
      <c r="AR987" s="16" t="s">
        <v>154</v>
      </c>
      <c r="AS987" s="16" t="s">
        <v>2689</v>
      </c>
      <c r="AT987" s="16" t="s">
        <v>5403</v>
      </c>
      <c r="AU987" s="16" t="s">
        <v>2694</v>
      </c>
      <c r="AV987" s="16" t="s">
        <v>156</v>
      </c>
      <c r="AW987" s="16" t="s">
        <v>157</v>
      </c>
      <c r="AX987" s="16" t="s">
        <v>158</v>
      </c>
      <c r="AY987" s="16" t="s">
        <v>159</v>
      </c>
      <c r="AZ987" s="16" t="s">
        <v>1655</v>
      </c>
      <c r="BA987" s="15"/>
      <c r="BB987" s="15">
        <v>8</v>
      </c>
      <c r="BC987" s="16" t="s">
        <v>161</v>
      </c>
      <c r="BD987" s="16" t="s">
        <v>162</v>
      </c>
      <c r="BE987" s="23"/>
      <c r="BF987" s="24"/>
      <c r="BG987" s="24"/>
      <c r="BH987" s="24"/>
      <c r="BI987" s="24"/>
      <c r="BJ987" s="24"/>
      <c r="BK987" s="31">
        <f t="shared" si="52"/>
        <v>45231</v>
      </c>
      <c r="BL987" s="23"/>
      <c r="BM987" s="27"/>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8">
        <f t="shared" si="53"/>
        <v>25528680</v>
      </c>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M987" s="24"/>
      <c r="EN987" s="24"/>
      <c r="EO987" s="24"/>
      <c r="EP987" s="24"/>
      <c r="EQ987" s="24"/>
      <c r="ER987" s="24"/>
      <c r="ES987" s="24"/>
      <c r="ET987" s="24"/>
      <c r="EU987" s="24"/>
      <c r="EV987" s="24"/>
    </row>
    <row r="988" spans="1:152" ht="15" customHeight="1" x14ac:dyDescent="0.25">
      <c r="A988" s="15">
        <v>972</v>
      </c>
      <c r="B988" s="15">
        <v>230</v>
      </c>
      <c r="C988" s="15">
        <v>2023</v>
      </c>
      <c r="D988" s="16" t="s">
        <v>129</v>
      </c>
      <c r="E988" s="15">
        <v>1039</v>
      </c>
      <c r="F988" s="24"/>
      <c r="G988" s="16" t="s">
        <v>5405</v>
      </c>
      <c r="H988" s="18" t="s">
        <v>5406</v>
      </c>
      <c r="I988" s="19">
        <v>44971</v>
      </c>
      <c r="J988" s="16" t="s">
        <v>133</v>
      </c>
      <c r="K988" s="16" t="s">
        <v>134</v>
      </c>
      <c r="L988" s="16" t="s">
        <v>135</v>
      </c>
      <c r="M988" s="16" t="s">
        <v>136</v>
      </c>
      <c r="N988" s="16" t="s">
        <v>208</v>
      </c>
      <c r="O988" s="16" t="s">
        <v>138</v>
      </c>
      <c r="P988" s="16" t="s">
        <v>5407</v>
      </c>
      <c r="Q988" s="16" t="s">
        <v>5408</v>
      </c>
      <c r="R988" s="16" t="s">
        <v>141</v>
      </c>
      <c r="S988" s="16" t="s">
        <v>201</v>
      </c>
      <c r="T988" s="20">
        <v>44985</v>
      </c>
      <c r="U988" s="21">
        <v>44987</v>
      </c>
      <c r="V988" s="21">
        <v>45231</v>
      </c>
      <c r="W988" s="22">
        <v>39143984</v>
      </c>
      <c r="X988" s="16" t="s">
        <v>143</v>
      </c>
      <c r="Y988" s="16" t="s">
        <v>144</v>
      </c>
      <c r="Z988" s="15">
        <v>8</v>
      </c>
      <c r="AA988" s="16" t="s">
        <v>145</v>
      </c>
      <c r="AB988" s="16" t="s">
        <v>2921</v>
      </c>
      <c r="AC988" s="16" t="s">
        <v>147</v>
      </c>
      <c r="AD988" s="16" t="s">
        <v>148</v>
      </c>
      <c r="AE988" s="16" t="s">
        <v>182</v>
      </c>
      <c r="AF988" s="16" t="s">
        <v>5409</v>
      </c>
      <c r="AG988" s="16" t="s">
        <v>152</v>
      </c>
      <c r="AH988" s="15">
        <v>1000</v>
      </c>
      <c r="AI988" s="15">
        <v>2023</v>
      </c>
      <c r="AJ988" s="16" t="s">
        <v>152</v>
      </c>
      <c r="AK988" s="22"/>
      <c r="AL988" s="16" t="s">
        <v>152</v>
      </c>
      <c r="AM988" s="16" t="s">
        <v>152</v>
      </c>
      <c r="AN988" s="22"/>
      <c r="AO988" s="16" t="s">
        <v>152</v>
      </c>
      <c r="AP988" s="22"/>
      <c r="AQ988" s="16" t="s">
        <v>153</v>
      </c>
      <c r="AR988" s="16" t="s">
        <v>154</v>
      </c>
      <c r="AS988" s="16" t="s">
        <v>1213</v>
      </c>
      <c r="AT988" s="16" t="s">
        <v>152</v>
      </c>
      <c r="AU988" s="16" t="s">
        <v>1215</v>
      </c>
      <c r="AV988" s="16" t="s">
        <v>156</v>
      </c>
      <c r="AW988" s="16" t="s">
        <v>157</v>
      </c>
      <c r="AX988" s="16" t="s">
        <v>158</v>
      </c>
      <c r="AY988" s="16" t="s">
        <v>159</v>
      </c>
      <c r="AZ988" s="16" t="s">
        <v>1655</v>
      </c>
      <c r="BA988" s="15"/>
      <c r="BB988" s="15">
        <v>8</v>
      </c>
      <c r="BC988" s="16" t="s">
        <v>161</v>
      </c>
      <c r="BD988" s="16" t="s">
        <v>162</v>
      </c>
      <c r="BE988" s="23">
        <v>12721795</v>
      </c>
      <c r="BF988" s="24">
        <v>78</v>
      </c>
      <c r="BG988" s="24">
        <v>8547</v>
      </c>
      <c r="BH988" s="25">
        <v>45219</v>
      </c>
      <c r="BI988" s="24">
        <v>3638</v>
      </c>
      <c r="BJ988" s="25">
        <v>45208</v>
      </c>
      <c r="BK988" s="31">
        <f t="shared" si="52"/>
        <v>45309</v>
      </c>
      <c r="BL988" s="23">
        <v>45218</v>
      </c>
      <c r="BM988" s="27"/>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8">
        <f t="shared" si="53"/>
        <v>51910997</v>
      </c>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M988" s="24"/>
      <c r="EN988" s="24"/>
      <c r="EO988" s="24"/>
      <c r="EP988" s="24"/>
      <c r="EQ988" s="24"/>
      <c r="ER988" s="24"/>
      <c r="ES988" s="24"/>
      <c r="ET988" s="24"/>
      <c r="EU988" s="24"/>
      <c r="EV988" s="24"/>
    </row>
    <row r="989" spans="1:152" ht="15" customHeight="1" x14ac:dyDescent="0.25">
      <c r="A989" s="15">
        <v>973</v>
      </c>
      <c r="B989" s="15">
        <v>230</v>
      </c>
      <c r="C989" s="15">
        <v>2023</v>
      </c>
      <c r="D989" s="16" t="s">
        <v>129</v>
      </c>
      <c r="E989" s="15">
        <v>1040</v>
      </c>
      <c r="F989" s="17" t="s">
        <v>5410</v>
      </c>
      <c r="G989" s="16" t="s">
        <v>5411</v>
      </c>
      <c r="H989" s="18" t="s">
        <v>5412</v>
      </c>
      <c r="I989" s="19">
        <v>44979</v>
      </c>
      <c r="J989" s="16" t="s">
        <v>133</v>
      </c>
      <c r="K989" s="16" t="s">
        <v>134</v>
      </c>
      <c r="L989" s="16" t="s">
        <v>135</v>
      </c>
      <c r="M989" s="16" t="s">
        <v>136</v>
      </c>
      <c r="N989" s="16" t="s">
        <v>208</v>
      </c>
      <c r="O989" s="16" t="s">
        <v>138</v>
      </c>
      <c r="P989" s="16" t="s">
        <v>5413</v>
      </c>
      <c r="Q989" s="16" t="s">
        <v>5414</v>
      </c>
      <c r="R989" s="16" t="s">
        <v>141</v>
      </c>
      <c r="S989" s="16" t="s">
        <v>553</v>
      </c>
      <c r="T989" s="20">
        <v>44985</v>
      </c>
      <c r="U989" s="21">
        <v>45124</v>
      </c>
      <c r="V989" s="21">
        <v>45338</v>
      </c>
      <c r="W989" s="22">
        <v>22337595</v>
      </c>
      <c r="X989" s="16" t="s">
        <v>143</v>
      </c>
      <c r="Y989" s="16" t="s">
        <v>144</v>
      </c>
      <c r="Z989" s="15">
        <v>7</v>
      </c>
      <c r="AA989" s="16" t="s">
        <v>145</v>
      </c>
      <c r="AB989" s="16" t="s">
        <v>1836</v>
      </c>
      <c r="AC989" s="16" t="s">
        <v>555</v>
      </c>
      <c r="AD989" s="16" t="s">
        <v>556</v>
      </c>
      <c r="AE989" s="16" t="s">
        <v>212</v>
      </c>
      <c r="AF989" s="16" t="s">
        <v>4088</v>
      </c>
      <c r="AG989" s="16" t="s">
        <v>152</v>
      </c>
      <c r="AH989" s="15">
        <v>1138</v>
      </c>
      <c r="AI989" s="15">
        <v>2023</v>
      </c>
      <c r="AJ989" s="16" t="s">
        <v>152</v>
      </c>
      <c r="AK989" s="22"/>
      <c r="AL989" s="16" t="s">
        <v>152</v>
      </c>
      <c r="AM989" s="16" t="s">
        <v>152</v>
      </c>
      <c r="AN989" s="22"/>
      <c r="AO989" s="16" t="s">
        <v>152</v>
      </c>
      <c r="AP989" s="22"/>
      <c r="AQ989" s="16" t="s">
        <v>153</v>
      </c>
      <c r="AR989" s="16" t="s">
        <v>154</v>
      </c>
      <c r="AS989" s="16" t="s">
        <v>2689</v>
      </c>
      <c r="AT989" s="16" t="s">
        <v>2887</v>
      </c>
      <c r="AU989" s="16" t="s">
        <v>2694</v>
      </c>
      <c r="AV989" s="16" t="s">
        <v>156</v>
      </c>
      <c r="AW989" s="16" t="s">
        <v>157</v>
      </c>
      <c r="AX989" s="16" t="s">
        <v>158</v>
      </c>
      <c r="AY989" s="16" t="s">
        <v>159</v>
      </c>
      <c r="AZ989" s="16" t="s">
        <v>1655</v>
      </c>
      <c r="BA989" s="15"/>
      <c r="BB989" s="15">
        <v>7</v>
      </c>
      <c r="BC989" s="16" t="s">
        <v>161</v>
      </c>
      <c r="BD989" s="16" t="s">
        <v>162</v>
      </c>
      <c r="BE989" s="23"/>
      <c r="BF989" s="24"/>
      <c r="BG989" s="24"/>
      <c r="BH989" s="24"/>
      <c r="BI989" s="24"/>
      <c r="BJ989" s="24"/>
      <c r="BK989" s="31">
        <f t="shared" si="52"/>
        <v>45338</v>
      </c>
      <c r="BL989" s="23"/>
      <c r="BM989" s="27"/>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8">
        <f t="shared" si="53"/>
        <v>22337595</v>
      </c>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M989" s="24"/>
      <c r="EN989" s="24"/>
      <c r="EO989" s="24"/>
      <c r="EP989" s="24"/>
      <c r="EQ989" s="24"/>
      <c r="ER989" s="24"/>
      <c r="ES989" s="24"/>
      <c r="ET989" s="24"/>
      <c r="EU989" s="24"/>
      <c r="EV989" s="24"/>
    </row>
    <row r="990" spans="1:152" ht="15" customHeight="1" x14ac:dyDescent="0.25">
      <c r="A990" s="15">
        <v>974</v>
      </c>
      <c r="B990" s="15">
        <v>230</v>
      </c>
      <c r="C990" s="15">
        <v>2023</v>
      </c>
      <c r="D990" s="16" t="s">
        <v>129</v>
      </c>
      <c r="E990" s="15">
        <v>1041</v>
      </c>
      <c r="F990" s="17" t="s">
        <v>5415</v>
      </c>
      <c r="G990" s="16" t="s">
        <v>5416</v>
      </c>
      <c r="H990" s="18" t="s">
        <v>5417</v>
      </c>
      <c r="I990" s="19">
        <v>44985</v>
      </c>
      <c r="J990" s="16" t="s">
        <v>133</v>
      </c>
      <c r="K990" s="16" t="s">
        <v>134</v>
      </c>
      <c r="L990" s="16" t="s">
        <v>135</v>
      </c>
      <c r="M990" s="16" t="s">
        <v>683</v>
      </c>
      <c r="N990" s="16" t="s">
        <v>137</v>
      </c>
      <c r="O990" s="16" t="s">
        <v>138</v>
      </c>
      <c r="P990" s="16" t="s">
        <v>5418</v>
      </c>
      <c r="Q990" s="16" t="s">
        <v>5419</v>
      </c>
      <c r="R990" s="16" t="s">
        <v>141</v>
      </c>
      <c r="S990" s="16" t="s">
        <v>201</v>
      </c>
      <c r="T990" s="20">
        <v>44985</v>
      </c>
      <c r="U990" s="21">
        <v>44986</v>
      </c>
      <c r="V990" s="21">
        <v>45168</v>
      </c>
      <c r="W990" s="22">
        <v>38080275</v>
      </c>
      <c r="X990" s="16" t="s">
        <v>143</v>
      </c>
      <c r="Y990" s="16" t="s">
        <v>227</v>
      </c>
      <c r="Z990" s="15">
        <v>179</v>
      </c>
      <c r="AA990" s="16" t="s">
        <v>145</v>
      </c>
      <c r="AB990" s="16" t="s">
        <v>146</v>
      </c>
      <c r="AC990" s="16" t="s">
        <v>147</v>
      </c>
      <c r="AD990" s="16" t="s">
        <v>148</v>
      </c>
      <c r="AE990" s="16" t="s">
        <v>149</v>
      </c>
      <c r="AF990" s="16" t="s">
        <v>5193</v>
      </c>
      <c r="AG990" s="16" t="s">
        <v>1718</v>
      </c>
      <c r="AH990" s="15">
        <v>1096</v>
      </c>
      <c r="AI990" s="15">
        <v>2023</v>
      </c>
      <c r="AJ990" s="16" t="s">
        <v>152</v>
      </c>
      <c r="AK990" s="22"/>
      <c r="AL990" s="16" t="s">
        <v>152</v>
      </c>
      <c r="AM990" s="16" t="s">
        <v>152</v>
      </c>
      <c r="AN990" s="22"/>
      <c r="AO990" s="16" t="s">
        <v>152</v>
      </c>
      <c r="AP990" s="22"/>
      <c r="AQ990" s="16" t="s">
        <v>153</v>
      </c>
      <c r="AR990" s="16" t="s">
        <v>249</v>
      </c>
      <c r="AS990" s="16" t="s">
        <v>141</v>
      </c>
      <c r="AT990" s="16" t="s">
        <v>142</v>
      </c>
      <c r="AU990" s="16" t="s">
        <v>155</v>
      </c>
      <c r="AV990" s="16" t="s">
        <v>156</v>
      </c>
      <c r="AW990" s="16" t="s">
        <v>157</v>
      </c>
      <c r="AX990" s="16" t="s">
        <v>158</v>
      </c>
      <c r="AY990" s="16" t="s">
        <v>159</v>
      </c>
      <c r="AZ990" s="16" t="s">
        <v>1655</v>
      </c>
      <c r="BA990" s="15">
        <v>179</v>
      </c>
      <c r="BB990" s="15"/>
      <c r="BC990" s="16" t="s">
        <v>161</v>
      </c>
      <c r="BD990" s="16" t="s">
        <v>162</v>
      </c>
      <c r="BE990" s="23"/>
      <c r="BF990" s="24"/>
      <c r="BG990" s="24"/>
      <c r="BH990" s="24"/>
      <c r="BI990" s="24"/>
      <c r="BJ990" s="24"/>
      <c r="BK990" s="31">
        <f t="shared" si="52"/>
        <v>45168</v>
      </c>
      <c r="BL990" s="23"/>
      <c r="BM990" s="27"/>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8">
        <f t="shared" si="53"/>
        <v>38080275</v>
      </c>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row>
    <row r="991" spans="1:152" ht="15" customHeight="1" x14ac:dyDescent="0.25">
      <c r="A991" s="15">
        <v>975</v>
      </c>
      <c r="B991" s="15">
        <v>230</v>
      </c>
      <c r="C991" s="15">
        <v>2023</v>
      </c>
      <c r="D991" s="16" t="s">
        <v>129</v>
      </c>
      <c r="E991" s="15">
        <v>1042</v>
      </c>
      <c r="F991" s="17">
        <v>1393</v>
      </c>
      <c r="G991" s="16" t="s">
        <v>5420</v>
      </c>
      <c r="H991" s="18" t="s">
        <v>5421</v>
      </c>
      <c r="I991" s="19">
        <v>44971</v>
      </c>
      <c r="J991" s="16" t="s">
        <v>133</v>
      </c>
      <c r="K991" s="16" t="s">
        <v>134</v>
      </c>
      <c r="L991" s="16" t="s">
        <v>135</v>
      </c>
      <c r="M991" s="16" t="s">
        <v>136</v>
      </c>
      <c r="N991" s="16" t="s">
        <v>137</v>
      </c>
      <c r="O991" s="16" t="s">
        <v>138</v>
      </c>
      <c r="P991" s="16" t="s">
        <v>5422</v>
      </c>
      <c r="Q991" s="16" t="s">
        <v>5423</v>
      </c>
      <c r="R991" s="16" t="s">
        <v>1213</v>
      </c>
      <c r="S991" s="16" t="s">
        <v>5062</v>
      </c>
      <c r="T991" s="20">
        <v>44985</v>
      </c>
      <c r="U991" s="21">
        <v>44988</v>
      </c>
      <c r="V991" s="21">
        <v>45232</v>
      </c>
      <c r="W991" s="22">
        <v>39143984</v>
      </c>
      <c r="X991" s="16" t="s">
        <v>143</v>
      </c>
      <c r="Y991" s="16" t="s">
        <v>144</v>
      </c>
      <c r="Z991" s="15">
        <v>8</v>
      </c>
      <c r="AA991" s="16" t="s">
        <v>145</v>
      </c>
      <c r="AB991" s="16" t="s">
        <v>2921</v>
      </c>
      <c r="AC991" s="16" t="s">
        <v>147</v>
      </c>
      <c r="AD991" s="16" t="s">
        <v>148</v>
      </c>
      <c r="AE991" s="16" t="s">
        <v>182</v>
      </c>
      <c r="AF991" s="16" t="s">
        <v>5424</v>
      </c>
      <c r="AG991" s="16" t="s">
        <v>152</v>
      </c>
      <c r="AH991" s="15">
        <v>1003</v>
      </c>
      <c r="AI991" s="15">
        <v>2023</v>
      </c>
      <c r="AJ991" s="16" t="s">
        <v>152</v>
      </c>
      <c r="AK991" s="22"/>
      <c r="AL991" s="16" t="s">
        <v>152</v>
      </c>
      <c r="AM991" s="16" t="s">
        <v>152</v>
      </c>
      <c r="AN991" s="22"/>
      <c r="AO991" s="16" t="s">
        <v>152</v>
      </c>
      <c r="AP991" s="22"/>
      <c r="AQ991" s="16" t="s">
        <v>153</v>
      </c>
      <c r="AR991" s="16" t="s">
        <v>154</v>
      </c>
      <c r="AS991" s="16" t="s">
        <v>1213</v>
      </c>
      <c r="AT991" s="16" t="s">
        <v>5062</v>
      </c>
      <c r="AU991" s="16" t="s">
        <v>1215</v>
      </c>
      <c r="AV991" s="16" t="s">
        <v>156</v>
      </c>
      <c r="AW991" s="16" t="s">
        <v>157</v>
      </c>
      <c r="AX991" s="16" t="s">
        <v>158</v>
      </c>
      <c r="AY991" s="16" t="s">
        <v>159</v>
      </c>
      <c r="AZ991" s="16" t="s">
        <v>1655</v>
      </c>
      <c r="BA991" s="15"/>
      <c r="BB991" s="15">
        <v>8</v>
      </c>
      <c r="BC991" s="16" t="s">
        <v>161</v>
      </c>
      <c r="BD991" s="16" t="s">
        <v>162</v>
      </c>
      <c r="BE991" s="23">
        <v>12558695</v>
      </c>
      <c r="BF991" s="24">
        <v>77</v>
      </c>
      <c r="BG991" s="24">
        <v>8546</v>
      </c>
      <c r="BH991" s="25">
        <v>45219</v>
      </c>
      <c r="BI991" s="24">
        <v>3639</v>
      </c>
      <c r="BJ991" s="25">
        <v>45208</v>
      </c>
      <c r="BK991" s="31">
        <f t="shared" si="52"/>
        <v>45309</v>
      </c>
      <c r="BL991" s="23">
        <v>45218</v>
      </c>
      <c r="BM991" s="27"/>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8">
        <f t="shared" si="53"/>
        <v>51747897</v>
      </c>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M991" s="24"/>
      <c r="EN991" s="24"/>
      <c r="EO991" s="24"/>
      <c r="EP991" s="24"/>
      <c r="EQ991" s="24"/>
      <c r="ER991" s="24"/>
      <c r="ES991" s="24"/>
      <c r="ET991" s="24"/>
      <c r="EU991" s="24"/>
      <c r="EV991" s="24"/>
    </row>
    <row r="992" spans="1:152" ht="15" customHeight="1" x14ac:dyDescent="0.25">
      <c r="A992" s="15">
        <v>976</v>
      </c>
      <c r="B992" s="15">
        <v>230</v>
      </c>
      <c r="C992" s="15">
        <v>2023</v>
      </c>
      <c r="D992" s="16" t="s">
        <v>129</v>
      </c>
      <c r="E992" s="15">
        <v>1043</v>
      </c>
      <c r="F992" s="17" t="s">
        <v>5425</v>
      </c>
      <c r="G992" s="52" t="s">
        <v>5426</v>
      </c>
      <c r="H992" s="18" t="s">
        <v>5427</v>
      </c>
      <c r="I992" s="19">
        <v>44980</v>
      </c>
      <c r="J992" s="16" t="s">
        <v>133</v>
      </c>
      <c r="K992" s="16" t="s">
        <v>134</v>
      </c>
      <c r="L992" s="16" t="s">
        <v>135</v>
      </c>
      <c r="M992" s="16" t="s">
        <v>136</v>
      </c>
      <c r="N992" s="16" t="s">
        <v>208</v>
      </c>
      <c r="O992" s="16" t="s">
        <v>138</v>
      </c>
      <c r="P992" s="16" t="s">
        <v>5428</v>
      </c>
      <c r="Q992" s="16" t="s">
        <v>5429</v>
      </c>
      <c r="R992" s="16" t="s">
        <v>1283</v>
      </c>
      <c r="S992" s="16" t="s">
        <v>1284</v>
      </c>
      <c r="T992" s="20">
        <v>44986</v>
      </c>
      <c r="U992" s="21">
        <v>44991</v>
      </c>
      <c r="V992" s="21">
        <v>45204</v>
      </c>
      <c r="W992" s="22">
        <v>18614659</v>
      </c>
      <c r="X992" s="16" t="s">
        <v>143</v>
      </c>
      <c r="Y992" s="16" t="s">
        <v>144</v>
      </c>
      <c r="Z992" s="15">
        <v>7</v>
      </c>
      <c r="AA992" s="16" t="s">
        <v>145</v>
      </c>
      <c r="AB992" s="16" t="s">
        <v>2006</v>
      </c>
      <c r="AC992" s="16" t="s">
        <v>1286</v>
      </c>
      <c r="AD992" s="16" t="s">
        <v>1287</v>
      </c>
      <c r="AE992" s="16" t="s">
        <v>248</v>
      </c>
      <c r="AF992" s="16" t="s">
        <v>152</v>
      </c>
      <c r="AG992" s="16" t="s">
        <v>152</v>
      </c>
      <c r="AH992" s="15">
        <v>407</v>
      </c>
      <c r="AI992" s="15">
        <v>2023</v>
      </c>
      <c r="AJ992" s="16" t="s">
        <v>152</v>
      </c>
      <c r="AK992" s="22"/>
      <c r="AL992" s="16" t="s">
        <v>152</v>
      </c>
      <c r="AM992" s="16" t="s">
        <v>152</v>
      </c>
      <c r="AN992" s="22"/>
      <c r="AO992" s="16" t="s">
        <v>152</v>
      </c>
      <c r="AP992" s="22"/>
      <c r="AQ992" s="16" t="s">
        <v>153</v>
      </c>
      <c r="AR992" s="16" t="s">
        <v>249</v>
      </c>
      <c r="AS992" s="16" t="s">
        <v>1283</v>
      </c>
      <c r="AT992" s="16" t="s">
        <v>2005</v>
      </c>
      <c r="AU992" s="16" t="s">
        <v>1288</v>
      </c>
      <c r="AV992" s="16" t="s">
        <v>156</v>
      </c>
      <c r="AW992" s="16" t="s">
        <v>157</v>
      </c>
      <c r="AX992" s="16" t="s">
        <v>158</v>
      </c>
      <c r="AY992" s="16" t="s">
        <v>159</v>
      </c>
      <c r="AZ992" s="16" t="s">
        <v>308</v>
      </c>
      <c r="BA992" s="15"/>
      <c r="BB992" s="15">
        <v>7</v>
      </c>
      <c r="BC992" s="16" t="s">
        <v>161</v>
      </c>
      <c r="BD992" s="16" t="s">
        <v>162</v>
      </c>
      <c r="BE992" s="38" t="s">
        <v>5430</v>
      </c>
      <c r="BF992" s="4">
        <v>60</v>
      </c>
      <c r="BG992" s="4">
        <v>8145</v>
      </c>
      <c r="BH992" s="37">
        <v>45203</v>
      </c>
      <c r="BI992" s="4">
        <v>3220</v>
      </c>
      <c r="BJ992" s="37">
        <v>45189</v>
      </c>
      <c r="BK992" s="31">
        <f t="shared" si="52"/>
        <v>45264</v>
      </c>
      <c r="BL992" s="38"/>
      <c r="BM992" s="39"/>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8">
        <f t="shared" si="53"/>
        <v>23933132</v>
      </c>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M992" s="24"/>
      <c r="EN992" s="24"/>
      <c r="EO992" s="24"/>
      <c r="EP992" s="24"/>
      <c r="EQ992" s="24"/>
      <c r="ER992" s="24"/>
      <c r="ES992" s="24"/>
      <c r="ET992" s="24"/>
      <c r="EU992" s="24"/>
      <c r="EV992" s="24"/>
    </row>
    <row r="993" spans="1:152" ht="15" hidden="1" customHeight="1" x14ac:dyDescent="0.25">
      <c r="A993" s="15">
        <v>976</v>
      </c>
      <c r="B993" s="15">
        <v>230</v>
      </c>
      <c r="C993" s="15">
        <v>2023</v>
      </c>
      <c r="D993" s="16" t="s">
        <v>300</v>
      </c>
      <c r="E993" s="15">
        <v>1043</v>
      </c>
      <c r="F993" s="17" t="s">
        <v>5425</v>
      </c>
      <c r="G993" s="32" t="s">
        <v>5431</v>
      </c>
      <c r="H993" s="18" t="s">
        <v>5427</v>
      </c>
      <c r="I993" s="19">
        <v>44980</v>
      </c>
      <c r="J993" s="16" t="s">
        <v>133</v>
      </c>
      <c r="K993" s="16" t="s">
        <v>134</v>
      </c>
      <c r="L993" s="16" t="s">
        <v>135</v>
      </c>
      <c r="M993" s="16" t="s">
        <v>136</v>
      </c>
      <c r="N993" s="16" t="s">
        <v>208</v>
      </c>
      <c r="O993" s="16" t="s">
        <v>138</v>
      </c>
      <c r="P993" s="16" t="s">
        <v>5428</v>
      </c>
      <c r="Q993" s="16" t="s">
        <v>5429</v>
      </c>
      <c r="R993" s="16" t="s">
        <v>1283</v>
      </c>
      <c r="S993" s="16" t="s">
        <v>1284</v>
      </c>
      <c r="T993" s="20">
        <v>45244</v>
      </c>
      <c r="U993" s="21">
        <v>45244</v>
      </c>
      <c r="V993" s="21">
        <v>45204</v>
      </c>
      <c r="W993" s="22">
        <v>18614659</v>
      </c>
      <c r="X993" s="16" t="s">
        <v>143</v>
      </c>
      <c r="Y993" s="16" t="s">
        <v>144</v>
      </c>
      <c r="Z993" s="15">
        <v>7</v>
      </c>
      <c r="AA993" s="16" t="s">
        <v>145</v>
      </c>
      <c r="AB993" s="16" t="s">
        <v>2006</v>
      </c>
      <c r="AC993" s="16" t="s">
        <v>1286</v>
      </c>
      <c r="AD993" s="16" t="s">
        <v>1287</v>
      </c>
      <c r="AE993" s="16" t="s">
        <v>248</v>
      </c>
      <c r="AF993" s="16" t="s">
        <v>152</v>
      </c>
      <c r="AG993" s="16" t="s">
        <v>152</v>
      </c>
      <c r="AH993" s="15">
        <v>407</v>
      </c>
      <c r="AI993" s="15">
        <v>2023</v>
      </c>
      <c r="AJ993" s="16" t="s">
        <v>152</v>
      </c>
      <c r="AK993" s="22"/>
      <c r="AL993" s="16" t="s">
        <v>152</v>
      </c>
      <c r="AM993" s="16" t="s">
        <v>152</v>
      </c>
      <c r="AN993" s="22"/>
      <c r="AO993" s="16" t="s">
        <v>152</v>
      </c>
      <c r="AP993" s="22"/>
      <c r="AQ993" s="16" t="s">
        <v>153</v>
      </c>
      <c r="AR993" s="16" t="s">
        <v>249</v>
      </c>
      <c r="AS993" s="16" t="s">
        <v>1283</v>
      </c>
      <c r="AT993" s="16" t="s">
        <v>2005</v>
      </c>
      <c r="AU993" s="16" t="s">
        <v>1288</v>
      </c>
      <c r="AV993" s="16" t="s">
        <v>156</v>
      </c>
      <c r="AW993" s="16" t="s">
        <v>157</v>
      </c>
      <c r="AX993" s="16" t="s">
        <v>158</v>
      </c>
      <c r="AY993" s="16" t="s">
        <v>159</v>
      </c>
      <c r="AZ993" s="16" t="s">
        <v>308</v>
      </c>
      <c r="BA993" s="15"/>
      <c r="BB993" s="15">
        <v>7</v>
      </c>
      <c r="BC993" s="16" t="s">
        <v>161</v>
      </c>
      <c r="BD993" s="16" t="s">
        <v>162</v>
      </c>
      <c r="BE993" s="38" t="s">
        <v>5430</v>
      </c>
      <c r="BF993" s="4">
        <v>60</v>
      </c>
      <c r="BG993" s="4">
        <v>8145</v>
      </c>
      <c r="BH993" s="37">
        <v>45203</v>
      </c>
      <c r="BI993" s="4">
        <v>3220</v>
      </c>
      <c r="BJ993" s="37">
        <v>45189</v>
      </c>
      <c r="BK993" s="31">
        <f t="shared" si="52"/>
        <v>45264</v>
      </c>
      <c r="BL993" s="38"/>
      <c r="BM993" s="49">
        <v>1595542</v>
      </c>
      <c r="BN993" s="24">
        <v>18</v>
      </c>
      <c r="BO993" s="24">
        <v>9728</v>
      </c>
      <c r="BP993" s="25">
        <v>45264</v>
      </c>
      <c r="BQ993" s="24">
        <v>4252</v>
      </c>
      <c r="BR993" s="25">
        <v>45246</v>
      </c>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8">
        <f t="shared" si="53"/>
        <v>23933132</v>
      </c>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row>
    <row r="994" spans="1:152" ht="15" customHeight="1" x14ac:dyDescent="0.25">
      <c r="A994" s="15">
        <v>977</v>
      </c>
      <c r="B994" s="15">
        <v>230</v>
      </c>
      <c r="C994" s="15">
        <v>2023</v>
      </c>
      <c r="D994" s="16" t="s">
        <v>129</v>
      </c>
      <c r="E994" s="15">
        <v>1044</v>
      </c>
      <c r="F994" s="17" t="s">
        <v>5432</v>
      </c>
      <c r="G994" s="16" t="s">
        <v>5433</v>
      </c>
      <c r="H994" s="18" t="s">
        <v>5434</v>
      </c>
      <c r="I994" s="19">
        <v>44971</v>
      </c>
      <c r="J994" s="16" t="s">
        <v>133</v>
      </c>
      <c r="K994" s="16" t="s">
        <v>1591</v>
      </c>
      <c r="L994" s="16" t="s">
        <v>135</v>
      </c>
      <c r="M994" s="16" t="s">
        <v>136</v>
      </c>
      <c r="N994" s="16" t="s">
        <v>208</v>
      </c>
      <c r="O994" s="16" t="s">
        <v>138</v>
      </c>
      <c r="P994" s="16" t="s">
        <v>5435</v>
      </c>
      <c r="Q994" s="16" t="s">
        <v>5436</v>
      </c>
      <c r="R994" s="16" t="s">
        <v>141</v>
      </c>
      <c r="S994" s="16" t="s">
        <v>553</v>
      </c>
      <c r="T994" s="20">
        <v>44986</v>
      </c>
      <c r="U994" s="21">
        <v>44988</v>
      </c>
      <c r="V994" s="21">
        <v>45201</v>
      </c>
      <c r="W994" s="22">
        <v>22337595</v>
      </c>
      <c r="X994" s="16" t="s">
        <v>143</v>
      </c>
      <c r="Y994" s="16" t="s">
        <v>144</v>
      </c>
      <c r="Z994" s="15">
        <v>7</v>
      </c>
      <c r="AA994" s="16" t="s">
        <v>145</v>
      </c>
      <c r="AB994" s="16" t="s">
        <v>1941</v>
      </c>
      <c r="AC994" s="16" t="s">
        <v>555</v>
      </c>
      <c r="AD994" s="16" t="s">
        <v>556</v>
      </c>
      <c r="AE994" s="16" t="s">
        <v>212</v>
      </c>
      <c r="AF994" s="16" t="s">
        <v>5437</v>
      </c>
      <c r="AG994" s="16" t="s">
        <v>152</v>
      </c>
      <c r="AH994" s="15">
        <v>1024</v>
      </c>
      <c r="AI994" s="15">
        <v>2023</v>
      </c>
      <c r="AJ994" s="16" t="s">
        <v>152</v>
      </c>
      <c r="AK994" s="22"/>
      <c r="AL994" s="16" t="s">
        <v>152</v>
      </c>
      <c r="AM994" s="16" t="s">
        <v>152</v>
      </c>
      <c r="AN994" s="22"/>
      <c r="AO994" s="16" t="s">
        <v>152</v>
      </c>
      <c r="AP994" s="22"/>
      <c r="AQ994" s="16" t="s">
        <v>153</v>
      </c>
      <c r="AR994" s="16" t="s">
        <v>249</v>
      </c>
      <c r="AS994" s="16" t="s">
        <v>141</v>
      </c>
      <c r="AT994" s="16" t="s">
        <v>1940</v>
      </c>
      <c r="AU994" s="16" t="s">
        <v>155</v>
      </c>
      <c r="AV994" s="16" t="s">
        <v>156</v>
      </c>
      <c r="AW994" s="16" t="s">
        <v>157</v>
      </c>
      <c r="AX994" s="16" t="s">
        <v>158</v>
      </c>
      <c r="AY994" s="16" t="s">
        <v>159</v>
      </c>
      <c r="AZ994" s="16" t="s">
        <v>308</v>
      </c>
      <c r="BA994" s="15"/>
      <c r="BB994" s="15">
        <v>7</v>
      </c>
      <c r="BC994" s="16" t="s">
        <v>161</v>
      </c>
      <c r="BD994" s="16" t="s">
        <v>162</v>
      </c>
      <c r="BE994" s="23">
        <v>7020387</v>
      </c>
      <c r="BF994" s="24">
        <v>66</v>
      </c>
      <c r="BG994" s="24">
        <v>8111</v>
      </c>
      <c r="BH994" s="25">
        <v>45201</v>
      </c>
      <c r="BI994" s="24">
        <v>3313</v>
      </c>
      <c r="BJ994" s="25">
        <v>45191</v>
      </c>
      <c r="BK994" s="31">
        <f t="shared" si="52"/>
        <v>45267</v>
      </c>
      <c r="BL994" s="23"/>
      <c r="BM994" s="27"/>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8">
        <f t="shared" si="53"/>
        <v>29357982</v>
      </c>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row>
    <row r="995" spans="1:152" ht="15" customHeight="1" x14ac:dyDescent="0.25">
      <c r="A995" s="15"/>
      <c r="B995" s="15"/>
      <c r="C995" s="15"/>
      <c r="D995" s="16"/>
      <c r="E995" s="15">
        <v>1045</v>
      </c>
      <c r="F995" s="17"/>
      <c r="G995" s="138" t="s">
        <v>9168</v>
      </c>
      <c r="H995" s="18"/>
      <c r="I995" s="19"/>
      <c r="J995" s="16"/>
      <c r="K995" s="16"/>
      <c r="L995" s="16"/>
      <c r="M995" s="16"/>
      <c r="N995" s="16"/>
      <c r="O995" s="16"/>
      <c r="P995" s="16"/>
      <c r="Q995" s="16"/>
      <c r="R995" s="16"/>
      <c r="S995" s="16"/>
      <c r="T995" s="143">
        <v>44986</v>
      </c>
      <c r="U995" s="21"/>
      <c r="V995" s="21"/>
      <c r="W995" s="22">
        <v>3480000</v>
      </c>
      <c r="X995" s="16"/>
      <c r="Y995" s="16"/>
      <c r="Z995" s="15"/>
      <c r="AA995" s="16"/>
      <c r="AB995" s="16"/>
      <c r="AC995" s="16"/>
      <c r="AD995" s="16"/>
      <c r="AE995" s="16"/>
      <c r="AF995" s="16"/>
      <c r="AG995" s="16"/>
      <c r="AH995" s="15"/>
      <c r="AI995" s="15"/>
      <c r="AJ995" s="16"/>
      <c r="AK995" s="22"/>
      <c r="AL995" s="16"/>
      <c r="AM995" s="16"/>
      <c r="AN995" s="22"/>
      <c r="AO995" s="16"/>
      <c r="AP995" s="22"/>
      <c r="AQ995" s="16"/>
      <c r="AR995" s="16"/>
      <c r="AS995" s="16"/>
      <c r="AT995" s="16"/>
      <c r="AU995" s="16"/>
      <c r="AV995" s="16"/>
      <c r="AW995" s="16"/>
      <c r="AX995" s="16"/>
      <c r="AY995" s="16"/>
      <c r="AZ995" s="16"/>
      <c r="BA995" s="15"/>
      <c r="BB995" s="15"/>
      <c r="BC995" s="16"/>
      <c r="BD995" s="16"/>
      <c r="BE995" s="23"/>
      <c r="BF995" s="24"/>
      <c r="BG995" s="24"/>
      <c r="BH995" s="25"/>
      <c r="BI995" s="24"/>
      <c r="BJ995" s="25"/>
      <c r="BK995" s="31"/>
      <c r="BL995" s="23"/>
      <c r="BM995" s="27"/>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8"/>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row>
    <row r="996" spans="1:152" ht="15" customHeight="1" x14ac:dyDescent="0.25">
      <c r="A996" s="15">
        <v>979</v>
      </c>
      <c r="B996" s="15">
        <v>230</v>
      </c>
      <c r="C996" s="15">
        <v>2023</v>
      </c>
      <c r="D996" s="16" t="s">
        <v>129</v>
      </c>
      <c r="E996" s="15">
        <v>1046</v>
      </c>
      <c r="F996" s="17" t="s">
        <v>5438</v>
      </c>
      <c r="G996" s="16" t="s">
        <v>5439</v>
      </c>
      <c r="H996" s="18" t="s">
        <v>5440</v>
      </c>
      <c r="I996" s="19">
        <v>44980</v>
      </c>
      <c r="J996" s="16" t="s">
        <v>133</v>
      </c>
      <c r="K996" s="16" t="s">
        <v>134</v>
      </c>
      <c r="L996" s="16" t="s">
        <v>135</v>
      </c>
      <c r="M996" s="16" t="s">
        <v>136</v>
      </c>
      <c r="N996" s="16" t="s">
        <v>208</v>
      </c>
      <c r="O996" s="16" t="s">
        <v>138</v>
      </c>
      <c r="P996" s="16" t="s">
        <v>5441</v>
      </c>
      <c r="Q996" s="16" t="s">
        <v>5442</v>
      </c>
      <c r="R996" s="16" t="s">
        <v>1283</v>
      </c>
      <c r="S996" s="16" t="s">
        <v>1284</v>
      </c>
      <c r="T996" s="20">
        <v>44986</v>
      </c>
      <c r="U996" s="21">
        <v>44991</v>
      </c>
      <c r="V996" s="21">
        <v>45204</v>
      </c>
      <c r="W996" s="22">
        <v>18614659</v>
      </c>
      <c r="X996" s="16" t="s">
        <v>143</v>
      </c>
      <c r="Y996" s="16" t="s">
        <v>144</v>
      </c>
      <c r="Z996" s="15">
        <v>7</v>
      </c>
      <c r="AA996" s="16" t="s">
        <v>145</v>
      </c>
      <c r="AB996" s="16" t="s">
        <v>2196</v>
      </c>
      <c r="AC996" s="16" t="s">
        <v>1286</v>
      </c>
      <c r="AD996" s="16" t="s">
        <v>1287</v>
      </c>
      <c r="AE996" s="16" t="s">
        <v>248</v>
      </c>
      <c r="AF996" s="16" t="s">
        <v>152</v>
      </c>
      <c r="AG996" s="16" t="s">
        <v>152</v>
      </c>
      <c r="AH996" s="15">
        <v>572</v>
      </c>
      <c r="AI996" s="15">
        <v>2023</v>
      </c>
      <c r="AJ996" s="16" t="s">
        <v>152</v>
      </c>
      <c r="AK996" s="22"/>
      <c r="AL996" s="16" t="s">
        <v>152</v>
      </c>
      <c r="AM996" s="16" t="s">
        <v>152</v>
      </c>
      <c r="AN996" s="22"/>
      <c r="AO996" s="16" t="s">
        <v>152</v>
      </c>
      <c r="AP996" s="22"/>
      <c r="AQ996" s="16" t="s">
        <v>153</v>
      </c>
      <c r="AR996" s="16" t="s">
        <v>249</v>
      </c>
      <c r="AS996" s="16" t="s">
        <v>1283</v>
      </c>
      <c r="AT996" s="16" t="s">
        <v>2195</v>
      </c>
      <c r="AU996" s="16" t="s">
        <v>1288</v>
      </c>
      <c r="AV996" s="16" t="s">
        <v>156</v>
      </c>
      <c r="AW996" s="16" t="s">
        <v>157</v>
      </c>
      <c r="AX996" s="16" t="s">
        <v>158</v>
      </c>
      <c r="AY996" s="16" t="s">
        <v>159</v>
      </c>
      <c r="AZ996" s="16" t="s">
        <v>308</v>
      </c>
      <c r="BA996" s="15"/>
      <c r="BB996" s="15">
        <v>7</v>
      </c>
      <c r="BC996" s="16" t="s">
        <v>161</v>
      </c>
      <c r="BD996" s="16" t="s">
        <v>162</v>
      </c>
      <c r="BE996" s="23">
        <v>1329618</v>
      </c>
      <c r="BF996" s="24">
        <v>15</v>
      </c>
      <c r="BG996" s="24">
        <v>9727</v>
      </c>
      <c r="BH996" s="25">
        <v>45264</v>
      </c>
      <c r="BI996" s="24">
        <v>4161</v>
      </c>
      <c r="BJ996" s="25">
        <v>45240</v>
      </c>
      <c r="BK996" s="31">
        <f t="shared" si="52"/>
        <v>45219</v>
      </c>
      <c r="BL996" s="23"/>
      <c r="BM996" s="27"/>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8">
        <f t="shared" si="53"/>
        <v>19944277</v>
      </c>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row>
    <row r="997" spans="1:152" ht="15" hidden="1" customHeight="1" x14ac:dyDescent="0.25">
      <c r="A997" s="15">
        <v>978</v>
      </c>
      <c r="B997" s="15">
        <v>230</v>
      </c>
      <c r="C997" s="15">
        <v>2023</v>
      </c>
      <c r="D997" s="16" t="s">
        <v>129</v>
      </c>
      <c r="E997" s="15">
        <v>1046</v>
      </c>
      <c r="F997" s="17" t="s">
        <v>5438</v>
      </c>
      <c r="G997" s="32" t="s">
        <v>5443</v>
      </c>
      <c r="H997" s="18" t="s">
        <v>5440</v>
      </c>
      <c r="I997" s="19">
        <v>44980</v>
      </c>
      <c r="J997" s="16" t="s">
        <v>133</v>
      </c>
      <c r="K997" s="16" t="s">
        <v>134</v>
      </c>
      <c r="L997" s="16" t="s">
        <v>135</v>
      </c>
      <c r="M997" s="16" t="s">
        <v>136</v>
      </c>
      <c r="N997" s="16" t="s">
        <v>208</v>
      </c>
      <c r="O997" s="16" t="s">
        <v>138</v>
      </c>
      <c r="P997" s="16" t="s">
        <v>5441</v>
      </c>
      <c r="Q997" s="16" t="s">
        <v>5442</v>
      </c>
      <c r="R997" s="16" t="s">
        <v>1283</v>
      </c>
      <c r="S997" s="16" t="s">
        <v>1284</v>
      </c>
      <c r="T997" s="20">
        <v>45183</v>
      </c>
      <c r="U997" s="21">
        <v>45184</v>
      </c>
      <c r="V997" s="21">
        <v>45204</v>
      </c>
      <c r="W997" s="22">
        <v>18614659</v>
      </c>
      <c r="X997" s="16" t="s">
        <v>143</v>
      </c>
      <c r="Y997" s="16" t="s">
        <v>144</v>
      </c>
      <c r="Z997" s="15">
        <v>7</v>
      </c>
      <c r="AA997" s="16" t="s">
        <v>145</v>
      </c>
      <c r="AB997" s="16" t="s">
        <v>2196</v>
      </c>
      <c r="AC997" s="16" t="s">
        <v>1286</v>
      </c>
      <c r="AD997" s="16" t="s">
        <v>1287</v>
      </c>
      <c r="AE997" s="16" t="s">
        <v>248</v>
      </c>
      <c r="AF997" s="16" t="s">
        <v>152</v>
      </c>
      <c r="AG997" s="16" t="s">
        <v>152</v>
      </c>
      <c r="AH997" s="15">
        <v>572</v>
      </c>
      <c r="AI997" s="15">
        <v>2023</v>
      </c>
      <c r="AJ997" s="16" t="s">
        <v>152</v>
      </c>
      <c r="AK997" s="22"/>
      <c r="AL997" s="16" t="s">
        <v>152</v>
      </c>
      <c r="AM997" s="16" t="s">
        <v>152</v>
      </c>
      <c r="AN997" s="22"/>
      <c r="AO997" s="16" t="s">
        <v>152</v>
      </c>
      <c r="AP997" s="22"/>
      <c r="AQ997" s="16" t="s">
        <v>153</v>
      </c>
      <c r="AR997" s="16" t="s">
        <v>249</v>
      </c>
      <c r="AS997" s="16" t="s">
        <v>1283</v>
      </c>
      <c r="AT997" s="16" t="s">
        <v>2195</v>
      </c>
      <c r="AU997" s="16" t="s">
        <v>1288</v>
      </c>
      <c r="AV997" s="16" t="s">
        <v>156</v>
      </c>
      <c r="AW997" s="16" t="s">
        <v>157</v>
      </c>
      <c r="AX997" s="16" t="s">
        <v>158</v>
      </c>
      <c r="AY997" s="16" t="s">
        <v>159</v>
      </c>
      <c r="AZ997" s="16" t="s">
        <v>308</v>
      </c>
      <c r="BA997" s="15"/>
      <c r="BB997" s="15">
        <v>7</v>
      </c>
      <c r="BC997" s="16" t="s">
        <v>161</v>
      </c>
      <c r="BD997" s="16" t="s">
        <v>162</v>
      </c>
      <c r="BE997" s="23">
        <v>5318473</v>
      </c>
      <c r="BF997" s="24">
        <v>60</v>
      </c>
      <c r="BG997" s="24">
        <v>8188</v>
      </c>
      <c r="BH997" s="25">
        <v>45047</v>
      </c>
      <c r="BI997" s="24">
        <v>3467</v>
      </c>
      <c r="BJ997" s="25">
        <v>45198</v>
      </c>
      <c r="BK997" s="31">
        <f t="shared" si="52"/>
        <v>45264</v>
      </c>
      <c r="BL997" s="23">
        <v>45204</v>
      </c>
      <c r="BM997" s="27"/>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8">
        <f t="shared" si="53"/>
        <v>23978336</v>
      </c>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row>
    <row r="998" spans="1:152" ht="15" customHeight="1" x14ac:dyDescent="0.25">
      <c r="A998" s="15">
        <v>980</v>
      </c>
      <c r="B998" s="15">
        <v>230</v>
      </c>
      <c r="C998" s="15">
        <v>2023</v>
      </c>
      <c r="D998" s="16" t="s">
        <v>129</v>
      </c>
      <c r="E998" s="15">
        <v>1047</v>
      </c>
      <c r="F998" s="17" t="s">
        <v>5444</v>
      </c>
      <c r="G998" s="16" t="s">
        <v>5320</v>
      </c>
      <c r="H998" s="18" t="s">
        <v>5445</v>
      </c>
      <c r="I998" s="19">
        <v>44977</v>
      </c>
      <c r="J998" s="16" t="s">
        <v>133</v>
      </c>
      <c r="K998" s="16" t="s">
        <v>134</v>
      </c>
      <c r="L998" s="16" t="s">
        <v>135</v>
      </c>
      <c r="M998" s="16" t="s">
        <v>136</v>
      </c>
      <c r="N998" s="16" t="s">
        <v>208</v>
      </c>
      <c r="O998" s="16" t="s">
        <v>138</v>
      </c>
      <c r="P998" s="16" t="s">
        <v>1938</v>
      </c>
      <c r="Q998" s="16" t="s">
        <v>5321</v>
      </c>
      <c r="R998" s="16" t="s">
        <v>141</v>
      </c>
      <c r="S998" s="16" t="s">
        <v>1940</v>
      </c>
      <c r="T998" s="20">
        <v>44986</v>
      </c>
      <c r="U998" s="21">
        <v>44988</v>
      </c>
      <c r="V998" s="21">
        <v>45201</v>
      </c>
      <c r="W998" s="22">
        <v>18614659</v>
      </c>
      <c r="X998" s="16" t="s">
        <v>143</v>
      </c>
      <c r="Y998" s="16" t="s">
        <v>144</v>
      </c>
      <c r="Z998" s="15">
        <v>7</v>
      </c>
      <c r="AA998" s="16" t="s">
        <v>145</v>
      </c>
      <c r="AB998" s="16" t="s">
        <v>1941</v>
      </c>
      <c r="AC998" s="16" t="s">
        <v>555</v>
      </c>
      <c r="AD998" s="16" t="s">
        <v>556</v>
      </c>
      <c r="AE998" s="16" t="s">
        <v>248</v>
      </c>
      <c r="AF998" s="16" t="s">
        <v>5322</v>
      </c>
      <c r="AG998" s="16" t="s">
        <v>152</v>
      </c>
      <c r="AH998" s="15">
        <v>1100</v>
      </c>
      <c r="AI998" s="15">
        <v>2023</v>
      </c>
      <c r="AJ998" s="16" t="s">
        <v>152</v>
      </c>
      <c r="AK998" s="22"/>
      <c r="AL998" s="16" t="s">
        <v>152</v>
      </c>
      <c r="AM998" s="16" t="s">
        <v>152</v>
      </c>
      <c r="AN998" s="22"/>
      <c r="AO998" s="16" t="s">
        <v>152</v>
      </c>
      <c r="AP998" s="22"/>
      <c r="AQ998" s="16" t="s">
        <v>153</v>
      </c>
      <c r="AR998" s="16" t="s">
        <v>154</v>
      </c>
      <c r="AS998" s="16" t="s">
        <v>141</v>
      </c>
      <c r="AT998" s="16" t="s">
        <v>1940</v>
      </c>
      <c r="AU998" s="16" t="s">
        <v>155</v>
      </c>
      <c r="AV998" s="16" t="s">
        <v>156</v>
      </c>
      <c r="AW998" s="16" t="s">
        <v>157</v>
      </c>
      <c r="AX998" s="16" t="s">
        <v>158</v>
      </c>
      <c r="AY998" s="16" t="s">
        <v>159</v>
      </c>
      <c r="AZ998" s="16" t="s">
        <v>308</v>
      </c>
      <c r="BA998" s="15"/>
      <c r="BB998" s="15">
        <v>7</v>
      </c>
      <c r="BC998" s="16" t="s">
        <v>161</v>
      </c>
      <c r="BD998" s="16" t="s">
        <v>162</v>
      </c>
      <c r="BE998" s="23">
        <v>6470810</v>
      </c>
      <c r="BF998" s="24">
        <v>73</v>
      </c>
      <c r="BG998" s="24">
        <v>8112</v>
      </c>
      <c r="BH998" s="25">
        <v>45201</v>
      </c>
      <c r="BI998" s="24">
        <v>3314</v>
      </c>
      <c r="BJ998" s="25">
        <v>45191</v>
      </c>
      <c r="BK998" s="31">
        <f t="shared" si="52"/>
        <v>45274</v>
      </c>
      <c r="BL998" s="23"/>
      <c r="BM998" s="27"/>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8">
        <f t="shared" si="53"/>
        <v>25085469</v>
      </c>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row>
    <row r="999" spans="1:152" ht="15" customHeight="1" x14ac:dyDescent="0.25">
      <c r="A999" s="15">
        <v>981</v>
      </c>
      <c r="B999" s="15">
        <v>230</v>
      </c>
      <c r="C999" s="15">
        <v>2023</v>
      </c>
      <c r="D999" s="16" t="s">
        <v>129</v>
      </c>
      <c r="E999" s="15">
        <v>1048</v>
      </c>
      <c r="F999" s="17" t="s">
        <v>5446</v>
      </c>
      <c r="G999" s="16" t="s">
        <v>5447</v>
      </c>
      <c r="H999" s="18" t="s">
        <v>5448</v>
      </c>
      <c r="I999" s="19">
        <v>44974</v>
      </c>
      <c r="J999" s="16" t="s">
        <v>133</v>
      </c>
      <c r="K999" s="16" t="s">
        <v>134</v>
      </c>
      <c r="L999" s="16" t="s">
        <v>135</v>
      </c>
      <c r="M999" s="16" t="s">
        <v>136</v>
      </c>
      <c r="N999" s="16" t="s">
        <v>137</v>
      </c>
      <c r="O999" s="16" t="s">
        <v>138</v>
      </c>
      <c r="P999" s="16" t="s">
        <v>5449</v>
      </c>
      <c r="Q999" s="16" t="s">
        <v>5450</v>
      </c>
      <c r="R999" s="16" t="s">
        <v>141</v>
      </c>
      <c r="S999" s="16" t="s">
        <v>201</v>
      </c>
      <c r="T999" s="20">
        <v>44986</v>
      </c>
      <c r="U999" s="21">
        <v>44991</v>
      </c>
      <c r="V999" s="21">
        <v>45112</v>
      </c>
      <c r="W999" s="22">
        <v>19571992</v>
      </c>
      <c r="X999" s="16" t="s">
        <v>143</v>
      </c>
      <c r="Y999" s="16" t="s">
        <v>144</v>
      </c>
      <c r="Z999" s="15">
        <v>4</v>
      </c>
      <c r="AA999" s="16" t="s">
        <v>145</v>
      </c>
      <c r="AB999" s="16" t="s">
        <v>146</v>
      </c>
      <c r="AC999" s="16" t="s">
        <v>147</v>
      </c>
      <c r="AD999" s="16" t="s">
        <v>148</v>
      </c>
      <c r="AE999" s="16" t="s">
        <v>182</v>
      </c>
      <c r="AF999" s="16" t="s">
        <v>342</v>
      </c>
      <c r="AG999" s="16" t="s">
        <v>152</v>
      </c>
      <c r="AH999" s="15">
        <v>1043</v>
      </c>
      <c r="AI999" s="15">
        <v>2023</v>
      </c>
      <c r="AJ999" s="16" t="s">
        <v>152</v>
      </c>
      <c r="AK999" s="22"/>
      <c r="AL999" s="16" t="s">
        <v>152</v>
      </c>
      <c r="AM999" s="16" t="s">
        <v>152</v>
      </c>
      <c r="AN999" s="22"/>
      <c r="AO999" s="16" t="s">
        <v>152</v>
      </c>
      <c r="AP999" s="22"/>
      <c r="AQ999" s="16" t="s">
        <v>153</v>
      </c>
      <c r="AR999" s="16" t="s">
        <v>249</v>
      </c>
      <c r="AS999" s="16" t="s">
        <v>141</v>
      </c>
      <c r="AT999" s="16" t="s">
        <v>142</v>
      </c>
      <c r="AU999" s="16" t="s">
        <v>155</v>
      </c>
      <c r="AV999" s="16" t="s">
        <v>156</v>
      </c>
      <c r="AW999" s="16" t="s">
        <v>157</v>
      </c>
      <c r="AX999" s="16" t="s">
        <v>158</v>
      </c>
      <c r="AY999" s="16" t="s">
        <v>159</v>
      </c>
      <c r="AZ999" s="16" t="s">
        <v>308</v>
      </c>
      <c r="BA999" s="15"/>
      <c r="BB999" s="15">
        <v>4</v>
      </c>
      <c r="BC999" s="16" t="s">
        <v>161</v>
      </c>
      <c r="BD999" s="16" t="s">
        <v>162</v>
      </c>
      <c r="BE999" s="23">
        <v>9785996</v>
      </c>
      <c r="BF999" s="24">
        <v>60</v>
      </c>
      <c r="BG999" s="24">
        <v>3945</v>
      </c>
      <c r="BH999" s="25">
        <v>45113</v>
      </c>
      <c r="BI999" s="24">
        <v>2102</v>
      </c>
      <c r="BJ999" s="25">
        <v>45103</v>
      </c>
      <c r="BK999" s="31">
        <f t="shared" si="52"/>
        <v>45172</v>
      </c>
      <c r="BL999" s="23"/>
      <c r="BM999" s="27"/>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8">
        <f t="shared" si="53"/>
        <v>29357988</v>
      </c>
      <c r="CW999" s="25">
        <v>45112</v>
      </c>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row>
    <row r="1000" spans="1:152" ht="15" customHeight="1" x14ac:dyDescent="0.25">
      <c r="A1000" s="15">
        <v>982</v>
      </c>
      <c r="B1000" s="15">
        <v>230</v>
      </c>
      <c r="C1000" s="15">
        <v>2023</v>
      </c>
      <c r="D1000" s="16" t="s">
        <v>129</v>
      </c>
      <c r="E1000" s="15">
        <v>1049</v>
      </c>
      <c r="F1000" s="17" t="s">
        <v>5451</v>
      </c>
      <c r="G1000" s="16" t="s">
        <v>5452</v>
      </c>
      <c r="H1000" s="18" t="s">
        <v>5453</v>
      </c>
      <c r="I1000" s="19">
        <v>44978</v>
      </c>
      <c r="J1000" s="16" t="s">
        <v>133</v>
      </c>
      <c r="K1000" s="16" t="s">
        <v>134</v>
      </c>
      <c r="L1000" s="16" t="s">
        <v>135</v>
      </c>
      <c r="M1000" s="16" t="s">
        <v>136</v>
      </c>
      <c r="N1000" s="16" t="s">
        <v>208</v>
      </c>
      <c r="O1000" s="16" t="s">
        <v>138</v>
      </c>
      <c r="P1000" s="16" t="s">
        <v>5401</v>
      </c>
      <c r="Q1000" s="16" t="s">
        <v>5402</v>
      </c>
      <c r="R1000" s="16" t="s">
        <v>2689</v>
      </c>
      <c r="S1000" s="16" t="s">
        <v>5403</v>
      </c>
      <c r="T1000" s="20">
        <v>44987</v>
      </c>
      <c r="U1000" s="21">
        <v>44999</v>
      </c>
      <c r="V1000" s="21">
        <v>45243</v>
      </c>
      <c r="W1000" s="22">
        <v>25528680</v>
      </c>
      <c r="X1000" s="16" t="s">
        <v>143</v>
      </c>
      <c r="Y1000" s="16" t="s">
        <v>144</v>
      </c>
      <c r="Z1000" s="15">
        <v>8</v>
      </c>
      <c r="AA1000" s="16" t="s">
        <v>145</v>
      </c>
      <c r="AB1000" s="16" t="s">
        <v>4861</v>
      </c>
      <c r="AC1000" s="16" t="s">
        <v>147</v>
      </c>
      <c r="AD1000" s="16" t="s">
        <v>148</v>
      </c>
      <c r="AE1000" s="16" t="s">
        <v>212</v>
      </c>
      <c r="AF1000" s="16" t="s">
        <v>5454</v>
      </c>
      <c r="AG1000" s="16" t="s">
        <v>152</v>
      </c>
      <c r="AH1000" s="15">
        <v>736</v>
      </c>
      <c r="AI1000" s="15">
        <v>2023</v>
      </c>
      <c r="AJ1000" s="16" t="s">
        <v>152</v>
      </c>
      <c r="AK1000" s="22"/>
      <c r="AL1000" s="16" t="s">
        <v>152</v>
      </c>
      <c r="AM1000" s="16" t="s">
        <v>152</v>
      </c>
      <c r="AN1000" s="22"/>
      <c r="AO1000" s="16" t="s">
        <v>152</v>
      </c>
      <c r="AP1000" s="22"/>
      <c r="AQ1000" s="16" t="s">
        <v>153</v>
      </c>
      <c r="AR1000" s="16" t="s">
        <v>154</v>
      </c>
      <c r="AS1000" s="16" t="s">
        <v>2689</v>
      </c>
      <c r="AT1000" s="16" t="s">
        <v>5403</v>
      </c>
      <c r="AU1000" s="16" t="s">
        <v>2694</v>
      </c>
      <c r="AV1000" s="16" t="s">
        <v>156</v>
      </c>
      <c r="AW1000" s="16" t="s">
        <v>157</v>
      </c>
      <c r="AX1000" s="16" t="s">
        <v>158</v>
      </c>
      <c r="AY1000" s="16" t="s">
        <v>159</v>
      </c>
      <c r="AZ1000" s="16" t="s">
        <v>308</v>
      </c>
      <c r="BA1000" s="15"/>
      <c r="BB1000" s="15">
        <v>8</v>
      </c>
      <c r="BC1000" s="16" t="s">
        <v>161</v>
      </c>
      <c r="BD1000" s="16" t="s">
        <v>162</v>
      </c>
      <c r="BE1000" s="23">
        <v>4999367</v>
      </c>
      <c r="BF1000" s="24">
        <v>47</v>
      </c>
      <c r="BG1000" s="24">
        <v>8833</v>
      </c>
      <c r="BH1000" s="25">
        <v>45229</v>
      </c>
      <c r="BI1000" s="24">
        <v>3496</v>
      </c>
      <c r="BJ1000" s="25">
        <v>45201</v>
      </c>
      <c r="BK1000" s="31">
        <f t="shared" si="52"/>
        <v>45290</v>
      </c>
      <c r="BL1000" s="23">
        <v>45224</v>
      </c>
      <c r="BM1000" s="27"/>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8">
        <f t="shared" si="53"/>
        <v>30573271</v>
      </c>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row>
    <row r="1001" spans="1:152" ht="15" customHeight="1" x14ac:dyDescent="0.25">
      <c r="A1001" s="15">
        <v>983</v>
      </c>
      <c r="B1001" s="15">
        <v>230</v>
      </c>
      <c r="C1001" s="15">
        <v>2023</v>
      </c>
      <c r="D1001" s="16" t="s">
        <v>129</v>
      </c>
      <c r="E1001" s="15">
        <v>1050</v>
      </c>
      <c r="F1001" s="17" t="s">
        <v>5455</v>
      </c>
      <c r="G1001" s="16" t="s">
        <v>5456</v>
      </c>
      <c r="H1001" s="18" t="s">
        <v>5457</v>
      </c>
      <c r="I1001" s="19">
        <v>44978</v>
      </c>
      <c r="J1001" s="16" t="s">
        <v>133</v>
      </c>
      <c r="K1001" s="16" t="s">
        <v>134</v>
      </c>
      <c r="L1001" s="16" t="s">
        <v>135</v>
      </c>
      <c r="M1001" s="16" t="s">
        <v>136</v>
      </c>
      <c r="N1001" s="16" t="s">
        <v>208</v>
      </c>
      <c r="O1001" s="16" t="s">
        <v>138</v>
      </c>
      <c r="P1001" s="16" t="s">
        <v>5401</v>
      </c>
      <c r="Q1001" s="16" t="s">
        <v>5402</v>
      </c>
      <c r="R1001" s="16" t="s">
        <v>2689</v>
      </c>
      <c r="S1001" s="16" t="s">
        <v>5403</v>
      </c>
      <c r="T1001" s="20">
        <v>44987</v>
      </c>
      <c r="U1001" s="21">
        <v>44991</v>
      </c>
      <c r="V1001" s="21">
        <v>45235</v>
      </c>
      <c r="W1001" s="22">
        <v>25528680</v>
      </c>
      <c r="X1001" s="16" t="s">
        <v>143</v>
      </c>
      <c r="Y1001" s="16" t="s">
        <v>144</v>
      </c>
      <c r="Z1001" s="15">
        <v>8</v>
      </c>
      <c r="AA1001" s="16" t="s">
        <v>145</v>
      </c>
      <c r="AB1001" s="16" t="s">
        <v>4861</v>
      </c>
      <c r="AC1001" s="16" t="s">
        <v>147</v>
      </c>
      <c r="AD1001" s="16" t="s">
        <v>148</v>
      </c>
      <c r="AE1001" s="16" t="s">
        <v>212</v>
      </c>
      <c r="AF1001" s="16" t="s">
        <v>5458</v>
      </c>
      <c r="AG1001" s="16" t="s">
        <v>152</v>
      </c>
      <c r="AH1001" s="15">
        <v>737</v>
      </c>
      <c r="AI1001" s="15">
        <v>2023</v>
      </c>
      <c r="AJ1001" s="16" t="s">
        <v>152</v>
      </c>
      <c r="AK1001" s="22"/>
      <c r="AL1001" s="16" t="s">
        <v>152</v>
      </c>
      <c r="AM1001" s="16" t="s">
        <v>152</v>
      </c>
      <c r="AN1001" s="22"/>
      <c r="AO1001" s="16" t="s">
        <v>152</v>
      </c>
      <c r="AP1001" s="22"/>
      <c r="AQ1001" s="16" t="s">
        <v>153</v>
      </c>
      <c r="AR1001" s="16" t="s">
        <v>154</v>
      </c>
      <c r="AS1001" s="16" t="s">
        <v>2689</v>
      </c>
      <c r="AT1001" s="16" t="s">
        <v>5403</v>
      </c>
      <c r="AU1001" s="16" t="s">
        <v>2694</v>
      </c>
      <c r="AV1001" s="16" t="s">
        <v>156</v>
      </c>
      <c r="AW1001" s="16" t="s">
        <v>157</v>
      </c>
      <c r="AX1001" s="16" t="s">
        <v>158</v>
      </c>
      <c r="AY1001" s="16" t="s">
        <v>159</v>
      </c>
      <c r="AZ1001" s="16" t="s">
        <v>308</v>
      </c>
      <c r="BA1001" s="15"/>
      <c r="BB1001" s="15">
        <v>8</v>
      </c>
      <c r="BC1001" s="16" t="s">
        <v>161</v>
      </c>
      <c r="BD1001" s="16" t="s">
        <v>162</v>
      </c>
      <c r="BE1001" s="23"/>
      <c r="BF1001" s="24"/>
      <c r="BG1001" s="24"/>
      <c r="BH1001" s="24"/>
      <c r="BI1001" s="24"/>
      <c r="BJ1001" s="24"/>
      <c r="BK1001" s="31">
        <f t="shared" si="52"/>
        <v>45235</v>
      </c>
      <c r="BL1001" s="23"/>
      <c r="BM1001" s="27"/>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8">
        <f t="shared" si="53"/>
        <v>25528680</v>
      </c>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row>
    <row r="1002" spans="1:152" ht="15" customHeight="1" x14ac:dyDescent="0.25">
      <c r="A1002" s="15">
        <v>984</v>
      </c>
      <c r="B1002" s="15">
        <v>230</v>
      </c>
      <c r="C1002" s="15">
        <v>2023</v>
      </c>
      <c r="D1002" s="16" t="s">
        <v>129</v>
      </c>
      <c r="E1002" s="15">
        <v>1051</v>
      </c>
      <c r="F1002" s="17" t="s">
        <v>5459</v>
      </c>
      <c r="G1002" s="16" t="s">
        <v>5460</v>
      </c>
      <c r="H1002" s="18" t="s">
        <v>5461</v>
      </c>
      <c r="I1002" s="19">
        <v>44985</v>
      </c>
      <c r="J1002" s="16" t="s">
        <v>133</v>
      </c>
      <c r="K1002" s="16" t="s">
        <v>134</v>
      </c>
      <c r="L1002" s="16" t="s">
        <v>135</v>
      </c>
      <c r="M1002" s="16" t="s">
        <v>136</v>
      </c>
      <c r="N1002" s="16" t="s">
        <v>137</v>
      </c>
      <c r="O1002" s="16" t="s">
        <v>138</v>
      </c>
      <c r="P1002" s="16" t="s">
        <v>2162</v>
      </c>
      <c r="Q1002" s="16" t="s">
        <v>5462</v>
      </c>
      <c r="R1002" s="16" t="s">
        <v>141</v>
      </c>
      <c r="S1002" s="16" t="s">
        <v>260</v>
      </c>
      <c r="T1002" s="20">
        <v>44987</v>
      </c>
      <c r="U1002" s="21">
        <v>44992</v>
      </c>
      <c r="V1002" s="21">
        <v>45236</v>
      </c>
      <c r="W1002" s="22">
        <v>51057352</v>
      </c>
      <c r="X1002" s="16" t="s">
        <v>143</v>
      </c>
      <c r="Y1002" s="16" t="s">
        <v>144</v>
      </c>
      <c r="Z1002" s="15">
        <v>8</v>
      </c>
      <c r="AA1002" s="16" t="s">
        <v>145</v>
      </c>
      <c r="AB1002" s="16" t="s">
        <v>377</v>
      </c>
      <c r="AC1002" s="16" t="s">
        <v>147</v>
      </c>
      <c r="AD1002" s="16" t="s">
        <v>148</v>
      </c>
      <c r="AE1002" s="16" t="s">
        <v>149</v>
      </c>
      <c r="AF1002" s="16" t="s">
        <v>674</v>
      </c>
      <c r="AG1002" s="16" t="s">
        <v>5463</v>
      </c>
      <c r="AH1002" s="15">
        <v>1163</v>
      </c>
      <c r="AI1002" s="15">
        <v>2023</v>
      </c>
      <c r="AJ1002" s="16" t="s">
        <v>152</v>
      </c>
      <c r="AK1002" s="22"/>
      <c r="AL1002" s="16" t="s">
        <v>152</v>
      </c>
      <c r="AM1002" s="16" t="s">
        <v>152</v>
      </c>
      <c r="AN1002" s="22"/>
      <c r="AO1002" s="16" t="s">
        <v>152</v>
      </c>
      <c r="AP1002" s="22"/>
      <c r="AQ1002" s="16" t="s">
        <v>153</v>
      </c>
      <c r="AR1002" s="16" t="s">
        <v>249</v>
      </c>
      <c r="AS1002" s="16" t="s">
        <v>141</v>
      </c>
      <c r="AT1002" s="16" t="s">
        <v>260</v>
      </c>
      <c r="AU1002" s="16" t="s">
        <v>155</v>
      </c>
      <c r="AV1002" s="16" t="s">
        <v>156</v>
      </c>
      <c r="AW1002" s="16" t="s">
        <v>157</v>
      </c>
      <c r="AX1002" s="16" t="s">
        <v>158</v>
      </c>
      <c r="AY1002" s="16" t="s">
        <v>159</v>
      </c>
      <c r="AZ1002" s="16" t="s">
        <v>308</v>
      </c>
      <c r="BA1002" s="15"/>
      <c r="BB1002" s="15">
        <v>8</v>
      </c>
      <c r="BC1002" s="16" t="s">
        <v>161</v>
      </c>
      <c r="BD1002" s="16" t="s">
        <v>162</v>
      </c>
      <c r="BE1002" s="23">
        <v>15955423</v>
      </c>
      <c r="BF1002" s="24">
        <v>75</v>
      </c>
      <c r="BG1002" s="24">
        <v>7947</v>
      </c>
      <c r="BH1002" s="25">
        <v>45195</v>
      </c>
      <c r="BI1002" s="24">
        <v>3160</v>
      </c>
      <c r="BJ1002" s="25">
        <v>45188</v>
      </c>
      <c r="BK1002" s="31">
        <f t="shared" si="52"/>
        <v>45311</v>
      </c>
      <c r="BL1002" s="23"/>
      <c r="BM1002" s="27"/>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8">
        <f t="shared" si="53"/>
        <v>67012775</v>
      </c>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row>
    <row r="1003" spans="1:152" ht="15" customHeight="1" x14ac:dyDescent="0.25">
      <c r="A1003" s="15">
        <v>985</v>
      </c>
      <c r="B1003" s="15">
        <v>230</v>
      </c>
      <c r="C1003" s="15">
        <v>2023</v>
      </c>
      <c r="D1003" s="16" t="s">
        <v>129</v>
      </c>
      <c r="E1003" s="15">
        <v>1052</v>
      </c>
      <c r="F1003" s="17" t="s">
        <v>5464</v>
      </c>
      <c r="G1003" s="16" t="s">
        <v>5465</v>
      </c>
      <c r="H1003" s="18" t="s">
        <v>5466</v>
      </c>
      <c r="I1003" s="19">
        <v>44984</v>
      </c>
      <c r="J1003" s="16" t="s">
        <v>133</v>
      </c>
      <c r="K1003" s="16" t="s">
        <v>134</v>
      </c>
      <c r="L1003" s="16" t="s">
        <v>135</v>
      </c>
      <c r="M1003" s="16" t="s">
        <v>136</v>
      </c>
      <c r="N1003" s="16" t="s">
        <v>137</v>
      </c>
      <c r="O1003" s="16" t="s">
        <v>138</v>
      </c>
      <c r="P1003" s="16" t="s">
        <v>5467</v>
      </c>
      <c r="Q1003" s="16" t="s">
        <v>5468</v>
      </c>
      <c r="R1003" s="16" t="s">
        <v>141</v>
      </c>
      <c r="S1003" s="16" t="s">
        <v>142</v>
      </c>
      <c r="T1003" s="20">
        <v>44987</v>
      </c>
      <c r="U1003" s="21">
        <v>45007</v>
      </c>
      <c r="V1003" s="21">
        <v>45251</v>
      </c>
      <c r="W1003" s="22">
        <v>39143984</v>
      </c>
      <c r="X1003" s="16" t="s">
        <v>143</v>
      </c>
      <c r="Y1003" s="16" t="s">
        <v>144</v>
      </c>
      <c r="Z1003" s="15">
        <v>8</v>
      </c>
      <c r="AA1003" s="16" t="s">
        <v>145</v>
      </c>
      <c r="AB1003" s="16" t="s">
        <v>146</v>
      </c>
      <c r="AC1003" s="16" t="s">
        <v>147</v>
      </c>
      <c r="AD1003" s="16" t="s">
        <v>148</v>
      </c>
      <c r="AE1003" s="16" t="s">
        <v>182</v>
      </c>
      <c r="AF1003" s="16" t="s">
        <v>5469</v>
      </c>
      <c r="AG1003" s="16" t="s">
        <v>152</v>
      </c>
      <c r="AH1003" s="15">
        <v>1140</v>
      </c>
      <c r="AI1003" s="15">
        <v>2023</v>
      </c>
      <c r="AJ1003" s="16" t="s">
        <v>152</v>
      </c>
      <c r="AK1003" s="22"/>
      <c r="AL1003" s="16" t="s">
        <v>152</v>
      </c>
      <c r="AM1003" s="16" t="s">
        <v>152</v>
      </c>
      <c r="AN1003" s="22"/>
      <c r="AO1003" s="16" t="s">
        <v>152</v>
      </c>
      <c r="AP1003" s="22"/>
      <c r="AQ1003" s="16" t="s">
        <v>153</v>
      </c>
      <c r="AR1003" s="16" t="s">
        <v>249</v>
      </c>
      <c r="AS1003" s="16" t="s">
        <v>141</v>
      </c>
      <c r="AT1003" s="16" t="s">
        <v>142</v>
      </c>
      <c r="AU1003" s="16" t="s">
        <v>155</v>
      </c>
      <c r="AV1003" s="16" t="s">
        <v>156</v>
      </c>
      <c r="AW1003" s="16" t="s">
        <v>157</v>
      </c>
      <c r="AX1003" s="16" t="s">
        <v>158</v>
      </c>
      <c r="AY1003" s="16" t="s">
        <v>159</v>
      </c>
      <c r="AZ1003" s="16" t="s">
        <v>308</v>
      </c>
      <c r="BA1003" s="15"/>
      <c r="BB1003" s="15">
        <v>8</v>
      </c>
      <c r="BC1003" s="16" t="s">
        <v>161</v>
      </c>
      <c r="BD1003" s="16" t="s">
        <v>162</v>
      </c>
      <c r="BE1003" s="23">
        <v>7339497</v>
      </c>
      <c r="BF1003" s="24">
        <v>45</v>
      </c>
      <c r="BG1003" s="24">
        <v>9498</v>
      </c>
      <c r="BH1003" s="25">
        <v>45252</v>
      </c>
      <c r="BI1003" s="24">
        <v>4233</v>
      </c>
      <c r="BJ1003" s="25">
        <v>45246</v>
      </c>
      <c r="BK1003" s="31">
        <f t="shared" si="52"/>
        <v>45296</v>
      </c>
      <c r="BL1003" s="23"/>
      <c r="BM1003" s="27"/>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8">
        <f t="shared" si="53"/>
        <v>46483481</v>
      </c>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row>
    <row r="1004" spans="1:152" ht="15" customHeight="1" x14ac:dyDescent="0.25">
      <c r="A1004" s="15">
        <v>986</v>
      </c>
      <c r="B1004" s="15">
        <v>230</v>
      </c>
      <c r="C1004" s="15">
        <v>2023</v>
      </c>
      <c r="D1004" s="16" t="s">
        <v>129</v>
      </c>
      <c r="E1004" s="15">
        <v>1053</v>
      </c>
      <c r="F1004" s="17" t="s">
        <v>5470</v>
      </c>
      <c r="G1004" s="16" t="s">
        <v>5316</v>
      </c>
      <c r="H1004" s="18" t="s">
        <v>5471</v>
      </c>
      <c r="I1004" s="19">
        <v>44984</v>
      </c>
      <c r="J1004" s="16" t="s">
        <v>133</v>
      </c>
      <c r="K1004" s="16" t="s">
        <v>134</v>
      </c>
      <c r="L1004" s="16" t="s">
        <v>135</v>
      </c>
      <c r="M1004" s="16" t="s">
        <v>136</v>
      </c>
      <c r="N1004" s="16" t="s">
        <v>137</v>
      </c>
      <c r="O1004" s="16" t="s">
        <v>138</v>
      </c>
      <c r="P1004" s="16" t="s">
        <v>5472</v>
      </c>
      <c r="Q1004" s="16" t="s">
        <v>5473</v>
      </c>
      <c r="R1004" s="16" t="s">
        <v>141</v>
      </c>
      <c r="S1004" s="16" t="s">
        <v>553</v>
      </c>
      <c r="T1004" s="20">
        <v>44987</v>
      </c>
      <c r="U1004" s="21">
        <v>44991</v>
      </c>
      <c r="V1004" s="21">
        <v>45220</v>
      </c>
      <c r="W1004" s="22">
        <v>36697486</v>
      </c>
      <c r="X1004" s="16" t="s">
        <v>143</v>
      </c>
      <c r="Y1004" s="16" t="s">
        <v>227</v>
      </c>
      <c r="Z1004" s="15">
        <v>225</v>
      </c>
      <c r="AA1004" s="16" t="s">
        <v>145</v>
      </c>
      <c r="AB1004" s="16" t="s">
        <v>1941</v>
      </c>
      <c r="AC1004" s="16" t="s">
        <v>555</v>
      </c>
      <c r="AD1004" s="16" t="s">
        <v>556</v>
      </c>
      <c r="AE1004" s="16" t="s">
        <v>182</v>
      </c>
      <c r="AF1004" s="16" t="s">
        <v>254</v>
      </c>
      <c r="AG1004" s="16" t="s">
        <v>5319</v>
      </c>
      <c r="AH1004" s="15">
        <v>1103</v>
      </c>
      <c r="AI1004" s="15">
        <v>2023</v>
      </c>
      <c r="AJ1004" s="16" t="s">
        <v>152</v>
      </c>
      <c r="AK1004" s="22"/>
      <c r="AL1004" s="16" t="s">
        <v>152</v>
      </c>
      <c r="AM1004" s="16" t="s">
        <v>152</v>
      </c>
      <c r="AN1004" s="22"/>
      <c r="AO1004" s="16" t="s">
        <v>152</v>
      </c>
      <c r="AP1004" s="22"/>
      <c r="AQ1004" s="16" t="s">
        <v>153</v>
      </c>
      <c r="AR1004" s="16" t="s">
        <v>154</v>
      </c>
      <c r="AS1004" s="16" t="s">
        <v>141</v>
      </c>
      <c r="AT1004" s="16" t="s">
        <v>1940</v>
      </c>
      <c r="AU1004" s="16" t="s">
        <v>155</v>
      </c>
      <c r="AV1004" s="16" t="s">
        <v>156</v>
      </c>
      <c r="AW1004" s="16" t="s">
        <v>157</v>
      </c>
      <c r="AX1004" s="16" t="s">
        <v>158</v>
      </c>
      <c r="AY1004" s="16" t="s">
        <v>159</v>
      </c>
      <c r="AZ1004" s="16" t="s">
        <v>308</v>
      </c>
      <c r="BA1004" s="15">
        <v>225</v>
      </c>
      <c r="BB1004" s="15"/>
      <c r="BC1004" s="16" t="s">
        <v>161</v>
      </c>
      <c r="BD1004" s="16" t="s">
        <v>162</v>
      </c>
      <c r="BE1004" s="23">
        <v>10112196</v>
      </c>
      <c r="BF1004" s="24">
        <v>62</v>
      </c>
      <c r="BG1004" s="24">
        <v>8525</v>
      </c>
      <c r="BH1004" s="25">
        <v>45218</v>
      </c>
      <c r="BI1004" s="24">
        <v>3544</v>
      </c>
      <c r="BJ1004" s="25">
        <v>45203</v>
      </c>
      <c r="BK1004" s="31">
        <f t="shared" ref="BK1004:BK1041" si="54">+V1004+BF1004</f>
        <v>45282</v>
      </c>
      <c r="BL1004" s="23">
        <v>45217</v>
      </c>
      <c r="BM1004" s="27"/>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8">
        <f t="shared" si="53"/>
        <v>46854899</v>
      </c>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row>
    <row r="1005" spans="1:152" ht="15" customHeight="1" x14ac:dyDescent="0.25">
      <c r="A1005" s="15">
        <v>987</v>
      </c>
      <c r="B1005" s="15">
        <v>230</v>
      </c>
      <c r="C1005" s="15">
        <v>2023</v>
      </c>
      <c r="D1005" s="16" t="s">
        <v>129</v>
      </c>
      <c r="E1005" s="15">
        <v>1054</v>
      </c>
      <c r="F1005" s="17" t="s">
        <v>5474</v>
      </c>
      <c r="G1005" s="16" t="s">
        <v>5475</v>
      </c>
      <c r="H1005" s="18" t="s">
        <v>5476</v>
      </c>
      <c r="I1005" s="19">
        <v>44974</v>
      </c>
      <c r="J1005" s="16" t="s">
        <v>133</v>
      </c>
      <c r="K1005" s="16" t="s">
        <v>134</v>
      </c>
      <c r="L1005" s="16" t="s">
        <v>135</v>
      </c>
      <c r="M1005" s="16" t="s">
        <v>683</v>
      </c>
      <c r="N1005" s="16" t="s">
        <v>208</v>
      </c>
      <c r="O1005" s="16" t="s">
        <v>138</v>
      </c>
      <c r="P1005" s="16" t="s">
        <v>5477</v>
      </c>
      <c r="Q1005" s="16" t="s">
        <v>5478</v>
      </c>
      <c r="R1005" s="16" t="s">
        <v>141</v>
      </c>
      <c r="S1005" s="16" t="s">
        <v>201</v>
      </c>
      <c r="T1005" s="20">
        <v>44987</v>
      </c>
      <c r="U1005" s="21">
        <v>45000</v>
      </c>
      <c r="V1005" s="21">
        <v>45244</v>
      </c>
      <c r="W1005" s="22">
        <v>25528680</v>
      </c>
      <c r="X1005" s="16" t="s">
        <v>143</v>
      </c>
      <c r="Y1005" s="16" t="s">
        <v>144</v>
      </c>
      <c r="Z1005" s="15">
        <v>8</v>
      </c>
      <c r="AA1005" s="16" t="s">
        <v>145</v>
      </c>
      <c r="AB1005" s="16" t="s">
        <v>146</v>
      </c>
      <c r="AC1005" s="16" t="s">
        <v>147</v>
      </c>
      <c r="AD1005" s="16" t="s">
        <v>148</v>
      </c>
      <c r="AE1005" s="16" t="s">
        <v>212</v>
      </c>
      <c r="AF1005" s="16" t="s">
        <v>5479</v>
      </c>
      <c r="AG1005" s="16" t="s">
        <v>152</v>
      </c>
      <c r="AH1005" s="15">
        <v>1070</v>
      </c>
      <c r="AI1005" s="15">
        <v>2023</v>
      </c>
      <c r="AJ1005" s="16" t="s">
        <v>152</v>
      </c>
      <c r="AK1005" s="22"/>
      <c r="AL1005" s="16" t="s">
        <v>152</v>
      </c>
      <c r="AM1005" s="16" t="s">
        <v>152</v>
      </c>
      <c r="AN1005" s="22"/>
      <c r="AO1005" s="16" t="s">
        <v>152</v>
      </c>
      <c r="AP1005" s="22"/>
      <c r="AQ1005" s="16" t="s">
        <v>153</v>
      </c>
      <c r="AR1005" s="16" t="s">
        <v>154</v>
      </c>
      <c r="AS1005" s="16" t="s">
        <v>141</v>
      </c>
      <c r="AT1005" s="16" t="s">
        <v>142</v>
      </c>
      <c r="AU1005" s="16" t="s">
        <v>155</v>
      </c>
      <c r="AV1005" s="16" t="s">
        <v>156</v>
      </c>
      <c r="AW1005" s="16" t="s">
        <v>157</v>
      </c>
      <c r="AX1005" s="16" t="s">
        <v>158</v>
      </c>
      <c r="AY1005" s="16" t="s">
        <v>159</v>
      </c>
      <c r="AZ1005" s="16" t="s">
        <v>308</v>
      </c>
      <c r="BA1005" s="15"/>
      <c r="BB1005" s="15">
        <v>8</v>
      </c>
      <c r="BC1005" s="16" t="s">
        <v>161</v>
      </c>
      <c r="BD1005" s="16" t="s">
        <v>162</v>
      </c>
      <c r="BE1005" s="23">
        <v>6382170</v>
      </c>
      <c r="BF1005" s="24">
        <v>60</v>
      </c>
      <c r="BG1005" s="24">
        <v>9311</v>
      </c>
      <c r="BH1005" s="25">
        <v>45245</v>
      </c>
      <c r="BI1005" s="24">
        <v>4175</v>
      </c>
      <c r="BJ1005" s="25">
        <v>45244</v>
      </c>
      <c r="BK1005" s="31">
        <f t="shared" si="54"/>
        <v>45304</v>
      </c>
      <c r="BL1005" s="23">
        <v>45244</v>
      </c>
      <c r="BM1005" s="27"/>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8">
        <f t="shared" si="53"/>
        <v>31956094</v>
      </c>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row>
    <row r="1006" spans="1:152" ht="15" customHeight="1" x14ac:dyDescent="0.25">
      <c r="A1006" s="15">
        <v>988</v>
      </c>
      <c r="B1006" s="15">
        <v>230</v>
      </c>
      <c r="C1006" s="15">
        <v>2023</v>
      </c>
      <c r="D1006" s="16" t="s">
        <v>129</v>
      </c>
      <c r="E1006" s="15">
        <v>1055</v>
      </c>
      <c r="F1006" s="17" t="s">
        <v>5480</v>
      </c>
      <c r="G1006" s="16" t="s">
        <v>5481</v>
      </c>
      <c r="H1006" s="18" t="s">
        <v>5482</v>
      </c>
      <c r="I1006" s="19">
        <v>44984</v>
      </c>
      <c r="J1006" s="16" t="s">
        <v>133</v>
      </c>
      <c r="K1006" s="16" t="s">
        <v>134</v>
      </c>
      <c r="L1006" s="16" t="s">
        <v>135</v>
      </c>
      <c r="M1006" s="16" t="s">
        <v>683</v>
      </c>
      <c r="N1006" s="16" t="s">
        <v>208</v>
      </c>
      <c r="O1006" s="16" t="s">
        <v>138</v>
      </c>
      <c r="P1006" s="16" t="s">
        <v>5483</v>
      </c>
      <c r="Q1006" s="16" t="s">
        <v>5484</v>
      </c>
      <c r="R1006" s="16" t="s">
        <v>141</v>
      </c>
      <c r="S1006" s="16" t="s">
        <v>553</v>
      </c>
      <c r="T1006" s="20">
        <v>44988</v>
      </c>
      <c r="U1006" s="21">
        <v>44991</v>
      </c>
      <c r="V1006" s="21">
        <v>45204</v>
      </c>
      <c r="W1006" s="22">
        <v>34259986</v>
      </c>
      <c r="X1006" s="16" t="s">
        <v>143</v>
      </c>
      <c r="Y1006" s="16" t="s">
        <v>144</v>
      </c>
      <c r="Z1006" s="15">
        <v>7</v>
      </c>
      <c r="AA1006" s="16" t="s">
        <v>145</v>
      </c>
      <c r="AB1006" s="16" t="s">
        <v>1941</v>
      </c>
      <c r="AC1006" s="16" t="s">
        <v>555</v>
      </c>
      <c r="AD1006" s="16" t="s">
        <v>556</v>
      </c>
      <c r="AE1006" s="16" t="s">
        <v>182</v>
      </c>
      <c r="AF1006" s="16" t="s">
        <v>5485</v>
      </c>
      <c r="AG1006" s="16" t="s">
        <v>5486</v>
      </c>
      <c r="AH1006" s="15">
        <v>1151</v>
      </c>
      <c r="AI1006" s="15">
        <v>2023</v>
      </c>
      <c r="AJ1006" s="16" t="s">
        <v>152</v>
      </c>
      <c r="AK1006" s="22"/>
      <c r="AL1006" s="16" t="s">
        <v>152</v>
      </c>
      <c r="AM1006" s="16" t="s">
        <v>152</v>
      </c>
      <c r="AN1006" s="22"/>
      <c r="AO1006" s="16" t="s">
        <v>152</v>
      </c>
      <c r="AP1006" s="22"/>
      <c r="AQ1006" s="16" t="s">
        <v>153</v>
      </c>
      <c r="AR1006" s="16" t="s">
        <v>249</v>
      </c>
      <c r="AS1006" s="16" t="s">
        <v>141</v>
      </c>
      <c r="AT1006" s="16" t="s">
        <v>1940</v>
      </c>
      <c r="AU1006" s="16" t="s">
        <v>155</v>
      </c>
      <c r="AV1006" s="16" t="s">
        <v>156</v>
      </c>
      <c r="AW1006" s="16" t="s">
        <v>157</v>
      </c>
      <c r="AX1006" s="16" t="s">
        <v>158</v>
      </c>
      <c r="AY1006" s="16" t="s">
        <v>159</v>
      </c>
      <c r="AZ1006" s="16" t="s">
        <v>308</v>
      </c>
      <c r="BA1006" s="15"/>
      <c r="BB1006" s="15">
        <v>7</v>
      </c>
      <c r="BC1006" s="16" t="s">
        <v>161</v>
      </c>
      <c r="BD1006" s="16" t="s">
        <v>162</v>
      </c>
      <c r="BE1006" s="23"/>
      <c r="BF1006" s="24"/>
      <c r="BG1006" s="24"/>
      <c r="BH1006" s="24"/>
      <c r="BI1006" s="24"/>
      <c r="BJ1006" s="24"/>
      <c r="BK1006" s="31">
        <f t="shared" si="54"/>
        <v>45204</v>
      </c>
      <c r="BL1006" s="23"/>
      <c r="BM1006" s="27"/>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8">
        <f t="shared" si="53"/>
        <v>34259986</v>
      </c>
      <c r="CW1006" s="24"/>
      <c r="CX1006" s="24"/>
      <c r="CY1006" s="24"/>
      <c r="CZ1006" s="24"/>
      <c r="DA1006" s="24"/>
      <c r="DB1006" s="24"/>
      <c r="DC1006" s="24" t="s">
        <v>213</v>
      </c>
      <c r="DD1006" s="25">
        <v>45006</v>
      </c>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row>
    <row r="1007" spans="1:152" ht="15" customHeight="1" x14ac:dyDescent="0.25">
      <c r="A1007" s="15">
        <v>989</v>
      </c>
      <c r="B1007" s="15">
        <v>230</v>
      </c>
      <c r="C1007" s="15">
        <v>2023</v>
      </c>
      <c r="D1007" s="16" t="s">
        <v>129</v>
      </c>
      <c r="E1007" s="15">
        <v>1056</v>
      </c>
      <c r="F1007" s="17" t="s">
        <v>5487</v>
      </c>
      <c r="G1007" s="16" t="s">
        <v>5488</v>
      </c>
      <c r="H1007" s="18" t="s">
        <v>5489</v>
      </c>
      <c r="I1007" s="19">
        <v>44984</v>
      </c>
      <c r="J1007" s="16" t="s">
        <v>133</v>
      </c>
      <c r="K1007" s="16" t="s">
        <v>134</v>
      </c>
      <c r="L1007" s="16" t="s">
        <v>135</v>
      </c>
      <c r="M1007" s="16" t="s">
        <v>683</v>
      </c>
      <c r="N1007" s="16" t="s">
        <v>137</v>
      </c>
      <c r="O1007" s="16" t="s">
        <v>138</v>
      </c>
      <c r="P1007" s="16" t="s">
        <v>5490</v>
      </c>
      <c r="Q1007" s="16" t="s">
        <v>5491</v>
      </c>
      <c r="R1007" s="16" t="s">
        <v>141</v>
      </c>
      <c r="S1007" s="16" t="s">
        <v>1940</v>
      </c>
      <c r="T1007" s="20">
        <v>44988</v>
      </c>
      <c r="U1007" s="21">
        <v>44991</v>
      </c>
      <c r="V1007" s="21">
        <v>45204</v>
      </c>
      <c r="W1007" s="22">
        <v>34250986</v>
      </c>
      <c r="X1007" s="16" t="s">
        <v>143</v>
      </c>
      <c r="Y1007" s="16" t="s">
        <v>144</v>
      </c>
      <c r="Z1007" s="15">
        <v>7</v>
      </c>
      <c r="AA1007" s="16" t="s">
        <v>145</v>
      </c>
      <c r="AB1007" s="16" t="s">
        <v>1941</v>
      </c>
      <c r="AC1007" s="16" t="s">
        <v>555</v>
      </c>
      <c r="AD1007" s="16" t="s">
        <v>556</v>
      </c>
      <c r="AE1007" s="16" t="s">
        <v>182</v>
      </c>
      <c r="AF1007" s="16" t="s">
        <v>744</v>
      </c>
      <c r="AG1007" s="16" t="s">
        <v>152</v>
      </c>
      <c r="AH1007" s="15">
        <v>1152</v>
      </c>
      <c r="AI1007" s="15">
        <v>2023</v>
      </c>
      <c r="AJ1007" s="16" t="s">
        <v>152</v>
      </c>
      <c r="AK1007" s="22"/>
      <c r="AL1007" s="16" t="s">
        <v>152</v>
      </c>
      <c r="AM1007" s="16" t="s">
        <v>152</v>
      </c>
      <c r="AN1007" s="22"/>
      <c r="AO1007" s="16" t="s">
        <v>152</v>
      </c>
      <c r="AP1007" s="22"/>
      <c r="AQ1007" s="16" t="s">
        <v>153</v>
      </c>
      <c r="AR1007" s="16" t="s">
        <v>154</v>
      </c>
      <c r="AS1007" s="16" t="s">
        <v>141</v>
      </c>
      <c r="AT1007" s="16" t="s">
        <v>1940</v>
      </c>
      <c r="AU1007" s="16" t="s">
        <v>155</v>
      </c>
      <c r="AV1007" s="16" t="s">
        <v>156</v>
      </c>
      <c r="AW1007" s="16" t="s">
        <v>157</v>
      </c>
      <c r="AX1007" s="16" t="s">
        <v>158</v>
      </c>
      <c r="AY1007" s="16" t="s">
        <v>159</v>
      </c>
      <c r="AZ1007" s="16" t="s">
        <v>308</v>
      </c>
      <c r="BA1007" s="15"/>
      <c r="BB1007" s="15">
        <v>7</v>
      </c>
      <c r="BC1007" s="16" t="s">
        <v>161</v>
      </c>
      <c r="BD1007" s="16" t="s">
        <v>162</v>
      </c>
      <c r="BE1007" s="23"/>
      <c r="BF1007" s="24"/>
      <c r="BG1007" s="24"/>
      <c r="BH1007" s="24"/>
      <c r="BI1007" s="24"/>
      <c r="BJ1007" s="24"/>
      <c r="BK1007" s="31">
        <f t="shared" si="54"/>
        <v>45204</v>
      </c>
      <c r="BL1007" s="23"/>
      <c r="BM1007" s="27"/>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8">
        <f t="shared" si="53"/>
        <v>34250986</v>
      </c>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row>
    <row r="1008" spans="1:152" ht="15" customHeight="1" x14ac:dyDescent="0.25">
      <c r="A1008" s="15">
        <v>990</v>
      </c>
      <c r="B1008" s="15">
        <v>230</v>
      </c>
      <c r="C1008" s="15">
        <v>2023</v>
      </c>
      <c r="D1008" s="16" t="s">
        <v>129</v>
      </c>
      <c r="E1008" s="15">
        <v>1057</v>
      </c>
      <c r="F1008" s="17" t="s">
        <v>5492</v>
      </c>
      <c r="G1008" s="16" t="s">
        <v>5493</v>
      </c>
      <c r="H1008" s="18" t="s">
        <v>5494</v>
      </c>
      <c r="I1008" s="19">
        <v>44971</v>
      </c>
      <c r="J1008" s="16" t="s">
        <v>133</v>
      </c>
      <c r="K1008" s="16" t="s">
        <v>134</v>
      </c>
      <c r="L1008" s="16" t="s">
        <v>135</v>
      </c>
      <c r="M1008" s="16" t="s">
        <v>136</v>
      </c>
      <c r="N1008" s="16" t="s">
        <v>208</v>
      </c>
      <c r="O1008" s="16" t="s">
        <v>138</v>
      </c>
      <c r="P1008" s="16" t="s">
        <v>5495</v>
      </c>
      <c r="Q1008" s="16" t="s">
        <v>5496</v>
      </c>
      <c r="R1008" s="16" t="s">
        <v>141</v>
      </c>
      <c r="S1008" s="16" t="s">
        <v>201</v>
      </c>
      <c r="T1008" s="20">
        <v>44988</v>
      </c>
      <c r="U1008" s="21">
        <v>44992</v>
      </c>
      <c r="V1008" s="21">
        <v>45236</v>
      </c>
      <c r="W1008" s="22">
        <v>39143984</v>
      </c>
      <c r="X1008" s="16" t="s">
        <v>143</v>
      </c>
      <c r="Y1008" s="16" t="s">
        <v>144</v>
      </c>
      <c r="Z1008" s="15">
        <v>8</v>
      </c>
      <c r="AA1008" s="16" t="s">
        <v>145</v>
      </c>
      <c r="AB1008" s="16" t="s">
        <v>2921</v>
      </c>
      <c r="AC1008" s="16" t="s">
        <v>147</v>
      </c>
      <c r="AD1008" s="16" t="s">
        <v>148</v>
      </c>
      <c r="AE1008" s="16" t="s">
        <v>182</v>
      </c>
      <c r="AF1008" s="16" t="s">
        <v>5497</v>
      </c>
      <c r="AG1008" s="16" t="s">
        <v>5498</v>
      </c>
      <c r="AH1008" s="15">
        <v>1001</v>
      </c>
      <c r="AI1008" s="15">
        <v>2023</v>
      </c>
      <c r="AJ1008" s="16" t="s">
        <v>152</v>
      </c>
      <c r="AK1008" s="22"/>
      <c r="AL1008" s="16" t="s">
        <v>152</v>
      </c>
      <c r="AM1008" s="16" t="s">
        <v>152</v>
      </c>
      <c r="AN1008" s="22"/>
      <c r="AO1008" s="16" t="s">
        <v>152</v>
      </c>
      <c r="AP1008" s="22"/>
      <c r="AQ1008" s="16" t="s">
        <v>153</v>
      </c>
      <c r="AR1008" s="16" t="s">
        <v>249</v>
      </c>
      <c r="AS1008" s="16" t="s">
        <v>1213</v>
      </c>
      <c r="AT1008" s="16" t="s">
        <v>152</v>
      </c>
      <c r="AU1008" s="16" t="s">
        <v>1215</v>
      </c>
      <c r="AV1008" s="16" t="s">
        <v>156</v>
      </c>
      <c r="AW1008" s="16" t="s">
        <v>157</v>
      </c>
      <c r="AX1008" s="16" t="s">
        <v>158</v>
      </c>
      <c r="AY1008" s="16" t="s">
        <v>159</v>
      </c>
      <c r="AZ1008" s="16" t="s">
        <v>308</v>
      </c>
      <c r="BA1008" s="15"/>
      <c r="BB1008" s="15">
        <v>8</v>
      </c>
      <c r="BC1008" s="16" t="s">
        <v>161</v>
      </c>
      <c r="BD1008" s="16" t="s">
        <v>162</v>
      </c>
      <c r="BE1008" s="23"/>
      <c r="BF1008" s="24"/>
      <c r="BG1008" s="24"/>
      <c r="BH1008" s="24"/>
      <c r="BI1008" s="24"/>
      <c r="BJ1008" s="24"/>
      <c r="BK1008" s="31">
        <f t="shared" si="54"/>
        <v>45236</v>
      </c>
      <c r="BL1008" s="23"/>
      <c r="BM1008" s="27"/>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8">
        <f t="shared" si="53"/>
        <v>39143984</v>
      </c>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row>
    <row r="1009" spans="1:152" ht="15" customHeight="1" x14ac:dyDescent="0.25">
      <c r="A1009" s="15">
        <v>991</v>
      </c>
      <c r="B1009" s="15">
        <v>230</v>
      </c>
      <c r="C1009" s="15">
        <v>2023</v>
      </c>
      <c r="D1009" s="16" t="s">
        <v>129</v>
      </c>
      <c r="E1009" s="15">
        <v>1058</v>
      </c>
      <c r="F1009" s="17" t="s">
        <v>5499</v>
      </c>
      <c r="G1009" s="16" t="s">
        <v>5500</v>
      </c>
      <c r="H1009" s="18" t="s">
        <v>5501</v>
      </c>
      <c r="I1009" s="19">
        <v>44964</v>
      </c>
      <c r="J1009" s="16" t="s">
        <v>133</v>
      </c>
      <c r="K1009" s="16" t="s">
        <v>134</v>
      </c>
      <c r="L1009" s="16" t="s">
        <v>135</v>
      </c>
      <c r="M1009" s="16" t="s">
        <v>136</v>
      </c>
      <c r="N1009" s="16" t="s">
        <v>5502</v>
      </c>
      <c r="O1009" s="16" t="s">
        <v>138</v>
      </c>
      <c r="P1009" s="16" t="s">
        <v>3645</v>
      </c>
      <c r="Q1009" s="16" t="s">
        <v>4135</v>
      </c>
      <c r="R1009" s="16" t="s">
        <v>141</v>
      </c>
      <c r="S1009" s="16" t="s">
        <v>553</v>
      </c>
      <c r="T1009" s="20">
        <v>44988</v>
      </c>
      <c r="U1009" s="21">
        <v>44994</v>
      </c>
      <c r="V1009" s="21">
        <v>45207</v>
      </c>
      <c r="W1009" s="22">
        <v>18614659</v>
      </c>
      <c r="X1009" s="16" t="s">
        <v>143</v>
      </c>
      <c r="Y1009" s="16" t="s">
        <v>144</v>
      </c>
      <c r="Z1009" s="15">
        <v>7</v>
      </c>
      <c r="AA1009" s="16" t="s">
        <v>145</v>
      </c>
      <c r="AB1009" s="16" t="s">
        <v>1836</v>
      </c>
      <c r="AC1009" s="16" t="s">
        <v>555</v>
      </c>
      <c r="AD1009" s="16" t="s">
        <v>556</v>
      </c>
      <c r="AE1009" s="16" t="s">
        <v>248</v>
      </c>
      <c r="AF1009" s="16" t="s">
        <v>152</v>
      </c>
      <c r="AG1009" s="16" t="s">
        <v>152</v>
      </c>
      <c r="AH1009" s="15">
        <v>776</v>
      </c>
      <c r="AI1009" s="15">
        <v>2023</v>
      </c>
      <c r="AJ1009" s="16" t="s">
        <v>152</v>
      </c>
      <c r="AK1009" s="22"/>
      <c r="AL1009" s="16" t="s">
        <v>152</v>
      </c>
      <c r="AM1009" s="16" t="s">
        <v>152</v>
      </c>
      <c r="AN1009" s="22"/>
      <c r="AO1009" s="16" t="s">
        <v>152</v>
      </c>
      <c r="AP1009" s="22"/>
      <c r="AQ1009" s="16" t="s">
        <v>153</v>
      </c>
      <c r="AR1009" s="16" t="s">
        <v>154</v>
      </c>
      <c r="AS1009" s="16" t="s">
        <v>141</v>
      </c>
      <c r="AT1009" s="16" t="s">
        <v>2887</v>
      </c>
      <c r="AU1009" s="16" t="s">
        <v>155</v>
      </c>
      <c r="AV1009" s="16" t="s">
        <v>156</v>
      </c>
      <c r="AW1009" s="16" t="s">
        <v>157</v>
      </c>
      <c r="AX1009" s="16" t="s">
        <v>158</v>
      </c>
      <c r="AY1009" s="16" t="s">
        <v>159</v>
      </c>
      <c r="AZ1009" s="16" t="s">
        <v>308</v>
      </c>
      <c r="BA1009" s="15"/>
      <c r="BB1009" s="15">
        <v>7</v>
      </c>
      <c r="BC1009" s="16" t="s">
        <v>161</v>
      </c>
      <c r="BD1009" s="16" t="s">
        <v>162</v>
      </c>
      <c r="BE1009" s="23">
        <v>5850321</v>
      </c>
      <c r="BF1009" s="24">
        <v>66</v>
      </c>
      <c r="BG1009" s="24">
        <v>7321</v>
      </c>
      <c r="BH1009" s="25">
        <v>45163</v>
      </c>
      <c r="BI1009" s="24">
        <v>2539</v>
      </c>
      <c r="BJ1009" s="25">
        <v>45149</v>
      </c>
      <c r="BK1009" s="31">
        <f t="shared" si="54"/>
        <v>45273</v>
      </c>
      <c r="BL1009" s="23"/>
      <c r="BM1009" s="27"/>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8">
        <f t="shared" si="53"/>
        <v>24464980</v>
      </c>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row>
    <row r="1010" spans="1:152" ht="15" customHeight="1" x14ac:dyDescent="0.25">
      <c r="A1010" s="15">
        <v>992</v>
      </c>
      <c r="B1010" s="15">
        <v>230</v>
      </c>
      <c r="C1010" s="15">
        <v>2023</v>
      </c>
      <c r="D1010" s="16" t="s">
        <v>129</v>
      </c>
      <c r="E1010" s="15">
        <v>1059</v>
      </c>
      <c r="F1010" s="17" t="s">
        <v>5503</v>
      </c>
      <c r="G1010" s="16" t="s">
        <v>5504</v>
      </c>
      <c r="H1010" s="18" t="s">
        <v>5505</v>
      </c>
      <c r="I1010" s="19">
        <v>44963</v>
      </c>
      <c r="J1010" s="16" t="s">
        <v>133</v>
      </c>
      <c r="K1010" s="16" t="s">
        <v>134</v>
      </c>
      <c r="L1010" s="16" t="s">
        <v>135</v>
      </c>
      <c r="M1010" s="16" t="s">
        <v>136</v>
      </c>
      <c r="N1010" s="16" t="s">
        <v>137</v>
      </c>
      <c r="O1010" s="16" t="s">
        <v>138</v>
      </c>
      <c r="P1010" s="16" t="s">
        <v>5506</v>
      </c>
      <c r="Q1010" s="16" t="s">
        <v>5507</v>
      </c>
      <c r="R1010" s="16" t="s">
        <v>141</v>
      </c>
      <c r="S1010" s="16" t="s">
        <v>2887</v>
      </c>
      <c r="T1010" s="20">
        <v>44989</v>
      </c>
      <c r="U1010" s="21">
        <v>44995</v>
      </c>
      <c r="V1010" s="21">
        <v>45147</v>
      </c>
      <c r="W1010" s="22">
        <v>13296185</v>
      </c>
      <c r="X1010" s="16" t="s">
        <v>143</v>
      </c>
      <c r="Y1010" s="16" t="s">
        <v>144</v>
      </c>
      <c r="Z1010" s="15">
        <v>5</v>
      </c>
      <c r="AA1010" s="16" t="s">
        <v>145</v>
      </c>
      <c r="AB1010" s="16" t="s">
        <v>1836</v>
      </c>
      <c r="AC1010" s="16" t="s">
        <v>555</v>
      </c>
      <c r="AD1010" s="16" t="s">
        <v>556</v>
      </c>
      <c r="AE1010" s="16" t="s">
        <v>248</v>
      </c>
      <c r="AF1010" s="16" t="s">
        <v>2852</v>
      </c>
      <c r="AG1010" s="16" t="s">
        <v>152</v>
      </c>
      <c r="AH1010" s="15">
        <v>821</v>
      </c>
      <c r="AI1010" s="15">
        <v>2023</v>
      </c>
      <c r="AJ1010" s="16" t="s">
        <v>152</v>
      </c>
      <c r="AK1010" s="22"/>
      <c r="AL1010" s="16" t="s">
        <v>152</v>
      </c>
      <c r="AM1010" s="16" t="s">
        <v>152</v>
      </c>
      <c r="AN1010" s="22"/>
      <c r="AO1010" s="16" t="s">
        <v>152</v>
      </c>
      <c r="AP1010" s="22"/>
      <c r="AQ1010" s="16" t="s">
        <v>153</v>
      </c>
      <c r="AR1010" s="16" t="s">
        <v>249</v>
      </c>
      <c r="AS1010" s="16" t="s">
        <v>141</v>
      </c>
      <c r="AT1010" s="16" t="s">
        <v>2887</v>
      </c>
      <c r="AU1010" s="16" t="s">
        <v>155</v>
      </c>
      <c r="AV1010" s="16" t="s">
        <v>156</v>
      </c>
      <c r="AW1010" s="16" t="s">
        <v>157</v>
      </c>
      <c r="AX1010" s="16" t="s">
        <v>158</v>
      </c>
      <c r="AY1010" s="16" t="s">
        <v>159</v>
      </c>
      <c r="AZ1010" s="16" t="s">
        <v>308</v>
      </c>
      <c r="BA1010" s="15"/>
      <c r="BB1010" s="15">
        <v>5</v>
      </c>
      <c r="BC1010" s="16" t="s">
        <v>161</v>
      </c>
      <c r="BD1010" s="16" t="s">
        <v>162</v>
      </c>
      <c r="BE1010" s="23"/>
      <c r="BF1010" s="24"/>
      <c r="BG1010" s="24"/>
      <c r="BH1010" s="24"/>
      <c r="BI1010" s="24"/>
      <c r="BJ1010" s="24"/>
      <c r="BK1010" s="31">
        <f t="shared" si="54"/>
        <v>45147</v>
      </c>
      <c r="BL1010" s="23"/>
      <c r="BM1010" s="27"/>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8">
        <f t="shared" si="53"/>
        <v>13296185</v>
      </c>
      <c r="CW1010" s="24"/>
      <c r="CX1010" s="24"/>
      <c r="CY1010" s="24"/>
      <c r="CZ1010" s="24"/>
      <c r="DA1010" s="24"/>
      <c r="DB1010" s="24"/>
      <c r="DC1010" s="24" t="s">
        <v>213</v>
      </c>
      <c r="DD1010" s="25">
        <v>45092</v>
      </c>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row>
    <row r="1011" spans="1:152" ht="15" customHeight="1" x14ac:dyDescent="0.25">
      <c r="A1011" s="15">
        <v>993</v>
      </c>
      <c r="B1011" s="15">
        <v>230</v>
      </c>
      <c r="C1011" s="15">
        <v>2023</v>
      </c>
      <c r="D1011" s="16" t="s">
        <v>129</v>
      </c>
      <c r="E1011" s="15">
        <v>1060</v>
      </c>
      <c r="F1011" s="17" t="s">
        <v>5508</v>
      </c>
      <c r="G1011" s="16" t="s">
        <v>5509</v>
      </c>
      <c r="H1011" s="18" t="s">
        <v>5510</v>
      </c>
      <c r="I1011" s="19">
        <v>44988</v>
      </c>
      <c r="J1011" s="16" t="s">
        <v>133</v>
      </c>
      <c r="K1011" s="16" t="s">
        <v>134</v>
      </c>
      <c r="L1011" s="16" t="s">
        <v>135</v>
      </c>
      <c r="M1011" s="16" t="s">
        <v>136</v>
      </c>
      <c r="N1011" s="16" t="s">
        <v>137</v>
      </c>
      <c r="O1011" s="16" t="s">
        <v>138</v>
      </c>
      <c r="P1011" s="16" t="s">
        <v>5511</v>
      </c>
      <c r="Q1011" s="16" t="s">
        <v>5512</v>
      </c>
      <c r="R1011" s="16" t="s">
        <v>177</v>
      </c>
      <c r="S1011" s="16" t="s">
        <v>178</v>
      </c>
      <c r="T1011" s="20">
        <v>44989</v>
      </c>
      <c r="U1011" s="21">
        <v>44995</v>
      </c>
      <c r="V1011" s="21">
        <v>45147</v>
      </c>
      <c r="W1011" s="22">
        <v>24464990</v>
      </c>
      <c r="X1011" s="16" t="s">
        <v>143</v>
      </c>
      <c r="Y1011" s="16" t="s">
        <v>144</v>
      </c>
      <c r="Z1011" s="15">
        <v>5</v>
      </c>
      <c r="AA1011" s="16" t="s">
        <v>145</v>
      </c>
      <c r="AB1011" s="16" t="s">
        <v>2296</v>
      </c>
      <c r="AC1011" s="16" t="s">
        <v>1733</v>
      </c>
      <c r="AD1011" s="16" t="s">
        <v>181</v>
      </c>
      <c r="AE1011" s="16" t="s">
        <v>182</v>
      </c>
      <c r="AF1011" s="16" t="s">
        <v>267</v>
      </c>
      <c r="AG1011" s="16" t="s">
        <v>152</v>
      </c>
      <c r="AH1011" s="15">
        <v>1068</v>
      </c>
      <c r="AI1011" s="15">
        <v>2023</v>
      </c>
      <c r="AJ1011" s="16" t="s">
        <v>152</v>
      </c>
      <c r="AK1011" s="22"/>
      <c r="AL1011" s="16" t="s">
        <v>152</v>
      </c>
      <c r="AM1011" s="16" t="s">
        <v>152</v>
      </c>
      <c r="AN1011" s="22"/>
      <c r="AO1011" s="16" t="s">
        <v>152</v>
      </c>
      <c r="AP1011" s="22"/>
      <c r="AQ1011" s="16" t="s">
        <v>153</v>
      </c>
      <c r="AR1011" s="16" t="s">
        <v>249</v>
      </c>
      <c r="AS1011" s="16" t="s">
        <v>177</v>
      </c>
      <c r="AT1011" s="16" t="s">
        <v>178</v>
      </c>
      <c r="AU1011" s="16" t="s">
        <v>184</v>
      </c>
      <c r="AV1011" s="16" t="s">
        <v>156</v>
      </c>
      <c r="AW1011" s="16" t="s">
        <v>157</v>
      </c>
      <c r="AX1011" s="16" t="s">
        <v>158</v>
      </c>
      <c r="AY1011" s="16" t="s">
        <v>159</v>
      </c>
      <c r="AZ1011" s="16" t="s">
        <v>308</v>
      </c>
      <c r="BA1011" s="15"/>
      <c r="BB1011" s="15">
        <v>5</v>
      </c>
      <c r="BC1011" s="16" t="s">
        <v>161</v>
      </c>
      <c r="BD1011" s="16" t="s">
        <v>162</v>
      </c>
      <c r="BE1011" s="23">
        <v>9785996</v>
      </c>
      <c r="BF1011" s="24">
        <v>60</v>
      </c>
      <c r="BG1011" s="24">
        <v>7062</v>
      </c>
      <c r="BH1011" s="25">
        <v>45148</v>
      </c>
      <c r="BI1011" s="24">
        <v>2406</v>
      </c>
      <c r="BJ1011" s="25">
        <v>45135</v>
      </c>
      <c r="BK1011" s="31">
        <f t="shared" si="54"/>
        <v>45207</v>
      </c>
      <c r="BL1011" s="23"/>
      <c r="BM1011" s="27"/>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8">
        <f t="shared" si="53"/>
        <v>34250986</v>
      </c>
      <c r="CW1011" s="25">
        <v>45147</v>
      </c>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row>
    <row r="1012" spans="1:152" ht="15" customHeight="1" x14ac:dyDescent="0.25">
      <c r="A1012" s="15">
        <v>994</v>
      </c>
      <c r="B1012" s="15">
        <v>230</v>
      </c>
      <c r="C1012" s="15">
        <v>2023</v>
      </c>
      <c r="D1012" s="16" t="s">
        <v>129</v>
      </c>
      <c r="E1012" s="15">
        <v>1061</v>
      </c>
      <c r="F1012" s="17" t="s">
        <v>5513</v>
      </c>
      <c r="G1012" s="16" t="s">
        <v>5514</v>
      </c>
      <c r="H1012" s="18" t="s">
        <v>5515</v>
      </c>
      <c r="I1012" s="19">
        <v>44963</v>
      </c>
      <c r="J1012" s="16" t="s">
        <v>133</v>
      </c>
      <c r="K1012" s="16" t="s">
        <v>134</v>
      </c>
      <c r="L1012" s="16" t="s">
        <v>135</v>
      </c>
      <c r="M1012" s="16" t="s">
        <v>136</v>
      </c>
      <c r="N1012" s="16" t="s">
        <v>208</v>
      </c>
      <c r="O1012" s="16" t="s">
        <v>138</v>
      </c>
      <c r="P1012" s="16" t="s">
        <v>5516</v>
      </c>
      <c r="Q1012" s="16" t="s">
        <v>5517</v>
      </c>
      <c r="R1012" s="16" t="s">
        <v>141</v>
      </c>
      <c r="S1012" s="16" t="s">
        <v>553</v>
      </c>
      <c r="T1012" s="20">
        <v>44991</v>
      </c>
      <c r="U1012" s="21">
        <v>44992</v>
      </c>
      <c r="V1012" s="21">
        <v>45205</v>
      </c>
      <c r="W1012" s="22">
        <v>18614659</v>
      </c>
      <c r="X1012" s="16" t="s">
        <v>143</v>
      </c>
      <c r="Y1012" s="16" t="s">
        <v>144</v>
      </c>
      <c r="Z1012" s="15">
        <v>7</v>
      </c>
      <c r="AA1012" s="16" t="s">
        <v>145</v>
      </c>
      <c r="AB1012" s="16" t="s">
        <v>1836</v>
      </c>
      <c r="AC1012" s="16" t="s">
        <v>555</v>
      </c>
      <c r="AD1012" s="16" t="s">
        <v>556</v>
      </c>
      <c r="AE1012" s="16" t="s">
        <v>248</v>
      </c>
      <c r="AF1012" s="16" t="s">
        <v>152</v>
      </c>
      <c r="AG1012" s="16" t="s">
        <v>152</v>
      </c>
      <c r="AH1012" s="15">
        <v>763</v>
      </c>
      <c r="AI1012" s="15">
        <v>2023</v>
      </c>
      <c r="AJ1012" s="16" t="s">
        <v>152</v>
      </c>
      <c r="AK1012" s="22"/>
      <c r="AL1012" s="16" t="s">
        <v>152</v>
      </c>
      <c r="AM1012" s="16" t="s">
        <v>152</v>
      </c>
      <c r="AN1012" s="22"/>
      <c r="AO1012" s="16" t="s">
        <v>152</v>
      </c>
      <c r="AP1012" s="22"/>
      <c r="AQ1012" s="16" t="s">
        <v>153</v>
      </c>
      <c r="AR1012" s="16" t="s">
        <v>249</v>
      </c>
      <c r="AS1012" s="16" t="s">
        <v>2689</v>
      </c>
      <c r="AT1012" s="16" t="s">
        <v>2887</v>
      </c>
      <c r="AU1012" s="16" t="s">
        <v>2694</v>
      </c>
      <c r="AV1012" s="16" t="s">
        <v>156</v>
      </c>
      <c r="AW1012" s="16" t="s">
        <v>157</v>
      </c>
      <c r="AX1012" s="16" t="s">
        <v>158</v>
      </c>
      <c r="AY1012" s="16" t="s">
        <v>159</v>
      </c>
      <c r="AZ1012" s="16" t="s">
        <v>308</v>
      </c>
      <c r="BA1012" s="15"/>
      <c r="BB1012" s="15">
        <v>7</v>
      </c>
      <c r="BC1012" s="16" t="s">
        <v>161</v>
      </c>
      <c r="BD1012" s="16" t="s">
        <v>162</v>
      </c>
      <c r="BE1012" s="23">
        <v>5938963</v>
      </c>
      <c r="BF1012" s="24">
        <v>67</v>
      </c>
      <c r="BG1012" s="24">
        <v>7407</v>
      </c>
      <c r="BH1012" s="25">
        <v>45168</v>
      </c>
      <c r="BI1012" s="24">
        <v>2541</v>
      </c>
      <c r="BJ1012" s="25">
        <v>45149</v>
      </c>
      <c r="BK1012" s="31">
        <f t="shared" si="54"/>
        <v>45272</v>
      </c>
      <c r="BL1012" s="23"/>
      <c r="BM1012" s="27"/>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8">
        <f t="shared" ref="CV1012:CV1040" si="55">+CO1012+CH1012+CA1012+BT1012+BL1012+BE1012+W1012</f>
        <v>24553622</v>
      </c>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row>
    <row r="1013" spans="1:152" ht="15" customHeight="1" x14ac:dyDescent="0.25">
      <c r="A1013" s="15">
        <v>995</v>
      </c>
      <c r="B1013" s="15">
        <v>230</v>
      </c>
      <c r="C1013" s="15">
        <v>2023</v>
      </c>
      <c r="D1013" s="16" t="s">
        <v>129</v>
      </c>
      <c r="E1013" s="15">
        <v>1062</v>
      </c>
      <c r="F1013" s="17" t="s">
        <v>5518</v>
      </c>
      <c r="G1013" s="16" t="s">
        <v>5519</v>
      </c>
      <c r="H1013" s="18" t="s">
        <v>5520</v>
      </c>
      <c r="I1013" s="19">
        <v>44971</v>
      </c>
      <c r="J1013" s="16" t="s">
        <v>133</v>
      </c>
      <c r="K1013" s="16" t="s">
        <v>134</v>
      </c>
      <c r="L1013" s="16" t="s">
        <v>135</v>
      </c>
      <c r="M1013" s="16" t="s">
        <v>136</v>
      </c>
      <c r="N1013" s="16" t="s">
        <v>137</v>
      </c>
      <c r="O1013" s="16" t="s">
        <v>138</v>
      </c>
      <c r="P1013" s="16" t="s">
        <v>5521</v>
      </c>
      <c r="Q1013" s="16" t="s">
        <v>5522</v>
      </c>
      <c r="R1013" s="16" t="s">
        <v>1213</v>
      </c>
      <c r="S1013" s="16" t="s">
        <v>5062</v>
      </c>
      <c r="T1013" s="20">
        <v>44991</v>
      </c>
      <c r="U1013" s="21">
        <v>45028</v>
      </c>
      <c r="V1013" s="21">
        <v>45271</v>
      </c>
      <c r="W1013" s="22">
        <v>39143984</v>
      </c>
      <c r="X1013" s="16" t="s">
        <v>143</v>
      </c>
      <c r="Y1013" s="16" t="s">
        <v>144</v>
      </c>
      <c r="Z1013" s="15">
        <v>8</v>
      </c>
      <c r="AA1013" s="16" t="s">
        <v>145</v>
      </c>
      <c r="AB1013" s="16" t="s">
        <v>2921</v>
      </c>
      <c r="AC1013" s="16" t="s">
        <v>147</v>
      </c>
      <c r="AD1013" s="16" t="s">
        <v>148</v>
      </c>
      <c r="AE1013" s="16" t="s">
        <v>182</v>
      </c>
      <c r="AF1013" s="16" t="s">
        <v>5523</v>
      </c>
      <c r="AG1013" s="16" t="s">
        <v>152</v>
      </c>
      <c r="AH1013" s="15">
        <v>1002</v>
      </c>
      <c r="AI1013" s="15">
        <v>2023</v>
      </c>
      <c r="AJ1013" s="16" t="s">
        <v>152</v>
      </c>
      <c r="AK1013" s="22"/>
      <c r="AL1013" s="16" t="s">
        <v>152</v>
      </c>
      <c r="AM1013" s="16" t="s">
        <v>152</v>
      </c>
      <c r="AN1013" s="22"/>
      <c r="AO1013" s="16" t="s">
        <v>152</v>
      </c>
      <c r="AP1013" s="22"/>
      <c r="AQ1013" s="16" t="s">
        <v>153</v>
      </c>
      <c r="AR1013" s="16" t="s">
        <v>154</v>
      </c>
      <c r="AS1013" s="16" t="s">
        <v>1213</v>
      </c>
      <c r="AT1013" s="16" t="s">
        <v>5062</v>
      </c>
      <c r="AU1013" s="16" t="s">
        <v>1215</v>
      </c>
      <c r="AV1013" s="16" t="s">
        <v>156</v>
      </c>
      <c r="AW1013" s="16" t="s">
        <v>157</v>
      </c>
      <c r="AX1013" s="16" t="s">
        <v>158</v>
      </c>
      <c r="AY1013" s="16" t="s">
        <v>159</v>
      </c>
      <c r="AZ1013" s="16" t="s">
        <v>308</v>
      </c>
      <c r="BA1013" s="15"/>
      <c r="BB1013" s="15">
        <v>8</v>
      </c>
      <c r="BC1013" s="16" t="s">
        <v>161</v>
      </c>
      <c r="BD1013" s="16" t="s">
        <v>162</v>
      </c>
      <c r="BE1013" s="23">
        <v>6197797</v>
      </c>
      <c r="BF1013" s="24">
        <v>38</v>
      </c>
      <c r="BG1013" s="24">
        <v>9821</v>
      </c>
      <c r="BH1013" s="25">
        <v>45271</v>
      </c>
      <c r="BI1013" s="24">
        <v>3641</v>
      </c>
      <c r="BJ1013" s="25">
        <v>45208</v>
      </c>
      <c r="BK1013" s="31">
        <f t="shared" si="54"/>
        <v>45309</v>
      </c>
      <c r="BL1013" s="23"/>
      <c r="BM1013" s="27"/>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8">
        <f t="shared" si="55"/>
        <v>45341781</v>
      </c>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row>
    <row r="1014" spans="1:152" ht="15" customHeight="1" x14ac:dyDescent="0.25">
      <c r="A1014" s="15">
        <v>996</v>
      </c>
      <c r="B1014" s="15">
        <v>230</v>
      </c>
      <c r="C1014" s="15">
        <v>2023</v>
      </c>
      <c r="D1014" s="16" t="s">
        <v>129</v>
      </c>
      <c r="E1014" s="15">
        <v>1063</v>
      </c>
      <c r="F1014" s="17" t="s">
        <v>5524</v>
      </c>
      <c r="G1014" s="16" t="s">
        <v>5525</v>
      </c>
      <c r="H1014" s="18" t="s">
        <v>5526</v>
      </c>
      <c r="I1014" s="19">
        <v>44959</v>
      </c>
      <c r="J1014" s="16" t="s">
        <v>133</v>
      </c>
      <c r="K1014" s="16" t="s">
        <v>134</v>
      </c>
      <c r="L1014" s="16" t="s">
        <v>135</v>
      </c>
      <c r="M1014" s="16" t="s">
        <v>136</v>
      </c>
      <c r="N1014" s="16" t="s">
        <v>137</v>
      </c>
      <c r="O1014" s="16" t="s">
        <v>138</v>
      </c>
      <c r="P1014" s="16" t="s">
        <v>5527</v>
      </c>
      <c r="Q1014" s="16" t="s">
        <v>5528</v>
      </c>
      <c r="R1014" s="16" t="s">
        <v>141</v>
      </c>
      <c r="S1014" s="16" t="s">
        <v>553</v>
      </c>
      <c r="T1014" s="20">
        <v>44991</v>
      </c>
      <c r="U1014" s="21">
        <v>44993</v>
      </c>
      <c r="V1014" s="21">
        <v>45206</v>
      </c>
      <c r="W1014" s="22">
        <v>34250986</v>
      </c>
      <c r="X1014" s="16" t="s">
        <v>143</v>
      </c>
      <c r="Y1014" s="16" t="s">
        <v>144</v>
      </c>
      <c r="Z1014" s="15">
        <v>7</v>
      </c>
      <c r="AA1014" s="16" t="s">
        <v>145</v>
      </c>
      <c r="AB1014" s="16" t="s">
        <v>1836</v>
      </c>
      <c r="AC1014" s="16" t="s">
        <v>555</v>
      </c>
      <c r="AD1014" s="16" t="s">
        <v>556</v>
      </c>
      <c r="AE1014" s="16" t="s">
        <v>182</v>
      </c>
      <c r="AF1014" s="16" t="s">
        <v>5529</v>
      </c>
      <c r="AG1014" s="16" t="s">
        <v>152</v>
      </c>
      <c r="AH1014" s="15">
        <v>585</v>
      </c>
      <c r="AI1014" s="15">
        <v>2023</v>
      </c>
      <c r="AJ1014" s="16" t="s">
        <v>152</v>
      </c>
      <c r="AK1014" s="22"/>
      <c r="AL1014" s="16" t="s">
        <v>152</v>
      </c>
      <c r="AM1014" s="16" t="s">
        <v>152</v>
      </c>
      <c r="AN1014" s="22"/>
      <c r="AO1014" s="16" t="s">
        <v>152</v>
      </c>
      <c r="AP1014" s="22"/>
      <c r="AQ1014" s="16" t="s">
        <v>153</v>
      </c>
      <c r="AR1014" s="16" t="s">
        <v>249</v>
      </c>
      <c r="AS1014" s="16" t="s">
        <v>2689</v>
      </c>
      <c r="AT1014" s="16" t="s">
        <v>2887</v>
      </c>
      <c r="AU1014" s="16" t="s">
        <v>2694</v>
      </c>
      <c r="AV1014" s="16" t="s">
        <v>156</v>
      </c>
      <c r="AW1014" s="16" t="s">
        <v>157</v>
      </c>
      <c r="AX1014" s="16" t="s">
        <v>158</v>
      </c>
      <c r="AY1014" s="16" t="s">
        <v>159</v>
      </c>
      <c r="AZ1014" s="16" t="s">
        <v>308</v>
      </c>
      <c r="BA1014" s="15"/>
      <c r="BB1014" s="15">
        <v>7</v>
      </c>
      <c r="BC1014" s="16" t="s">
        <v>161</v>
      </c>
      <c r="BD1014" s="16" t="s">
        <v>162</v>
      </c>
      <c r="BE1014" s="23">
        <v>10927696</v>
      </c>
      <c r="BF1014" s="24">
        <v>67</v>
      </c>
      <c r="BG1014" s="24">
        <v>7113</v>
      </c>
      <c r="BH1014" s="25">
        <v>45152</v>
      </c>
      <c r="BI1014" s="24">
        <v>2436</v>
      </c>
      <c r="BJ1014" s="25">
        <v>45138</v>
      </c>
      <c r="BK1014" s="31">
        <f t="shared" si="54"/>
        <v>45273</v>
      </c>
      <c r="BL1014" s="23"/>
      <c r="BM1014" s="27"/>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8">
        <f t="shared" si="55"/>
        <v>45178682</v>
      </c>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row>
    <row r="1015" spans="1:152" ht="15" customHeight="1" x14ac:dyDescent="0.25">
      <c r="A1015" s="15">
        <v>997</v>
      </c>
      <c r="B1015" s="15">
        <v>230</v>
      </c>
      <c r="C1015" s="15">
        <v>2023</v>
      </c>
      <c r="D1015" s="16" t="s">
        <v>129</v>
      </c>
      <c r="E1015" s="15">
        <v>1064</v>
      </c>
      <c r="F1015" s="17" t="s">
        <v>5530</v>
      </c>
      <c r="G1015" s="16" t="s">
        <v>5531</v>
      </c>
      <c r="H1015" s="18" t="s">
        <v>5532</v>
      </c>
      <c r="I1015" s="19">
        <v>44957</v>
      </c>
      <c r="J1015" s="16" t="s">
        <v>133</v>
      </c>
      <c r="K1015" s="16" t="s">
        <v>134</v>
      </c>
      <c r="L1015" s="16" t="s">
        <v>135</v>
      </c>
      <c r="M1015" s="16" t="s">
        <v>136</v>
      </c>
      <c r="N1015" s="16" t="s">
        <v>208</v>
      </c>
      <c r="O1015" s="16" t="s">
        <v>138</v>
      </c>
      <c r="P1015" s="16" t="s">
        <v>5533</v>
      </c>
      <c r="Q1015" s="16" t="s">
        <v>5534</v>
      </c>
      <c r="R1015" s="16" t="s">
        <v>141</v>
      </c>
      <c r="S1015" s="16" t="s">
        <v>2920</v>
      </c>
      <c r="T1015" s="20">
        <v>44991</v>
      </c>
      <c r="U1015" s="21">
        <v>44995</v>
      </c>
      <c r="V1015" s="21">
        <v>45239</v>
      </c>
      <c r="W1015" s="22">
        <v>25528680</v>
      </c>
      <c r="X1015" s="16" t="s">
        <v>143</v>
      </c>
      <c r="Y1015" s="16" t="s">
        <v>144</v>
      </c>
      <c r="Z1015" s="15">
        <v>8</v>
      </c>
      <c r="AA1015" s="16" t="s">
        <v>145</v>
      </c>
      <c r="AB1015" s="16" t="s">
        <v>2921</v>
      </c>
      <c r="AC1015" s="16" t="s">
        <v>147</v>
      </c>
      <c r="AD1015" s="16" t="s">
        <v>148</v>
      </c>
      <c r="AE1015" s="16" t="s">
        <v>212</v>
      </c>
      <c r="AF1015" s="16" t="s">
        <v>1277</v>
      </c>
      <c r="AG1015" s="16" t="s">
        <v>152</v>
      </c>
      <c r="AH1015" s="15">
        <v>445</v>
      </c>
      <c r="AI1015" s="15">
        <v>2023</v>
      </c>
      <c r="AJ1015" s="16" t="s">
        <v>152</v>
      </c>
      <c r="AK1015" s="22"/>
      <c r="AL1015" s="16" t="s">
        <v>152</v>
      </c>
      <c r="AM1015" s="16" t="s">
        <v>152</v>
      </c>
      <c r="AN1015" s="22"/>
      <c r="AO1015" s="16" t="s">
        <v>152</v>
      </c>
      <c r="AP1015" s="22"/>
      <c r="AQ1015" s="16" t="s">
        <v>153</v>
      </c>
      <c r="AR1015" s="16" t="s">
        <v>249</v>
      </c>
      <c r="AS1015" s="16" t="s">
        <v>141</v>
      </c>
      <c r="AT1015" s="16" t="s">
        <v>2920</v>
      </c>
      <c r="AU1015" s="16" t="s">
        <v>155</v>
      </c>
      <c r="AV1015" s="16" t="s">
        <v>156</v>
      </c>
      <c r="AW1015" s="16" t="s">
        <v>157</v>
      </c>
      <c r="AX1015" s="16" t="s">
        <v>158</v>
      </c>
      <c r="AY1015" s="16" t="s">
        <v>159</v>
      </c>
      <c r="AZ1015" s="16" t="s">
        <v>308</v>
      </c>
      <c r="BA1015" s="15"/>
      <c r="BB1015" s="15">
        <v>8</v>
      </c>
      <c r="BC1015" s="16" t="s">
        <v>161</v>
      </c>
      <c r="BD1015" s="16" t="s">
        <v>162</v>
      </c>
      <c r="BE1015" s="23">
        <v>5424845</v>
      </c>
      <c r="BF1015" s="24">
        <v>51</v>
      </c>
      <c r="BG1015" s="24">
        <v>8609</v>
      </c>
      <c r="BH1015" s="25">
        <v>45222</v>
      </c>
      <c r="BI1015" s="24">
        <v>3287</v>
      </c>
      <c r="BJ1015" s="25">
        <v>45189</v>
      </c>
      <c r="BK1015" s="31">
        <f t="shared" si="54"/>
        <v>45290</v>
      </c>
      <c r="BL1015" s="23">
        <v>45219</v>
      </c>
      <c r="BM1015" s="27"/>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8">
        <f t="shared" si="55"/>
        <v>30998744</v>
      </c>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row>
    <row r="1016" spans="1:152" ht="15" customHeight="1" x14ac:dyDescent="0.25">
      <c r="A1016" s="15">
        <v>998</v>
      </c>
      <c r="B1016" s="15">
        <v>230</v>
      </c>
      <c r="C1016" s="15">
        <v>2023</v>
      </c>
      <c r="D1016" s="16" t="s">
        <v>129</v>
      </c>
      <c r="E1016" s="15">
        <v>1065</v>
      </c>
      <c r="F1016" s="17" t="s">
        <v>5535</v>
      </c>
      <c r="G1016" s="16" t="s">
        <v>5536</v>
      </c>
      <c r="H1016" s="18" t="s">
        <v>5537</v>
      </c>
      <c r="I1016" s="19">
        <v>44990</v>
      </c>
      <c r="J1016" s="16" t="s">
        <v>133</v>
      </c>
      <c r="K1016" s="16" t="s">
        <v>134</v>
      </c>
      <c r="L1016" s="16" t="s">
        <v>135</v>
      </c>
      <c r="M1016" s="16" t="s">
        <v>136</v>
      </c>
      <c r="N1016" s="16" t="s">
        <v>137</v>
      </c>
      <c r="O1016" s="16" t="s">
        <v>138</v>
      </c>
      <c r="P1016" s="16" t="s">
        <v>5538</v>
      </c>
      <c r="Q1016" s="16" t="s">
        <v>5539</v>
      </c>
      <c r="R1016" s="16" t="s">
        <v>716</v>
      </c>
      <c r="S1016" s="16" t="s">
        <v>717</v>
      </c>
      <c r="T1016" s="20">
        <v>44991</v>
      </c>
      <c r="U1016" s="21">
        <v>44992</v>
      </c>
      <c r="V1016" s="21">
        <v>45236</v>
      </c>
      <c r="W1016" s="22">
        <v>39143984</v>
      </c>
      <c r="X1016" s="16" t="s">
        <v>143</v>
      </c>
      <c r="Y1016" s="16" t="s">
        <v>144</v>
      </c>
      <c r="Z1016" s="15">
        <v>8</v>
      </c>
      <c r="AA1016" s="16" t="s">
        <v>145</v>
      </c>
      <c r="AB1016" s="16" t="s">
        <v>718</v>
      </c>
      <c r="AC1016" s="16" t="s">
        <v>719</v>
      </c>
      <c r="AD1016" s="16" t="s">
        <v>720</v>
      </c>
      <c r="AE1016" s="16" t="s">
        <v>182</v>
      </c>
      <c r="AF1016" s="16" t="s">
        <v>5540</v>
      </c>
      <c r="AG1016" s="16" t="s">
        <v>152</v>
      </c>
      <c r="AH1016" s="15">
        <v>1209</v>
      </c>
      <c r="AI1016" s="15">
        <v>2023</v>
      </c>
      <c r="AJ1016" s="16" t="s">
        <v>152</v>
      </c>
      <c r="AK1016" s="22"/>
      <c r="AL1016" s="16" t="s">
        <v>152</v>
      </c>
      <c r="AM1016" s="16" t="s">
        <v>152</v>
      </c>
      <c r="AN1016" s="22"/>
      <c r="AO1016" s="16" t="s">
        <v>152</v>
      </c>
      <c r="AP1016" s="22"/>
      <c r="AQ1016" s="16" t="s">
        <v>153</v>
      </c>
      <c r="AR1016" s="16" t="s">
        <v>249</v>
      </c>
      <c r="AS1016" s="16" t="s">
        <v>716</v>
      </c>
      <c r="AT1016" s="16" t="s">
        <v>717</v>
      </c>
      <c r="AU1016" s="16" t="s">
        <v>721</v>
      </c>
      <c r="AV1016" s="16" t="s">
        <v>156</v>
      </c>
      <c r="AW1016" s="16" t="s">
        <v>157</v>
      </c>
      <c r="AX1016" s="16" t="s">
        <v>158</v>
      </c>
      <c r="AY1016" s="16" t="s">
        <v>159</v>
      </c>
      <c r="AZ1016" s="16" t="s">
        <v>308</v>
      </c>
      <c r="BA1016" s="15"/>
      <c r="BB1016" s="15">
        <v>8</v>
      </c>
      <c r="BC1016" s="16" t="s">
        <v>161</v>
      </c>
      <c r="BD1016" s="16" t="s">
        <v>162</v>
      </c>
      <c r="BE1016" s="23">
        <v>10927696</v>
      </c>
      <c r="BF1016" s="24">
        <v>67</v>
      </c>
      <c r="BG1016" s="24">
        <v>8519</v>
      </c>
      <c r="BH1016" s="25">
        <v>45218</v>
      </c>
      <c r="BI1016" s="24">
        <v>3667</v>
      </c>
      <c r="BJ1016" s="25">
        <v>45209</v>
      </c>
      <c r="BK1016" s="31">
        <f t="shared" si="54"/>
        <v>45303</v>
      </c>
      <c r="BL1016" s="23">
        <v>45217</v>
      </c>
      <c r="BM1016" s="27"/>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8">
        <f t="shared" si="55"/>
        <v>50116897</v>
      </c>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row>
    <row r="1017" spans="1:152" ht="15" customHeight="1" x14ac:dyDescent="0.25">
      <c r="A1017" s="15">
        <v>999</v>
      </c>
      <c r="B1017" s="15">
        <v>230</v>
      </c>
      <c r="C1017" s="15">
        <v>2023</v>
      </c>
      <c r="D1017" s="16" t="s">
        <v>129</v>
      </c>
      <c r="E1017" s="15">
        <v>1066</v>
      </c>
      <c r="F1017" s="17" t="s">
        <v>5541</v>
      </c>
      <c r="G1017" s="16" t="s">
        <v>5542</v>
      </c>
      <c r="H1017" s="18" t="s">
        <v>5543</v>
      </c>
      <c r="I1017" s="19">
        <v>44986</v>
      </c>
      <c r="J1017" s="16" t="s">
        <v>133</v>
      </c>
      <c r="K1017" s="16" t="s">
        <v>134</v>
      </c>
      <c r="L1017" s="16" t="s">
        <v>135</v>
      </c>
      <c r="M1017" s="16" t="s">
        <v>136</v>
      </c>
      <c r="N1017" s="16" t="s">
        <v>137</v>
      </c>
      <c r="O1017" s="16" t="s">
        <v>138</v>
      </c>
      <c r="P1017" s="16" t="s">
        <v>5544</v>
      </c>
      <c r="Q1017" s="16" t="s">
        <v>5545</v>
      </c>
      <c r="R1017" s="16" t="s">
        <v>2689</v>
      </c>
      <c r="S1017" s="16" t="s">
        <v>5546</v>
      </c>
      <c r="T1017" s="20">
        <v>44991</v>
      </c>
      <c r="U1017" s="21">
        <v>44993</v>
      </c>
      <c r="V1017" s="21">
        <v>45206</v>
      </c>
      <c r="W1017" s="22">
        <v>44675183</v>
      </c>
      <c r="X1017" s="16" t="s">
        <v>143</v>
      </c>
      <c r="Y1017" s="16" t="s">
        <v>144</v>
      </c>
      <c r="Z1017" s="15">
        <v>7</v>
      </c>
      <c r="AA1017" s="16" t="s">
        <v>145</v>
      </c>
      <c r="AB1017" s="16" t="s">
        <v>5547</v>
      </c>
      <c r="AC1017" s="16" t="s">
        <v>147</v>
      </c>
      <c r="AD1017" s="16" t="s">
        <v>148</v>
      </c>
      <c r="AE1017" s="16" t="s">
        <v>149</v>
      </c>
      <c r="AF1017" s="16" t="s">
        <v>674</v>
      </c>
      <c r="AG1017" s="16" t="s">
        <v>152</v>
      </c>
      <c r="AH1017" s="15">
        <v>1181</v>
      </c>
      <c r="AI1017" s="15">
        <v>2023</v>
      </c>
      <c r="AJ1017" s="16" t="s">
        <v>152</v>
      </c>
      <c r="AK1017" s="22"/>
      <c r="AL1017" s="16" t="s">
        <v>152</v>
      </c>
      <c r="AM1017" s="16" t="s">
        <v>152</v>
      </c>
      <c r="AN1017" s="22"/>
      <c r="AO1017" s="16" t="s">
        <v>152</v>
      </c>
      <c r="AP1017" s="22"/>
      <c r="AQ1017" s="16" t="s">
        <v>153</v>
      </c>
      <c r="AR1017" s="16" t="s">
        <v>249</v>
      </c>
      <c r="AS1017" s="16" t="s">
        <v>2689</v>
      </c>
      <c r="AT1017" s="16" t="s">
        <v>5546</v>
      </c>
      <c r="AU1017" s="16" t="s">
        <v>2694</v>
      </c>
      <c r="AV1017" s="16" t="s">
        <v>156</v>
      </c>
      <c r="AW1017" s="16" t="s">
        <v>157</v>
      </c>
      <c r="AX1017" s="16" t="s">
        <v>158</v>
      </c>
      <c r="AY1017" s="16" t="s">
        <v>159</v>
      </c>
      <c r="AZ1017" s="16" t="s">
        <v>308</v>
      </c>
      <c r="BA1017" s="15"/>
      <c r="BB1017" s="15">
        <v>7</v>
      </c>
      <c r="BC1017" s="16" t="s">
        <v>161</v>
      </c>
      <c r="BD1017" s="16" t="s">
        <v>162</v>
      </c>
      <c r="BE1017" s="23"/>
      <c r="BF1017" s="24"/>
      <c r="BG1017" s="24"/>
      <c r="BH1017" s="24"/>
      <c r="BI1017" s="24"/>
      <c r="BJ1017" s="24"/>
      <c r="BK1017" s="31">
        <f t="shared" si="54"/>
        <v>45206</v>
      </c>
      <c r="BL1017" s="23"/>
      <c r="BM1017" s="27"/>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8">
        <f t="shared" si="55"/>
        <v>44675183</v>
      </c>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row>
    <row r="1018" spans="1:152" ht="15" customHeight="1" x14ac:dyDescent="0.25">
      <c r="A1018" s="15">
        <v>1000</v>
      </c>
      <c r="B1018" s="15">
        <v>230</v>
      </c>
      <c r="C1018" s="15">
        <v>2023</v>
      </c>
      <c r="D1018" s="16" t="s">
        <v>129</v>
      </c>
      <c r="E1018" s="15">
        <v>1067</v>
      </c>
      <c r="F1018" s="17" t="s">
        <v>5548</v>
      </c>
      <c r="G1018" s="16" t="s">
        <v>5549</v>
      </c>
      <c r="H1018" s="18" t="s">
        <v>5550</v>
      </c>
      <c r="I1018" s="19">
        <v>44985</v>
      </c>
      <c r="J1018" s="16" t="s">
        <v>133</v>
      </c>
      <c r="K1018" s="16" t="s">
        <v>134</v>
      </c>
      <c r="L1018" s="16" t="s">
        <v>135</v>
      </c>
      <c r="M1018" s="16" t="s">
        <v>683</v>
      </c>
      <c r="N1018" s="16" t="s">
        <v>137</v>
      </c>
      <c r="O1018" s="16" t="s">
        <v>138</v>
      </c>
      <c r="P1018" s="16" t="s">
        <v>5551</v>
      </c>
      <c r="Q1018" s="16" t="s">
        <v>5552</v>
      </c>
      <c r="R1018" s="16" t="s">
        <v>141</v>
      </c>
      <c r="S1018" s="16" t="s">
        <v>553</v>
      </c>
      <c r="T1018" s="20">
        <v>44992</v>
      </c>
      <c r="U1018" s="21">
        <v>44998</v>
      </c>
      <c r="V1018" s="21">
        <v>45211</v>
      </c>
      <c r="W1018" s="22">
        <v>34250986</v>
      </c>
      <c r="X1018" s="16" t="s">
        <v>143</v>
      </c>
      <c r="Y1018" s="16" t="s">
        <v>144</v>
      </c>
      <c r="Z1018" s="15">
        <v>7</v>
      </c>
      <c r="AA1018" s="16" t="s">
        <v>145</v>
      </c>
      <c r="AB1018" s="16" t="s">
        <v>1941</v>
      </c>
      <c r="AC1018" s="16" t="s">
        <v>555</v>
      </c>
      <c r="AD1018" s="16" t="s">
        <v>556</v>
      </c>
      <c r="AE1018" s="16" t="s">
        <v>182</v>
      </c>
      <c r="AF1018" s="16" t="s">
        <v>267</v>
      </c>
      <c r="AG1018" s="16" t="s">
        <v>152</v>
      </c>
      <c r="AH1018" s="15">
        <v>1153</v>
      </c>
      <c r="AI1018" s="15">
        <v>2023</v>
      </c>
      <c r="AJ1018" s="16" t="s">
        <v>152</v>
      </c>
      <c r="AK1018" s="22"/>
      <c r="AL1018" s="16" t="s">
        <v>152</v>
      </c>
      <c r="AM1018" s="16" t="s">
        <v>152</v>
      </c>
      <c r="AN1018" s="22"/>
      <c r="AO1018" s="16" t="s">
        <v>152</v>
      </c>
      <c r="AP1018" s="22"/>
      <c r="AQ1018" s="16" t="s">
        <v>153</v>
      </c>
      <c r="AR1018" s="16" t="s">
        <v>249</v>
      </c>
      <c r="AS1018" s="16" t="s">
        <v>141</v>
      </c>
      <c r="AT1018" s="16" t="s">
        <v>1940</v>
      </c>
      <c r="AU1018" s="16" t="s">
        <v>155</v>
      </c>
      <c r="AV1018" s="16" t="s">
        <v>156</v>
      </c>
      <c r="AW1018" s="16" t="s">
        <v>157</v>
      </c>
      <c r="AX1018" s="16" t="s">
        <v>158</v>
      </c>
      <c r="AY1018" s="16" t="s">
        <v>159</v>
      </c>
      <c r="AZ1018" s="16" t="s">
        <v>308</v>
      </c>
      <c r="BA1018" s="15"/>
      <c r="BB1018" s="15">
        <v>7</v>
      </c>
      <c r="BC1018" s="16" t="s">
        <v>161</v>
      </c>
      <c r="BD1018" s="16" t="s">
        <v>162</v>
      </c>
      <c r="BE1018" s="23"/>
      <c r="BF1018" s="24"/>
      <c r="BG1018" s="24"/>
      <c r="BH1018" s="24"/>
      <c r="BI1018" s="24"/>
      <c r="BJ1018" s="24"/>
      <c r="BK1018" s="31">
        <f t="shared" si="54"/>
        <v>45211</v>
      </c>
      <c r="BL1018" s="23"/>
      <c r="BM1018" s="27"/>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8">
        <f t="shared" si="55"/>
        <v>34250986</v>
      </c>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row>
    <row r="1019" spans="1:152" ht="15" customHeight="1" x14ac:dyDescent="0.25">
      <c r="A1019" s="15">
        <v>1001</v>
      </c>
      <c r="B1019" s="15">
        <v>230</v>
      </c>
      <c r="C1019" s="15">
        <v>2023</v>
      </c>
      <c r="D1019" s="16" t="s">
        <v>129</v>
      </c>
      <c r="E1019" s="15">
        <v>1068</v>
      </c>
      <c r="F1019" s="17" t="s">
        <v>5553</v>
      </c>
      <c r="G1019" s="16" t="s">
        <v>5554</v>
      </c>
      <c r="H1019" s="18" t="s">
        <v>5555</v>
      </c>
      <c r="I1019" s="19">
        <v>44988</v>
      </c>
      <c r="J1019" s="16" t="s">
        <v>133</v>
      </c>
      <c r="K1019" s="16" t="s">
        <v>134</v>
      </c>
      <c r="L1019" s="16" t="s">
        <v>135</v>
      </c>
      <c r="M1019" s="16" t="s">
        <v>136</v>
      </c>
      <c r="N1019" s="16" t="s">
        <v>137</v>
      </c>
      <c r="O1019" s="16" t="s">
        <v>138</v>
      </c>
      <c r="P1019" s="16" t="s">
        <v>5556</v>
      </c>
      <c r="Q1019" s="16" t="s">
        <v>5557</v>
      </c>
      <c r="R1019" s="16" t="s">
        <v>141</v>
      </c>
      <c r="S1019" s="16" t="s">
        <v>260</v>
      </c>
      <c r="T1019" s="20">
        <v>44992</v>
      </c>
      <c r="U1019" s="21">
        <v>44998</v>
      </c>
      <c r="V1019" s="21">
        <v>45258</v>
      </c>
      <c r="W1019" s="22">
        <v>41590483</v>
      </c>
      <c r="X1019" s="16" t="s">
        <v>143</v>
      </c>
      <c r="Y1019" s="16" t="s">
        <v>227</v>
      </c>
      <c r="Z1019" s="15">
        <v>255</v>
      </c>
      <c r="AA1019" s="16" t="s">
        <v>145</v>
      </c>
      <c r="AB1019" s="16" t="s">
        <v>377</v>
      </c>
      <c r="AC1019" s="16" t="s">
        <v>147</v>
      </c>
      <c r="AD1019" s="16" t="s">
        <v>148</v>
      </c>
      <c r="AE1019" s="16" t="s">
        <v>182</v>
      </c>
      <c r="AF1019" s="16" t="s">
        <v>760</v>
      </c>
      <c r="AG1019" s="16" t="s">
        <v>760</v>
      </c>
      <c r="AH1019" s="15">
        <v>1192</v>
      </c>
      <c r="AI1019" s="15">
        <v>2023</v>
      </c>
      <c r="AJ1019" s="16" t="s">
        <v>152</v>
      </c>
      <c r="AK1019" s="22"/>
      <c r="AL1019" s="16" t="s">
        <v>152</v>
      </c>
      <c r="AM1019" s="16" t="s">
        <v>152</v>
      </c>
      <c r="AN1019" s="22"/>
      <c r="AO1019" s="16" t="s">
        <v>152</v>
      </c>
      <c r="AP1019" s="22"/>
      <c r="AQ1019" s="16" t="s">
        <v>153</v>
      </c>
      <c r="AR1019" s="16" t="s">
        <v>154</v>
      </c>
      <c r="AS1019" s="16" t="s">
        <v>141</v>
      </c>
      <c r="AT1019" s="16" t="s">
        <v>260</v>
      </c>
      <c r="AU1019" s="16" t="s">
        <v>155</v>
      </c>
      <c r="AV1019" s="16" t="s">
        <v>156</v>
      </c>
      <c r="AW1019" s="16" t="s">
        <v>157</v>
      </c>
      <c r="AX1019" s="16" t="s">
        <v>158</v>
      </c>
      <c r="AY1019" s="16" t="s">
        <v>159</v>
      </c>
      <c r="AZ1019" s="16" t="s">
        <v>308</v>
      </c>
      <c r="BA1019" s="15">
        <v>255</v>
      </c>
      <c r="BB1019" s="15"/>
      <c r="BC1019" s="16" t="s">
        <v>161</v>
      </c>
      <c r="BD1019" s="16" t="s">
        <v>162</v>
      </c>
      <c r="BE1019" s="23">
        <v>12232495</v>
      </c>
      <c r="BF1019" s="24">
        <v>75</v>
      </c>
      <c r="BG1019" s="24">
        <v>9487</v>
      </c>
      <c r="BH1019" s="25">
        <v>45252</v>
      </c>
      <c r="BI1019" s="24">
        <v>4244</v>
      </c>
      <c r="BJ1019" s="25">
        <v>45246</v>
      </c>
      <c r="BK1019" s="31">
        <f t="shared" si="54"/>
        <v>45333</v>
      </c>
      <c r="BL1019" s="23"/>
      <c r="BM1019" s="27"/>
      <c r="BN1019" s="24"/>
      <c r="BO1019" s="24"/>
      <c r="BP1019" s="24"/>
      <c r="BQ1019" s="24"/>
      <c r="BR1019" s="24"/>
      <c r="BS1019" s="24"/>
      <c r="BT1019" s="24"/>
      <c r="BU1019" s="24"/>
      <c r="BV1019" s="24"/>
      <c r="BW1019" s="24"/>
      <c r="BX1019" s="24"/>
      <c r="BY1019" s="24"/>
      <c r="BZ1019" s="24"/>
      <c r="CA1019" s="24"/>
      <c r="CB1019" s="24"/>
      <c r="CC1019" s="24"/>
      <c r="CD1019" s="24"/>
      <c r="CE1019" s="24"/>
      <c r="CF1019" s="24"/>
      <c r="CG1019" s="24"/>
      <c r="CH1019" s="24"/>
      <c r="CI1019" s="24"/>
      <c r="CJ1019" s="24"/>
      <c r="CK1019" s="24"/>
      <c r="CL1019" s="24"/>
      <c r="CM1019" s="24"/>
      <c r="CN1019" s="24"/>
      <c r="CO1019" s="24"/>
      <c r="CP1019" s="24"/>
      <c r="CQ1019" s="24"/>
      <c r="CR1019" s="24"/>
      <c r="CS1019" s="24"/>
      <c r="CT1019" s="24"/>
      <c r="CU1019" s="24"/>
      <c r="CV1019" s="28">
        <f t="shared" si="55"/>
        <v>53822978</v>
      </c>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s="24"/>
      <c r="EE1019" s="24"/>
      <c r="EF1019" s="24"/>
      <c r="EG1019" s="24"/>
      <c r="EH1019" s="24"/>
      <c r="EI1019" s="24"/>
      <c r="EJ1019" s="24"/>
      <c r="EK1019" s="24"/>
      <c r="EL1019" s="24"/>
      <c r="EM1019" s="24"/>
      <c r="EN1019" s="24"/>
      <c r="EO1019" s="24"/>
      <c r="EP1019" s="24"/>
      <c r="EQ1019" s="24"/>
      <c r="ER1019" s="24"/>
      <c r="ES1019" s="24"/>
      <c r="ET1019" s="24"/>
      <c r="EU1019" s="24"/>
      <c r="EV1019" s="24"/>
    </row>
    <row r="1020" spans="1:152" ht="15" customHeight="1" x14ac:dyDescent="0.25">
      <c r="A1020" s="15">
        <v>1002</v>
      </c>
      <c r="B1020" s="15">
        <v>230</v>
      </c>
      <c r="C1020" s="15">
        <v>2023</v>
      </c>
      <c r="D1020" s="16" t="s">
        <v>129</v>
      </c>
      <c r="E1020" s="15">
        <v>1069</v>
      </c>
      <c r="F1020" s="17" t="s">
        <v>5558</v>
      </c>
      <c r="G1020" s="16" t="s">
        <v>5559</v>
      </c>
      <c r="H1020" s="18" t="s">
        <v>5560</v>
      </c>
      <c r="I1020" s="19">
        <v>44981</v>
      </c>
      <c r="J1020" s="16" t="s">
        <v>133</v>
      </c>
      <c r="K1020" s="16" t="s">
        <v>134</v>
      </c>
      <c r="L1020" s="16" t="s">
        <v>135</v>
      </c>
      <c r="M1020" s="16" t="s">
        <v>136</v>
      </c>
      <c r="N1020" s="16" t="s">
        <v>208</v>
      </c>
      <c r="O1020" s="16" t="s">
        <v>138</v>
      </c>
      <c r="P1020" s="16" t="s">
        <v>1805</v>
      </c>
      <c r="Q1020" s="16" t="s">
        <v>5561</v>
      </c>
      <c r="R1020" s="16" t="s">
        <v>141</v>
      </c>
      <c r="S1020" s="16" t="s">
        <v>201</v>
      </c>
      <c r="T1020" s="20">
        <v>44992</v>
      </c>
      <c r="U1020" s="21">
        <v>44994</v>
      </c>
      <c r="V1020" s="21">
        <v>45085</v>
      </c>
      <c r="W1020" s="22">
        <v>7977711</v>
      </c>
      <c r="X1020" s="16" t="s">
        <v>143</v>
      </c>
      <c r="Y1020" s="16" t="s">
        <v>144</v>
      </c>
      <c r="Z1020" s="15">
        <v>3</v>
      </c>
      <c r="AA1020" s="16" t="s">
        <v>145</v>
      </c>
      <c r="AB1020" s="16" t="s">
        <v>885</v>
      </c>
      <c r="AC1020" s="16" t="s">
        <v>147</v>
      </c>
      <c r="AD1020" s="16" t="s">
        <v>148</v>
      </c>
      <c r="AE1020" s="16" t="s">
        <v>248</v>
      </c>
      <c r="AF1020" s="16" t="s">
        <v>152</v>
      </c>
      <c r="AG1020" s="16" t="s">
        <v>152</v>
      </c>
      <c r="AH1020" s="15">
        <v>506</v>
      </c>
      <c r="AI1020" s="15">
        <v>2023</v>
      </c>
      <c r="AJ1020" s="16" t="s">
        <v>152</v>
      </c>
      <c r="AK1020" s="22"/>
      <c r="AL1020" s="16" t="s">
        <v>152</v>
      </c>
      <c r="AM1020" s="16" t="s">
        <v>152</v>
      </c>
      <c r="AN1020" s="22"/>
      <c r="AO1020" s="16" t="s">
        <v>152</v>
      </c>
      <c r="AP1020" s="22"/>
      <c r="AQ1020" s="16" t="s">
        <v>153</v>
      </c>
      <c r="AR1020" s="16" t="s">
        <v>249</v>
      </c>
      <c r="AS1020" s="16" t="s">
        <v>141</v>
      </c>
      <c r="AT1020" s="16" t="s">
        <v>1775</v>
      </c>
      <c r="AU1020" s="16" t="s">
        <v>155</v>
      </c>
      <c r="AV1020" s="16" t="s">
        <v>156</v>
      </c>
      <c r="AW1020" s="16" t="s">
        <v>157</v>
      </c>
      <c r="AX1020" s="16" t="s">
        <v>158</v>
      </c>
      <c r="AY1020" s="16" t="s">
        <v>159</v>
      </c>
      <c r="AZ1020" s="16" t="s">
        <v>308</v>
      </c>
      <c r="BA1020" s="15"/>
      <c r="BB1020" s="15">
        <v>3</v>
      </c>
      <c r="BC1020" s="16" t="s">
        <v>161</v>
      </c>
      <c r="BD1020" s="16" t="s">
        <v>162</v>
      </c>
      <c r="BE1020" s="23"/>
      <c r="BF1020" s="24"/>
      <c r="BG1020" s="24"/>
      <c r="BH1020" s="24"/>
      <c r="BI1020" s="24"/>
      <c r="BJ1020" s="24"/>
      <c r="BK1020" s="31">
        <f t="shared" si="54"/>
        <v>45085</v>
      </c>
      <c r="BL1020" s="23"/>
      <c r="BM1020" s="27"/>
      <c r="BN1020" s="24"/>
      <c r="BO1020" s="24"/>
      <c r="BP1020" s="24"/>
      <c r="BQ1020" s="24"/>
      <c r="BR1020" s="24"/>
      <c r="BS1020" s="24"/>
      <c r="BT1020" s="24"/>
      <c r="BU1020" s="24"/>
      <c r="BV1020" s="24"/>
      <c r="BW1020" s="24"/>
      <c r="BX1020" s="24"/>
      <c r="BY1020" s="24"/>
      <c r="BZ1020" s="24"/>
      <c r="CA1020" s="24"/>
      <c r="CB1020" s="24"/>
      <c r="CC1020" s="24"/>
      <c r="CD1020" s="24"/>
      <c r="CE1020" s="24"/>
      <c r="CF1020" s="24"/>
      <c r="CG1020" s="24"/>
      <c r="CH1020" s="24"/>
      <c r="CI1020" s="24"/>
      <c r="CJ1020" s="24"/>
      <c r="CK1020" s="24"/>
      <c r="CL1020" s="24"/>
      <c r="CM1020" s="24"/>
      <c r="CN1020" s="24"/>
      <c r="CO1020" s="24"/>
      <c r="CP1020" s="24"/>
      <c r="CQ1020" s="24"/>
      <c r="CR1020" s="24"/>
      <c r="CS1020" s="24"/>
      <c r="CT1020" s="24"/>
      <c r="CU1020" s="24"/>
      <c r="CV1020" s="28">
        <f t="shared" si="55"/>
        <v>7977711</v>
      </c>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s="24"/>
      <c r="EE1020" s="24"/>
      <c r="EF1020" s="24"/>
      <c r="EG1020" s="24"/>
      <c r="EH1020" s="24"/>
      <c r="EI1020" s="24"/>
      <c r="EJ1020" s="24"/>
      <c r="EK1020" s="24"/>
      <c r="EL1020" s="24"/>
      <c r="EM1020" s="24"/>
      <c r="EN1020" s="24"/>
      <c r="EO1020" s="24"/>
      <c r="EP1020" s="24"/>
      <c r="EQ1020" s="24"/>
      <c r="ER1020" s="24"/>
      <c r="ES1020" s="24"/>
      <c r="ET1020" s="24"/>
      <c r="EU1020" s="24"/>
      <c r="EV1020" s="24"/>
    </row>
    <row r="1021" spans="1:152" ht="15" customHeight="1" x14ac:dyDescent="0.25">
      <c r="A1021" s="15">
        <v>1003</v>
      </c>
      <c r="B1021" s="15">
        <v>230</v>
      </c>
      <c r="C1021" s="15">
        <v>2023</v>
      </c>
      <c r="D1021" s="16" t="s">
        <v>129</v>
      </c>
      <c r="E1021" s="15">
        <v>1070</v>
      </c>
      <c r="F1021" s="17" t="s">
        <v>5562</v>
      </c>
      <c r="G1021" s="16" t="s">
        <v>5563</v>
      </c>
      <c r="H1021" s="18" t="s">
        <v>5564</v>
      </c>
      <c r="I1021" s="19">
        <v>44988</v>
      </c>
      <c r="J1021" s="16" t="s">
        <v>133</v>
      </c>
      <c r="K1021" s="16" t="s">
        <v>134</v>
      </c>
      <c r="L1021" s="16" t="s">
        <v>135</v>
      </c>
      <c r="M1021" s="16" t="s">
        <v>683</v>
      </c>
      <c r="N1021" s="16" t="s">
        <v>137</v>
      </c>
      <c r="O1021" s="16" t="s">
        <v>138</v>
      </c>
      <c r="P1021" s="16" t="s">
        <v>5565</v>
      </c>
      <c r="Q1021" s="16" t="s">
        <v>5566</v>
      </c>
      <c r="R1021" s="16" t="s">
        <v>141</v>
      </c>
      <c r="S1021" s="16" t="s">
        <v>260</v>
      </c>
      <c r="T1021" s="20">
        <v>44992</v>
      </c>
      <c r="U1021" s="21">
        <v>44994</v>
      </c>
      <c r="V1021" s="21">
        <v>45254</v>
      </c>
      <c r="W1021" s="22">
        <v>27124223</v>
      </c>
      <c r="X1021" s="16" t="s">
        <v>143</v>
      </c>
      <c r="Y1021" s="16" t="s">
        <v>227</v>
      </c>
      <c r="Z1021" s="15">
        <v>255</v>
      </c>
      <c r="AA1021" s="16" t="s">
        <v>145</v>
      </c>
      <c r="AB1021" s="16" t="s">
        <v>377</v>
      </c>
      <c r="AC1021" s="16" t="s">
        <v>147</v>
      </c>
      <c r="AD1021" s="16" t="s">
        <v>148</v>
      </c>
      <c r="AE1021" s="16" t="s">
        <v>212</v>
      </c>
      <c r="AF1021" s="16" t="s">
        <v>1277</v>
      </c>
      <c r="AG1021" s="16" t="s">
        <v>152</v>
      </c>
      <c r="AH1021" s="15">
        <v>1198</v>
      </c>
      <c r="AI1021" s="15">
        <v>2023</v>
      </c>
      <c r="AJ1021" s="16" t="s">
        <v>152</v>
      </c>
      <c r="AK1021" s="22"/>
      <c r="AL1021" s="16" t="s">
        <v>152</v>
      </c>
      <c r="AM1021" s="16" t="s">
        <v>152</v>
      </c>
      <c r="AN1021" s="22"/>
      <c r="AO1021" s="16" t="s">
        <v>152</v>
      </c>
      <c r="AP1021" s="22"/>
      <c r="AQ1021" s="16" t="s">
        <v>153</v>
      </c>
      <c r="AR1021" s="16" t="s">
        <v>249</v>
      </c>
      <c r="AS1021" s="16" t="s">
        <v>141</v>
      </c>
      <c r="AT1021" s="16" t="s">
        <v>260</v>
      </c>
      <c r="AU1021" s="16" t="s">
        <v>155</v>
      </c>
      <c r="AV1021" s="16" t="s">
        <v>156</v>
      </c>
      <c r="AW1021" s="16" t="s">
        <v>157</v>
      </c>
      <c r="AX1021" s="16" t="s">
        <v>158</v>
      </c>
      <c r="AY1021" s="16" t="s">
        <v>159</v>
      </c>
      <c r="AZ1021" s="16" t="s">
        <v>308</v>
      </c>
      <c r="BA1021" s="15">
        <v>255</v>
      </c>
      <c r="BB1021" s="15"/>
      <c r="BC1021" s="16" t="s">
        <v>161</v>
      </c>
      <c r="BD1021" s="16" t="s">
        <v>162</v>
      </c>
      <c r="BE1021" s="23">
        <v>6382170</v>
      </c>
      <c r="BF1021" s="24">
        <v>60</v>
      </c>
      <c r="BG1021" s="24">
        <v>9639</v>
      </c>
      <c r="BH1021" s="25">
        <v>45257</v>
      </c>
      <c r="BI1021" s="24">
        <v>4245</v>
      </c>
      <c r="BJ1021" s="25">
        <v>45246</v>
      </c>
      <c r="BK1021" s="31">
        <f t="shared" si="54"/>
        <v>45314</v>
      </c>
      <c r="BL1021" s="23"/>
      <c r="BM1021" s="27"/>
      <c r="BN1021" s="24"/>
      <c r="BO1021" s="24"/>
      <c r="BP1021" s="24"/>
      <c r="BQ1021" s="24"/>
      <c r="BR1021" s="24"/>
      <c r="BS1021" s="24"/>
      <c r="BT1021" s="24"/>
      <c r="BU1021" s="24"/>
      <c r="BV1021" s="24"/>
      <c r="BW1021" s="24"/>
      <c r="BX1021" s="24"/>
      <c r="BY1021" s="24"/>
      <c r="BZ1021" s="24"/>
      <c r="CA1021" s="24"/>
      <c r="CB1021" s="24"/>
      <c r="CC1021" s="24"/>
      <c r="CD1021" s="24"/>
      <c r="CE1021" s="24"/>
      <c r="CF1021" s="24"/>
      <c r="CG1021" s="24"/>
      <c r="CH1021" s="24"/>
      <c r="CI1021" s="24"/>
      <c r="CJ1021" s="24"/>
      <c r="CK1021" s="24"/>
      <c r="CL1021" s="24"/>
      <c r="CM1021" s="24"/>
      <c r="CN1021" s="24"/>
      <c r="CO1021" s="24"/>
      <c r="CP1021" s="24"/>
      <c r="CQ1021" s="24"/>
      <c r="CR1021" s="24"/>
      <c r="CS1021" s="24"/>
      <c r="CT1021" s="24"/>
      <c r="CU1021" s="24"/>
      <c r="CV1021" s="28">
        <f t="shared" si="55"/>
        <v>33506393</v>
      </c>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s="24"/>
      <c r="EE1021" s="24"/>
      <c r="EF1021" s="24"/>
      <c r="EG1021" s="24"/>
      <c r="EH1021" s="24"/>
      <c r="EI1021" s="24"/>
      <c r="EJ1021" s="24"/>
      <c r="EK1021" s="24"/>
      <c r="EL1021" s="24"/>
      <c r="EM1021" s="24"/>
      <c r="EN1021" s="24"/>
      <c r="EO1021" s="24"/>
      <c r="EP1021" s="24"/>
      <c r="EQ1021" s="24"/>
      <c r="ER1021" s="24"/>
      <c r="ES1021" s="24"/>
      <c r="ET1021" s="24"/>
      <c r="EU1021" s="24"/>
      <c r="EV1021" s="24"/>
    </row>
    <row r="1022" spans="1:152" ht="15" customHeight="1" x14ac:dyDescent="0.25">
      <c r="A1022" s="15">
        <v>1004</v>
      </c>
      <c r="B1022" s="15">
        <v>230</v>
      </c>
      <c r="C1022" s="15">
        <v>2023</v>
      </c>
      <c r="D1022" s="16" t="s">
        <v>129</v>
      </c>
      <c r="E1022" s="15">
        <v>1071</v>
      </c>
      <c r="F1022" s="17" t="s">
        <v>5567</v>
      </c>
      <c r="G1022" s="16" t="s">
        <v>5568</v>
      </c>
      <c r="H1022" s="18" t="s">
        <v>5569</v>
      </c>
      <c r="I1022" s="19">
        <v>44987</v>
      </c>
      <c r="J1022" s="16" t="s">
        <v>133</v>
      </c>
      <c r="K1022" s="16" t="s">
        <v>134</v>
      </c>
      <c r="L1022" s="16" t="s">
        <v>135</v>
      </c>
      <c r="M1022" s="16" t="s">
        <v>136</v>
      </c>
      <c r="N1022" s="16" t="s">
        <v>137</v>
      </c>
      <c r="O1022" s="16" t="s">
        <v>138</v>
      </c>
      <c r="P1022" s="16" t="s">
        <v>5570</v>
      </c>
      <c r="Q1022" s="16" t="s">
        <v>5571</v>
      </c>
      <c r="R1022" s="16" t="s">
        <v>141</v>
      </c>
      <c r="S1022" s="16" t="s">
        <v>934</v>
      </c>
      <c r="T1022" s="20">
        <v>44992</v>
      </c>
      <c r="U1022" s="21">
        <v>44995</v>
      </c>
      <c r="V1022" s="21">
        <v>45122</v>
      </c>
      <c r="W1022" s="22">
        <v>20387491</v>
      </c>
      <c r="X1022" s="16" t="s">
        <v>143</v>
      </c>
      <c r="Y1022" s="16" t="s">
        <v>227</v>
      </c>
      <c r="Z1022" s="15">
        <v>125</v>
      </c>
      <c r="AA1022" s="16" t="s">
        <v>145</v>
      </c>
      <c r="AB1022" s="16" t="s">
        <v>935</v>
      </c>
      <c r="AC1022" s="16" t="s">
        <v>147</v>
      </c>
      <c r="AD1022" s="16" t="s">
        <v>148</v>
      </c>
      <c r="AE1022" s="16" t="s">
        <v>182</v>
      </c>
      <c r="AF1022" s="16" t="s">
        <v>7</v>
      </c>
      <c r="AG1022" s="16" t="s">
        <v>5572</v>
      </c>
      <c r="AH1022" s="15">
        <v>1178</v>
      </c>
      <c r="AI1022" s="15">
        <v>2023</v>
      </c>
      <c r="AJ1022" s="16" t="s">
        <v>152</v>
      </c>
      <c r="AK1022" s="22"/>
      <c r="AL1022" s="16" t="s">
        <v>152</v>
      </c>
      <c r="AM1022" s="16" t="s">
        <v>152</v>
      </c>
      <c r="AN1022" s="22"/>
      <c r="AO1022" s="16" t="s">
        <v>152</v>
      </c>
      <c r="AP1022" s="22"/>
      <c r="AQ1022" s="16" t="s">
        <v>153</v>
      </c>
      <c r="AR1022" s="16" t="s">
        <v>249</v>
      </c>
      <c r="AS1022" s="16" t="s">
        <v>141</v>
      </c>
      <c r="AT1022" s="16" t="s">
        <v>934</v>
      </c>
      <c r="AU1022" s="16" t="s">
        <v>155</v>
      </c>
      <c r="AV1022" s="16" t="s">
        <v>156</v>
      </c>
      <c r="AW1022" s="16" t="s">
        <v>157</v>
      </c>
      <c r="AX1022" s="16" t="s">
        <v>158</v>
      </c>
      <c r="AY1022" s="16" t="s">
        <v>159</v>
      </c>
      <c r="AZ1022" s="16" t="s">
        <v>308</v>
      </c>
      <c r="BA1022" s="15">
        <v>125</v>
      </c>
      <c r="BB1022" s="15"/>
      <c r="BC1022" s="16" t="s">
        <v>161</v>
      </c>
      <c r="BD1022" s="16" t="s">
        <v>162</v>
      </c>
      <c r="BE1022" s="23"/>
      <c r="BF1022" s="24"/>
      <c r="BG1022" s="24"/>
      <c r="BH1022" s="24"/>
      <c r="BI1022" s="24"/>
      <c r="BJ1022" s="24"/>
      <c r="BK1022" s="31">
        <f t="shared" si="54"/>
        <v>45122</v>
      </c>
      <c r="BL1022" s="23"/>
      <c r="BM1022" s="27"/>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8">
        <f t="shared" si="55"/>
        <v>20387491</v>
      </c>
      <c r="CW1022" s="24"/>
      <c r="CX1022" s="24"/>
      <c r="CY1022" s="24"/>
      <c r="CZ1022" s="24"/>
      <c r="DA1022" s="24"/>
      <c r="DB1022" s="24"/>
      <c r="DC1022" s="24" t="s">
        <v>213</v>
      </c>
      <c r="DD1022" s="25">
        <v>45104</v>
      </c>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row>
    <row r="1023" spans="1:152" ht="15" customHeight="1" x14ac:dyDescent="0.25">
      <c r="A1023" s="15">
        <v>1005</v>
      </c>
      <c r="B1023" s="15">
        <v>230</v>
      </c>
      <c r="C1023" s="15">
        <v>2023</v>
      </c>
      <c r="D1023" s="16" t="s">
        <v>129</v>
      </c>
      <c r="E1023" s="15">
        <v>1072</v>
      </c>
      <c r="F1023" s="17" t="s">
        <v>5573</v>
      </c>
      <c r="G1023" s="16" t="s">
        <v>5574</v>
      </c>
      <c r="H1023" s="18" t="s">
        <v>5575</v>
      </c>
      <c r="I1023" s="19">
        <v>44966</v>
      </c>
      <c r="J1023" s="16" t="s">
        <v>133</v>
      </c>
      <c r="K1023" s="16" t="s">
        <v>134</v>
      </c>
      <c r="L1023" s="16" t="s">
        <v>135</v>
      </c>
      <c r="M1023" s="16" t="s">
        <v>136</v>
      </c>
      <c r="N1023" s="16" t="s">
        <v>208</v>
      </c>
      <c r="O1023" s="16" t="s">
        <v>138</v>
      </c>
      <c r="P1023" s="16" t="s">
        <v>5576</v>
      </c>
      <c r="Q1023" s="16" t="s">
        <v>5577</v>
      </c>
      <c r="R1023" s="16" t="s">
        <v>141</v>
      </c>
      <c r="S1023" s="16" t="s">
        <v>553</v>
      </c>
      <c r="T1023" s="20">
        <v>44992</v>
      </c>
      <c r="U1023" s="21">
        <v>44995</v>
      </c>
      <c r="V1023" s="21">
        <v>45208</v>
      </c>
      <c r="W1023" s="22">
        <v>18614659</v>
      </c>
      <c r="X1023" s="16" t="s">
        <v>143</v>
      </c>
      <c r="Y1023" s="16" t="s">
        <v>144</v>
      </c>
      <c r="Z1023" s="15">
        <v>7</v>
      </c>
      <c r="AA1023" s="16" t="s">
        <v>145</v>
      </c>
      <c r="AB1023" s="16" t="s">
        <v>1836</v>
      </c>
      <c r="AC1023" s="16" t="s">
        <v>555</v>
      </c>
      <c r="AD1023" s="16" t="s">
        <v>556</v>
      </c>
      <c r="AE1023" s="16" t="s">
        <v>248</v>
      </c>
      <c r="AF1023" s="16" t="s">
        <v>152</v>
      </c>
      <c r="AG1023" s="16" t="s">
        <v>152</v>
      </c>
      <c r="AH1023" s="15">
        <v>810</v>
      </c>
      <c r="AI1023" s="15">
        <v>2023</v>
      </c>
      <c r="AJ1023" s="16" t="s">
        <v>152</v>
      </c>
      <c r="AK1023" s="22"/>
      <c r="AL1023" s="16" t="s">
        <v>152</v>
      </c>
      <c r="AM1023" s="16" t="s">
        <v>152</v>
      </c>
      <c r="AN1023" s="22"/>
      <c r="AO1023" s="16" t="s">
        <v>152</v>
      </c>
      <c r="AP1023" s="22"/>
      <c r="AQ1023" s="16" t="s">
        <v>153</v>
      </c>
      <c r="AR1023" s="16" t="s">
        <v>249</v>
      </c>
      <c r="AS1023" s="16" t="s">
        <v>141</v>
      </c>
      <c r="AT1023" s="16" t="s">
        <v>2887</v>
      </c>
      <c r="AU1023" s="16" t="s">
        <v>155</v>
      </c>
      <c r="AV1023" s="16" t="s">
        <v>156</v>
      </c>
      <c r="AW1023" s="16" t="s">
        <v>157</v>
      </c>
      <c r="AX1023" s="16" t="s">
        <v>158</v>
      </c>
      <c r="AY1023" s="16" t="s">
        <v>159</v>
      </c>
      <c r="AZ1023" s="16" t="s">
        <v>308</v>
      </c>
      <c r="BA1023" s="15"/>
      <c r="BB1023" s="15">
        <v>7</v>
      </c>
      <c r="BC1023" s="16" t="s">
        <v>161</v>
      </c>
      <c r="BD1023" s="16" t="s">
        <v>162</v>
      </c>
      <c r="BE1023" s="23">
        <v>5850321</v>
      </c>
      <c r="BF1023" s="24">
        <v>66</v>
      </c>
      <c r="BG1023" s="24">
        <v>7425</v>
      </c>
      <c r="BH1023" s="25">
        <v>45170</v>
      </c>
      <c r="BI1023" s="24">
        <v>2542</v>
      </c>
      <c r="BJ1023" s="25">
        <v>45149</v>
      </c>
      <c r="BK1023" s="31">
        <f t="shared" si="54"/>
        <v>45274</v>
      </c>
      <c r="BL1023" s="23"/>
      <c r="BM1023" s="27"/>
      <c r="BN1023" s="24"/>
      <c r="BO1023" s="24"/>
      <c r="BP1023" s="24"/>
      <c r="BQ1023" s="24"/>
      <c r="BR1023" s="24"/>
      <c r="BS1023" s="24"/>
      <c r="BT1023" s="24"/>
      <c r="BU1023" s="24"/>
      <c r="BV1023" s="24"/>
      <c r="BW1023" s="24"/>
      <c r="BX1023" s="24"/>
      <c r="BY1023" s="24"/>
      <c r="BZ1023" s="24"/>
      <c r="CA1023" s="24"/>
      <c r="CB1023" s="24"/>
      <c r="CC1023" s="24"/>
      <c r="CD1023" s="24"/>
      <c r="CE1023" s="24"/>
      <c r="CF1023" s="24"/>
      <c r="CG1023" s="24"/>
      <c r="CH1023" s="24"/>
      <c r="CI1023" s="24"/>
      <c r="CJ1023" s="24"/>
      <c r="CK1023" s="24"/>
      <c r="CL1023" s="24"/>
      <c r="CM1023" s="24"/>
      <c r="CN1023" s="24"/>
      <c r="CO1023" s="24"/>
      <c r="CP1023" s="24"/>
      <c r="CQ1023" s="24"/>
      <c r="CR1023" s="24"/>
      <c r="CS1023" s="24"/>
      <c r="CT1023" s="24"/>
      <c r="CU1023" s="24"/>
      <c r="CV1023" s="28">
        <f t="shared" si="55"/>
        <v>24464980</v>
      </c>
      <c r="CW1023" s="24"/>
      <c r="CX1023" s="24"/>
      <c r="CY1023" s="24"/>
      <c r="CZ1023" s="24"/>
      <c r="DA1023" s="24"/>
      <c r="DB1023" s="24"/>
      <c r="DC1023" s="24"/>
      <c r="DD1023" s="24"/>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s="24"/>
      <c r="EE1023" s="24"/>
      <c r="EF1023" s="24"/>
      <c r="EG1023" s="24"/>
      <c r="EH1023" s="24"/>
      <c r="EI1023" s="24"/>
      <c r="EJ1023" s="24"/>
      <c r="EK1023" s="24"/>
      <c r="EL1023" s="24"/>
      <c r="EM1023" s="24"/>
      <c r="EN1023" s="24"/>
      <c r="EO1023" s="24"/>
      <c r="EP1023" s="24"/>
      <c r="EQ1023" s="24"/>
      <c r="ER1023" s="24"/>
      <c r="ES1023" s="24"/>
      <c r="ET1023" s="24"/>
      <c r="EU1023" s="24"/>
      <c r="EV1023" s="24"/>
    </row>
    <row r="1024" spans="1:152" ht="15" customHeight="1" x14ac:dyDescent="0.25">
      <c r="A1024" s="15">
        <v>1006</v>
      </c>
      <c r="B1024" s="15">
        <v>230</v>
      </c>
      <c r="C1024" s="15">
        <v>2023</v>
      </c>
      <c r="D1024" s="16" t="s">
        <v>129</v>
      </c>
      <c r="E1024" s="15">
        <v>1073</v>
      </c>
      <c r="F1024" s="17" t="s">
        <v>5578</v>
      </c>
      <c r="G1024" s="16" t="s">
        <v>5579</v>
      </c>
      <c r="H1024" s="18" t="s">
        <v>5580</v>
      </c>
      <c r="I1024" s="19">
        <v>44988</v>
      </c>
      <c r="J1024" s="16" t="s">
        <v>133</v>
      </c>
      <c r="K1024" s="16" t="s">
        <v>134</v>
      </c>
      <c r="L1024" s="16" t="s">
        <v>135</v>
      </c>
      <c r="M1024" s="16" t="s">
        <v>136</v>
      </c>
      <c r="N1024" s="16" t="s">
        <v>137</v>
      </c>
      <c r="O1024" s="16" t="s">
        <v>138</v>
      </c>
      <c r="P1024" s="16" t="s">
        <v>5581</v>
      </c>
      <c r="Q1024" s="16" t="s">
        <v>5582</v>
      </c>
      <c r="R1024" s="16" t="s">
        <v>141</v>
      </c>
      <c r="S1024" s="16" t="s">
        <v>260</v>
      </c>
      <c r="T1024" s="20">
        <v>44992</v>
      </c>
      <c r="U1024" s="21">
        <v>45007</v>
      </c>
      <c r="V1024" s="21">
        <v>45251</v>
      </c>
      <c r="W1024" s="22">
        <v>25528680</v>
      </c>
      <c r="X1024" s="16" t="s">
        <v>143</v>
      </c>
      <c r="Y1024" s="16" t="s">
        <v>144</v>
      </c>
      <c r="Z1024" s="15">
        <v>8</v>
      </c>
      <c r="AA1024" s="16" t="s">
        <v>145</v>
      </c>
      <c r="AB1024" s="16" t="s">
        <v>377</v>
      </c>
      <c r="AC1024" s="16" t="s">
        <v>147</v>
      </c>
      <c r="AD1024" s="16" t="s">
        <v>148</v>
      </c>
      <c r="AE1024" s="16" t="s">
        <v>212</v>
      </c>
      <c r="AF1024" s="16" t="s">
        <v>152</v>
      </c>
      <c r="AG1024" s="16" t="s">
        <v>152</v>
      </c>
      <c r="AH1024" s="15">
        <v>1201</v>
      </c>
      <c r="AI1024" s="15">
        <v>2023</v>
      </c>
      <c r="AJ1024" s="16" t="s">
        <v>152</v>
      </c>
      <c r="AK1024" s="22"/>
      <c r="AL1024" s="16" t="s">
        <v>152</v>
      </c>
      <c r="AM1024" s="16" t="s">
        <v>152</v>
      </c>
      <c r="AN1024" s="22"/>
      <c r="AO1024" s="16" t="s">
        <v>152</v>
      </c>
      <c r="AP1024" s="22"/>
      <c r="AQ1024" s="16" t="s">
        <v>153</v>
      </c>
      <c r="AR1024" s="16" t="s">
        <v>249</v>
      </c>
      <c r="AS1024" s="16" t="s">
        <v>141</v>
      </c>
      <c r="AT1024" s="16" t="s">
        <v>260</v>
      </c>
      <c r="AU1024" s="16" t="s">
        <v>155</v>
      </c>
      <c r="AV1024" s="16" t="s">
        <v>156</v>
      </c>
      <c r="AW1024" s="16" t="s">
        <v>157</v>
      </c>
      <c r="AX1024" s="16" t="s">
        <v>158</v>
      </c>
      <c r="AY1024" s="16" t="s">
        <v>159</v>
      </c>
      <c r="AZ1024" s="16" t="s">
        <v>308</v>
      </c>
      <c r="BA1024" s="15"/>
      <c r="BB1024" s="15">
        <v>8</v>
      </c>
      <c r="BC1024" s="16" t="s">
        <v>161</v>
      </c>
      <c r="BD1024" s="16" t="s">
        <v>162</v>
      </c>
      <c r="BE1024" s="23">
        <v>6382170</v>
      </c>
      <c r="BF1024" s="24">
        <v>60</v>
      </c>
      <c r="BG1024" s="24">
        <v>9464</v>
      </c>
      <c r="BH1024" s="25">
        <v>45251</v>
      </c>
      <c r="BI1024" s="24">
        <v>4246</v>
      </c>
      <c r="BJ1024" s="25">
        <v>45246</v>
      </c>
      <c r="BK1024" s="31">
        <f t="shared" si="54"/>
        <v>45311</v>
      </c>
      <c r="BL1024" s="23"/>
      <c r="BM1024" s="27"/>
      <c r="BN1024" s="24"/>
      <c r="BO1024" s="24"/>
      <c r="BP1024" s="24"/>
      <c r="BQ1024" s="24"/>
      <c r="BR1024" s="24"/>
      <c r="BS1024" s="24"/>
      <c r="BT1024" s="24"/>
      <c r="BU1024" s="24"/>
      <c r="BV1024" s="24"/>
      <c r="BW1024" s="24"/>
      <c r="BX1024" s="24"/>
      <c r="BY1024" s="24"/>
      <c r="BZ1024" s="24"/>
      <c r="CA1024" s="24"/>
      <c r="CB1024" s="24"/>
      <c r="CC1024" s="24"/>
      <c r="CD1024" s="24"/>
      <c r="CE1024" s="24"/>
      <c r="CF1024" s="24"/>
      <c r="CG1024" s="24"/>
      <c r="CH1024" s="24"/>
      <c r="CI1024" s="24"/>
      <c r="CJ1024" s="24"/>
      <c r="CK1024" s="24"/>
      <c r="CL1024" s="24"/>
      <c r="CM1024" s="24"/>
      <c r="CN1024" s="24"/>
      <c r="CO1024" s="24"/>
      <c r="CP1024" s="24"/>
      <c r="CQ1024" s="24"/>
      <c r="CR1024" s="24"/>
      <c r="CS1024" s="24"/>
      <c r="CT1024" s="24"/>
      <c r="CU1024" s="24"/>
      <c r="CV1024" s="28">
        <f t="shared" si="55"/>
        <v>31910850</v>
      </c>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s="24"/>
      <c r="EE1024" s="24"/>
      <c r="EF1024" s="24"/>
      <c r="EG1024" s="24"/>
      <c r="EH1024" s="24"/>
      <c r="EI1024" s="24"/>
      <c r="EJ1024" s="24"/>
      <c r="EK1024" s="24"/>
      <c r="EL1024" s="24"/>
      <c r="EM1024" s="24"/>
      <c r="EN1024" s="24"/>
      <c r="EO1024" s="24"/>
      <c r="EP1024" s="24"/>
      <c r="EQ1024" s="24"/>
      <c r="ER1024" s="24"/>
      <c r="ES1024" s="24"/>
      <c r="ET1024" s="24"/>
      <c r="EU1024" s="24"/>
      <c r="EV1024" s="24"/>
    </row>
    <row r="1025" spans="1:152" ht="15" customHeight="1" x14ac:dyDescent="0.25">
      <c r="A1025" s="15">
        <v>1007</v>
      </c>
      <c r="B1025" s="15">
        <v>230</v>
      </c>
      <c r="C1025" s="15">
        <v>2023</v>
      </c>
      <c r="D1025" s="16" t="s">
        <v>129</v>
      </c>
      <c r="E1025" s="15">
        <v>1074</v>
      </c>
      <c r="F1025" s="17" t="s">
        <v>5583</v>
      </c>
      <c r="G1025" s="16" t="s">
        <v>5584</v>
      </c>
      <c r="H1025" s="18" t="s">
        <v>5585</v>
      </c>
      <c r="I1025" s="19">
        <v>44988</v>
      </c>
      <c r="J1025" s="16" t="s">
        <v>133</v>
      </c>
      <c r="K1025" s="16" t="s">
        <v>134</v>
      </c>
      <c r="L1025" s="16" t="s">
        <v>135</v>
      </c>
      <c r="M1025" s="16" t="s">
        <v>136</v>
      </c>
      <c r="N1025" s="16" t="s">
        <v>137</v>
      </c>
      <c r="O1025" s="16" t="s">
        <v>138</v>
      </c>
      <c r="P1025" s="16" t="s">
        <v>5586</v>
      </c>
      <c r="Q1025" s="16" t="s">
        <v>5587</v>
      </c>
      <c r="R1025" s="16" t="s">
        <v>141</v>
      </c>
      <c r="S1025" s="16" t="s">
        <v>465</v>
      </c>
      <c r="T1025" s="20">
        <v>44992</v>
      </c>
      <c r="U1025" s="21">
        <v>44998</v>
      </c>
      <c r="V1025" s="21">
        <v>45023</v>
      </c>
      <c r="W1025" s="22">
        <v>5318474</v>
      </c>
      <c r="X1025" s="16" t="s">
        <v>143</v>
      </c>
      <c r="Y1025" s="16" t="s">
        <v>227</v>
      </c>
      <c r="Z1025" s="15">
        <v>25</v>
      </c>
      <c r="AA1025" s="16" t="s">
        <v>145</v>
      </c>
      <c r="AB1025" s="16" t="s">
        <v>3776</v>
      </c>
      <c r="AC1025" s="16" t="s">
        <v>467</v>
      </c>
      <c r="AD1025" s="16" t="s">
        <v>468</v>
      </c>
      <c r="AE1025" s="16" t="s">
        <v>149</v>
      </c>
      <c r="AF1025" s="16" t="s">
        <v>190</v>
      </c>
      <c r="AG1025" s="16" t="s">
        <v>152</v>
      </c>
      <c r="AH1025" s="15">
        <v>1189</v>
      </c>
      <c r="AI1025" s="15">
        <v>2023</v>
      </c>
      <c r="AJ1025" s="16" t="s">
        <v>152</v>
      </c>
      <c r="AK1025" s="22"/>
      <c r="AL1025" s="16" t="s">
        <v>152</v>
      </c>
      <c r="AM1025" s="16" t="s">
        <v>152</v>
      </c>
      <c r="AN1025" s="22"/>
      <c r="AO1025" s="16" t="s">
        <v>152</v>
      </c>
      <c r="AP1025" s="22"/>
      <c r="AQ1025" s="16" t="s">
        <v>153</v>
      </c>
      <c r="AR1025" s="16" t="s">
        <v>154</v>
      </c>
      <c r="AS1025" s="16" t="s">
        <v>141</v>
      </c>
      <c r="AT1025" s="16" t="s">
        <v>465</v>
      </c>
      <c r="AU1025" s="16" t="s">
        <v>155</v>
      </c>
      <c r="AV1025" s="16" t="s">
        <v>156</v>
      </c>
      <c r="AW1025" s="16" t="s">
        <v>157</v>
      </c>
      <c r="AX1025" s="16" t="s">
        <v>158</v>
      </c>
      <c r="AY1025" s="16" t="s">
        <v>159</v>
      </c>
      <c r="AZ1025" s="16" t="s">
        <v>308</v>
      </c>
      <c r="BA1025" s="15">
        <v>25</v>
      </c>
      <c r="BB1025" s="15"/>
      <c r="BC1025" s="16" t="s">
        <v>161</v>
      </c>
      <c r="BD1025" s="16" t="s">
        <v>162</v>
      </c>
      <c r="BE1025" s="23"/>
      <c r="BF1025" s="24"/>
      <c r="BG1025" s="24"/>
      <c r="BH1025" s="24"/>
      <c r="BI1025" s="24"/>
      <c r="BJ1025" s="24"/>
      <c r="BK1025" s="31">
        <f t="shared" si="54"/>
        <v>45023</v>
      </c>
      <c r="BL1025" s="23"/>
      <c r="BM1025" s="27"/>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8">
        <f t="shared" si="55"/>
        <v>5318474</v>
      </c>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s="24"/>
      <c r="EE1025" s="24"/>
      <c r="EF1025" s="24"/>
      <c r="EG1025" s="24"/>
      <c r="EH1025" s="24"/>
      <c r="EI1025" s="24"/>
      <c r="EJ1025" s="24"/>
      <c r="EK1025" s="24"/>
      <c r="EL1025" s="24"/>
      <c r="EM1025" s="24"/>
      <c r="EN1025" s="24"/>
      <c r="EO1025" s="24"/>
      <c r="EP1025" s="24"/>
      <c r="EQ1025" s="24"/>
      <c r="ER1025" s="24"/>
      <c r="ES1025" s="24"/>
      <c r="ET1025" s="24"/>
      <c r="EU1025" s="24"/>
      <c r="EV1025" s="24"/>
    </row>
    <row r="1026" spans="1:152" ht="15" hidden="1" customHeight="1" x14ac:dyDescent="0.25">
      <c r="A1026" s="15">
        <v>1008</v>
      </c>
      <c r="B1026" s="15">
        <v>230</v>
      </c>
      <c r="C1026" s="15">
        <v>2023</v>
      </c>
      <c r="D1026" s="16" t="s">
        <v>300</v>
      </c>
      <c r="E1026" s="15">
        <v>1075</v>
      </c>
      <c r="F1026" s="17" t="s">
        <v>5588</v>
      </c>
      <c r="G1026" s="53" t="s">
        <v>5589</v>
      </c>
      <c r="H1026" s="18" t="s">
        <v>5590</v>
      </c>
      <c r="I1026" s="19">
        <v>44957</v>
      </c>
      <c r="J1026" s="16" t="s">
        <v>133</v>
      </c>
      <c r="K1026" s="16" t="s">
        <v>134</v>
      </c>
      <c r="L1026" s="16" t="s">
        <v>135</v>
      </c>
      <c r="M1026" s="16" t="s">
        <v>136</v>
      </c>
      <c r="N1026" s="16" t="s">
        <v>208</v>
      </c>
      <c r="O1026" s="16" t="s">
        <v>138</v>
      </c>
      <c r="P1026" s="16" t="s">
        <v>5591</v>
      </c>
      <c r="Q1026" s="16" t="s">
        <v>5592</v>
      </c>
      <c r="R1026" s="16" t="s">
        <v>141</v>
      </c>
      <c r="S1026" s="16" t="s">
        <v>201</v>
      </c>
      <c r="T1026" s="20">
        <v>45254</v>
      </c>
      <c r="U1026" s="20">
        <v>45254</v>
      </c>
      <c r="V1026" s="21">
        <v>45243</v>
      </c>
      <c r="W1026" s="22">
        <v>25528680</v>
      </c>
      <c r="X1026" s="16" t="s">
        <v>143</v>
      </c>
      <c r="Y1026" s="16" t="s">
        <v>144</v>
      </c>
      <c r="Z1026" s="15">
        <v>8</v>
      </c>
      <c r="AA1026" s="16" t="s">
        <v>145</v>
      </c>
      <c r="AB1026" s="16" t="s">
        <v>2921</v>
      </c>
      <c r="AC1026" s="16" t="s">
        <v>147</v>
      </c>
      <c r="AD1026" s="16" t="s">
        <v>148</v>
      </c>
      <c r="AE1026" s="16" t="s">
        <v>212</v>
      </c>
      <c r="AF1026" s="16" t="s">
        <v>152</v>
      </c>
      <c r="AG1026" s="16" t="s">
        <v>152</v>
      </c>
      <c r="AH1026" s="15">
        <v>442</v>
      </c>
      <c r="AI1026" s="15">
        <v>2023</v>
      </c>
      <c r="AJ1026" s="16" t="s">
        <v>152</v>
      </c>
      <c r="AK1026" s="22"/>
      <c r="AL1026" s="16" t="s">
        <v>152</v>
      </c>
      <c r="AM1026" s="16" t="s">
        <v>152</v>
      </c>
      <c r="AN1026" s="22"/>
      <c r="AO1026" s="16" t="s">
        <v>152</v>
      </c>
      <c r="AP1026" s="22"/>
      <c r="AQ1026" s="16" t="s">
        <v>153</v>
      </c>
      <c r="AR1026" s="16" t="s">
        <v>249</v>
      </c>
      <c r="AS1026" s="16" t="s">
        <v>141</v>
      </c>
      <c r="AT1026" s="16" t="s">
        <v>2920</v>
      </c>
      <c r="AU1026" s="16" t="s">
        <v>155</v>
      </c>
      <c r="AV1026" s="16" t="s">
        <v>156</v>
      </c>
      <c r="AW1026" s="16" t="s">
        <v>157</v>
      </c>
      <c r="AX1026" s="16" t="s">
        <v>158</v>
      </c>
      <c r="AY1026" s="16" t="s">
        <v>159</v>
      </c>
      <c r="AZ1026" s="16" t="s">
        <v>308</v>
      </c>
      <c r="BA1026" s="15"/>
      <c r="BB1026" s="15">
        <v>8</v>
      </c>
      <c r="BC1026" s="16" t="s">
        <v>161</v>
      </c>
      <c r="BD1026" s="16" t="s">
        <v>162</v>
      </c>
      <c r="BE1026" s="23">
        <v>4892997</v>
      </c>
      <c r="BF1026" s="24">
        <v>46</v>
      </c>
      <c r="BG1026" s="24">
        <v>8615</v>
      </c>
      <c r="BH1026" s="25">
        <v>45222</v>
      </c>
      <c r="BI1026" s="24">
        <v>3288</v>
      </c>
      <c r="BJ1026" s="25">
        <v>45189</v>
      </c>
      <c r="BK1026" s="31">
        <f t="shared" si="54"/>
        <v>45289</v>
      </c>
      <c r="BL1026" s="23">
        <v>45219</v>
      </c>
      <c r="BM1026" s="27"/>
      <c r="BN1026" s="24"/>
      <c r="BO1026" s="24"/>
      <c r="BP1026" s="24"/>
      <c r="BQ1026" s="24"/>
      <c r="BR1026" s="24"/>
      <c r="BS1026" s="24"/>
      <c r="BT1026" s="24"/>
      <c r="BU1026" s="24"/>
      <c r="BV1026" s="24"/>
      <c r="BW1026" s="24"/>
      <c r="BX1026" s="24"/>
      <c r="BY1026" s="24"/>
      <c r="BZ1026" s="24"/>
      <c r="CA1026" s="24"/>
      <c r="CB1026" s="24"/>
      <c r="CC1026" s="24"/>
      <c r="CD1026" s="24"/>
      <c r="CE1026" s="24"/>
      <c r="CF1026" s="24"/>
      <c r="CG1026" s="24"/>
      <c r="CH1026" s="24"/>
      <c r="CI1026" s="24"/>
      <c r="CJ1026" s="24"/>
      <c r="CK1026" s="24"/>
      <c r="CL1026" s="24"/>
      <c r="CM1026" s="24"/>
      <c r="CN1026" s="24"/>
      <c r="CO1026" s="24"/>
      <c r="CP1026" s="24"/>
      <c r="CQ1026" s="24"/>
      <c r="CR1026" s="24"/>
      <c r="CS1026" s="24"/>
      <c r="CT1026" s="24"/>
      <c r="CU1026" s="24"/>
      <c r="CV1026" s="28">
        <f t="shared" si="55"/>
        <v>30466896</v>
      </c>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s="24"/>
      <c r="EE1026" s="24"/>
      <c r="EF1026" s="24"/>
      <c r="EG1026" s="24"/>
      <c r="EH1026" s="24"/>
      <c r="EI1026" s="24"/>
      <c r="EJ1026" s="24"/>
      <c r="EK1026" s="24"/>
      <c r="EL1026" s="24"/>
      <c r="EM1026" s="24"/>
      <c r="EN1026" s="24"/>
      <c r="EO1026" s="24"/>
      <c r="EP1026" s="24"/>
      <c r="EQ1026" s="24"/>
      <c r="ER1026" s="24"/>
      <c r="ES1026" s="24"/>
      <c r="ET1026" s="24"/>
      <c r="EU1026" s="24"/>
      <c r="EV1026" s="24"/>
    </row>
    <row r="1027" spans="1:152" ht="15" customHeight="1" x14ac:dyDescent="0.25">
      <c r="A1027" s="15">
        <v>1008</v>
      </c>
      <c r="B1027" s="15">
        <v>230</v>
      </c>
      <c r="C1027" s="15">
        <v>2023</v>
      </c>
      <c r="D1027" s="16" t="s">
        <v>129</v>
      </c>
      <c r="E1027" s="15">
        <v>1075</v>
      </c>
      <c r="F1027" s="17" t="s">
        <v>5588</v>
      </c>
      <c r="G1027" s="16" t="s">
        <v>5593</v>
      </c>
      <c r="H1027" s="18" t="s">
        <v>5590</v>
      </c>
      <c r="I1027" s="19">
        <v>44957</v>
      </c>
      <c r="J1027" s="16" t="s">
        <v>133</v>
      </c>
      <c r="K1027" s="16" t="s">
        <v>134</v>
      </c>
      <c r="L1027" s="16" t="s">
        <v>135</v>
      </c>
      <c r="M1027" s="16" t="s">
        <v>136</v>
      </c>
      <c r="N1027" s="16" t="s">
        <v>208</v>
      </c>
      <c r="O1027" s="16" t="s">
        <v>138</v>
      </c>
      <c r="P1027" s="16" t="s">
        <v>5591</v>
      </c>
      <c r="Q1027" s="16" t="s">
        <v>5592</v>
      </c>
      <c r="R1027" s="16" t="s">
        <v>141</v>
      </c>
      <c r="S1027" s="16" t="s">
        <v>201</v>
      </c>
      <c r="T1027" s="20">
        <v>44993</v>
      </c>
      <c r="U1027" s="21">
        <v>44999</v>
      </c>
      <c r="V1027" s="21">
        <v>45243</v>
      </c>
      <c r="W1027" s="22">
        <v>25528680</v>
      </c>
      <c r="X1027" s="16" t="s">
        <v>143</v>
      </c>
      <c r="Y1027" s="16" t="s">
        <v>144</v>
      </c>
      <c r="Z1027" s="15">
        <v>8</v>
      </c>
      <c r="AA1027" s="16" t="s">
        <v>145</v>
      </c>
      <c r="AB1027" s="16" t="s">
        <v>2921</v>
      </c>
      <c r="AC1027" s="16" t="s">
        <v>147</v>
      </c>
      <c r="AD1027" s="16" t="s">
        <v>148</v>
      </c>
      <c r="AE1027" s="16" t="s">
        <v>212</v>
      </c>
      <c r="AF1027" s="16" t="s">
        <v>152</v>
      </c>
      <c r="AG1027" s="16" t="s">
        <v>152</v>
      </c>
      <c r="AH1027" s="15">
        <v>442</v>
      </c>
      <c r="AI1027" s="15">
        <v>2023</v>
      </c>
      <c r="AJ1027" s="16" t="s">
        <v>152</v>
      </c>
      <c r="AK1027" s="22"/>
      <c r="AL1027" s="16" t="s">
        <v>152</v>
      </c>
      <c r="AM1027" s="16" t="s">
        <v>152</v>
      </c>
      <c r="AN1027" s="22"/>
      <c r="AO1027" s="16" t="s">
        <v>152</v>
      </c>
      <c r="AP1027" s="22"/>
      <c r="AQ1027" s="16" t="s">
        <v>153</v>
      </c>
      <c r="AR1027" s="16" t="s">
        <v>249</v>
      </c>
      <c r="AS1027" s="16" t="s">
        <v>141</v>
      </c>
      <c r="AT1027" s="16" t="s">
        <v>2920</v>
      </c>
      <c r="AU1027" s="16" t="s">
        <v>155</v>
      </c>
      <c r="AV1027" s="16" t="s">
        <v>156</v>
      </c>
      <c r="AW1027" s="16" t="s">
        <v>157</v>
      </c>
      <c r="AX1027" s="16" t="s">
        <v>158</v>
      </c>
      <c r="AY1027" s="16" t="s">
        <v>159</v>
      </c>
      <c r="AZ1027" s="16" t="s">
        <v>308</v>
      </c>
      <c r="BA1027" s="15"/>
      <c r="BB1027" s="15">
        <v>8</v>
      </c>
      <c r="BC1027" s="16" t="s">
        <v>161</v>
      </c>
      <c r="BD1027" s="16" t="s">
        <v>162</v>
      </c>
      <c r="BE1027" s="23">
        <v>4892997</v>
      </c>
      <c r="BF1027" s="24">
        <v>46</v>
      </c>
      <c r="BG1027" s="24">
        <v>8615</v>
      </c>
      <c r="BH1027" s="25">
        <v>45222</v>
      </c>
      <c r="BI1027" s="24">
        <v>3288</v>
      </c>
      <c r="BJ1027" s="25">
        <v>45189</v>
      </c>
      <c r="BK1027" s="31">
        <f t="shared" si="54"/>
        <v>45289</v>
      </c>
      <c r="BL1027" s="23">
        <v>45219</v>
      </c>
      <c r="BM1027" s="27"/>
      <c r="BN1027" s="24"/>
      <c r="BO1027" s="24"/>
      <c r="BP1027" s="24"/>
      <c r="BQ1027" s="24"/>
      <c r="BR1027" s="24"/>
      <c r="BS1027" s="24"/>
      <c r="BT1027" s="24"/>
      <c r="BU1027" s="24"/>
      <c r="BV1027" s="24"/>
      <c r="BW1027" s="24"/>
      <c r="BX1027" s="24"/>
      <c r="BY1027" s="24"/>
      <c r="BZ1027" s="24"/>
      <c r="CA1027" s="24"/>
      <c r="CB1027" s="24"/>
      <c r="CC1027" s="24"/>
      <c r="CD1027" s="24"/>
      <c r="CE1027" s="24"/>
      <c r="CF1027" s="24"/>
      <c r="CG1027" s="24"/>
      <c r="CH1027" s="24"/>
      <c r="CI1027" s="24"/>
      <c r="CJ1027" s="24"/>
      <c r="CK1027" s="24"/>
      <c r="CL1027" s="24"/>
      <c r="CM1027" s="24"/>
      <c r="CN1027" s="24"/>
      <c r="CO1027" s="24"/>
      <c r="CP1027" s="24"/>
      <c r="CQ1027" s="24"/>
      <c r="CR1027" s="24"/>
      <c r="CS1027" s="24"/>
      <c r="CT1027" s="24"/>
      <c r="CU1027" s="24"/>
      <c r="CV1027" s="28">
        <f t="shared" si="55"/>
        <v>30466896</v>
      </c>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s="24"/>
      <c r="EE1027" s="24"/>
      <c r="EF1027" s="24"/>
      <c r="EG1027" s="24"/>
      <c r="EH1027" s="24"/>
      <c r="EI1027" s="24"/>
      <c r="EJ1027" s="24"/>
      <c r="EK1027" s="24"/>
      <c r="EL1027" s="24"/>
      <c r="EM1027" s="24"/>
      <c r="EN1027" s="24"/>
      <c r="EO1027" s="24"/>
      <c r="EP1027" s="24"/>
      <c r="EQ1027" s="24"/>
      <c r="ER1027" s="24"/>
      <c r="ES1027" s="24"/>
      <c r="ET1027" s="24"/>
      <c r="EU1027" s="24"/>
      <c r="EV1027" s="24"/>
    </row>
    <row r="1028" spans="1:152" ht="15" customHeight="1" x14ac:dyDescent="0.25">
      <c r="A1028" s="15">
        <v>1009</v>
      </c>
      <c r="B1028" s="15">
        <v>230</v>
      </c>
      <c r="C1028" s="15">
        <v>2023</v>
      </c>
      <c r="D1028" s="16" t="s">
        <v>129</v>
      </c>
      <c r="E1028" s="15">
        <v>1076</v>
      </c>
      <c r="F1028" s="17" t="s">
        <v>5594</v>
      </c>
      <c r="G1028" s="16" t="s">
        <v>5595</v>
      </c>
      <c r="H1028" s="18" t="s">
        <v>5596</v>
      </c>
      <c r="I1028" s="19">
        <v>44957</v>
      </c>
      <c r="J1028" s="16" t="s">
        <v>133</v>
      </c>
      <c r="K1028" s="16" t="s">
        <v>134</v>
      </c>
      <c r="L1028" s="16" t="s">
        <v>135</v>
      </c>
      <c r="M1028" s="16" t="s">
        <v>136</v>
      </c>
      <c r="N1028" s="16" t="s">
        <v>137</v>
      </c>
      <c r="O1028" s="16" t="s">
        <v>138</v>
      </c>
      <c r="P1028" s="16" t="s">
        <v>3473</v>
      </c>
      <c r="Q1028" s="16" t="s">
        <v>5597</v>
      </c>
      <c r="R1028" s="16" t="s">
        <v>141</v>
      </c>
      <c r="S1028" s="16" t="s">
        <v>201</v>
      </c>
      <c r="T1028" s="20">
        <v>44993</v>
      </c>
      <c r="U1028" s="21">
        <v>44995</v>
      </c>
      <c r="V1028" s="21">
        <v>45239</v>
      </c>
      <c r="W1028" s="22">
        <v>39143984</v>
      </c>
      <c r="X1028" s="16" t="s">
        <v>143</v>
      </c>
      <c r="Y1028" s="16" t="s">
        <v>144</v>
      </c>
      <c r="Z1028" s="15">
        <v>8</v>
      </c>
      <c r="AA1028" s="16" t="s">
        <v>145</v>
      </c>
      <c r="AB1028" s="16" t="s">
        <v>2921</v>
      </c>
      <c r="AC1028" s="16" t="s">
        <v>147</v>
      </c>
      <c r="AD1028" s="16" t="s">
        <v>148</v>
      </c>
      <c r="AE1028" s="16" t="s">
        <v>182</v>
      </c>
      <c r="AF1028" s="16" t="s">
        <v>5598</v>
      </c>
      <c r="AG1028" s="16" t="s">
        <v>152</v>
      </c>
      <c r="AH1028" s="15">
        <v>434</v>
      </c>
      <c r="AI1028" s="15">
        <v>2023</v>
      </c>
      <c r="AJ1028" s="16" t="s">
        <v>152</v>
      </c>
      <c r="AK1028" s="22"/>
      <c r="AL1028" s="16" t="s">
        <v>152</v>
      </c>
      <c r="AM1028" s="16" t="s">
        <v>152</v>
      </c>
      <c r="AN1028" s="22"/>
      <c r="AO1028" s="16" t="s">
        <v>152</v>
      </c>
      <c r="AP1028" s="22"/>
      <c r="AQ1028" s="16" t="s">
        <v>153</v>
      </c>
      <c r="AR1028" s="16" t="s">
        <v>154</v>
      </c>
      <c r="AS1028" s="16" t="s">
        <v>141</v>
      </c>
      <c r="AT1028" s="16" t="s">
        <v>2920</v>
      </c>
      <c r="AU1028" s="16" t="s">
        <v>155</v>
      </c>
      <c r="AV1028" s="16" t="s">
        <v>156</v>
      </c>
      <c r="AW1028" s="16" t="s">
        <v>157</v>
      </c>
      <c r="AX1028" s="16" t="s">
        <v>158</v>
      </c>
      <c r="AY1028" s="16" t="s">
        <v>159</v>
      </c>
      <c r="AZ1028" s="16" t="s">
        <v>308</v>
      </c>
      <c r="BA1028" s="15"/>
      <c r="BB1028" s="15">
        <v>8</v>
      </c>
      <c r="BC1028" s="16" t="s">
        <v>161</v>
      </c>
      <c r="BD1028" s="16" t="s">
        <v>162</v>
      </c>
      <c r="BE1028" s="23">
        <v>8318037</v>
      </c>
      <c r="BF1028" s="24">
        <v>51</v>
      </c>
      <c r="BG1028" s="24">
        <v>8607</v>
      </c>
      <c r="BH1028" s="25">
        <v>45222</v>
      </c>
      <c r="BI1028" s="24">
        <v>3286</v>
      </c>
      <c r="BJ1028" s="25">
        <v>45189</v>
      </c>
      <c r="BK1028" s="31">
        <f t="shared" si="54"/>
        <v>45290</v>
      </c>
      <c r="BL1028" s="23">
        <v>45219</v>
      </c>
      <c r="BM1028" s="27"/>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8">
        <f t="shared" si="55"/>
        <v>47507240</v>
      </c>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24"/>
      <c r="ES1028" s="24"/>
      <c r="ET1028" s="24"/>
      <c r="EU1028" s="24"/>
      <c r="EV1028" s="24"/>
    </row>
    <row r="1029" spans="1:152" ht="15" customHeight="1" x14ac:dyDescent="0.25">
      <c r="A1029" s="15"/>
      <c r="B1029" s="15"/>
      <c r="C1029" s="15"/>
      <c r="D1029" s="16"/>
      <c r="E1029" s="15">
        <v>1077</v>
      </c>
      <c r="F1029" s="17"/>
      <c r="G1029" s="137" t="s">
        <v>9169</v>
      </c>
      <c r="H1029" s="18"/>
      <c r="I1029" s="19"/>
      <c r="J1029" s="16"/>
      <c r="K1029" s="16"/>
      <c r="L1029" s="16"/>
      <c r="M1029" s="16"/>
      <c r="N1029" s="16"/>
      <c r="O1029" s="16"/>
      <c r="P1029" s="16"/>
      <c r="Q1029" s="16"/>
      <c r="R1029" s="16"/>
      <c r="S1029" s="16"/>
      <c r="T1029" s="143">
        <v>44986</v>
      </c>
      <c r="U1029" s="21"/>
      <c r="V1029" s="21"/>
      <c r="W1029" s="22">
        <v>4640000</v>
      </c>
      <c r="X1029" s="16"/>
      <c r="Y1029" s="16"/>
      <c r="Z1029" s="15"/>
      <c r="AA1029" s="16"/>
      <c r="AB1029" s="16"/>
      <c r="AC1029" s="16"/>
      <c r="AD1029" s="16"/>
      <c r="AE1029" s="16"/>
      <c r="AF1029" s="16"/>
      <c r="AG1029" s="16"/>
      <c r="AH1029" s="15"/>
      <c r="AI1029" s="15"/>
      <c r="AJ1029" s="16"/>
      <c r="AK1029" s="22"/>
      <c r="AL1029" s="16"/>
      <c r="AM1029" s="16"/>
      <c r="AN1029" s="22"/>
      <c r="AO1029" s="16"/>
      <c r="AP1029" s="22"/>
      <c r="AQ1029" s="16"/>
      <c r="AR1029" s="16"/>
      <c r="AS1029" s="16"/>
      <c r="AT1029" s="16"/>
      <c r="AU1029" s="16"/>
      <c r="AV1029" s="16"/>
      <c r="AW1029" s="16"/>
      <c r="AX1029" s="16"/>
      <c r="AY1029" s="16"/>
      <c r="AZ1029" s="16"/>
      <c r="BA1029" s="15"/>
      <c r="BB1029" s="15"/>
      <c r="BC1029" s="16"/>
      <c r="BD1029" s="16"/>
      <c r="BE1029" s="23"/>
      <c r="BF1029" s="24"/>
      <c r="BG1029" s="24"/>
      <c r="BH1029" s="25"/>
      <c r="BI1029" s="24"/>
      <c r="BJ1029" s="25"/>
      <c r="BK1029" s="31"/>
      <c r="BL1029" s="23"/>
      <c r="BM1029" s="27"/>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8"/>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24"/>
      <c r="ES1029" s="24"/>
      <c r="ET1029" s="24"/>
      <c r="EU1029" s="24"/>
      <c r="EV1029" s="24"/>
    </row>
    <row r="1030" spans="1:152" ht="15" customHeight="1" x14ac:dyDescent="0.25">
      <c r="A1030" s="15"/>
      <c r="B1030" s="15"/>
      <c r="C1030" s="15"/>
      <c r="D1030" s="16"/>
      <c r="E1030" s="15">
        <v>1078</v>
      </c>
      <c r="F1030" s="17"/>
      <c r="G1030" s="138" t="s">
        <v>9170</v>
      </c>
      <c r="H1030" s="18"/>
      <c r="I1030" s="19"/>
      <c r="J1030" s="16"/>
      <c r="K1030" s="16"/>
      <c r="L1030" s="16"/>
      <c r="M1030" s="16"/>
      <c r="N1030" s="16"/>
      <c r="O1030" s="16"/>
      <c r="P1030" s="16"/>
      <c r="Q1030" s="16"/>
      <c r="R1030" s="16"/>
      <c r="S1030" s="16"/>
      <c r="T1030" s="143">
        <v>44986</v>
      </c>
      <c r="U1030" s="21"/>
      <c r="V1030" s="21"/>
      <c r="W1030" s="22">
        <v>128945544</v>
      </c>
      <c r="X1030" s="16"/>
      <c r="Y1030" s="16"/>
      <c r="Z1030" s="15"/>
      <c r="AA1030" s="16"/>
      <c r="AB1030" s="16"/>
      <c r="AC1030" s="16"/>
      <c r="AD1030" s="16"/>
      <c r="AE1030" s="16"/>
      <c r="AF1030" s="16"/>
      <c r="AG1030" s="16"/>
      <c r="AH1030" s="15"/>
      <c r="AI1030" s="15"/>
      <c r="AJ1030" s="16"/>
      <c r="AK1030" s="22"/>
      <c r="AL1030" s="16"/>
      <c r="AM1030" s="16"/>
      <c r="AN1030" s="22"/>
      <c r="AO1030" s="16"/>
      <c r="AP1030" s="22"/>
      <c r="AQ1030" s="16"/>
      <c r="AR1030" s="16"/>
      <c r="AS1030" s="16"/>
      <c r="AT1030" s="16"/>
      <c r="AU1030" s="16"/>
      <c r="AV1030" s="16"/>
      <c r="AW1030" s="16"/>
      <c r="AX1030" s="16"/>
      <c r="AY1030" s="16"/>
      <c r="AZ1030" s="16"/>
      <c r="BA1030" s="15"/>
      <c r="BB1030" s="15"/>
      <c r="BC1030" s="16"/>
      <c r="BD1030" s="16"/>
      <c r="BE1030" s="23"/>
      <c r="BF1030" s="24"/>
      <c r="BG1030" s="24"/>
      <c r="BH1030" s="25"/>
      <c r="BI1030" s="24"/>
      <c r="BJ1030" s="25"/>
      <c r="BK1030" s="31"/>
      <c r="BL1030" s="23"/>
      <c r="BM1030" s="27"/>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8"/>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row>
    <row r="1031" spans="1:152" ht="15" customHeight="1" x14ac:dyDescent="0.25">
      <c r="A1031" s="15">
        <v>1010</v>
      </c>
      <c r="B1031" s="15">
        <v>230</v>
      </c>
      <c r="C1031" s="15">
        <v>2023</v>
      </c>
      <c r="D1031" s="16" t="s">
        <v>129</v>
      </c>
      <c r="E1031" s="15">
        <v>1079</v>
      </c>
      <c r="F1031" s="17" t="s">
        <v>5599</v>
      </c>
      <c r="G1031" s="16" t="s">
        <v>5600</v>
      </c>
      <c r="H1031" s="18" t="s">
        <v>5601</v>
      </c>
      <c r="I1031" s="19">
        <v>44988</v>
      </c>
      <c r="J1031" s="16" t="s">
        <v>133</v>
      </c>
      <c r="K1031" s="16" t="s">
        <v>134</v>
      </c>
      <c r="L1031" s="16" t="s">
        <v>135</v>
      </c>
      <c r="M1031" s="16" t="s">
        <v>683</v>
      </c>
      <c r="N1031" s="16" t="s">
        <v>208</v>
      </c>
      <c r="O1031" s="16" t="s">
        <v>138</v>
      </c>
      <c r="P1031" s="16" t="s">
        <v>5602</v>
      </c>
      <c r="Q1031" s="16" t="s">
        <v>5603</v>
      </c>
      <c r="R1031" s="16" t="s">
        <v>141</v>
      </c>
      <c r="S1031" s="16" t="s">
        <v>201</v>
      </c>
      <c r="T1031" s="20">
        <v>44994</v>
      </c>
      <c r="U1031" s="21">
        <v>45012</v>
      </c>
      <c r="V1031" s="21">
        <v>45256</v>
      </c>
      <c r="W1031" s="22">
        <v>39143984</v>
      </c>
      <c r="X1031" s="16" t="s">
        <v>143</v>
      </c>
      <c r="Y1031" s="16" t="s">
        <v>144</v>
      </c>
      <c r="Z1031" s="15">
        <v>8</v>
      </c>
      <c r="AA1031" s="16" t="s">
        <v>145</v>
      </c>
      <c r="AB1031" s="16" t="s">
        <v>377</v>
      </c>
      <c r="AC1031" s="16" t="s">
        <v>147</v>
      </c>
      <c r="AD1031" s="16" t="s">
        <v>148</v>
      </c>
      <c r="AE1031" s="16" t="s">
        <v>182</v>
      </c>
      <c r="AF1031" s="16" t="s">
        <v>674</v>
      </c>
      <c r="AG1031" s="16" t="s">
        <v>152</v>
      </c>
      <c r="AH1031" s="15">
        <v>1199</v>
      </c>
      <c r="AI1031" s="15">
        <v>2023</v>
      </c>
      <c r="AJ1031" s="16" t="s">
        <v>152</v>
      </c>
      <c r="AK1031" s="22"/>
      <c r="AL1031" s="16" t="s">
        <v>152</v>
      </c>
      <c r="AM1031" s="16" t="s">
        <v>152</v>
      </c>
      <c r="AN1031" s="22"/>
      <c r="AO1031" s="16" t="s">
        <v>152</v>
      </c>
      <c r="AP1031" s="22"/>
      <c r="AQ1031" s="16" t="s">
        <v>153</v>
      </c>
      <c r="AR1031" s="16" t="s">
        <v>249</v>
      </c>
      <c r="AS1031" s="16" t="s">
        <v>141</v>
      </c>
      <c r="AT1031" s="16" t="s">
        <v>260</v>
      </c>
      <c r="AU1031" s="16" t="s">
        <v>155</v>
      </c>
      <c r="AV1031" s="16" t="s">
        <v>156</v>
      </c>
      <c r="AW1031" s="16" t="s">
        <v>157</v>
      </c>
      <c r="AX1031" s="16" t="s">
        <v>158</v>
      </c>
      <c r="AY1031" s="16" t="s">
        <v>159</v>
      </c>
      <c r="AZ1031" s="16" t="s">
        <v>308</v>
      </c>
      <c r="BA1031" s="15"/>
      <c r="BB1031" s="15">
        <v>8</v>
      </c>
      <c r="BC1031" s="16" t="s">
        <v>161</v>
      </c>
      <c r="BD1031" s="16" t="s">
        <v>162</v>
      </c>
      <c r="BE1031" s="23"/>
      <c r="BF1031" s="24"/>
      <c r="BG1031" s="24"/>
      <c r="BH1031" s="24"/>
      <c r="BI1031" s="24"/>
      <c r="BJ1031" s="24"/>
      <c r="BK1031" s="31">
        <f t="shared" si="54"/>
        <v>45256</v>
      </c>
      <c r="BL1031" s="23"/>
      <c r="BM1031" s="27"/>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8">
        <f t="shared" si="55"/>
        <v>39143984</v>
      </c>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24"/>
      <c r="ES1031" s="24"/>
      <c r="ET1031" s="24"/>
      <c r="EU1031" s="24"/>
      <c r="EV1031" s="24"/>
    </row>
    <row r="1032" spans="1:152" ht="15" customHeight="1" x14ac:dyDescent="0.25">
      <c r="A1032" s="15">
        <v>1011</v>
      </c>
      <c r="B1032" s="15">
        <v>230</v>
      </c>
      <c r="C1032" s="15">
        <v>2023</v>
      </c>
      <c r="D1032" s="16" t="s">
        <v>129</v>
      </c>
      <c r="E1032" s="15">
        <v>1080</v>
      </c>
      <c r="F1032" s="17" t="s">
        <v>5604</v>
      </c>
      <c r="G1032" s="16" t="s">
        <v>5605</v>
      </c>
      <c r="H1032" s="18" t="s">
        <v>5606</v>
      </c>
      <c r="I1032" s="19">
        <v>44988</v>
      </c>
      <c r="J1032" s="16" t="s">
        <v>133</v>
      </c>
      <c r="K1032" s="16" t="s">
        <v>134</v>
      </c>
      <c r="L1032" s="16" t="s">
        <v>135</v>
      </c>
      <c r="M1032" s="16" t="s">
        <v>683</v>
      </c>
      <c r="N1032" s="16" t="s">
        <v>208</v>
      </c>
      <c r="O1032" s="16" t="s">
        <v>138</v>
      </c>
      <c r="P1032" s="16" t="s">
        <v>5607</v>
      </c>
      <c r="Q1032" s="16" t="s">
        <v>5608</v>
      </c>
      <c r="R1032" s="16" t="s">
        <v>141</v>
      </c>
      <c r="S1032" s="16" t="s">
        <v>201</v>
      </c>
      <c r="T1032" s="20">
        <v>44994</v>
      </c>
      <c r="U1032" s="21">
        <v>45001</v>
      </c>
      <c r="V1032" s="21">
        <v>45245</v>
      </c>
      <c r="W1032" s="22">
        <v>39143984</v>
      </c>
      <c r="X1032" s="16" t="s">
        <v>143</v>
      </c>
      <c r="Y1032" s="16" t="s">
        <v>144</v>
      </c>
      <c r="Z1032" s="15">
        <v>8</v>
      </c>
      <c r="AA1032" s="16" t="s">
        <v>145</v>
      </c>
      <c r="AB1032" s="16" t="s">
        <v>377</v>
      </c>
      <c r="AC1032" s="16" t="s">
        <v>147</v>
      </c>
      <c r="AD1032" s="16" t="s">
        <v>148</v>
      </c>
      <c r="AE1032" s="16" t="s">
        <v>182</v>
      </c>
      <c r="AF1032" s="16" t="s">
        <v>772</v>
      </c>
      <c r="AG1032" s="16" t="s">
        <v>152</v>
      </c>
      <c r="AH1032" s="15">
        <v>1191</v>
      </c>
      <c r="AI1032" s="15">
        <v>2023</v>
      </c>
      <c r="AJ1032" s="16" t="s">
        <v>152</v>
      </c>
      <c r="AK1032" s="22"/>
      <c r="AL1032" s="16" t="s">
        <v>152</v>
      </c>
      <c r="AM1032" s="16" t="s">
        <v>152</v>
      </c>
      <c r="AN1032" s="22"/>
      <c r="AO1032" s="16" t="s">
        <v>152</v>
      </c>
      <c r="AP1032" s="22"/>
      <c r="AQ1032" s="16" t="s">
        <v>153</v>
      </c>
      <c r="AR1032" s="16" t="s">
        <v>249</v>
      </c>
      <c r="AS1032" s="16" t="s">
        <v>141</v>
      </c>
      <c r="AT1032" s="16" t="s">
        <v>260</v>
      </c>
      <c r="AU1032" s="16" t="s">
        <v>155</v>
      </c>
      <c r="AV1032" s="16" t="s">
        <v>156</v>
      </c>
      <c r="AW1032" s="16" t="s">
        <v>157</v>
      </c>
      <c r="AX1032" s="16" t="s">
        <v>158</v>
      </c>
      <c r="AY1032" s="16" t="s">
        <v>159</v>
      </c>
      <c r="AZ1032" s="16" t="s">
        <v>308</v>
      </c>
      <c r="BA1032" s="15"/>
      <c r="BB1032" s="15">
        <v>8</v>
      </c>
      <c r="BC1032" s="16" t="s">
        <v>161</v>
      </c>
      <c r="BD1032" s="16" t="s">
        <v>162</v>
      </c>
      <c r="BE1032" s="23"/>
      <c r="BF1032" s="24"/>
      <c r="BG1032" s="24"/>
      <c r="BH1032" s="24"/>
      <c r="BI1032" s="24"/>
      <c r="BJ1032" s="24"/>
      <c r="BK1032" s="31">
        <f t="shared" si="54"/>
        <v>45245</v>
      </c>
      <c r="BL1032" s="23"/>
      <c r="BM1032" s="27"/>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8">
        <f t="shared" si="55"/>
        <v>39143984</v>
      </c>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24"/>
      <c r="ES1032" s="24"/>
      <c r="ET1032" s="24"/>
      <c r="EU1032" s="24"/>
      <c r="EV1032" s="24"/>
    </row>
    <row r="1033" spans="1:152" ht="15" customHeight="1" x14ac:dyDescent="0.25">
      <c r="A1033" s="15">
        <v>1012</v>
      </c>
      <c r="B1033" s="15">
        <v>230</v>
      </c>
      <c r="C1033" s="15">
        <v>2023</v>
      </c>
      <c r="D1033" s="16" t="s">
        <v>129</v>
      </c>
      <c r="E1033" s="15">
        <v>1082</v>
      </c>
      <c r="F1033" s="17" t="s">
        <v>5609</v>
      </c>
      <c r="G1033" s="16" t="s">
        <v>5610</v>
      </c>
      <c r="H1033" s="18" t="s">
        <v>5611</v>
      </c>
      <c r="I1033" s="19">
        <v>44991</v>
      </c>
      <c r="J1033" s="16" t="s">
        <v>133</v>
      </c>
      <c r="K1033" s="16" t="s">
        <v>134</v>
      </c>
      <c r="L1033" s="16" t="s">
        <v>135</v>
      </c>
      <c r="M1033" s="16" t="s">
        <v>136</v>
      </c>
      <c r="N1033" s="16" t="s">
        <v>137</v>
      </c>
      <c r="O1033" s="16" t="s">
        <v>138</v>
      </c>
      <c r="P1033" s="16" t="s">
        <v>5612</v>
      </c>
      <c r="Q1033" s="16" t="s">
        <v>5613</v>
      </c>
      <c r="R1033" s="16" t="s">
        <v>141</v>
      </c>
      <c r="S1033" s="16" t="s">
        <v>201</v>
      </c>
      <c r="T1033" s="20">
        <v>44994</v>
      </c>
      <c r="U1033" s="21">
        <v>45001</v>
      </c>
      <c r="V1033" s="21">
        <v>45245</v>
      </c>
      <c r="W1033" s="22">
        <v>51057352</v>
      </c>
      <c r="X1033" s="16" t="s">
        <v>143</v>
      </c>
      <c r="Y1033" s="16" t="s">
        <v>144</v>
      </c>
      <c r="Z1033" s="15">
        <v>8</v>
      </c>
      <c r="AA1033" s="16" t="s">
        <v>145</v>
      </c>
      <c r="AB1033" s="16" t="s">
        <v>355</v>
      </c>
      <c r="AC1033" s="16" t="s">
        <v>147</v>
      </c>
      <c r="AD1033" s="16" t="s">
        <v>148</v>
      </c>
      <c r="AE1033" s="16" t="s">
        <v>149</v>
      </c>
      <c r="AF1033" s="16" t="s">
        <v>152</v>
      </c>
      <c r="AG1033" s="16" t="s">
        <v>152</v>
      </c>
      <c r="AH1033" s="15">
        <v>1044</v>
      </c>
      <c r="AI1033" s="15">
        <v>2023</v>
      </c>
      <c r="AJ1033" s="16" t="s">
        <v>152</v>
      </c>
      <c r="AK1033" s="22"/>
      <c r="AL1033" s="16" t="s">
        <v>152</v>
      </c>
      <c r="AM1033" s="16" t="s">
        <v>152</v>
      </c>
      <c r="AN1033" s="22"/>
      <c r="AO1033" s="16" t="s">
        <v>152</v>
      </c>
      <c r="AP1033" s="22"/>
      <c r="AQ1033" s="16" t="s">
        <v>153</v>
      </c>
      <c r="AR1033" s="16" t="s">
        <v>154</v>
      </c>
      <c r="AS1033" s="16" t="s">
        <v>141</v>
      </c>
      <c r="AT1033" s="16" t="s">
        <v>201</v>
      </c>
      <c r="AU1033" s="16" t="s">
        <v>155</v>
      </c>
      <c r="AV1033" s="16" t="s">
        <v>156</v>
      </c>
      <c r="AW1033" s="16" t="s">
        <v>157</v>
      </c>
      <c r="AX1033" s="16" t="s">
        <v>158</v>
      </c>
      <c r="AY1033" s="16" t="s">
        <v>159</v>
      </c>
      <c r="AZ1033" s="16" t="s">
        <v>308</v>
      </c>
      <c r="BA1033" s="15"/>
      <c r="BB1033" s="15">
        <v>8</v>
      </c>
      <c r="BC1033" s="16" t="s">
        <v>161</v>
      </c>
      <c r="BD1033" s="16" t="s">
        <v>162</v>
      </c>
      <c r="BE1033" s="23">
        <v>14253511</v>
      </c>
      <c r="BF1033" s="24">
        <v>67</v>
      </c>
      <c r="BG1033" s="24">
        <v>8976</v>
      </c>
      <c r="BH1033" s="25">
        <v>45237</v>
      </c>
      <c r="BI1033" s="24">
        <v>3054</v>
      </c>
      <c r="BJ1033" s="25">
        <v>45181</v>
      </c>
      <c r="BK1033" s="31">
        <f t="shared" si="54"/>
        <v>45312</v>
      </c>
      <c r="BL1033" s="23">
        <v>45224</v>
      </c>
      <c r="BM1033" s="27"/>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8">
        <f t="shared" si="55"/>
        <v>65356087</v>
      </c>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row>
    <row r="1034" spans="1:152" ht="15" customHeight="1" x14ac:dyDescent="0.25">
      <c r="A1034" s="15">
        <v>1013</v>
      </c>
      <c r="B1034" s="15">
        <v>230</v>
      </c>
      <c r="C1034" s="15">
        <v>2023</v>
      </c>
      <c r="D1034" s="16" t="s">
        <v>129</v>
      </c>
      <c r="E1034" s="15">
        <v>1083</v>
      </c>
      <c r="F1034" s="17" t="s">
        <v>5614</v>
      </c>
      <c r="G1034" s="16" t="s">
        <v>5615</v>
      </c>
      <c r="H1034" s="18" t="s">
        <v>5616</v>
      </c>
      <c r="I1034" s="19">
        <v>44987</v>
      </c>
      <c r="J1034" s="16" t="s">
        <v>133</v>
      </c>
      <c r="K1034" s="16" t="s">
        <v>134</v>
      </c>
      <c r="L1034" s="16" t="s">
        <v>135</v>
      </c>
      <c r="M1034" s="16" t="s">
        <v>683</v>
      </c>
      <c r="N1034" s="16" t="s">
        <v>137</v>
      </c>
      <c r="O1034" s="16" t="s">
        <v>138</v>
      </c>
      <c r="P1034" s="16" t="s">
        <v>5617</v>
      </c>
      <c r="Q1034" s="16" t="s">
        <v>5618</v>
      </c>
      <c r="R1034" s="16" t="s">
        <v>141</v>
      </c>
      <c r="S1034" s="16" t="s">
        <v>481</v>
      </c>
      <c r="T1034" s="20">
        <v>44994</v>
      </c>
      <c r="U1034" s="21">
        <v>44995</v>
      </c>
      <c r="V1034" s="21">
        <v>45208</v>
      </c>
      <c r="W1034" s="22">
        <v>34250986</v>
      </c>
      <c r="X1034" s="16" t="s">
        <v>143</v>
      </c>
      <c r="Y1034" s="16" t="s">
        <v>144</v>
      </c>
      <c r="Z1034" s="15">
        <v>7</v>
      </c>
      <c r="AA1034" s="16" t="s">
        <v>145</v>
      </c>
      <c r="AB1034" s="16" t="s">
        <v>3206</v>
      </c>
      <c r="AC1034" s="16" t="s">
        <v>483</v>
      </c>
      <c r="AD1034" s="16" t="s">
        <v>484</v>
      </c>
      <c r="AE1034" s="16" t="s">
        <v>182</v>
      </c>
      <c r="AF1034" s="16" t="s">
        <v>621</v>
      </c>
      <c r="AG1034" s="16" t="s">
        <v>5619</v>
      </c>
      <c r="AH1034" s="15">
        <v>1167</v>
      </c>
      <c r="AI1034" s="15">
        <v>2023</v>
      </c>
      <c r="AJ1034" s="16" t="s">
        <v>152</v>
      </c>
      <c r="AK1034" s="22"/>
      <c r="AL1034" s="16" t="s">
        <v>152</v>
      </c>
      <c r="AM1034" s="16" t="s">
        <v>152</v>
      </c>
      <c r="AN1034" s="22"/>
      <c r="AO1034" s="16" t="s">
        <v>152</v>
      </c>
      <c r="AP1034" s="22"/>
      <c r="AQ1034" s="16" t="s">
        <v>153</v>
      </c>
      <c r="AR1034" s="16" t="s">
        <v>154</v>
      </c>
      <c r="AS1034" s="16" t="s">
        <v>716</v>
      </c>
      <c r="AT1034" s="16" t="s">
        <v>3207</v>
      </c>
      <c r="AU1034" s="16" t="s">
        <v>721</v>
      </c>
      <c r="AV1034" s="16" t="s">
        <v>156</v>
      </c>
      <c r="AW1034" s="16" t="s">
        <v>157</v>
      </c>
      <c r="AX1034" s="16" t="s">
        <v>158</v>
      </c>
      <c r="AY1034" s="16" t="s">
        <v>159</v>
      </c>
      <c r="AZ1034" s="16" t="s">
        <v>308</v>
      </c>
      <c r="BA1034" s="15"/>
      <c r="BB1034" s="15">
        <v>7</v>
      </c>
      <c r="BC1034" s="16" t="s">
        <v>161</v>
      </c>
      <c r="BD1034" s="16" t="s">
        <v>162</v>
      </c>
      <c r="BE1034" s="23"/>
      <c r="BF1034" s="24"/>
      <c r="BG1034" s="24"/>
      <c r="BH1034" s="24"/>
      <c r="BI1034" s="24"/>
      <c r="BJ1034" s="24"/>
      <c r="BK1034" s="31">
        <f t="shared" si="54"/>
        <v>45208</v>
      </c>
      <c r="BL1034" s="23"/>
      <c r="BM1034" s="27"/>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8">
        <f t="shared" si="55"/>
        <v>34250986</v>
      </c>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24"/>
      <c r="ES1034" s="24"/>
      <c r="ET1034" s="24"/>
      <c r="EU1034" s="24"/>
      <c r="EV1034" s="24"/>
    </row>
    <row r="1035" spans="1:152" ht="15" customHeight="1" x14ac:dyDescent="0.25">
      <c r="A1035" s="15"/>
      <c r="B1035" s="15"/>
      <c r="C1035" s="15"/>
      <c r="D1035" s="16"/>
      <c r="E1035" s="15">
        <v>1084</v>
      </c>
      <c r="F1035" s="17"/>
      <c r="G1035" s="138" t="s">
        <v>9171</v>
      </c>
      <c r="H1035" s="18"/>
      <c r="I1035" s="19"/>
      <c r="J1035" s="16"/>
      <c r="K1035" s="16"/>
      <c r="L1035" s="16"/>
      <c r="M1035" s="16"/>
      <c r="N1035" s="16"/>
      <c r="O1035" s="16"/>
      <c r="P1035" s="16"/>
      <c r="Q1035" s="16"/>
      <c r="R1035" s="16"/>
      <c r="S1035" s="16"/>
      <c r="T1035" s="143">
        <v>44986</v>
      </c>
      <c r="U1035" s="21"/>
      <c r="V1035" s="21"/>
      <c r="W1035" s="22">
        <v>3480000</v>
      </c>
      <c r="X1035" s="16"/>
      <c r="Y1035" s="16"/>
      <c r="Z1035" s="15"/>
      <c r="AA1035" s="16"/>
      <c r="AB1035" s="16"/>
      <c r="AC1035" s="16"/>
      <c r="AD1035" s="16"/>
      <c r="AE1035" s="16"/>
      <c r="AF1035" s="16"/>
      <c r="AG1035" s="16"/>
      <c r="AH1035" s="15"/>
      <c r="AI1035" s="15"/>
      <c r="AJ1035" s="16"/>
      <c r="AK1035" s="22"/>
      <c r="AL1035" s="16"/>
      <c r="AM1035" s="16"/>
      <c r="AN1035" s="22"/>
      <c r="AO1035" s="16"/>
      <c r="AP1035" s="22"/>
      <c r="AQ1035" s="16"/>
      <c r="AR1035" s="16"/>
      <c r="AS1035" s="16"/>
      <c r="AT1035" s="16"/>
      <c r="AU1035" s="16"/>
      <c r="AV1035" s="16"/>
      <c r="AW1035" s="16"/>
      <c r="AX1035" s="16"/>
      <c r="AY1035" s="16"/>
      <c r="AZ1035" s="16"/>
      <c r="BA1035" s="15"/>
      <c r="BB1035" s="15"/>
      <c r="BC1035" s="16"/>
      <c r="BD1035" s="16"/>
      <c r="BE1035" s="23"/>
      <c r="BF1035" s="24"/>
      <c r="BG1035" s="24"/>
      <c r="BH1035" s="24"/>
      <c r="BI1035" s="24"/>
      <c r="BJ1035" s="24"/>
      <c r="BK1035" s="31"/>
      <c r="BL1035" s="23"/>
      <c r="BM1035" s="27"/>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8"/>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24"/>
      <c r="ES1035" s="24"/>
      <c r="ET1035" s="24"/>
      <c r="EU1035" s="24"/>
      <c r="EV1035" s="24"/>
    </row>
    <row r="1036" spans="1:152" ht="15" customHeight="1" x14ac:dyDescent="0.25">
      <c r="A1036" s="15">
        <v>1014</v>
      </c>
      <c r="B1036" s="15">
        <v>230</v>
      </c>
      <c r="C1036" s="15">
        <v>2023</v>
      </c>
      <c r="D1036" s="16" t="s">
        <v>129</v>
      </c>
      <c r="E1036" s="15">
        <v>1085</v>
      </c>
      <c r="F1036" s="17" t="s">
        <v>5620</v>
      </c>
      <c r="G1036" s="16" t="s">
        <v>5621</v>
      </c>
      <c r="H1036" s="18" t="s">
        <v>5622</v>
      </c>
      <c r="I1036" s="19">
        <v>44987</v>
      </c>
      <c r="J1036" s="16" t="s">
        <v>133</v>
      </c>
      <c r="K1036" s="16" t="s">
        <v>134</v>
      </c>
      <c r="L1036" s="16" t="s">
        <v>135</v>
      </c>
      <c r="M1036" s="16" t="s">
        <v>683</v>
      </c>
      <c r="N1036" s="16" t="s">
        <v>137</v>
      </c>
      <c r="O1036" s="16" t="s">
        <v>138</v>
      </c>
      <c r="P1036" s="16" t="s">
        <v>5623</v>
      </c>
      <c r="Q1036" s="16" t="s">
        <v>5624</v>
      </c>
      <c r="R1036" s="16" t="s">
        <v>141</v>
      </c>
      <c r="S1036" s="16" t="s">
        <v>201</v>
      </c>
      <c r="T1036" s="20">
        <v>44994</v>
      </c>
      <c r="U1036" s="21">
        <v>44999</v>
      </c>
      <c r="V1036" s="21">
        <v>45120</v>
      </c>
      <c r="W1036" s="22">
        <v>19571992</v>
      </c>
      <c r="X1036" s="16" t="s">
        <v>143</v>
      </c>
      <c r="Y1036" s="16" t="s">
        <v>144</v>
      </c>
      <c r="Z1036" s="15">
        <v>4</v>
      </c>
      <c r="AA1036" s="16" t="s">
        <v>145</v>
      </c>
      <c r="AB1036" s="16" t="s">
        <v>146</v>
      </c>
      <c r="AC1036" s="16" t="s">
        <v>147</v>
      </c>
      <c r="AD1036" s="16" t="s">
        <v>148</v>
      </c>
      <c r="AE1036" s="16" t="s">
        <v>182</v>
      </c>
      <c r="AF1036" s="16" t="s">
        <v>152</v>
      </c>
      <c r="AG1036" s="16" t="s">
        <v>152</v>
      </c>
      <c r="AH1036" s="15">
        <v>1180</v>
      </c>
      <c r="AI1036" s="15">
        <v>2023</v>
      </c>
      <c r="AJ1036" s="16" t="s">
        <v>152</v>
      </c>
      <c r="AK1036" s="22"/>
      <c r="AL1036" s="16" t="s">
        <v>152</v>
      </c>
      <c r="AM1036" s="16" t="s">
        <v>152</v>
      </c>
      <c r="AN1036" s="22"/>
      <c r="AO1036" s="16" t="s">
        <v>152</v>
      </c>
      <c r="AP1036" s="22"/>
      <c r="AQ1036" s="16" t="s">
        <v>153</v>
      </c>
      <c r="AR1036" s="16" t="s">
        <v>249</v>
      </c>
      <c r="AS1036" s="16" t="s">
        <v>141</v>
      </c>
      <c r="AT1036" s="16" t="s">
        <v>142</v>
      </c>
      <c r="AU1036" s="16" t="s">
        <v>155</v>
      </c>
      <c r="AV1036" s="16" t="s">
        <v>156</v>
      </c>
      <c r="AW1036" s="16" t="s">
        <v>157</v>
      </c>
      <c r="AX1036" s="16" t="s">
        <v>158</v>
      </c>
      <c r="AY1036" s="16" t="s">
        <v>159</v>
      </c>
      <c r="AZ1036" s="16" t="s">
        <v>308</v>
      </c>
      <c r="BA1036" s="15"/>
      <c r="BB1036" s="15">
        <v>4</v>
      </c>
      <c r="BC1036" s="16" t="s">
        <v>161</v>
      </c>
      <c r="BD1036" s="16" t="s">
        <v>162</v>
      </c>
      <c r="BE1036" s="23"/>
      <c r="BF1036" s="24"/>
      <c r="BG1036" s="24"/>
      <c r="BH1036" s="24"/>
      <c r="BI1036" s="24"/>
      <c r="BJ1036" s="24"/>
      <c r="BK1036" s="31">
        <f t="shared" si="54"/>
        <v>45120</v>
      </c>
      <c r="BL1036" s="23"/>
      <c r="BM1036" s="27"/>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8">
        <f t="shared" si="55"/>
        <v>19571992</v>
      </c>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24"/>
      <c r="ES1036" s="24"/>
      <c r="ET1036" s="24"/>
      <c r="EU1036" s="24"/>
      <c r="EV1036" s="24"/>
    </row>
    <row r="1037" spans="1:152" ht="15" customHeight="1" x14ac:dyDescent="0.25">
      <c r="A1037" s="15">
        <v>1015</v>
      </c>
      <c r="B1037" s="15">
        <v>230</v>
      </c>
      <c r="C1037" s="15">
        <v>2023</v>
      </c>
      <c r="D1037" s="16" t="s">
        <v>129</v>
      </c>
      <c r="E1037" s="15">
        <v>1086</v>
      </c>
      <c r="F1037" s="17" t="s">
        <v>5625</v>
      </c>
      <c r="G1037" s="16" t="s">
        <v>5626</v>
      </c>
      <c r="H1037" s="18" t="s">
        <v>5627</v>
      </c>
      <c r="I1037" s="19">
        <v>44988</v>
      </c>
      <c r="J1037" s="16" t="s">
        <v>133</v>
      </c>
      <c r="K1037" s="16" t="s">
        <v>134</v>
      </c>
      <c r="L1037" s="16" t="s">
        <v>135</v>
      </c>
      <c r="M1037" s="16" t="s">
        <v>136</v>
      </c>
      <c r="N1037" s="16" t="s">
        <v>208</v>
      </c>
      <c r="O1037" s="16" t="s">
        <v>138</v>
      </c>
      <c r="P1037" s="16" t="s">
        <v>5628</v>
      </c>
      <c r="Q1037" s="16" t="s">
        <v>5629</v>
      </c>
      <c r="R1037" s="16" t="s">
        <v>141</v>
      </c>
      <c r="S1037" s="16" t="s">
        <v>201</v>
      </c>
      <c r="T1037" s="20">
        <v>44994</v>
      </c>
      <c r="U1037" s="21">
        <v>45001</v>
      </c>
      <c r="V1037" s="21">
        <v>45245</v>
      </c>
      <c r="W1037" s="22">
        <v>39143984</v>
      </c>
      <c r="X1037" s="16" t="s">
        <v>143</v>
      </c>
      <c r="Y1037" s="16" t="s">
        <v>144</v>
      </c>
      <c r="Z1037" s="15">
        <v>8</v>
      </c>
      <c r="AA1037" s="16" t="s">
        <v>145</v>
      </c>
      <c r="AB1037" s="16" t="s">
        <v>146</v>
      </c>
      <c r="AC1037" s="16" t="s">
        <v>147</v>
      </c>
      <c r="AD1037" s="16" t="s">
        <v>148</v>
      </c>
      <c r="AE1037" s="16" t="s">
        <v>182</v>
      </c>
      <c r="AF1037" s="16" t="s">
        <v>654</v>
      </c>
      <c r="AG1037" s="16" t="s">
        <v>152</v>
      </c>
      <c r="AH1037" s="15">
        <v>1183</v>
      </c>
      <c r="AI1037" s="15">
        <v>2023</v>
      </c>
      <c r="AJ1037" s="16" t="s">
        <v>152</v>
      </c>
      <c r="AK1037" s="22"/>
      <c r="AL1037" s="16" t="s">
        <v>152</v>
      </c>
      <c r="AM1037" s="16" t="s">
        <v>152</v>
      </c>
      <c r="AN1037" s="22"/>
      <c r="AO1037" s="16" t="s">
        <v>152</v>
      </c>
      <c r="AP1037" s="22"/>
      <c r="AQ1037" s="16" t="s">
        <v>153</v>
      </c>
      <c r="AR1037" s="16" t="s">
        <v>154</v>
      </c>
      <c r="AS1037" s="16" t="s">
        <v>141</v>
      </c>
      <c r="AT1037" s="16" t="s">
        <v>142</v>
      </c>
      <c r="AU1037" s="16" t="s">
        <v>155</v>
      </c>
      <c r="AV1037" s="16" t="s">
        <v>156</v>
      </c>
      <c r="AW1037" s="16" t="s">
        <v>157</v>
      </c>
      <c r="AX1037" s="16" t="s">
        <v>158</v>
      </c>
      <c r="AY1037" s="16" t="s">
        <v>159</v>
      </c>
      <c r="AZ1037" s="16" t="s">
        <v>308</v>
      </c>
      <c r="BA1037" s="15"/>
      <c r="BB1037" s="15">
        <v>8</v>
      </c>
      <c r="BC1037" s="16" t="s">
        <v>161</v>
      </c>
      <c r="BD1037" s="16" t="s">
        <v>162</v>
      </c>
      <c r="BE1037" s="23">
        <v>7339497</v>
      </c>
      <c r="BF1037" s="24">
        <v>45</v>
      </c>
      <c r="BG1037" s="24">
        <v>9333</v>
      </c>
      <c r="BH1037" s="25">
        <v>45246</v>
      </c>
      <c r="BI1037" s="24">
        <v>4051</v>
      </c>
      <c r="BJ1037" s="25">
        <v>45238</v>
      </c>
      <c r="BK1037" s="31">
        <f t="shared" si="54"/>
        <v>45290</v>
      </c>
      <c r="BL1037" s="23">
        <v>45245</v>
      </c>
      <c r="BM1037" s="27"/>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8">
        <f t="shared" si="55"/>
        <v>46528726</v>
      </c>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24"/>
      <c r="ES1037" s="24"/>
      <c r="ET1037" s="24"/>
      <c r="EU1037" s="24"/>
      <c r="EV1037" s="24"/>
    </row>
    <row r="1038" spans="1:152" ht="15" customHeight="1" x14ac:dyDescent="0.25">
      <c r="A1038" s="15">
        <v>1016</v>
      </c>
      <c r="B1038" s="15">
        <v>230</v>
      </c>
      <c r="C1038" s="15">
        <v>2023</v>
      </c>
      <c r="D1038" s="16" t="s">
        <v>129</v>
      </c>
      <c r="E1038" s="15">
        <v>1087</v>
      </c>
      <c r="F1038" s="17" t="s">
        <v>5630</v>
      </c>
      <c r="G1038" s="16" t="s">
        <v>5631</v>
      </c>
      <c r="H1038" s="18" t="s">
        <v>5632</v>
      </c>
      <c r="I1038" s="19">
        <v>44991</v>
      </c>
      <c r="J1038" s="16" t="s">
        <v>133</v>
      </c>
      <c r="K1038" s="16" t="s">
        <v>134</v>
      </c>
      <c r="L1038" s="16" t="s">
        <v>135</v>
      </c>
      <c r="M1038" s="16" t="s">
        <v>683</v>
      </c>
      <c r="N1038" s="16" t="s">
        <v>137</v>
      </c>
      <c r="O1038" s="16" t="s">
        <v>138</v>
      </c>
      <c r="P1038" s="16" t="s">
        <v>5633</v>
      </c>
      <c r="Q1038" s="16" t="s">
        <v>5634</v>
      </c>
      <c r="R1038" s="16" t="s">
        <v>141</v>
      </c>
      <c r="S1038" s="16" t="s">
        <v>481</v>
      </c>
      <c r="T1038" s="20">
        <v>44995</v>
      </c>
      <c r="U1038" s="21">
        <v>45000</v>
      </c>
      <c r="V1038" s="21">
        <v>45213</v>
      </c>
      <c r="W1038" s="22">
        <v>34250986</v>
      </c>
      <c r="X1038" s="16" t="s">
        <v>143</v>
      </c>
      <c r="Y1038" s="16" t="s">
        <v>144</v>
      </c>
      <c r="Z1038" s="15">
        <v>7</v>
      </c>
      <c r="AA1038" s="16" t="s">
        <v>145</v>
      </c>
      <c r="AB1038" s="16" t="s">
        <v>2677</v>
      </c>
      <c r="AC1038" s="16" t="s">
        <v>483</v>
      </c>
      <c r="AD1038" s="16" t="s">
        <v>484</v>
      </c>
      <c r="AE1038" s="16" t="s">
        <v>182</v>
      </c>
      <c r="AF1038" s="16" t="s">
        <v>674</v>
      </c>
      <c r="AG1038" s="16" t="s">
        <v>152</v>
      </c>
      <c r="AH1038" s="15">
        <v>1218</v>
      </c>
      <c r="AI1038" s="15">
        <v>2023</v>
      </c>
      <c r="AJ1038" s="16" t="s">
        <v>152</v>
      </c>
      <c r="AK1038" s="22"/>
      <c r="AL1038" s="16" t="s">
        <v>152</v>
      </c>
      <c r="AM1038" s="16" t="s">
        <v>152</v>
      </c>
      <c r="AN1038" s="22"/>
      <c r="AO1038" s="16" t="s">
        <v>152</v>
      </c>
      <c r="AP1038" s="22"/>
      <c r="AQ1038" s="16" t="s">
        <v>153</v>
      </c>
      <c r="AR1038" s="16" t="s">
        <v>249</v>
      </c>
      <c r="AS1038" s="16" t="s">
        <v>141</v>
      </c>
      <c r="AT1038" s="16" t="s">
        <v>2676</v>
      </c>
      <c r="AU1038" s="16" t="s">
        <v>155</v>
      </c>
      <c r="AV1038" s="16" t="s">
        <v>156</v>
      </c>
      <c r="AW1038" s="16" t="s">
        <v>157</v>
      </c>
      <c r="AX1038" s="16" t="s">
        <v>158</v>
      </c>
      <c r="AY1038" s="16" t="s">
        <v>159</v>
      </c>
      <c r="AZ1038" s="16" t="s">
        <v>308</v>
      </c>
      <c r="BA1038" s="15"/>
      <c r="BB1038" s="15">
        <v>7</v>
      </c>
      <c r="BC1038" s="16" t="s">
        <v>161</v>
      </c>
      <c r="BD1038" s="16" t="s">
        <v>162</v>
      </c>
      <c r="BE1038" s="4" t="s">
        <v>1109</v>
      </c>
      <c r="BF1038" s="4">
        <v>76</v>
      </c>
      <c r="BG1038" s="4">
        <v>8425</v>
      </c>
      <c r="BH1038" s="37">
        <v>45212</v>
      </c>
      <c r="BI1038" s="4">
        <v>3647</v>
      </c>
      <c r="BJ1038" s="37">
        <v>45209</v>
      </c>
      <c r="BK1038" s="31">
        <f t="shared" si="54"/>
        <v>45289</v>
      </c>
      <c r="BL1038" s="23"/>
      <c r="BM1038" s="27"/>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8">
        <f t="shared" si="55"/>
        <v>46646581</v>
      </c>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row>
    <row r="1039" spans="1:152" ht="15" customHeight="1" x14ac:dyDescent="0.25">
      <c r="A1039" s="15">
        <v>1017</v>
      </c>
      <c r="B1039" s="15">
        <v>230</v>
      </c>
      <c r="C1039" s="15">
        <v>2023</v>
      </c>
      <c r="D1039" s="16" t="s">
        <v>129</v>
      </c>
      <c r="E1039" s="15">
        <v>1088</v>
      </c>
      <c r="F1039" s="17" t="s">
        <v>5635</v>
      </c>
      <c r="G1039" s="16" t="s">
        <v>5636</v>
      </c>
      <c r="H1039" s="18" t="s">
        <v>5637</v>
      </c>
      <c r="I1039" s="19">
        <v>44988</v>
      </c>
      <c r="J1039" s="16" t="s">
        <v>543</v>
      </c>
      <c r="K1039" s="16" t="s">
        <v>134</v>
      </c>
      <c r="L1039" s="16" t="s">
        <v>5638</v>
      </c>
      <c r="M1039" s="16" t="s">
        <v>136</v>
      </c>
      <c r="N1039" s="16" t="s">
        <v>1851</v>
      </c>
      <c r="O1039" s="16" t="s">
        <v>138</v>
      </c>
      <c r="P1039" s="16" t="s">
        <v>5639</v>
      </c>
      <c r="Q1039" s="16" t="s">
        <v>5640</v>
      </c>
      <c r="R1039" s="16" t="s">
        <v>716</v>
      </c>
      <c r="S1039" s="16" t="s">
        <v>717</v>
      </c>
      <c r="T1039" s="20">
        <v>44995</v>
      </c>
      <c r="U1039" s="21">
        <v>45013</v>
      </c>
      <c r="V1039" s="21">
        <v>45276</v>
      </c>
      <c r="W1039" s="22">
        <v>90600000</v>
      </c>
      <c r="X1039" s="16" t="s">
        <v>143</v>
      </c>
      <c r="Y1039" s="16" t="s">
        <v>227</v>
      </c>
      <c r="Z1039" s="15">
        <v>259</v>
      </c>
      <c r="AA1039" s="16" t="s">
        <v>145</v>
      </c>
      <c r="AB1039" s="16" t="s">
        <v>718</v>
      </c>
      <c r="AC1039" s="16" t="s">
        <v>719</v>
      </c>
      <c r="AD1039" s="16" t="s">
        <v>720</v>
      </c>
      <c r="AE1039" s="16" t="s">
        <v>152</v>
      </c>
      <c r="AF1039" s="16" t="s">
        <v>152</v>
      </c>
      <c r="AG1039" s="16" t="s">
        <v>152</v>
      </c>
      <c r="AH1039" s="15">
        <v>1185</v>
      </c>
      <c r="AI1039" s="15">
        <v>2023</v>
      </c>
      <c r="AJ1039" s="16" t="s">
        <v>152</v>
      </c>
      <c r="AK1039" s="22"/>
      <c r="AL1039" s="16" t="s">
        <v>152</v>
      </c>
      <c r="AM1039" s="16" t="s">
        <v>152</v>
      </c>
      <c r="AN1039" s="22"/>
      <c r="AO1039" s="16" t="s">
        <v>152</v>
      </c>
      <c r="AP1039" s="22"/>
      <c r="AQ1039" s="16" t="s">
        <v>153</v>
      </c>
      <c r="AR1039" s="16" t="s">
        <v>152</v>
      </c>
      <c r="AS1039" s="16" t="s">
        <v>716</v>
      </c>
      <c r="AT1039" s="16" t="s">
        <v>717</v>
      </c>
      <c r="AU1039" s="16" t="s">
        <v>721</v>
      </c>
      <c r="AV1039" s="16" t="s">
        <v>156</v>
      </c>
      <c r="AW1039" s="16" t="s">
        <v>157</v>
      </c>
      <c r="AX1039" s="16" t="s">
        <v>3954</v>
      </c>
      <c r="AY1039" s="16" t="s">
        <v>1854</v>
      </c>
      <c r="AZ1039" s="16" t="s">
        <v>308</v>
      </c>
      <c r="BA1039" s="15">
        <v>259</v>
      </c>
      <c r="BB1039" s="15"/>
      <c r="BC1039" s="16" t="s">
        <v>161</v>
      </c>
      <c r="BD1039" s="16" t="s">
        <v>162</v>
      </c>
      <c r="BE1039" s="23"/>
      <c r="BF1039" s="24"/>
      <c r="BG1039" s="24"/>
      <c r="BH1039" s="24"/>
      <c r="BI1039" s="24"/>
      <c r="BJ1039" s="24"/>
      <c r="BK1039" s="31">
        <f t="shared" si="54"/>
        <v>45276</v>
      </c>
      <c r="BL1039" s="23"/>
      <c r="BM1039" s="27"/>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8">
        <f t="shared" si="55"/>
        <v>90600000</v>
      </c>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24"/>
      <c r="ES1039" s="24"/>
      <c r="ET1039" s="24"/>
      <c r="EU1039" s="24"/>
      <c r="EV1039" s="24"/>
    </row>
    <row r="1040" spans="1:152" ht="15" customHeight="1" x14ac:dyDescent="0.25">
      <c r="A1040" s="15">
        <v>1018</v>
      </c>
      <c r="B1040" s="15">
        <v>230</v>
      </c>
      <c r="C1040" s="15">
        <v>2023</v>
      </c>
      <c r="D1040" s="16" t="s">
        <v>129</v>
      </c>
      <c r="E1040" s="15">
        <v>1089</v>
      </c>
      <c r="F1040" s="17" t="s">
        <v>5641</v>
      </c>
      <c r="G1040" s="16" t="s">
        <v>5642</v>
      </c>
      <c r="H1040" s="18" t="s">
        <v>5643</v>
      </c>
      <c r="I1040" s="19">
        <v>44991</v>
      </c>
      <c r="J1040" s="16" t="s">
        <v>133</v>
      </c>
      <c r="K1040" s="16" t="s">
        <v>134</v>
      </c>
      <c r="L1040" s="16" t="s">
        <v>135</v>
      </c>
      <c r="M1040" s="16" t="s">
        <v>136</v>
      </c>
      <c r="N1040" s="16" t="s">
        <v>137</v>
      </c>
      <c r="O1040" s="16" t="s">
        <v>138</v>
      </c>
      <c r="P1040" s="16" t="s">
        <v>5644</v>
      </c>
      <c r="Q1040" s="16" t="s">
        <v>5645</v>
      </c>
      <c r="R1040" s="16" t="s">
        <v>141</v>
      </c>
      <c r="S1040" s="16" t="s">
        <v>553</v>
      </c>
      <c r="T1040" s="20">
        <v>44995</v>
      </c>
      <c r="U1040" s="21">
        <v>44998</v>
      </c>
      <c r="V1040" s="21">
        <v>45242</v>
      </c>
      <c r="W1040" s="22">
        <v>68076472</v>
      </c>
      <c r="X1040" s="16" t="s">
        <v>143</v>
      </c>
      <c r="Y1040" s="16" t="s">
        <v>144</v>
      </c>
      <c r="Z1040" s="15">
        <v>8</v>
      </c>
      <c r="AA1040" s="16" t="s">
        <v>145</v>
      </c>
      <c r="AB1040" s="16" t="s">
        <v>554</v>
      </c>
      <c r="AC1040" s="16" t="s">
        <v>555</v>
      </c>
      <c r="AD1040" s="16" t="s">
        <v>556</v>
      </c>
      <c r="AE1040" s="16" t="s">
        <v>169</v>
      </c>
      <c r="AF1040" s="16" t="s">
        <v>5646</v>
      </c>
      <c r="AG1040" s="16" t="s">
        <v>5647</v>
      </c>
      <c r="AH1040" s="15">
        <v>1207</v>
      </c>
      <c r="AI1040" s="15">
        <v>2023</v>
      </c>
      <c r="AJ1040" s="16" t="s">
        <v>152</v>
      </c>
      <c r="AK1040" s="22"/>
      <c r="AL1040" s="16" t="s">
        <v>152</v>
      </c>
      <c r="AM1040" s="16" t="s">
        <v>152</v>
      </c>
      <c r="AN1040" s="22"/>
      <c r="AO1040" s="16" t="s">
        <v>152</v>
      </c>
      <c r="AP1040" s="22"/>
      <c r="AQ1040" s="16" t="s">
        <v>153</v>
      </c>
      <c r="AR1040" s="16" t="s">
        <v>154</v>
      </c>
      <c r="AS1040" s="16" t="s">
        <v>141</v>
      </c>
      <c r="AT1040" s="16" t="s">
        <v>553</v>
      </c>
      <c r="AU1040" s="16" t="s">
        <v>155</v>
      </c>
      <c r="AV1040" s="16" t="s">
        <v>156</v>
      </c>
      <c r="AW1040" s="16" t="s">
        <v>157</v>
      </c>
      <c r="AX1040" s="16" t="s">
        <v>158</v>
      </c>
      <c r="AY1040" s="16" t="s">
        <v>159</v>
      </c>
      <c r="AZ1040" s="16" t="s">
        <v>308</v>
      </c>
      <c r="BA1040" s="15"/>
      <c r="BB1040" s="15">
        <v>8</v>
      </c>
      <c r="BC1040" s="16" t="s">
        <v>161</v>
      </c>
      <c r="BD1040" s="16" t="s">
        <v>162</v>
      </c>
      <c r="BE1040" s="23">
        <v>9360515</v>
      </c>
      <c r="BF1040" s="24">
        <v>33</v>
      </c>
      <c r="BG1040" s="24">
        <v>8916</v>
      </c>
      <c r="BH1040" s="25">
        <v>45233</v>
      </c>
      <c r="BI1040" s="24">
        <v>2873</v>
      </c>
      <c r="BJ1040" s="25">
        <v>45173</v>
      </c>
      <c r="BK1040" s="31">
        <f t="shared" si="54"/>
        <v>45275</v>
      </c>
      <c r="BL1040" s="23">
        <v>45231</v>
      </c>
      <c r="BM1040" s="27"/>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8">
        <f t="shared" si="55"/>
        <v>77482218</v>
      </c>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24"/>
      <c r="ES1040" s="24"/>
      <c r="ET1040" s="24"/>
      <c r="EU1040" s="24"/>
      <c r="EV1040" s="24"/>
    </row>
    <row r="1041" spans="1:152" ht="15" hidden="1" customHeight="1" x14ac:dyDescent="0.25">
      <c r="A1041" s="15">
        <v>1019</v>
      </c>
      <c r="B1041" s="15">
        <v>230</v>
      </c>
      <c r="C1041" s="15">
        <v>2023</v>
      </c>
      <c r="D1041" s="16" t="s">
        <v>300</v>
      </c>
      <c r="E1041" s="15">
        <v>1090</v>
      </c>
      <c r="F1041" s="17" t="s">
        <v>5648</v>
      </c>
      <c r="G1041" s="16" t="s">
        <v>5649</v>
      </c>
      <c r="H1041" s="18" t="s">
        <v>5650</v>
      </c>
      <c r="I1041" s="19">
        <v>44993</v>
      </c>
      <c r="J1041" s="16" t="s">
        <v>133</v>
      </c>
      <c r="K1041" s="16" t="s">
        <v>134</v>
      </c>
      <c r="L1041" s="16" t="s">
        <v>135</v>
      </c>
      <c r="M1041" s="16" t="s">
        <v>136</v>
      </c>
      <c r="N1041" s="16" t="s">
        <v>137</v>
      </c>
      <c r="O1041" s="16" t="s">
        <v>138</v>
      </c>
      <c r="P1041" s="16" t="s">
        <v>5651</v>
      </c>
      <c r="Q1041" s="16" t="s">
        <v>5652</v>
      </c>
      <c r="R1041" s="16" t="s">
        <v>141</v>
      </c>
      <c r="S1041" s="16" t="s">
        <v>201</v>
      </c>
      <c r="T1041" s="20">
        <v>45169</v>
      </c>
      <c r="U1041" s="21">
        <v>45170</v>
      </c>
      <c r="V1041" s="21">
        <v>45244</v>
      </c>
      <c r="W1041" s="22">
        <v>39143984</v>
      </c>
      <c r="X1041" s="16" t="s">
        <v>143</v>
      </c>
      <c r="Y1041" s="16" t="s">
        <v>144</v>
      </c>
      <c r="Z1041" s="15">
        <v>8</v>
      </c>
      <c r="AA1041" s="16" t="s">
        <v>145</v>
      </c>
      <c r="AB1041" s="16" t="s">
        <v>355</v>
      </c>
      <c r="AC1041" s="16" t="s">
        <v>147</v>
      </c>
      <c r="AD1041" s="16" t="s">
        <v>148</v>
      </c>
      <c r="AE1041" s="16" t="s">
        <v>182</v>
      </c>
      <c r="AF1041" s="16" t="s">
        <v>152</v>
      </c>
      <c r="AG1041" s="16" t="s">
        <v>152</v>
      </c>
      <c r="AH1041" s="15">
        <v>1233</v>
      </c>
      <c r="AI1041" s="15">
        <v>2023</v>
      </c>
      <c r="AJ1041" s="16" t="s">
        <v>152</v>
      </c>
      <c r="AK1041" s="22"/>
      <c r="AL1041" s="16" t="s">
        <v>152</v>
      </c>
      <c r="AM1041" s="16" t="s">
        <v>152</v>
      </c>
      <c r="AN1041" s="22"/>
      <c r="AO1041" s="16" t="s">
        <v>152</v>
      </c>
      <c r="AP1041" s="22"/>
      <c r="AQ1041" s="16" t="s">
        <v>153</v>
      </c>
      <c r="AR1041" s="16" t="s">
        <v>249</v>
      </c>
      <c r="AS1041" s="16" t="s">
        <v>141</v>
      </c>
      <c r="AT1041" s="16" t="s">
        <v>201</v>
      </c>
      <c r="AU1041" s="16" t="s">
        <v>155</v>
      </c>
      <c r="AV1041" s="16" t="s">
        <v>156</v>
      </c>
      <c r="AW1041" s="16" t="s">
        <v>157</v>
      </c>
      <c r="AX1041" s="16" t="s">
        <v>158</v>
      </c>
      <c r="AY1041" s="16" t="s">
        <v>159</v>
      </c>
      <c r="AZ1041" s="16" t="s">
        <v>308</v>
      </c>
      <c r="BA1041" s="15"/>
      <c r="BB1041" s="15">
        <v>8</v>
      </c>
      <c r="BC1041" s="16" t="s">
        <v>161</v>
      </c>
      <c r="BD1041" s="16" t="s">
        <v>162</v>
      </c>
      <c r="BE1041" s="23">
        <v>11090795</v>
      </c>
      <c r="BF1041" s="24">
        <v>68</v>
      </c>
      <c r="BG1041" s="24">
        <v>9282</v>
      </c>
      <c r="BH1041" s="25">
        <v>45244</v>
      </c>
      <c r="BI1041" s="24">
        <v>3056</v>
      </c>
      <c r="BJ1041" s="25">
        <v>45181</v>
      </c>
      <c r="BK1041" s="31">
        <f t="shared" si="54"/>
        <v>45312</v>
      </c>
      <c r="BL1041" s="23">
        <v>45239</v>
      </c>
      <c r="BM1041" s="27"/>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8"/>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24"/>
      <c r="ES1041" s="24"/>
      <c r="ET1041" s="24"/>
      <c r="EU1041" s="24"/>
      <c r="EV1041" s="24"/>
    </row>
    <row r="1042" spans="1:152" ht="15" customHeight="1" x14ac:dyDescent="0.25">
      <c r="A1042" s="15">
        <v>1020</v>
      </c>
      <c r="B1042" s="15">
        <v>230</v>
      </c>
      <c r="C1042" s="15">
        <v>2023</v>
      </c>
      <c r="D1042" s="16" t="s">
        <v>129</v>
      </c>
      <c r="E1042" s="15">
        <v>1090</v>
      </c>
      <c r="F1042" s="17" t="s">
        <v>5648</v>
      </c>
      <c r="G1042" s="16" t="s">
        <v>5653</v>
      </c>
      <c r="H1042" s="18" t="s">
        <v>5650</v>
      </c>
      <c r="I1042" s="19">
        <v>44993</v>
      </c>
      <c r="J1042" s="16" t="s">
        <v>133</v>
      </c>
      <c r="K1042" s="16" t="s">
        <v>134</v>
      </c>
      <c r="L1042" s="16" t="s">
        <v>135</v>
      </c>
      <c r="M1042" s="16" t="s">
        <v>136</v>
      </c>
      <c r="N1042" s="16" t="s">
        <v>137</v>
      </c>
      <c r="O1042" s="16" t="s">
        <v>138</v>
      </c>
      <c r="P1042" s="16" t="s">
        <v>5651</v>
      </c>
      <c r="Q1042" s="16" t="s">
        <v>5652</v>
      </c>
      <c r="R1042" s="16" t="s">
        <v>141</v>
      </c>
      <c r="S1042" s="16" t="s">
        <v>201</v>
      </c>
      <c r="T1042" s="20">
        <v>44995</v>
      </c>
      <c r="U1042" s="21">
        <v>45000</v>
      </c>
      <c r="V1042" s="21">
        <v>45244</v>
      </c>
      <c r="W1042" s="22">
        <v>39143984</v>
      </c>
      <c r="X1042" s="16" t="s">
        <v>143</v>
      </c>
      <c r="Y1042" s="16" t="s">
        <v>144</v>
      </c>
      <c r="Z1042" s="15">
        <v>8</v>
      </c>
      <c r="AA1042" s="16" t="s">
        <v>145</v>
      </c>
      <c r="AB1042" s="16" t="s">
        <v>355</v>
      </c>
      <c r="AC1042" s="16" t="s">
        <v>147</v>
      </c>
      <c r="AD1042" s="16" t="s">
        <v>148</v>
      </c>
      <c r="AE1042" s="16" t="s">
        <v>182</v>
      </c>
      <c r="AF1042" s="16" t="s">
        <v>152</v>
      </c>
      <c r="AG1042" s="16" t="s">
        <v>152</v>
      </c>
      <c r="AH1042" s="15">
        <v>1233</v>
      </c>
      <c r="AI1042" s="15">
        <v>2023</v>
      </c>
      <c r="AJ1042" s="16" t="s">
        <v>152</v>
      </c>
      <c r="AK1042" s="22"/>
      <c r="AL1042" s="16" t="s">
        <v>152</v>
      </c>
      <c r="AM1042" s="16" t="s">
        <v>152</v>
      </c>
      <c r="AN1042" s="22"/>
      <c r="AO1042" s="16" t="s">
        <v>152</v>
      </c>
      <c r="AP1042" s="22"/>
      <c r="AQ1042" s="16" t="s">
        <v>153</v>
      </c>
      <c r="AR1042" s="16" t="s">
        <v>249</v>
      </c>
      <c r="AS1042" s="16" t="s">
        <v>141</v>
      </c>
      <c r="AT1042" s="16" t="s">
        <v>201</v>
      </c>
      <c r="AU1042" s="16" t="s">
        <v>155</v>
      </c>
      <c r="AV1042" s="16" t="s">
        <v>156</v>
      </c>
      <c r="AW1042" s="16" t="s">
        <v>157</v>
      </c>
      <c r="AX1042" s="16" t="s">
        <v>158</v>
      </c>
      <c r="AY1042" s="16" t="s">
        <v>159</v>
      </c>
      <c r="AZ1042" s="16" t="s">
        <v>308</v>
      </c>
      <c r="BA1042" s="15"/>
      <c r="BB1042" s="15">
        <v>8</v>
      </c>
      <c r="BC1042" s="16" t="s">
        <v>161</v>
      </c>
      <c r="BD1042" s="16" t="s">
        <v>162</v>
      </c>
      <c r="BE1042" s="23"/>
      <c r="BF1042" s="24"/>
      <c r="BG1042" s="24"/>
      <c r="BH1042" s="25"/>
      <c r="BI1042" s="24"/>
      <c r="BJ1042" s="25"/>
      <c r="BK1042" s="31"/>
      <c r="BL1042" s="23"/>
      <c r="BM1042" s="27"/>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8">
        <f t="shared" ref="CV1042:CV1064" si="56">+CO1042+CH1042+CA1042+BT1042+BL1042+BE1042+W1042</f>
        <v>39143984</v>
      </c>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24"/>
      <c r="ES1042" s="24"/>
      <c r="ET1042" s="24"/>
      <c r="EU1042" s="24"/>
      <c r="EV1042" s="24"/>
    </row>
    <row r="1043" spans="1:152" ht="15" customHeight="1" x14ac:dyDescent="0.25">
      <c r="A1043" s="15">
        <v>1021</v>
      </c>
      <c r="B1043" s="15">
        <v>230</v>
      </c>
      <c r="C1043" s="15">
        <v>2023</v>
      </c>
      <c r="D1043" s="16" t="s">
        <v>129</v>
      </c>
      <c r="E1043" s="15">
        <v>1091</v>
      </c>
      <c r="F1043" s="17" t="s">
        <v>5654</v>
      </c>
      <c r="G1043" s="16" t="s">
        <v>5655</v>
      </c>
      <c r="H1043" s="18" t="s">
        <v>5656</v>
      </c>
      <c r="I1043" s="19">
        <v>44992</v>
      </c>
      <c r="J1043" s="16" t="s">
        <v>133</v>
      </c>
      <c r="K1043" s="16" t="s">
        <v>134</v>
      </c>
      <c r="L1043" s="16" t="s">
        <v>135</v>
      </c>
      <c r="M1043" s="16" t="s">
        <v>136</v>
      </c>
      <c r="N1043" s="16" t="s">
        <v>208</v>
      </c>
      <c r="O1043" s="16" t="s">
        <v>138</v>
      </c>
      <c r="P1043" s="16" t="s">
        <v>5657</v>
      </c>
      <c r="Q1043" s="16" t="s">
        <v>5658</v>
      </c>
      <c r="R1043" s="16" t="s">
        <v>177</v>
      </c>
      <c r="S1043" s="16" t="s">
        <v>178</v>
      </c>
      <c r="T1043" s="20">
        <v>44995</v>
      </c>
      <c r="U1043" s="21">
        <v>44999</v>
      </c>
      <c r="V1043" s="21">
        <v>45120</v>
      </c>
      <c r="W1043" s="22">
        <v>10636948</v>
      </c>
      <c r="X1043" s="16" t="s">
        <v>143</v>
      </c>
      <c r="Y1043" s="16" t="s">
        <v>144</v>
      </c>
      <c r="Z1043" s="15">
        <v>4</v>
      </c>
      <c r="AA1043" s="16" t="s">
        <v>145</v>
      </c>
      <c r="AB1043" s="16" t="s">
        <v>2296</v>
      </c>
      <c r="AC1043" s="16" t="s">
        <v>1733</v>
      </c>
      <c r="AD1043" s="16" t="s">
        <v>181</v>
      </c>
      <c r="AE1043" s="16" t="s">
        <v>248</v>
      </c>
      <c r="AF1043" s="16" t="s">
        <v>152</v>
      </c>
      <c r="AG1043" s="16" t="s">
        <v>152</v>
      </c>
      <c r="AH1043" s="15">
        <v>945</v>
      </c>
      <c r="AI1043" s="15">
        <v>2023</v>
      </c>
      <c r="AJ1043" s="16" t="s">
        <v>152</v>
      </c>
      <c r="AK1043" s="22"/>
      <c r="AL1043" s="16" t="s">
        <v>152</v>
      </c>
      <c r="AM1043" s="16" t="s">
        <v>152</v>
      </c>
      <c r="AN1043" s="22"/>
      <c r="AO1043" s="16" t="s">
        <v>152</v>
      </c>
      <c r="AP1043" s="22"/>
      <c r="AQ1043" s="16" t="s">
        <v>153</v>
      </c>
      <c r="AR1043" s="16" t="s">
        <v>154</v>
      </c>
      <c r="AS1043" s="16" t="s">
        <v>177</v>
      </c>
      <c r="AT1043" s="16" t="s">
        <v>5659</v>
      </c>
      <c r="AU1043" s="16" t="s">
        <v>184</v>
      </c>
      <c r="AV1043" s="16" t="s">
        <v>156</v>
      </c>
      <c r="AW1043" s="16" t="s">
        <v>157</v>
      </c>
      <c r="AX1043" s="16" t="s">
        <v>158</v>
      </c>
      <c r="AY1043" s="16" t="s">
        <v>159</v>
      </c>
      <c r="AZ1043" s="16" t="s">
        <v>308</v>
      </c>
      <c r="BA1043" s="15"/>
      <c r="BB1043" s="15">
        <v>4</v>
      </c>
      <c r="BC1043" s="16" t="s">
        <v>161</v>
      </c>
      <c r="BD1043" s="16" t="s">
        <v>162</v>
      </c>
      <c r="BE1043" s="23"/>
      <c r="BF1043" s="24"/>
      <c r="BG1043" s="24"/>
      <c r="BH1043" s="24"/>
      <c r="BI1043" s="24"/>
      <c r="BJ1043" s="24"/>
      <c r="BK1043" s="31">
        <f t="shared" ref="BK1043:BK1078" si="57">+V1043+BF1043</f>
        <v>45120</v>
      </c>
      <c r="BL1043" s="23"/>
      <c r="BM1043" s="27"/>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8">
        <f t="shared" si="56"/>
        <v>10636948</v>
      </c>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24"/>
      <c r="ES1043" s="24"/>
      <c r="ET1043" s="24"/>
      <c r="EU1043" s="24"/>
      <c r="EV1043" s="24"/>
    </row>
    <row r="1044" spans="1:152" ht="15" customHeight="1" x14ac:dyDescent="0.25">
      <c r="A1044" s="15">
        <v>1022</v>
      </c>
      <c r="B1044" s="15">
        <v>230</v>
      </c>
      <c r="C1044" s="15">
        <v>2023</v>
      </c>
      <c r="D1044" s="16" t="s">
        <v>129</v>
      </c>
      <c r="E1044" s="15">
        <v>1092</v>
      </c>
      <c r="F1044" s="17" t="s">
        <v>5660</v>
      </c>
      <c r="G1044" s="16" t="s">
        <v>5661</v>
      </c>
      <c r="H1044" s="18" t="s">
        <v>5662</v>
      </c>
      <c r="I1044" s="19">
        <v>44988</v>
      </c>
      <c r="J1044" s="16" t="s">
        <v>133</v>
      </c>
      <c r="K1044" s="16" t="s">
        <v>134</v>
      </c>
      <c r="L1044" s="16" t="s">
        <v>135</v>
      </c>
      <c r="M1044" s="16" t="s">
        <v>683</v>
      </c>
      <c r="N1044" s="16" t="s">
        <v>208</v>
      </c>
      <c r="O1044" s="16" t="s">
        <v>138</v>
      </c>
      <c r="P1044" s="16" t="s">
        <v>5663</v>
      </c>
      <c r="Q1044" s="16" t="s">
        <v>5664</v>
      </c>
      <c r="R1044" s="16" t="s">
        <v>141</v>
      </c>
      <c r="S1044" s="16" t="s">
        <v>201</v>
      </c>
      <c r="T1044" s="20">
        <v>44998</v>
      </c>
      <c r="U1044" s="21">
        <v>45012</v>
      </c>
      <c r="V1044" s="21">
        <v>45256</v>
      </c>
      <c r="W1044" s="22">
        <v>25528680</v>
      </c>
      <c r="X1044" s="16" t="s">
        <v>143</v>
      </c>
      <c r="Y1044" s="16" t="s">
        <v>144</v>
      </c>
      <c r="Z1044" s="15">
        <v>8</v>
      </c>
      <c r="AA1044" s="16" t="s">
        <v>145</v>
      </c>
      <c r="AB1044" s="16" t="s">
        <v>377</v>
      </c>
      <c r="AC1044" s="16" t="s">
        <v>147</v>
      </c>
      <c r="AD1044" s="16" t="s">
        <v>148</v>
      </c>
      <c r="AE1044" s="16" t="s">
        <v>212</v>
      </c>
      <c r="AF1044" s="16" t="s">
        <v>2548</v>
      </c>
      <c r="AG1044" s="16" t="s">
        <v>152</v>
      </c>
      <c r="AH1044" s="15">
        <v>1202</v>
      </c>
      <c r="AI1044" s="15">
        <v>2023</v>
      </c>
      <c r="AJ1044" s="16" t="s">
        <v>152</v>
      </c>
      <c r="AK1044" s="22"/>
      <c r="AL1044" s="16" t="s">
        <v>152</v>
      </c>
      <c r="AM1044" s="16" t="s">
        <v>152</v>
      </c>
      <c r="AN1044" s="22"/>
      <c r="AO1044" s="16" t="s">
        <v>152</v>
      </c>
      <c r="AP1044" s="22"/>
      <c r="AQ1044" s="16" t="s">
        <v>153</v>
      </c>
      <c r="AR1044" s="16" t="s">
        <v>249</v>
      </c>
      <c r="AS1044" s="16" t="s">
        <v>141</v>
      </c>
      <c r="AT1044" s="16" t="s">
        <v>260</v>
      </c>
      <c r="AU1044" s="16" t="s">
        <v>155</v>
      </c>
      <c r="AV1044" s="16" t="s">
        <v>156</v>
      </c>
      <c r="AW1044" s="16" t="s">
        <v>157</v>
      </c>
      <c r="AX1044" s="16" t="s">
        <v>158</v>
      </c>
      <c r="AY1044" s="16" t="s">
        <v>159</v>
      </c>
      <c r="AZ1044" s="16" t="s">
        <v>308</v>
      </c>
      <c r="BA1044" s="15"/>
      <c r="BB1044" s="15">
        <v>8</v>
      </c>
      <c r="BC1044" s="16" t="s">
        <v>161</v>
      </c>
      <c r="BD1044" s="16" t="s">
        <v>162</v>
      </c>
      <c r="BE1044" s="23">
        <v>6382170</v>
      </c>
      <c r="BF1044" s="24">
        <v>60</v>
      </c>
      <c r="BG1044" s="24">
        <v>9463</v>
      </c>
      <c r="BH1044" s="25">
        <v>45251</v>
      </c>
      <c r="BI1044" s="24">
        <v>4247</v>
      </c>
      <c r="BJ1044" s="25">
        <v>45246</v>
      </c>
      <c r="BK1044" s="31">
        <f t="shared" si="57"/>
        <v>45316</v>
      </c>
      <c r="BL1044" s="23"/>
      <c r="BM1044" s="27"/>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8">
        <f t="shared" si="56"/>
        <v>31910850</v>
      </c>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24"/>
      <c r="ES1044" s="24"/>
      <c r="ET1044" s="24"/>
      <c r="EU1044" s="24"/>
      <c r="EV1044" s="24"/>
    </row>
    <row r="1045" spans="1:152" ht="15" customHeight="1" x14ac:dyDescent="0.25">
      <c r="A1045" s="15">
        <v>1023</v>
      </c>
      <c r="B1045" s="15">
        <v>230</v>
      </c>
      <c r="C1045" s="15">
        <v>2023</v>
      </c>
      <c r="D1045" s="16" t="s">
        <v>129</v>
      </c>
      <c r="E1045" s="15">
        <v>1093</v>
      </c>
      <c r="F1045" s="17" t="s">
        <v>5665</v>
      </c>
      <c r="G1045" s="16" t="s">
        <v>5666</v>
      </c>
      <c r="H1045" s="18" t="s">
        <v>5667</v>
      </c>
      <c r="I1045" s="19">
        <v>44992</v>
      </c>
      <c r="J1045" s="16" t="s">
        <v>133</v>
      </c>
      <c r="K1045" s="16" t="s">
        <v>134</v>
      </c>
      <c r="L1045" s="16" t="s">
        <v>135</v>
      </c>
      <c r="M1045" s="16" t="s">
        <v>136</v>
      </c>
      <c r="N1045" s="16" t="s">
        <v>137</v>
      </c>
      <c r="O1045" s="16" t="s">
        <v>138</v>
      </c>
      <c r="P1045" s="16" t="s">
        <v>5668</v>
      </c>
      <c r="Q1045" s="16" t="s">
        <v>5669</v>
      </c>
      <c r="R1045" s="16" t="s">
        <v>141</v>
      </c>
      <c r="S1045" s="16" t="s">
        <v>1940</v>
      </c>
      <c r="T1045" s="20">
        <v>44998</v>
      </c>
      <c r="U1045" s="21">
        <v>44999</v>
      </c>
      <c r="V1045" s="21">
        <v>45289</v>
      </c>
      <c r="W1045" s="22">
        <v>46483481</v>
      </c>
      <c r="X1045" s="16" t="s">
        <v>143</v>
      </c>
      <c r="Y1045" s="16" t="s">
        <v>227</v>
      </c>
      <c r="Z1045" s="15">
        <v>285</v>
      </c>
      <c r="AA1045" s="16" t="s">
        <v>145</v>
      </c>
      <c r="AB1045" s="16" t="s">
        <v>1941</v>
      </c>
      <c r="AC1045" s="16" t="s">
        <v>555</v>
      </c>
      <c r="AD1045" s="16" t="s">
        <v>556</v>
      </c>
      <c r="AE1045" s="16" t="s">
        <v>182</v>
      </c>
      <c r="AF1045" s="16" t="s">
        <v>233</v>
      </c>
      <c r="AG1045" s="16" t="s">
        <v>152</v>
      </c>
      <c r="AH1045" s="15">
        <v>1238</v>
      </c>
      <c r="AI1045" s="15">
        <v>2023</v>
      </c>
      <c r="AJ1045" s="16" t="s">
        <v>152</v>
      </c>
      <c r="AK1045" s="22"/>
      <c r="AL1045" s="16" t="s">
        <v>152</v>
      </c>
      <c r="AM1045" s="16" t="s">
        <v>152</v>
      </c>
      <c r="AN1045" s="22"/>
      <c r="AO1045" s="16" t="s">
        <v>152</v>
      </c>
      <c r="AP1045" s="22"/>
      <c r="AQ1045" s="16" t="s">
        <v>153</v>
      </c>
      <c r="AR1045" s="16" t="s">
        <v>154</v>
      </c>
      <c r="AS1045" s="16" t="s">
        <v>141</v>
      </c>
      <c r="AT1045" s="16" t="s">
        <v>1940</v>
      </c>
      <c r="AU1045" s="16" t="s">
        <v>155</v>
      </c>
      <c r="AV1045" s="16" t="s">
        <v>156</v>
      </c>
      <c r="AW1045" s="16" t="s">
        <v>157</v>
      </c>
      <c r="AX1045" s="16" t="s">
        <v>158</v>
      </c>
      <c r="AY1045" s="16" t="s">
        <v>159</v>
      </c>
      <c r="AZ1045" s="16" t="s">
        <v>308</v>
      </c>
      <c r="BA1045" s="15">
        <v>285</v>
      </c>
      <c r="BB1045" s="15"/>
      <c r="BC1045" s="16" t="s">
        <v>161</v>
      </c>
      <c r="BD1045" s="16" t="s">
        <v>162</v>
      </c>
      <c r="BE1045" s="23"/>
      <c r="BF1045" s="24"/>
      <c r="BG1045" s="24"/>
      <c r="BH1045" s="24"/>
      <c r="BI1045" s="24"/>
      <c r="BJ1045" s="24"/>
      <c r="BK1045" s="31">
        <f t="shared" si="57"/>
        <v>45289</v>
      </c>
      <c r="BL1045" s="23"/>
      <c r="BM1045" s="27"/>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8">
        <f t="shared" si="56"/>
        <v>46483481</v>
      </c>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24"/>
      <c r="ES1045" s="24"/>
      <c r="ET1045" s="24"/>
      <c r="EU1045" s="24"/>
      <c r="EV1045" s="24"/>
    </row>
    <row r="1046" spans="1:152" ht="15" customHeight="1" x14ac:dyDescent="0.25">
      <c r="A1046" s="15">
        <v>1024</v>
      </c>
      <c r="B1046" s="15">
        <v>230</v>
      </c>
      <c r="C1046" s="15">
        <v>2023</v>
      </c>
      <c r="D1046" s="16" t="s">
        <v>129</v>
      </c>
      <c r="E1046" s="15">
        <v>1094</v>
      </c>
      <c r="F1046" s="17" t="s">
        <v>5670</v>
      </c>
      <c r="G1046" s="16" t="s">
        <v>5671</v>
      </c>
      <c r="H1046" s="18" t="s">
        <v>5672</v>
      </c>
      <c r="I1046" s="19">
        <v>44978</v>
      </c>
      <c r="J1046" s="16" t="s">
        <v>133</v>
      </c>
      <c r="K1046" s="16" t="s">
        <v>134</v>
      </c>
      <c r="L1046" s="16" t="s">
        <v>135</v>
      </c>
      <c r="M1046" s="16" t="s">
        <v>136</v>
      </c>
      <c r="N1046" s="16" t="s">
        <v>208</v>
      </c>
      <c r="O1046" s="16" t="s">
        <v>138</v>
      </c>
      <c r="P1046" s="16" t="s">
        <v>4905</v>
      </c>
      <c r="Q1046" s="16" t="s">
        <v>5673</v>
      </c>
      <c r="R1046" s="16" t="s">
        <v>2689</v>
      </c>
      <c r="S1046" s="16" t="s">
        <v>5403</v>
      </c>
      <c r="T1046" s="20">
        <v>44998</v>
      </c>
      <c r="U1046" s="21">
        <v>45006</v>
      </c>
      <c r="V1046" s="21">
        <v>45250</v>
      </c>
      <c r="W1046" s="22">
        <v>21273896</v>
      </c>
      <c r="X1046" s="16" t="s">
        <v>143</v>
      </c>
      <c r="Y1046" s="16" t="s">
        <v>144</v>
      </c>
      <c r="Z1046" s="15">
        <v>8</v>
      </c>
      <c r="AA1046" s="16" t="s">
        <v>145</v>
      </c>
      <c r="AB1046" s="16" t="s">
        <v>4861</v>
      </c>
      <c r="AC1046" s="16" t="s">
        <v>147</v>
      </c>
      <c r="AD1046" s="16" t="s">
        <v>148</v>
      </c>
      <c r="AE1046" s="16" t="s">
        <v>248</v>
      </c>
      <c r="AF1046" s="16" t="s">
        <v>778</v>
      </c>
      <c r="AG1046" s="16" t="s">
        <v>152</v>
      </c>
      <c r="AH1046" s="15">
        <v>728</v>
      </c>
      <c r="AI1046" s="15">
        <v>2023</v>
      </c>
      <c r="AJ1046" s="16" t="s">
        <v>152</v>
      </c>
      <c r="AK1046" s="22"/>
      <c r="AL1046" s="16" t="s">
        <v>152</v>
      </c>
      <c r="AM1046" s="16" t="s">
        <v>152</v>
      </c>
      <c r="AN1046" s="22"/>
      <c r="AO1046" s="16" t="s">
        <v>152</v>
      </c>
      <c r="AP1046" s="22"/>
      <c r="AQ1046" s="16" t="s">
        <v>153</v>
      </c>
      <c r="AR1046" s="16" t="s">
        <v>154</v>
      </c>
      <c r="AS1046" s="16" t="s">
        <v>2689</v>
      </c>
      <c r="AT1046" s="16" t="s">
        <v>5403</v>
      </c>
      <c r="AU1046" s="16" t="s">
        <v>2694</v>
      </c>
      <c r="AV1046" s="16" t="s">
        <v>156</v>
      </c>
      <c r="AW1046" s="16" t="s">
        <v>157</v>
      </c>
      <c r="AX1046" s="16" t="s">
        <v>158</v>
      </c>
      <c r="AY1046" s="16" t="s">
        <v>159</v>
      </c>
      <c r="AZ1046" s="16" t="s">
        <v>308</v>
      </c>
      <c r="BA1046" s="15"/>
      <c r="BB1046" s="15">
        <v>8</v>
      </c>
      <c r="BC1046" s="16" t="s">
        <v>161</v>
      </c>
      <c r="BD1046" s="16" t="s">
        <v>162</v>
      </c>
      <c r="BE1046" s="23">
        <v>3013802</v>
      </c>
      <c r="BF1046" s="24">
        <v>34</v>
      </c>
      <c r="BG1046" s="24">
        <v>9611</v>
      </c>
      <c r="BH1046" s="25">
        <v>45254</v>
      </c>
      <c r="BI1046" s="24">
        <v>3498</v>
      </c>
      <c r="BJ1046" s="25">
        <v>45201</v>
      </c>
      <c r="BK1046" s="31">
        <f t="shared" si="57"/>
        <v>45284</v>
      </c>
      <c r="BL1046" s="23"/>
      <c r="BM1046" s="27"/>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8">
        <f t="shared" si="56"/>
        <v>24287698</v>
      </c>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row>
    <row r="1047" spans="1:152" ht="15" customHeight="1" x14ac:dyDescent="0.25">
      <c r="A1047" s="15"/>
      <c r="B1047" s="15"/>
      <c r="C1047" s="15"/>
      <c r="D1047" s="16"/>
      <c r="E1047" s="15">
        <v>1095</v>
      </c>
      <c r="F1047" s="17"/>
      <c r="G1047" s="137" t="s">
        <v>9172</v>
      </c>
      <c r="H1047" s="18"/>
      <c r="I1047" s="19"/>
      <c r="J1047" s="16"/>
      <c r="K1047" s="16"/>
      <c r="L1047" s="16"/>
      <c r="M1047" s="16"/>
      <c r="N1047" s="16"/>
      <c r="O1047" s="16"/>
      <c r="P1047" s="16"/>
      <c r="Q1047" s="16"/>
      <c r="R1047" s="16"/>
      <c r="S1047" s="16"/>
      <c r="T1047" s="143">
        <v>44986</v>
      </c>
      <c r="U1047" s="21"/>
      <c r="V1047" s="21"/>
      <c r="W1047" s="22">
        <v>57999999</v>
      </c>
      <c r="X1047" s="16"/>
      <c r="Y1047" s="16"/>
      <c r="Z1047" s="15"/>
      <c r="AA1047" s="16"/>
      <c r="AB1047" s="16"/>
      <c r="AC1047" s="16"/>
      <c r="AD1047" s="16"/>
      <c r="AE1047" s="16"/>
      <c r="AF1047" s="16"/>
      <c r="AG1047" s="16"/>
      <c r="AH1047" s="15"/>
      <c r="AI1047" s="15"/>
      <c r="AJ1047" s="16"/>
      <c r="AK1047" s="22"/>
      <c r="AL1047" s="16"/>
      <c r="AM1047" s="16"/>
      <c r="AN1047" s="22"/>
      <c r="AO1047" s="16"/>
      <c r="AP1047" s="22"/>
      <c r="AQ1047" s="16"/>
      <c r="AR1047" s="16"/>
      <c r="AS1047" s="16"/>
      <c r="AT1047" s="16"/>
      <c r="AU1047" s="16"/>
      <c r="AV1047" s="16"/>
      <c r="AW1047" s="16"/>
      <c r="AX1047" s="16"/>
      <c r="AY1047" s="16"/>
      <c r="AZ1047" s="16"/>
      <c r="BA1047" s="15"/>
      <c r="BB1047" s="15"/>
      <c r="BC1047" s="16"/>
      <c r="BD1047" s="16"/>
      <c r="BE1047" s="23"/>
      <c r="BF1047" s="24"/>
      <c r="BG1047" s="24"/>
      <c r="BH1047" s="25"/>
      <c r="BI1047" s="24"/>
      <c r="BJ1047" s="25"/>
      <c r="BK1047" s="31"/>
      <c r="BL1047" s="23"/>
      <c r="BM1047" s="27"/>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8"/>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24"/>
      <c r="ES1047" s="24"/>
      <c r="ET1047" s="24"/>
      <c r="EU1047" s="24"/>
      <c r="EV1047" s="24"/>
    </row>
    <row r="1048" spans="1:152" ht="15" customHeight="1" x14ac:dyDescent="0.25">
      <c r="A1048" s="15"/>
      <c r="B1048" s="15"/>
      <c r="C1048" s="15"/>
      <c r="D1048" s="16"/>
      <c r="E1048" s="15">
        <v>1096</v>
      </c>
      <c r="F1048" s="17"/>
      <c r="G1048" s="137" t="s">
        <v>9173</v>
      </c>
      <c r="H1048" s="18"/>
      <c r="I1048" s="19"/>
      <c r="J1048" s="16"/>
      <c r="K1048" s="16"/>
      <c r="L1048" s="16"/>
      <c r="M1048" s="16"/>
      <c r="N1048" s="16"/>
      <c r="O1048" s="16"/>
      <c r="P1048" s="16"/>
      <c r="Q1048" s="16"/>
      <c r="R1048" s="16"/>
      <c r="S1048" s="16"/>
      <c r="T1048" s="143">
        <v>44986</v>
      </c>
      <c r="U1048" s="21"/>
      <c r="V1048" s="21"/>
      <c r="W1048" s="22">
        <v>1500000</v>
      </c>
      <c r="X1048" s="16"/>
      <c r="Y1048" s="16"/>
      <c r="Z1048" s="15"/>
      <c r="AA1048" s="16"/>
      <c r="AB1048" s="16"/>
      <c r="AC1048" s="16"/>
      <c r="AD1048" s="16"/>
      <c r="AE1048" s="16"/>
      <c r="AF1048" s="16"/>
      <c r="AG1048" s="16"/>
      <c r="AH1048" s="15"/>
      <c r="AI1048" s="15"/>
      <c r="AJ1048" s="16"/>
      <c r="AK1048" s="22"/>
      <c r="AL1048" s="16"/>
      <c r="AM1048" s="16"/>
      <c r="AN1048" s="22"/>
      <c r="AO1048" s="16"/>
      <c r="AP1048" s="22"/>
      <c r="AQ1048" s="16"/>
      <c r="AR1048" s="16"/>
      <c r="AS1048" s="16"/>
      <c r="AT1048" s="16"/>
      <c r="AU1048" s="16"/>
      <c r="AV1048" s="16"/>
      <c r="AW1048" s="16"/>
      <c r="AX1048" s="16"/>
      <c r="AY1048" s="16"/>
      <c r="AZ1048" s="16"/>
      <c r="BA1048" s="15"/>
      <c r="BB1048" s="15"/>
      <c r="BC1048" s="16"/>
      <c r="BD1048" s="16"/>
      <c r="BE1048" s="23"/>
      <c r="BF1048" s="24"/>
      <c r="BG1048" s="24"/>
      <c r="BH1048" s="25"/>
      <c r="BI1048" s="24"/>
      <c r="BJ1048" s="25"/>
      <c r="BK1048" s="31"/>
      <c r="BL1048" s="23"/>
      <c r="BM1048" s="27"/>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8"/>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24"/>
      <c r="ES1048" s="24"/>
      <c r="ET1048" s="24"/>
      <c r="EU1048" s="24"/>
      <c r="EV1048" s="24"/>
    </row>
    <row r="1049" spans="1:152" ht="15" customHeight="1" x14ac:dyDescent="0.25">
      <c r="A1049" s="15">
        <v>1025</v>
      </c>
      <c r="B1049" s="15">
        <v>230</v>
      </c>
      <c r="C1049" s="15">
        <v>2023</v>
      </c>
      <c r="D1049" s="16" t="s">
        <v>129</v>
      </c>
      <c r="E1049" s="15">
        <v>1097</v>
      </c>
      <c r="F1049" s="17" t="s">
        <v>5674</v>
      </c>
      <c r="G1049" s="16" t="s">
        <v>5675</v>
      </c>
      <c r="H1049" s="18" t="s">
        <v>5676</v>
      </c>
      <c r="I1049" s="19">
        <v>44978</v>
      </c>
      <c r="J1049" s="16" t="s">
        <v>133</v>
      </c>
      <c r="K1049" s="16" t="s">
        <v>134</v>
      </c>
      <c r="L1049" s="16" t="s">
        <v>135</v>
      </c>
      <c r="M1049" s="16" t="s">
        <v>136</v>
      </c>
      <c r="N1049" s="16" t="s">
        <v>208</v>
      </c>
      <c r="O1049" s="16" t="s">
        <v>138</v>
      </c>
      <c r="P1049" s="16" t="s">
        <v>4905</v>
      </c>
      <c r="Q1049" s="16" t="s">
        <v>4906</v>
      </c>
      <c r="R1049" s="16" t="s">
        <v>2689</v>
      </c>
      <c r="S1049" s="16" t="s">
        <v>5403</v>
      </c>
      <c r="T1049" s="20">
        <v>44999</v>
      </c>
      <c r="U1049" s="21">
        <v>45006</v>
      </c>
      <c r="V1049" s="21">
        <v>45250</v>
      </c>
      <c r="W1049" s="22">
        <v>21273896</v>
      </c>
      <c r="X1049" s="16" t="s">
        <v>143</v>
      </c>
      <c r="Y1049" s="16" t="s">
        <v>144</v>
      </c>
      <c r="Z1049" s="15">
        <v>8</v>
      </c>
      <c r="AA1049" s="16" t="s">
        <v>145</v>
      </c>
      <c r="AB1049" s="16" t="s">
        <v>4861</v>
      </c>
      <c r="AC1049" s="16" t="s">
        <v>147</v>
      </c>
      <c r="AD1049" s="16" t="s">
        <v>148</v>
      </c>
      <c r="AE1049" s="16" t="s">
        <v>248</v>
      </c>
      <c r="AF1049" s="16" t="s">
        <v>152</v>
      </c>
      <c r="AG1049" s="16" t="s">
        <v>152</v>
      </c>
      <c r="AH1049" s="15">
        <v>731</v>
      </c>
      <c r="AI1049" s="15">
        <v>2023</v>
      </c>
      <c r="AJ1049" s="16" t="s">
        <v>152</v>
      </c>
      <c r="AK1049" s="22"/>
      <c r="AL1049" s="16" t="s">
        <v>152</v>
      </c>
      <c r="AM1049" s="16" t="s">
        <v>152</v>
      </c>
      <c r="AN1049" s="22"/>
      <c r="AO1049" s="16" t="s">
        <v>152</v>
      </c>
      <c r="AP1049" s="22"/>
      <c r="AQ1049" s="16" t="s">
        <v>153</v>
      </c>
      <c r="AR1049" s="16" t="s">
        <v>249</v>
      </c>
      <c r="AS1049" s="16" t="s">
        <v>2689</v>
      </c>
      <c r="AT1049" s="16" t="s">
        <v>5403</v>
      </c>
      <c r="AU1049" s="16" t="s">
        <v>2694</v>
      </c>
      <c r="AV1049" s="16" t="s">
        <v>156</v>
      </c>
      <c r="AW1049" s="16" t="s">
        <v>157</v>
      </c>
      <c r="AX1049" s="16" t="s">
        <v>158</v>
      </c>
      <c r="AY1049" s="16" t="s">
        <v>159</v>
      </c>
      <c r="AZ1049" s="16" t="s">
        <v>308</v>
      </c>
      <c r="BA1049" s="15"/>
      <c r="BB1049" s="15">
        <v>8</v>
      </c>
      <c r="BC1049" s="16" t="s">
        <v>161</v>
      </c>
      <c r="BD1049" s="16" t="s">
        <v>162</v>
      </c>
      <c r="BE1049" s="23">
        <v>3013802</v>
      </c>
      <c r="BF1049" s="24">
        <v>34</v>
      </c>
      <c r="BG1049" s="24">
        <v>9455</v>
      </c>
      <c r="BH1049" s="25">
        <v>45251</v>
      </c>
      <c r="BI1049" s="24">
        <v>3501</v>
      </c>
      <c r="BJ1049" s="25">
        <v>45201</v>
      </c>
      <c r="BK1049" s="31">
        <f t="shared" si="57"/>
        <v>45284</v>
      </c>
      <c r="BL1049" s="23"/>
      <c r="BM1049" s="27"/>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8">
        <f t="shared" si="56"/>
        <v>24287698</v>
      </c>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24"/>
      <c r="ES1049" s="24"/>
      <c r="ET1049" s="24"/>
      <c r="EU1049" s="24"/>
      <c r="EV1049" s="24"/>
    </row>
    <row r="1050" spans="1:152" ht="15" customHeight="1" x14ac:dyDescent="0.25">
      <c r="A1050" s="15"/>
      <c r="B1050" s="15"/>
      <c r="C1050" s="15"/>
      <c r="D1050" s="16"/>
      <c r="E1050" s="15">
        <v>1098</v>
      </c>
      <c r="F1050" s="17"/>
      <c r="G1050" s="137" t="s">
        <v>9174</v>
      </c>
      <c r="H1050" s="18"/>
      <c r="I1050" s="19"/>
      <c r="J1050" s="16"/>
      <c r="K1050" s="16"/>
      <c r="L1050" s="16"/>
      <c r="M1050" s="16"/>
      <c r="N1050" s="16"/>
      <c r="O1050" s="16"/>
      <c r="P1050" s="16"/>
      <c r="Q1050" s="16"/>
      <c r="R1050" s="16"/>
      <c r="S1050" s="16"/>
      <c r="T1050" s="143">
        <v>44986</v>
      </c>
      <c r="U1050" s="21"/>
      <c r="V1050" s="21"/>
      <c r="W1050" s="22">
        <v>19999440</v>
      </c>
      <c r="X1050" s="16"/>
      <c r="Y1050" s="16"/>
      <c r="Z1050" s="15"/>
      <c r="AA1050" s="16"/>
      <c r="AB1050" s="16"/>
      <c r="AC1050" s="16"/>
      <c r="AD1050" s="16"/>
      <c r="AE1050" s="16"/>
      <c r="AF1050" s="16"/>
      <c r="AG1050" s="16"/>
      <c r="AH1050" s="15"/>
      <c r="AI1050" s="15"/>
      <c r="AJ1050" s="16"/>
      <c r="AK1050" s="22"/>
      <c r="AL1050" s="16"/>
      <c r="AM1050" s="16"/>
      <c r="AN1050" s="22"/>
      <c r="AO1050" s="16"/>
      <c r="AP1050" s="22"/>
      <c r="AQ1050" s="16"/>
      <c r="AR1050" s="16"/>
      <c r="AS1050" s="16"/>
      <c r="AT1050" s="16"/>
      <c r="AU1050" s="16"/>
      <c r="AV1050" s="16"/>
      <c r="AW1050" s="16"/>
      <c r="AX1050" s="16"/>
      <c r="AY1050" s="16"/>
      <c r="AZ1050" s="16"/>
      <c r="BA1050" s="15"/>
      <c r="BB1050" s="15"/>
      <c r="BC1050" s="16"/>
      <c r="BD1050" s="16"/>
      <c r="BE1050" s="23"/>
      <c r="BF1050" s="24"/>
      <c r="BG1050" s="24"/>
      <c r="BH1050" s="25"/>
      <c r="BI1050" s="24"/>
      <c r="BJ1050" s="25"/>
      <c r="BK1050" s="31"/>
      <c r="BL1050" s="23"/>
      <c r="BM1050" s="27"/>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8"/>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24"/>
      <c r="ES1050" s="24"/>
      <c r="ET1050" s="24"/>
      <c r="EU1050" s="24"/>
      <c r="EV1050" s="24"/>
    </row>
    <row r="1051" spans="1:152" ht="15" customHeight="1" x14ac:dyDescent="0.25">
      <c r="A1051" s="15">
        <v>1026</v>
      </c>
      <c r="B1051" s="15">
        <v>230</v>
      </c>
      <c r="C1051" s="15">
        <v>2023</v>
      </c>
      <c r="D1051" s="16" t="s">
        <v>129</v>
      </c>
      <c r="E1051" s="15">
        <v>1099</v>
      </c>
      <c r="F1051" s="17" t="s">
        <v>5677</v>
      </c>
      <c r="G1051" s="16" t="s">
        <v>5678</v>
      </c>
      <c r="H1051" s="18" t="s">
        <v>5679</v>
      </c>
      <c r="I1051" s="19">
        <v>44957</v>
      </c>
      <c r="J1051" s="16" t="s">
        <v>543</v>
      </c>
      <c r="K1051" s="16" t="s">
        <v>134</v>
      </c>
      <c r="L1051" s="16" t="s">
        <v>5638</v>
      </c>
      <c r="M1051" s="16" t="s">
        <v>136</v>
      </c>
      <c r="N1051" s="16" t="s">
        <v>5680</v>
      </c>
      <c r="O1051" s="16" t="s">
        <v>138</v>
      </c>
      <c r="P1051" s="16" t="s">
        <v>5681</v>
      </c>
      <c r="Q1051" s="16" t="s">
        <v>5682</v>
      </c>
      <c r="R1051" s="16" t="s">
        <v>141</v>
      </c>
      <c r="S1051" s="16" t="s">
        <v>481</v>
      </c>
      <c r="T1051" s="20">
        <v>44999</v>
      </c>
      <c r="U1051" s="21">
        <v>45003</v>
      </c>
      <c r="V1051" s="21">
        <v>45368</v>
      </c>
      <c r="W1051" s="22">
        <v>4965008229</v>
      </c>
      <c r="X1051" s="16" t="s">
        <v>143</v>
      </c>
      <c r="Y1051" s="16" t="s">
        <v>144</v>
      </c>
      <c r="Z1051" s="15">
        <v>12</v>
      </c>
      <c r="AA1051" s="16" t="s">
        <v>145</v>
      </c>
      <c r="AB1051" s="16" t="s">
        <v>2560</v>
      </c>
      <c r="AC1051" s="16" t="s">
        <v>483</v>
      </c>
      <c r="AD1051" s="16" t="s">
        <v>484</v>
      </c>
      <c r="AE1051" s="16" t="s">
        <v>152</v>
      </c>
      <c r="AF1051" s="16" t="s">
        <v>152</v>
      </c>
      <c r="AG1051" s="16" t="s">
        <v>152</v>
      </c>
      <c r="AH1051" s="15">
        <v>594</v>
      </c>
      <c r="AI1051" s="15">
        <v>2023</v>
      </c>
      <c r="AJ1051" s="16" t="s">
        <v>152</v>
      </c>
      <c r="AK1051" s="22"/>
      <c r="AL1051" s="16" t="s">
        <v>152</v>
      </c>
      <c r="AM1051" s="16" t="s">
        <v>152</v>
      </c>
      <c r="AN1051" s="22"/>
      <c r="AO1051" s="16" t="s">
        <v>152</v>
      </c>
      <c r="AP1051" s="22"/>
      <c r="AQ1051" s="16" t="s">
        <v>5683</v>
      </c>
      <c r="AR1051" s="16" t="s">
        <v>152</v>
      </c>
      <c r="AS1051" s="16" t="s">
        <v>141</v>
      </c>
      <c r="AT1051" s="16" t="s">
        <v>2561</v>
      </c>
      <c r="AU1051" s="16" t="s">
        <v>155</v>
      </c>
      <c r="AV1051" s="16" t="s">
        <v>156</v>
      </c>
      <c r="AW1051" s="16" t="s">
        <v>157</v>
      </c>
      <c r="AX1051" s="16" t="s">
        <v>5684</v>
      </c>
      <c r="AY1051" s="16" t="s">
        <v>547</v>
      </c>
      <c r="AZ1051" s="16" t="s">
        <v>308</v>
      </c>
      <c r="BA1051" s="15"/>
      <c r="BB1051" s="15">
        <v>12</v>
      </c>
      <c r="BC1051" s="16" t="s">
        <v>161</v>
      </c>
      <c r="BD1051" s="16" t="s">
        <v>162</v>
      </c>
      <c r="BE1051" s="23"/>
      <c r="BF1051" s="24"/>
      <c r="BG1051" s="24"/>
      <c r="BH1051" s="24"/>
      <c r="BI1051" s="24"/>
      <c r="BJ1051" s="24"/>
      <c r="BK1051" s="31">
        <f t="shared" si="57"/>
        <v>45368</v>
      </c>
      <c r="BL1051" s="23"/>
      <c r="BM1051" s="27"/>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8">
        <f t="shared" si="56"/>
        <v>4965008229</v>
      </c>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row>
    <row r="1052" spans="1:152" ht="15" customHeight="1" x14ac:dyDescent="0.25">
      <c r="A1052" s="15">
        <v>1027</v>
      </c>
      <c r="B1052" s="15">
        <v>230</v>
      </c>
      <c r="C1052" s="15">
        <v>2023</v>
      </c>
      <c r="D1052" s="16" t="s">
        <v>129</v>
      </c>
      <c r="E1052" s="15">
        <v>1100</v>
      </c>
      <c r="F1052" s="17" t="s">
        <v>5685</v>
      </c>
      <c r="G1052" s="16" t="s">
        <v>5686</v>
      </c>
      <c r="H1052" s="18" t="s">
        <v>5687</v>
      </c>
      <c r="I1052" s="19">
        <v>44992</v>
      </c>
      <c r="J1052" s="16" t="s">
        <v>133</v>
      </c>
      <c r="K1052" s="16" t="s">
        <v>134</v>
      </c>
      <c r="L1052" s="16" t="s">
        <v>135</v>
      </c>
      <c r="M1052" s="16" t="s">
        <v>136</v>
      </c>
      <c r="N1052" s="16" t="s">
        <v>208</v>
      </c>
      <c r="O1052" s="16" t="s">
        <v>138</v>
      </c>
      <c r="P1052" s="16" t="s">
        <v>5688</v>
      </c>
      <c r="Q1052" s="16" t="s">
        <v>5689</v>
      </c>
      <c r="R1052" s="16" t="s">
        <v>177</v>
      </c>
      <c r="S1052" s="16" t="s">
        <v>178</v>
      </c>
      <c r="T1052" s="20">
        <v>45000</v>
      </c>
      <c r="U1052" s="21">
        <v>45006</v>
      </c>
      <c r="V1052" s="21">
        <v>45127</v>
      </c>
      <c r="W1052" s="22">
        <v>19571992</v>
      </c>
      <c r="X1052" s="16" t="s">
        <v>143</v>
      </c>
      <c r="Y1052" s="16" t="s">
        <v>144</v>
      </c>
      <c r="Z1052" s="15">
        <v>4</v>
      </c>
      <c r="AA1052" s="16" t="s">
        <v>145</v>
      </c>
      <c r="AB1052" s="16" t="s">
        <v>1592</v>
      </c>
      <c r="AC1052" s="16" t="s">
        <v>1733</v>
      </c>
      <c r="AD1052" s="16" t="s">
        <v>181</v>
      </c>
      <c r="AE1052" s="16" t="s">
        <v>182</v>
      </c>
      <c r="AF1052" s="16" t="s">
        <v>233</v>
      </c>
      <c r="AG1052" s="16"/>
      <c r="AH1052" s="15">
        <v>1224</v>
      </c>
      <c r="AI1052" s="15">
        <v>2023</v>
      </c>
      <c r="AJ1052" s="16"/>
      <c r="AK1052" s="22"/>
      <c r="AL1052" s="16"/>
      <c r="AM1052" s="16"/>
      <c r="AN1052" s="22"/>
      <c r="AO1052" s="16"/>
      <c r="AP1052" s="22"/>
      <c r="AQ1052" s="16" t="s">
        <v>153</v>
      </c>
      <c r="AR1052" s="16" t="s">
        <v>249</v>
      </c>
      <c r="AS1052" s="16" t="s">
        <v>177</v>
      </c>
      <c r="AT1052" s="16" t="s">
        <v>178</v>
      </c>
      <c r="AU1052" s="16" t="s">
        <v>184</v>
      </c>
      <c r="AV1052" s="16" t="s">
        <v>156</v>
      </c>
      <c r="AW1052" s="16" t="s">
        <v>157</v>
      </c>
      <c r="AX1052" s="16" t="s">
        <v>158</v>
      </c>
      <c r="AY1052" s="16" t="s">
        <v>159</v>
      </c>
      <c r="AZ1052" s="16" t="s">
        <v>308</v>
      </c>
      <c r="BA1052" s="15"/>
      <c r="BB1052" s="15">
        <v>4</v>
      </c>
      <c r="BC1052" s="16" t="s">
        <v>161</v>
      </c>
      <c r="BD1052" s="16" t="s">
        <v>162</v>
      </c>
      <c r="BE1052" s="23"/>
      <c r="BF1052" s="24"/>
      <c r="BG1052" s="24"/>
      <c r="BH1052" s="24"/>
      <c r="BI1052" s="24"/>
      <c r="BJ1052" s="24"/>
      <c r="BK1052" s="31">
        <f t="shared" si="57"/>
        <v>45127</v>
      </c>
      <c r="BL1052" s="23"/>
      <c r="BM1052" s="27"/>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8">
        <f t="shared" si="56"/>
        <v>19571992</v>
      </c>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row>
    <row r="1053" spans="1:152" ht="15" customHeight="1" x14ac:dyDescent="0.25">
      <c r="A1053" s="15"/>
      <c r="B1053" s="15"/>
      <c r="C1053" s="15"/>
      <c r="D1053" s="16"/>
      <c r="E1053" s="15">
        <v>1101</v>
      </c>
      <c r="F1053" s="17"/>
      <c r="G1053" s="138" t="s">
        <v>9175</v>
      </c>
      <c r="H1053" s="18"/>
      <c r="I1053" s="19"/>
      <c r="J1053" s="16"/>
      <c r="K1053" s="16"/>
      <c r="L1053" s="16"/>
      <c r="M1053" s="16"/>
      <c r="N1053" s="16"/>
      <c r="O1053" s="16"/>
      <c r="P1053" s="16"/>
      <c r="Q1053" s="16"/>
      <c r="R1053" s="16"/>
      <c r="S1053" s="16"/>
      <c r="T1053" s="143">
        <v>44986</v>
      </c>
      <c r="U1053" s="21"/>
      <c r="V1053" s="21"/>
      <c r="W1053" s="22">
        <v>8451618</v>
      </c>
      <c r="X1053" s="16"/>
      <c r="Y1053" s="16"/>
      <c r="Z1053" s="15"/>
      <c r="AA1053" s="16"/>
      <c r="AB1053" s="16"/>
      <c r="AC1053" s="16"/>
      <c r="AD1053" s="16"/>
      <c r="AE1053" s="16"/>
      <c r="AF1053" s="16"/>
      <c r="AG1053" s="16"/>
      <c r="AH1053" s="15"/>
      <c r="AI1053" s="15"/>
      <c r="AJ1053" s="16"/>
      <c r="AK1053" s="22"/>
      <c r="AL1053" s="16"/>
      <c r="AM1053" s="16"/>
      <c r="AN1053" s="22"/>
      <c r="AO1053" s="16"/>
      <c r="AP1053" s="22"/>
      <c r="AQ1053" s="16"/>
      <c r="AR1053" s="16"/>
      <c r="AS1053" s="16"/>
      <c r="AT1053" s="16"/>
      <c r="AU1053" s="16"/>
      <c r="AV1053" s="16"/>
      <c r="AW1053" s="16"/>
      <c r="AX1053" s="16"/>
      <c r="AY1053" s="16"/>
      <c r="AZ1053" s="16"/>
      <c r="BA1053" s="15"/>
      <c r="BB1053" s="15"/>
      <c r="BC1053" s="16"/>
      <c r="BD1053" s="16"/>
      <c r="BE1053" s="23"/>
      <c r="BF1053" s="24"/>
      <c r="BG1053" s="24"/>
      <c r="BH1053" s="24"/>
      <c r="BI1053" s="24"/>
      <c r="BJ1053" s="24"/>
      <c r="BK1053" s="31"/>
      <c r="BL1053" s="23"/>
      <c r="BM1053" s="27"/>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8"/>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row>
    <row r="1054" spans="1:152" ht="15" customHeight="1" x14ac:dyDescent="0.25">
      <c r="A1054" s="15">
        <v>1028</v>
      </c>
      <c r="B1054" s="15">
        <v>230</v>
      </c>
      <c r="C1054" s="15">
        <v>2023</v>
      </c>
      <c r="D1054" s="16" t="s">
        <v>129</v>
      </c>
      <c r="E1054" s="15">
        <v>1102</v>
      </c>
      <c r="F1054" s="17" t="s">
        <v>5690</v>
      </c>
      <c r="G1054" s="16" t="s">
        <v>5691</v>
      </c>
      <c r="H1054" s="18" t="s">
        <v>5692</v>
      </c>
      <c r="I1054" s="19">
        <v>44993</v>
      </c>
      <c r="J1054" s="16" t="s">
        <v>133</v>
      </c>
      <c r="K1054" s="16" t="s">
        <v>134</v>
      </c>
      <c r="L1054" s="16" t="s">
        <v>135</v>
      </c>
      <c r="M1054" s="16" t="s">
        <v>136</v>
      </c>
      <c r="N1054" s="16" t="s">
        <v>208</v>
      </c>
      <c r="O1054" s="16" t="s">
        <v>138</v>
      </c>
      <c r="P1054" s="16" t="s">
        <v>2301</v>
      </c>
      <c r="Q1054" s="16" t="s">
        <v>5693</v>
      </c>
      <c r="R1054" s="16" t="s">
        <v>716</v>
      </c>
      <c r="S1054" s="16" t="s">
        <v>717</v>
      </c>
      <c r="T1054" s="20">
        <v>45001</v>
      </c>
      <c r="U1054" s="21">
        <v>45006</v>
      </c>
      <c r="V1054" s="21">
        <v>45250</v>
      </c>
      <c r="W1054" s="22">
        <v>25528680</v>
      </c>
      <c r="X1054" s="16" t="s">
        <v>143</v>
      </c>
      <c r="Y1054" s="16" t="s">
        <v>144</v>
      </c>
      <c r="Z1054" s="15">
        <v>8</v>
      </c>
      <c r="AA1054" s="16" t="s">
        <v>145</v>
      </c>
      <c r="AB1054" s="16" t="s">
        <v>718</v>
      </c>
      <c r="AC1054" s="16" t="s">
        <v>719</v>
      </c>
      <c r="AD1054" s="16" t="s">
        <v>720</v>
      </c>
      <c r="AE1054" s="16" t="s">
        <v>212</v>
      </c>
      <c r="AF1054" s="16" t="s">
        <v>4544</v>
      </c>
      <c r="AG1054" s="16"/>
      <c r="AH1054" s="15">
        <v>1117</v>
      </c>
      <c r="AI1054" s="15">
        <v>2023</v>
      </c>
      <c r="AJ1054" s="16"/>
      <c r="AK1054" s="22"/>
      <c r="AL1054" s="16"/>
      <c r="AM1054" s="16"/>
      <c r="AN1054" s="22"/>
      <c r="AO1054" s="16"/>
      <c r="AP1054" s="22"/>
      <c r="AQ1054" s="16" t="s">
        <v>153</v>
      </c>
      <c r="AR1054" s="16" t="s">
        <v>249</v>
      </c>
      <c r="AS1054" s="16" t="s">
        <v>716</v>
      </c>
      <c r="AT1054" s="16" t="s">
        <v>717</v>
      </c>
      <c r="AU1054" s="16" t="s">
        <v>721</v>
      </c>
      <c r="AV1054" s="16" t="s">
        <v>156</v>
      </c>
      <c r="AW1054" s="16" t="s">
        <v>157</v>
      </c>
      <c r="AX1054" s="16" t="s">
        <v>158</v>
      </c>
      <c r="AY1054" s="16" t="s">
        <v>159</v>
      </c>
      <c r="AZ1054" s="16" t="s">
        <v>308</v>
      </c>
      <c r="BA1054" s="15"/>
      <c r="BB1054" s="15">
        <v>8</v>
      </c>
      <c r="BC1054" s="16" t="s">
        <v>161</v>
      </c>
      <c r="BD1054" s="16" t="s">
        <v>162</v>
      </c>
      <c r="BE1054" s="23">
        <v>3403824</v>
      </c>
      <c r="BF1054" s="24">
        <v>32</v>
      </c>
      <c r="BG1054" s="24"/>
      <c r="BH1054" s="24"/>
      <c r="BI1054" s="24">
        <v>3669</v>
      </c>
      <c r="BJ1054" s="25">
        <v>45209</v>
      </c>
      <c r="BK1054" s="31">
        <f t="shared" si="57"/>
        <v>45282</v>
      </c>
      <c r="BL1054" s="23">
        <v>45224</v>
      </c>
      <c r="BM1054" s="27"/>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8">
        <f t="shared" si="56"/>
        <v>28977728</v>
      </c>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row>
    <row r="1055" spans="1:152" ht="15" customHeight="1" x14ac:dyDescent="0.25">
      <c r="A1055" s="15">
        <v>1029</v>
      </c>
      <c r="B1055" s="15">
        <v>230</v>
      </c>
      <c r="C1055" s="15">
        <v>2023</v>
      </c>
      <c r="D1055" s="16" t="s">
        <v>129</v>
      </c>
      <c r="E1055" s="15">
        <v>1103</v>
      </c>
      <c r="F1055" s="17">
        <v>1939</v>
      </c>
      <c r="G1055" s="16" t="s">
        <v>5694</v>
      </c>
      <c r="H1055" s="18" t="s">
        <v>5695</v>
      </c>
      <c r="I1055" s="19">
        <v>44988</v>
      </c>
      <c r="J1055" s="16" t="s">
        <v>543</v>
      </c>
      <c r="K1055" s="16" t="s">
        <v>134</v>
      </c>
      <c r="L1055" s="16" t="s">
        <v>5696</v>
      </c>
      <c r="M1055" s="16" t="s">
        <v>136</v>
      </c>
      <c r="N1055" s="16" t="s">
        <v>1851</v>
      </c>
      <c r="O1055" s="16" t="s">
        <v>138</v>
      </c>
      <c r="P1055" s="16" t="s">
        <v>5697</v>
      </c>
      <c r="Q1055" s="16" t="s">
        <v>5698</v>
      </c>
      <c r="R1055" s="16" t="s">
        <v>716</v>
      </c>
      <c r="S1055" s="16" t="s">
        <v>717</v>
      </c>
      <c r="T1055" s="20">
        <v>45001</v>
      </c>
      <c r="U1055" s="21">
        <v>45001</v>
      </c>
      <c r="V1055" s="21">
        <v>45264</v>
      </c>
      <c r="W1055" s="22">
        <v>144160000</v>
      </c>
      <c r="X1055" s="16" t="s">
        <v>143</v>
      </c>
      <c r="Y1055" s="16" t="s">
        <v>227</v>
      </c>
      <c r="Z1055" s="15">
        <v>259</v>
      </c>
      <c r="AA1055" s="16" t="s">
        <v>145</v>
      </c>
      <c r="AB1055" s="16" t="s">
        <v>718</v>
      </c>
      <c r="AC1055" s="16" t="s">
        <v>719</v>
      </c>
      <c r="AD1055" s="16" t="s">
        <v>720</v>
      </c>
      <c r="AE1055" s="16"/>
      <c r="AF1055" s="16"/>
      <c r="AG1055" s="16"/>
      <c r="AH1055" s="15">
        <v>1186</v>
      </c>
      <c r="AI1055" s="15">
        <v>2023</v>
      </c>
      <c r="AJ1055" s="16"/>
      <c r="AK1055" s="22"/>
      <c r="AL1055" s="16"/>
      <c r="AM1055" s="16"/>
      <c r="AN1055" s="22"/>
      <c r="AO1055" s="16"/>
      <c r="AP1055" s="22"/>
      <c r="AQ1055" s="16" t="s">
        <v>153</v>
      </c>
      <c r="AR1055" s="16"/>
      <c r="AS1055" s="16" t="s">
        <v>716</v>
      </c>
      <c r="AT1055" s="16"/>
      <c r="AU1055" s="16" t="s">
        <v>721</v>
      </c>
      <c r="AV1055" s="16" t="s">
        <v>156</v>
      </c>
      <c r="AW1055" s="16" t="s">
        <v>157</v>
      </c>
      <c r="AX1055" s="16" t="s">
        <v>3954</v>
      </c>
      <c r="AY1055" s="16" t="s">
        <v>1854</v>
      </c>
      <c r="AZ1055" s="16" t="s">
        <v>308</v>
      </c>
      <c r="BA1055" s="15">
        <v>259</v>
      </c>
      <c r="BB1055" s="15"/>
      <c r="BC1055" s="16" t="s">
        <v>161</v>
      </c>
      <c r="BD1055" s="16" t="s">
        <v>162</v>
      </c>
      <c r="BE1055" s="23"/>
      <c r="BF1055" s="24"/>
      <c r="BG1055" s="24"/>
      <c r="BH1055" s="24"/>
      <c r="BI1055" s="24"/>
      <c r="BJ1055" s="24"/>
      <c r="BK1055" s="31">
        <f t="shared" si="57"/>
        <v>45264</v>
      </c>
      <c r="BL1055" s="23"/>
      <c r="BM1055" s="27"/>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8">
        <f t="shared" si="56"/>
        <v>144160000</v>
      </c>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row>
    <row r="1056" spans="1:152" ht="15" customHeight="1" x14ac:dyDescent="0.25">
      <c r="A1056" s="15">
        <v>1030</v>
      </c>
      <c r="B1056" s="15">
        <v>230</v>
      </c>
      <c r="C1056" s="15">
        <v>2023</v>
      </c>
      <c r="D1056" s="16" t="s">
        <v>129</v>
      </c>
      <c r="E1056" s="15">
        <v>1104</v>
      </c>
      <c r="F1056" s="17">
        <v>1940</v>
      </c>
      <c r="G1056" s="16" t="s">
        <v>5699</v>
      </c>
      <c r="H1056" s="18" t="s">
        <v>5700</v>
      </c>
      <c r="I1056" s="19">
        <v>44988</v>
      </c>
      <c r="J1056" s="16" t="s">
        <v>543</v>
      </c>
      <c r="K1056" s="16" t="s">
        <v>134</v>
      </c>
      <c r="L1056" s="16" t="s">
        <v>5696</v>
      </c>
      <c r="M1056" s="16" t="s">
        <v>136</v>
      </c>
      <c r="N1056" s="16" t="s">
        <v>1851</v>
      </c>
      <c r="O1056" s="16" t="s">
        <v>138</v>
      </c>
      <c r="P1056" s="16" t="s">
        <v>5701</v>
      </c>
      <c r="Q1056" s="16" t="s">
        <v>5702</v>
      </c>
      <c r="R1056" s="16" t="s">
        <v>716</v>
      </c>
      <c r="S1056" s="16" t="s">
        <v>717</v>
      </c>
      <c r="T1056" s="20">
        <v>45001</v>
      </c>
      <c r="U1056" s="21">
        <v>45002</v>
      </c>
      <c r="V1056" s="21">
        <v>45265</v>
      </c>
      <c r="W1056" s="22">
        <v>148020000</v>
      </c>
      <c r="X1056" s="16" t="s">
        <v>143</v>
      </c>
      <c r="Y1056" s="16" t="s">
        <v>227</v>
      </c>
      <c r="Z1056" s="15">
        <v>259</v>
      </c>
      <c r="AA1056" s="16" t="s">
        <v>145</v>
      </c>
      <c r="AB1056" s="16" t="s">
        <v>718</v>
      </c>
      <c r="AC1056" s="16" t="s">
        <v>719</v>
      </c>
      <c r="AD1056" s="16" t="s">
        <v>720</v>
      </c>
      <c r="AE1056" s="16"/>
      <c r="AF1056" s="16"/>
      <c r="AG1056" s="16"/>
      <c r="AH1056" s="15">
        <v>1187</v>
      </c>
      <c r="AI1056" s="15">
        <v>2023</v>
      </c>
      <c r="AJ1056" s="16"/>
      <c r="AK1056" s="22"/>
      <c r="AL1056" s="16"/>
      <c r="AM1056" s="16"/>
      <c r="AN1056" s="22"/>
      <c r="AO1056" s="16"/>
      <c r="AP1056" s="22"/>
      <c r="AQ1056" s="16" t="s">
        <v>153</v>
      </c>
      <c r="AR1056" s="16"/>
      <c r="AS1056" s="16" t="s">
        <v>716</v>
      </c>
      <c r="AT1056" s="16" t="s">
        <v>717</v>
      </c>
      <c r="AU1056" s="16" t="s">
        <v>721</v>
      </c>
      <c r="AV1056" s="16" t="s">
        <v>156</v>
      </c>
      <c r="AW1056" s="16" t="s">
        <v>157</v>
      </c>
      <c r="AX1056" s="16" t="s">
        <v>158</v>
      </c>
      <c r="AY1056" s="16" t="s">
        <v>1854</v>
      </c>
      <c r="AZ1056" s="16" t="s">
        <v>308</v>
      </c>
      <c r="BA1056" s="15">
        <v>259</v>
      </c>
      <c r="BB1056" s="15"/>
      <c r="BC1056" s="16" t="s">
        <v>161</v>
      </c>
      <c r="BD1056" s="16" t="s">
        <v>162</v>
      </c>
      <c r="BE1056" s="23"/>
      <c r="BF1056" s="24"/>
      <c r="BG1056" s="24"/>
      <c r="BH1056" s="24"/>
      <c r="BI1056" s="24"/>
      <c r="BJ1056" s="24"/>
      <c r="BK1056" s="31">
        <f t="shared" si="57"/>
        <v>45265</v>
      </c>
      <c r="BL1056" s="23"/>
      <c r="BM1056" s="27"/>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8">
        <f t="shared" si="56"/>
        <v>148020000</v>
      </c>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row>
    <row r="1057" spans="1:152" ht="15" customHeight="1" x14ac:dyDescent="0.25">
      <c r="A1057" s="15">
        <v>1031</v>
      </c>
      <c r="B1057" s="15">
        <v>230</v>
      </c>
      <c r="C1057" s="15">
        <v>2023</v>
      </c>
      <c r="D1057" s="16" t="s">
        <v>129</v>
      </c>
      <c r="E1057" s="15">
        <v>1105</v>
      </c>
      <c r="F1057" s="17" t="s">
        <v>5703</v>
      </c>
      <c r="G1057" s="16" t="s">
        <v>5704</v>
      </c>
      <c r="H1057" s="18" t="s">
        <v>5705</v>
      </c>
      <c r="I1057" s="19">
        <v>44999</v>
      </c>
      <c r="J1057" s="16" t="s">
        <v>133</v>
      </c>
      <c r="K1057" s="16" t="s">
        <v>134</v>
      </c>
      <c r="L1057" s="16" t="s">
        <v>135</v>
      </c>
      <c r="M1057" s="16" t="s">
        <v>136</v>
      </c>
      <c r="N1057" s="16" t="s">
        <v>208</v>
      </c>
      <c r="O1057" s="16" t="s">
        <v>138</v>
      </c>
      <c r="P1057" s="16" t="s">
        <v>5706</v>
      </c>
      <c r="Q1057" s="16" t="s">
        <v>5707</v>
      </c>
      <c r="R1057" s="16" t="s">
        <v>141</v>
      </c>
      <c r="S1057" s="16" t="s">
        <v>201</v>
      </c>
      <c r="T1057" s="20">
        <v>45002</v>
      </c>
      <c r="U1057" s="21">
        <v>45007</v>
      </c>
      <c r="V1057" s="21">
        <v>45251</v>
      </c>
      <c r="W1057" s="22">
        <v>25528680</v>
      </c>
      <c r="X1057" s="16" t="s">
        <v>143</v>
      </c>
      <c r="Y1057" s="16" t="s">
        <v>144</v>
      </c>
      <c r="Z1057" s="15">
        <v>8</v>
      </c>
      <c r="AA1057" s="16" t="s">
        <v>145</v>
      </c>
      <c r="AB1057" s="16" t="s">
        <v>885</v>
      </c>
      <c r="AC1057" s="16" t="s">
        <v>147</v>
      </c>
      <c r="AD1057" s="16" t="s">
        <v>148</v>
      </c>
      <c r="AE1057" s="16" t="s">
        <v>212</v>
      </c>
      <c r="AF1057" s="16" t="s">
        <v>942</v>
      </c>
      <c r="AG1057" s="16"/>
      <c r="AH1057" s="15">
        <v>1215</v>
      </c>
      <c r="AI1057" s="15">
        <v>2023</v>
      </c>
      <c r="AJ1057" s="16"/>
      <c r="AK1057" s="22"/>
      <c r="AL1057" s="16"/>
      <c r="AM1057" s="16"/>
      <c r="AN1057" s="22"/>
      <c r="AO1057" s="16"/>
      <c r="AP1057" s="22"/>
      <c r="AQ1057" s="16" t="s">
        <v>153</v>
      </c>
      <c r="AR1057" s="16" t="s">
        <v>249</v>
      </c>
      <c r="AS1057" s="16" t="s">
        <v>141</v>
      </c>
      <c r="AT1057" s="16" t="s">
        <v>1775</v>
      </c>
      <c r="AU1057" s="16" t="s">
        <v>155</v>
      </c>
      <c r="AV1057" s="16" t="s">
        <v>156</v>
      </c>
      <c r="AW1057" s="16" t="s">
        <v>157</v>
      </c>
      <c r="AX1057" s="16" t="s">
        <v>158</v>
      </c>
      <c r="AY1057" s="16" t="s">
        <v>159</v>
      </c>
      <c r="AZ1057" s="16" t="s">
        <v>308</v>
      </c>
      <c r="BA1057" s="15"/>
      <c r="BB1057" s="15">
        <v>8</v>
      </c>
      <c r="BC1057" s="16" t="s">
        <v>161</v>
      </c>
      <c r="BD1057" s="16" t="s">
        <v>162</v>
      </c>
      <c r="BE1057" s="23"/>
      <c r="BF1057" s="24"/>
      <c r="BG1057" s="24"/>
      <c r="BH1057" s="24"/>
      <c r="BI1057" s="24"/>
      <c r="BJ1057" s="24"/>
      <c r="BK1057" s="31">
        <f t="shared" si="57"/>
        <v>45251</v>
      </c>
      <c r="BL1057" s="23"/>
      <c r="BM1057" s="27"/>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8">
        <f t="shared" si="56"/>
        <v>25528680</v>
      </c>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row>
    <row r="1058" spans="1:152" ht="15" customHeight="1" x14ac:dyDescent="0.25">
      <c r="A1058" s="15">
        <v>1032</v>
      </c>
      <c r="B1058" s="15">
        <v>230</v>
      </c>
      <c r="C1058" s="15">
        <v>2023</v>
      </c>
      <c r="D1058" s="16" t="s">
        <v>129</v>
      </c>
      <c r="E1058" s="15">
        <v>1106</v>
      </c>
      <c r="F1058" s="17" t="s">
        <v>5708</v>
      </c>
      <c r="G1058" s="16" t="s">
        <v>5709</v>
      </c>
      <c r="H1058" s="18" t="s">
        <v>5710</v>
      </c>
      <c r="I1058" s="19">
        <v>44974</v>
      </c>
      <c r="J1058" s="16" t="s">
        <v>133</v>
      </c>
      <c r="K1058" s="16" t="s">
        <v>134</v>
      </c>
      <c r="L1058" s="16" t="s">
        <v>135</v>
      </c>
      <c r="M1058" s="16" t="s">
        <v>136</v>
      </c>
      <c r="N1058" s="16" t="s">
        <v>137</v>
      </c>
      <c r="O1058" s="16" t="s">
        <v>138</v>
      </c>
      <c r="P1058" s="16" t="s">
        <v>5711</v>
      </c>
      <c r="Q1058" s="16" t="s">
        <v>5712</v>
      </c>
      <c r="R1058" s="16" t="s">
        <v>403</v>
      </c>
      <c r="S1058" s="16" t="s">
        <v>404</v>
      </c>
      <c r="T1058" s="20">
        <v>45002</v>
      </c>
      <c r="U1058" s="21">
        <v>45006</v>
      </c>
      <c r="V1058" s="21">
        <v>45189</v>
      </c>
      <c r="W1058" s="22">
        <v>19146510</v>
      </c>
      <c r="X1058" s="16" t="s">
        <v>143</v>
      </c>
      <c r="Y1058" s="16" t="s">
        <v>144</v>
      </c>
      <c r="Z1058" s="15">
        <v>6</v>
      </c>
      <c r="AA1058" s="16" t="s">
        <v>145</v>
      </c>
      <c r="AB1058" s="16" t="s">
        <v>417</v>
      </c>
      <c r="AC1058" s="16" t="s">
        <v>406</v>
      </c>
      <c r="AD1058" s="16" t="s">
        <v>407</v>
      </c>
      <c r="AE1058" s="16" t="s">
        <v>212</v>
      </c>
      <c r="AF1058" s="16" t="s">
        <v>2099</v>
      </c>
      <c r="AG1058" s="16"/>
      <c r="AH1058" s="15">
        <v>1076</v>
      </c>
      <c r="AI1058" s="15">
        <v>2023</v>
      </c>
      <c r="AJ1058" s="16"/>
      <c r="AK1058" s="22"/>
      <c r="AL1058" s="16"/>
      <c r="AM1058" s="16"/>
      <c r="AN1058" s="22"/>
      <c r="AO1058" s="16"/>
      <c r="AP1058" s="22"/>
      <c r="AQ1058" s="16" t="s">
        <v>153</v>
      </c>
      <c r="AR1058" s="16" t="s">
        <v>249</v>
      </c>
      <c r="AS1058" s="16" t="s">
        <v>403</v>
      </c>
      <c r="AT1058" s="16" t="s">
        <v>404</v>
      </c>
      <c r="AU1058" s="16" t="s">
        <v>410</v>
      </c>
      <c r="AV1058" s="16" t="s">
        <v>156</v>
      </c>
      <c r="AW1058" s="16" t="s">
        <v>157</v>
      </c>
      <c r="AX1058" s="16" t="s">
        <v>158</v>
      </c>
      <c r="AY1058" s="16" t="s">
        <v>159</v>
      </c>
      <c r="AZ1058" s="16" t="s">
        <v>308</v>
      </c>
      <c r="BA1058" s="15"/>
      <c r="BB1058" s="15">
        <v>6</v>
      </c>
      <c r="BC1058" s="16" t="s">
        <v>161</v>
      </c>
      <c r="BD1058" s="16" t="s">
        <v>162</v>
      </c>
      <c r="BE1058" s="23"/>
      <c r="BF1058" s="24"/>
      <c r="BG1058" s="24"/>
      <c r="BH1058" s="24"/>
      <c r="BI1058" s="24"/>
      <c r="BJ1058" s="24"/>
      <c r="BK1058" s="31">
        <f t="shared" si="57"/>
        <v>45189</v>
      </c>
      <c r="BL1058" s="23"/>
      <c r="BM1058" s="27"/>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8">
        <f t="shared" si="56"/>
        <v>19146510</v>
      </c>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row>
    <row r="1059" spans="1:152" ht="15" customHeight="1" x14ac:dyDescent="0.25">
      <c r="A1059" s="15">
        <v>1033</v>
      </c>
      <c r="B1059" s="15">
        <v>230</v>
      </c>
      <c r="C1059" s="15">
        <v>2023</v>
      </c>
      <c r="D1059" s="16" t="s">
        <v>129</v>
      </c>
      <c r="E1059" s="15">
        <v>1107</v>
      </c>
      <c r="F1059" s="17" t="s">
        <v>5713</v>
      </c>
      <c r="G1059" s="16" t="s">
        <v>5714</v>
      </c>
      <c r="H1059" s="18" t="s">
        <v>5715</v>
      </c>
      <c r="I1059" s="19">
        <v>45001</v>
      </c>
      <c r="J1059" s="16" t="s">
        <v>133</v>
      </c>
      <c r="K1059" s="16" t="s">
        <v>134</v>
      </c>
      <c r="L1059" s="16" t="s">
        <v>135</v>
      </c>
      <c r="M1059" s="16" t="s">
        <v>136</v>
      </c>
      <c r="N1059" s="16" t="s">
        <v>137</v>
      </c>
      <c r="O1059" s="16" t="s">
        <v>138</v>
      </c>
      <c r="P1059" s="16" t="s">
        <v>5716</v>
      </c>
      <c r="Q1059" s="16" t="s">
        <v>5717</v>
      </c>
      <c r="R1059" s="16" t="s">
        <v>141</v>
      </c>
      <c r="S1059" s="16" t="s">
        <v>553</v>
      </c>
      <c r="T1059" s="20">
        <v>45003</v>
      </c>
      <c r="U1059" s="21">
        <v>45007</v>
      </c>
      <c r="V1059" s="21">
        <v>45251</v>
      </c>
      <c r="W1059" s="22">
        <v>51057352</v>
      </c>
      <c r="X1059" s="16" t="s">
        <v>143</v>
      </c>
      <c r="Y1059" s="16" t="s">
        <v>144</v>
      </c>
      <c r="Z1059" s="15">
        <v>8</v>
      </c>
      <c r="AA1059" s="16" t="s">
        <v>145</v>
      </c>
      <c r="AB1059" s="16" t="s">
        <v>554</v>
      </c>
      <c r="AC1059" s="16" t="s">
        <v>555</v>
      </c>
      <c r="AD1059" s="16" t="s">
        <v>556</v>
      </c>
      <c r="AE1059" s="16" t="s">
        <v>149</v>
      </c>
      <c r="AF1059" s="16" t="s">
        <v>5718</v>
      </c>
      <c r="AG1059" s="16" t="s">
        <v>5719</v>
      </c>
      <c r="AH1059" s="15">
        <v>1235</v>
      </c>
      <c r="AI1059" s="15">
        <v>2023</v>
      </c>
      <c r="AJ1059" s="16"/>
      <c r="AK1059" s="22"/>
      <c r="AL1059" s="16"/>
      <c r="AM1059" s="16"/>
      <c r="AN1059" s="22"/>
      <c r="AO1059" s="16"/>
      <c r="AP1059" s="22"/>
      <c r="AQ1059" s="16" t="s">
        <v>153</v>
      </c>
      <c r="AR1059" s="16" t="s">
        <v>249</v>
      </c>
      <c r="AS1059" s="16" t="s">
        <v>141</v>
      </c>
      <c r="AT1059" s="16" t="s">
        <v>553</v>
      </c>
      <c r="AU1059" s="16" t="s">
        <v>155</v>
      </c>
      <c r="AV1059" s="16" t="s">
        <v>156</v>
      </c>
      <c r="AW1059" s="16" t="s">
        <v>157</v>
      </c>
      <c r="AX1059" s="16" t="s">
        <v>158</v>
      </c>
      <c r="AY1059" s="16" t="s">
        <v>159</v>
      </c>
      <c r="AZ1059" s="16" t="s">
        <v>308</v>
      </c>
      <c r="BA1059" s="15"/>
      <c r="BB1059" s="15">
        <v>8</v>
      </c>
      <c r="BC1059" s="16" t="s">
        <v>161</v>
      </c>
      <c r="BD1059" s="16" t="s">
        <v>162</v>
      </c>
      <c r="BE1059" s="23"/>
      <c r="BF1059" s="24"/>
      <c r="BG1059" s="24"/>
      <c r="BH1059" s="24"/>
      <c r="BI1059" s="24"/>
      <c r="BJ1059" s="24"/>
      <c r="BK1059" s="31">
        <f t="shared" si="57"/>
        <v>45251</v>
      </c>
      <c r="BL1059" s="23"/>
      <c r="BM1059" s="27"/>
      <c r="BN1059" s="24"/>
      <c r="BO1059" s="24"/>
      <c r="BP1059" s="24"/>
      <c r="BQ1059" s="24"/>
      <c r="BR1059" s="24"/>
      <c r="BS1059" s="24"/>
      <c r="BT1059" s="24"/>
      <c r="BU1059" s="24"/>
      <c r="BV1059" s="24"/>
      <c r="BW1059" s="24"/>
      <c r="BX1059" s="24"/>
      <c r="BY1059" s="24"/>
      <c r="BZ1059" s="24"/>
      <c r="CA1059" s="24"/>
      <c r="CB1059" s="24"/>
      <c r="CC1059" s="24"/>
      <c r="CD1059" s="24"/>
      <c r="CE1059" s="24"/>
      <c r="CF1059" s="24"/>
      <c r="CG1059" s="24"/>
      <c r="CH1059" s="24"/>
      <c r="CI1059" s="24"/>
      <c r="CJ1059" s="24"/>
      <c r="CK1059" s="24"/>
      <c r="CL1059" s="24"/>
      <c r="CM1059" s="24"/>
      <c r="CN1059" s="24"/>
      <c r="CO1059" s="24"/>
      <c r="CP1059" s="24"/>
      <c r="CQ1059" s="24"/>
      <c r="CR1059" s="24"/>
      <c r="CS1059" s="24"/>
      <c r="CT1059" s="24"/>
      <c r="CU1059" s="24"/>
      <c r="CV1059" s="28">
        <f t="shared" si="56"/>
        <v>51057352</v>
      </c>
      <c r="CW1059" s="24"/>
      <c r="CX1059" s="24"/>
      <c r="CY1059" s="24"/>
      <c r="CZ1059" s="24"/>
      <c r="DA1059" s="24"/>
      <c r="DB1059" s="24"/>
      <c r="DC1059" s="24"/>
      <c r="DD1059" s="24"/>
      <c r="DE1059" s="24" t="s">
        <v>411</v>
      </c>
      <c r="DF1059" s="25">
        <v>45078</v>
      </c>
      <c r="DG1059" s="25">
        <v>45107</v>
      </c>
      <c r="DH1059" s="25">
        <v>45108</v>
      </c>
      <c r="DI1059" s="24"/>
      <c r="DJ1059" s="24"/>
      <c r="DK1059" s="24"/>
      <c r="DL1059" s="24"/>
      <c r="DM1059" s="24"/>
      <c r="DN1059" s="24"/>
      <c r="DO1059" s="24"/>
      <c r="DP1059" s="24"/>
      <c r="DQ1059" s="24"/>
      <c r="DR1059" s="24"/>
      <c r="DS1059" s="24"/>
      <c r="DT1059" s="24"/>
      <c r="DU1059" s="24"/>
      <c r="DV1059" s="24"/>
      <c r="DW1059" s="24"/>
      <c r="DX1059" s="24"/>
      <c r="DY1059" s="24"/>
      <c r="DZ1059" s="24"/>
      <c r="EA1059" s="24"/>
      <c r="EB1059" s="24"/>
      <c r="EC1059" s="24"/>
      <c r="ED1059" s="24"/>
      <c r="EE1059" s="24"/>
      <c r="EF1059" s="24"/>
      <c r="EG1059" s="24"/>
      <c r="EH1059" s="24"/>
      <c r="EI1059" s="24"/>
      <c r="EJ1059" s="24"/>
      <c r="EK1059" s="24"/>
      <c r="EL1059" s="24"/>
      <c r="EM1059" s="24"/>
      <c r="EN1059" s="24"/>
      <c r="EO1059" s="24"/>
      <c r="EP1059" s="24"/>
      <c r="EQ1059" s="24"/>
      <c r="ER1059" s="24"/>
      <c r="ES1059" s="24"/>
      <c r="ET1059" s="24"/>
      <c r="EU1059" s="24"/>
      <c r="EV1059" s="24"/>
    </row>
    <row r="1060" spans="1:152" ht="15" customHeight="1" x14ac:dyDescent="0.25">
      <c r="A1060" s="15">
        <v>1034</v>
      </c>
      <c r="B1060" s="15">
        <v>230</v>
      </c>
      <c r="C1060" s="15">
        <v>2023</v>
      </c>
      <c r="D1060" s="16" t="s">
        <v>129</v>
      </c>
      <c r="E1060" s="15">
        <v>1108</v>
      </c>
      <c r="F1060" s="17" t="s">
        <v>5720</v>
      </c>
      <c r="G1060" s="16" t="s">
        <v>5721</v>
      </c>
      <c r="H1060" s="18" t="s">
        <v>5722</v>
      </c>
      <c r="I1060" s="19">
        <v>44988</v>
      </c>
      <c r="J1060" s="16" t="s">
        <v>133</v>
      </c>
      <c r="K1060" s="16" t="s">
        <v>134</v>
      </c>
      <c r="L1060" s="16" t="s">
        <v>135</v>
      </c>
      <c r="M1060" s="16" t="s">
        <v>136</v>
      </c>
      <c r="N1060" s="16" t="s">
        <v>208</v>
      </c>
      <c r="O1060" s="16" t="s">
        <v>138</v>
      </c>
      <c r="P1060" s="16" t="s">
        <v>5723</v>
      </c>
      <c r="Q1060" s="16" t="s">
        <v>5724</v>
      </c>
      <c r="R1060" s="16" t="s">
        <v>1283</v>
      </c>
      <c r="S1060" s="16" t="s">
        <v>1284</v>
      </c>
      <c r="T1060" s="20">
        <v>45006</v>
      </c>
      <c r="U1060" s="21">
        <v>45008</v>
      </c>
      <c r="V1060" s="21">
        <v>45253</v>
      </c>
      <c r="W1060" s="22">
        <v>25528680</v>
      </c>
      <c r="X1060" s="16" t="s">
        <v>143</v>
      </c>
      <c r="Y1060" s="16" t="s">
        <v>144</v>
      </c>
      <c r="Z1060" s="15">
        <v>8</v>
      </c>
      <c r="AA1060" s="16" t="s">
        <v>145</v>
      </c>
      <c r="AB1060" s="16" t="s">
        <v>1285</v>
      </c>
      <c r="AC1060" s="16" t="s">
        <v>1286</v>
      </c>
      <c r="AD1060" s="16" t="s">
        <v>1287</v>
      </c>
      <c r="AE1060" s="16" t="s">
        <v>212</v>
      </c>
      <c r="AF1060" s="16" t="s">
        <v>5725</v>
      </c>
      <c r="AG1060" s="16" t="s">
        <v>152</v>
      </c>
      <c r="AH1060" s="15">
        <v>336</v>
      </c>
      <c r="AI1060" s="15">
        <v>2023</v>
      </c>
      <c r="AJ1060" s="16" t="s">
        <v>5726</v>
      </c>
      <c r="AK1060" s="22">
        <v>16170</v>
      </c>
      <c r="AL1060" s="16" t="s">
        <v>5727</v>
      </c>
      <c r="AM1060" s="16" t="s">
        <v>5728</v>
      </c>
      <c r="AN1060" s="22">
        <v>2850</v>
      </c>
      <c r="AO1060" s="16" t="s">
        <v>5729</v>
      </c>
      <c r="AP1060" s="22">
        <v>2173158000</v>
      </c>
      <c r="AQ1060" s="16" t="s">
        <v>153</v>
      </c>
      <c r="AR1060" s="16" t="s">
        <v>154</v>
      </c>
      <c r="AS1060" s="16" t="s">
        <v>1283</v>
      </c>
      <c r="AT1060" s="16" t="s">
        <v>1284</v>
      </c>
      <c r="AU1060" s="16" t="s">
        <v>1288</v>
      </c>
      <c r="AV1060" s="16" t="s">
        <v>156</v>
      </c>
      <c r="AW1060" s="16" t="s">
        <v>157</v>
      </c>
      <c r="AX1060" s="16" t="s">
        <v>158</v>
      </c>
      <c r="AY1060" s="16" t="s">
        <v>159</v>
      </c>
      <c r="AZ1060" s="16" t="s">
        <v>308</v>
      </c>
      <c r="BA1060" s="15"/>
      <c r="BB1060" s="15">
        <v>8</v>
      </c>
      <c r="BC1060" s="16" t="s">
        <v>161</v>
      </c>
      <c r="BD1060" s="16" t="s">
        <v>162</v>
      </c>
      <c r="BE1060" s="23">
        <v>3297454</v>
      </c>
      <c r="BF1060" s="24">
        <v>31</v>
      </c>
      <c r="BG1060" s="24">
        <v>9451</v>
      </c>
      <c r="BH1060" s="25">
        <v>45251</v>
      </c>
      <c r="BI1060" s="24">
        <v>4171</v>
      </c>
      <c r="BJ1060" s="25">
        <v>45240</v>
      </c>
      <c r="BK1060" s="31">
        <f t="shared" si="57"/>
        <v>45284</v>
      </c>
      <c r="BL1060" s="23"/>
      <c r="BM1060" s="27"/>
      <c r="BN1060" s="24"/>
      <c r="BO1060" s="24"/>
      <c r="BP1060" s="24"/>
      <c r="BQ1060" s="24"/>
      <c r="BR1060" s="24"/>
      <c r="BS1060" s="24"/>
      <c r="BT1060" s="24"/>
      <c r="BU1060" s="24"/>
      <c r="BV1060" s="24"/>
      <c r="BW1060" s="24"/>
      <c r="BX1060" s="24"/>
      <c r="BY1060" s="24"/>
      <c r="BZ1060" s="24"/>
      <c r="CA1060" s="24"/>
      <c r="CB1060" s="24"/>
      <c r="CC1060" s="24"/>
      <c r="CD1060" s="24"/>
      <c r="CE1060" s="24"/>
      <c r="CF1060" s="24"/>
      <c r="CG1060" s="24"/>
      <c r="CH1060" s="24"/>
      <c r="CI1060" s="24"/>
      <c r="CJ1060" s="24"/>
      <c r="CK1060" s="24"/>
      <c r="CL1060" s="24"/>
      <c r="CM1060" s="24"/>
      <c r="CN1060" s="24"/>
      <c r="CO1060" s="24"/>
      <c r="CP1060" s="24"/>
      <c r="CQ1060" s="24"/>
      <c r="CR1060" s="24"/>
      <c r="CS1060" s="24"/>
      <c r="CT1060" s="24"/>
      <c r="CU1060" s="24"/>
      <c r="CV1060" s="28">
        <f t="shared" si="56"/>
        <v>28826134</v>
      </c>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24"/>
      <c r="DX1060" s="24"/>
      <c r="DY1060" s="24"/>
      <c r="DZ1060" s="24"/>
      <c r="EA1060" s="24"/>
      <c r="EB1060" s="24"/>
      <c r="EC1060" s="24"/>
      <c r="ED1060" s="24"/>
      <c r="EE1060" s="24"/>
      <c r="EF1060" s="24"/>
      <c r="EG1060" s="24"/>
      <c r="EH1060" s="24"/>
      <c r="EI1060" s="24"/>
      <c r="EJ1060" s="24"/>
      <c r="EK1060" s="24"/>
      <c r="EL1060" s="24"/>
      <c r="EM1060" s="24"/>
      <c r="EN1060" s="24"/>
      <c r="EO1060" s="24"/>
      <c r="EP1060" s="24"/>
      <c r="EQ1060" s="24"/>
      <c r="ER1060" s="24"/>
      <c r="ES1060" s="24"/>
      <c r="ET1060" s="24"/>
      <c r="EU1060" s="24"/>
      <c r="EV1060" s="24"/>
    </row>
    <row r="1061" spans="1:152" ht="15" customHeight="1" x14ac:dyDescent="0.25">
      <c r="A1061" s="15">
        <v>1035</v>
      </c>
      <c r="B1061" s="15">
        <v>230</v>
      </c>
      <c r="C1061" s="15">
        <v>2023</v>
      </c>
      <c r="D1061" s="16" t="s">
        <v>129</v>
      </c>
      <c r="E1061" s="15">
        <v>1109</v>
      </c>
      <c r="F1061" s="17" t="s">
        <v>5730</v>
      </c>
      <c r="G1061" s="16" t="s">
        <v>5731</v>
      </c>
      <c r="H1061" s="18" t="s">
        <v>5732</v>
      </c>
      <c r="I1061" s="19">
        <v>44984</v>
      </c>
      <c r="J1061" s="16" t="s">
        <v>543</v>
      </c>
      <c r="K1061" s="16" t="s">
        <v>134</v>
      </c>
      <c r="L1061" s="16" t="s">
        <v>5638</v>
      </c>
      <c r="M1061" s="16" t="s">
        <v>136</v>
      </c>
      <c r="N1061" s="16" t="s">
        <v>1851</v>
      </c>
      <c r="O1061" s="16" t="s">
        <v>138</v>
      </c>
      <c r="P1061" s="16" t="s">
        <v>5733</v>
      </c>
      <c r="Q1061" s="16" t="s">
        <v>5734</v>
      </c>
      <c r="R1061" s="16" t="s">
        <v>1283</v>
      </c>
      <c r="S1061" s="16" t="s">
        <v>1284</v>
      </c>
      <c r="T1061" s="20">
        <v>45006</v>
      </c>
      <c r="U1061" s="21">
        <v>45008</v>
      </c>
      <c r="V1061" s="21">
        <v>45302</v>
      </c>
      <c r="W1061" s="22">
        <v>586670000</v>
      </c>
      <c r="X1061" s="16" t="s">
        <v>143</v>
      </c>
      <c r="Y1061" s="16" t="s">
        <v>144</v>
      </c>
      <c r="Z1061" s="15">
        <v>290</v>
      </c>
      <c r="AA1061" s="16" t="s">
        <v>145</v>
      </c>
      <c r="AB1061" s="16" t="s">
        <v>885</v>
      </c>
      <c r="AC1061" s="16" t="s">
        <v>483</v>
      </c>
      <c r="AD1061" s="16" t="s">
        <v>484</v>
      </c>
      <c r="AE1061" s="16" t="s">
        <v>152</v>
      </c>
      <c r="AF1061" s="16" t="s">
        <v>152</v>
      </c>
      <c r="AG1061" s="16" t="s">
        <v>152</v>
      </c>
      <c r="AH1061" s="15">
        <v>1156</v>
      </c>
      <c r="AI1061" s="15">
        <v>2023</v>
      </c>
      <c r="AJ1061" s="16" t="s">
        <v>5735</v>
      </c>
      <c r="AK1061" s="22">
        <v>16267</v>
      </c>
      <c r="AL1061" s="16" t="s">
        <v>5736</v>
      </c>
      <c r="AM1061" s="16" t="s">
        <v>5737</v>
      </c>
      <c r="AN1061" s="22">
        <v>2836</v>
      </c>
      <c r="AO1061" s="16" t="s">
        <v>5738</v>
      </c>
      <c r="AP1061" s="22">
        <v>4014970000</v>
      </c>
      <c r="AQ1061" s="16" t="s">
        <v>153</v>
      </c>
      <c r="AR1061" s="16" t="s">
        <v>152</v>
      </c>
      <c r="AS1061" s="16" t="s">
        <v>141</v>
      </c>
      <c r="AT1061" s="16" t="s">
        <v>152</v>
      </c>
      <c r="AU1061" s="16" t="s">
        <v>155</v>
      </c>
      <c r="AV1061" s="16" t="s">
        <v>156</v>
      </c>
      <c r="AW1061" s="16" t="s">
        <v>157</v>
      </c>
      <c r="AX1061" s="16" t="s">
        <v>158</v>
      </c>
      <c r="AY1061" s="16" t="s">
        <v>1854</v>
      </c>
      <c r="AZ1061" s="16" t="s">
        <v>308</v>
      </c>
      <c r="BA1061" s="15"/>
      <c r="BB1061" s="15">
        <v>290</v>
      </c>
      <c r="BC1061" s="16" t="s">
        <v>161</v>
      </c>
      <c r="BD1061" s="16" t="s">
        <v>162</v>
      </c>
      <c r="BE1061" s="23">
        <v>99127000</v>
      </c>
      <c r="BF1061" s="24">
        <v>49</v>
      </c>
      <c r="BG1061" s="24">
        <v>9868</v>
      </c>
      <c r="BH1061" s="25">
        <v>45274</v>
      </c>
      <c r="BI1061" s="24">
        <v>4248</v>
      </c>
      <c r="BJ1061" s="25">
        <v>45246</v>
      </c>
      <c r="BK1061" s="31">
        <f t="shared" si="57"/>
        <v>45351</v>
      </c>
      <c r="BL1061" s="23"/>
      <c r="BM1061" s="27"/>
      <c r="BN1061" s="24"/>
      <c r="BO1061" s="24"/>
      <c r="BP1061" s="24"/>
      <c r="BQ1061" s="24"/>
      <c r="BR1061" s="24"/>
      <c r="BS1061" s="24"/>
      <c r="BT1061" s="24"/>
      <c r="BU1061" s="24"/>
      <c r="BV1061" s="24"/>
      <c r="BW1061" s="24"/>
      <c r="BX1061" s="24"/>
      <c r="BY1061" s="24"/>
      <c r="BZ1061" s="24"/>
      <c r="CA1061" s="24"/>
      <c r="CB1061" s="24"/>
      <c r="CC1061" s="24"/>
      <c r="CD1061" s="24"/>
      <c r="CE1061" s="24"/>
      <c r="CF1061" s="24"/>
      <c r="CG1061" s="24"/>
      <c r="CH1061" s="24"/>
      <c r="CI1061" s="24"/>
      <c r="CJ1061" s="24"/>
      <c r="CK1061" s="24"/>
      <c r="CL1061" s="24"/>
      <c r="CM1061" s="24"/>
      <c r="CN1061" s="24"/>
      <c r="CO1061" s="24"/>
      <c r="CP1061" s="24"/>
      <c r="CQ1061" s="24"/>
      <c r="CR1061" s="24"/>
      <c r="CS1061" s="24"/>
      <c r="CT1061" s="24"/>
      <c r="CU1061" s="24"/>
      <c r="CV1061" s="28">
        <f t="shared" si="56"/>
        <v>685797000</v>
      </c>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24"/>
      <c r="DX1061" s="24"/>
      <c r="DY1061" s="24"/>
      <c r="DZ1061" s="24"/>
      <c r="EA1061" s="24"/>
      <c r="EB1061" s="24"/>
      <c r="EC1061" s="24"/>
      <c r="ED1061" s="24"/>
      <c r="EE1061" s="24"/>
      <c r="EF1061" s="24"/>
      <c r="EG1061" s="24"/>
      <c r="EH1061" s="24"/>
      <c r="EI1061" s="24"/>
      <c r="EJ1061" s="24"/>
      <c r="EK1061" s="24"/>
      <c r="EL1061" s="24"/>
      <c r="EM1061" s="24"/>
      <c r="EN1061" s="24"/>
      <c r="EO1061" s="24"/>
      <c r="EP1061" s="24"/>
      <c r="EQ1061" s="24"/>
      <c r="ER1061" s="24"/>
      <c r="ES1061" s="24"/>
      <c r="ET1061" s="24"/>
      <c r="EU1061" s="24"/>
      <c r="EV1061" s="24"/>
    </row>
    <row r="1062" spans="1:152" ht="15" customHeight="1" x14ac:dyDescent="0.25">
      <c r="A1062" s="15">
        <v>1036</v>
      </c>
      <c r="B1062" s="15">
        <v>230</v>
      </c>
      <c r="C1062" s="15">
        <v>2023</v>
      </c>
      <c r="D1062" s="16" t="s">
        <v>129</v>
      </c>
      <c r="E1062" s="15">
        <v>1110</v>
      </c>
      <c r="F1062" s="17" t="s">
        <v>5739</v>
      </c>
      <c r="G1062" s="16" t="s">
        <v>5740</v>
      </c>
      <c r="H1062" s="18" t="s">
        <v>5741</v>
      </c>
      <c r="I1062" s="19">
        <v>45001</v>
      </c>
      <c r="J1062" s="16" t="s">
        <v>133</v>
      </c>
      <c r="K1062" s="16" t="s">
        <v>134</v>
      </c>
      <c r="L1062" s="16" t="s">
        <v>135</v>
      </c>
      <c r="M1062" s="16" t="s">
        <v>136</v>
      </c>
      <c r="N1062" s="16" t="s">
        <v>137</v>
      </c>
      <c r="O1062" s="16" t="s">
        <v>138</v>
      </c>
      <c r="P1062" s="16" t="s">
        <v>5742</v>
      </c>
      <c r="Q1062" s="16" t="s">
        <v>5743</v>
      </c>
      <c r="R1062" s="16" t="s">
        <v>141</v>
      </c>
      <c r="S1062" s="16" t="s">
        <v>142</v>
      </c>
      <c r="T1062" s="20">
        <v>45006</v>
      </c>
      <c r="U1062" s="21">
        <v>45008</v>
      </c>
      <c r="V1062" s="21">
        <v>45253</v>
      </c>
      <c r="W1062" s="22">
        <v>39143984</v>
      </c>
      <c r="X1062" s="16" t="s">
        <v>143</v>
      </c>
      <c r="Y1062" s="16" t="s">
        <v>144</v>
      </c>
      <c r="Z1062" s="15">
        <v>8</v>
      </c>
      <c r="AA1062" s="16" t="s">
        <v>145</v>
      </c>
      <c r="AB1062" s="16" t="s">
        <v>146</v>
      </c>
      <c r="AC1062" s="16" t="s">
        <v>147</v>
      </c>
      <c r="AD1062" s="16" t="s">
        <v>148</v>
      </c>
      <c r="AE1062" s="16" t="s">
        <v>182</v>
      </c>
      <c r="AF1062" s="16" t="s">
        <v>1545</v>
      </c>
      <c r="AG1062" s="16" t="s">
        <v>152</v>
      </c>
      <c r="AH1062" s="15">
        <v>1278</v>
      </c>
      <c r="AI1062" s="15">
        <v>2023</v>
      </c>
      <c r="AJ1062" s="16" t="s">
        <v>5744</v>
      </c>
      <c r="AK1062" s="22">
        <v>16172</v>
      </c>
      <c r="AL1062" s="16" t="s">
        <v>5745</v>
      </c>
      <c r="AM1062" s="16" t="s">
        <v>5746</v>
      </c>
      <c r="AN1062" s="22">
        <v>2851</v>
      </c>
      <c r="AO1062" s="16" t="s">
        <v>5729</v>
      </c>
      <c r="AP1062" s="22">
        <v>6466841000</v>
      </c>
      <c r="AQ1062" s="16" t="s">
        <v>153</v>
      </c>
      <c r="AR1062" s="16" t="s">
        <v>154</v>
      </c>
      <c r="AS1062" s="16" t="s">
        <v>141</v>
      </c>
      <c r="AT1062" s="16" t="s">
        <v>142</v>
      </c>
      <c r="AU1062" s="16" t="s">
        <v>155</v>
      </c>
      <c r="AV1062" s="16" t="s">
        <v>156</v>
      </c>
      <c r="AW1062" s="16" t="s">
        <v>157</v>
      </c>
      <c r="AX1062" s="16" t="s">
        <v>158</v>
      </c>
      <c r="AY1062" s="16" t="s">
        <v>159</v>
      </c>
      <c r="AZ1062" s="16" t="s">
        <v>308</v>
      </c>
      <c r="BA1062" s="15"/>
      <c r="BB1062" s="15">
        <v>8</v>
      </c>
      <c r="BC1062" s="16" t="s">
        <v>161</v>
      </c>
      <c r="BD1062" s="16" t="s">
        <v>162</v>
      </c>
      <c r="BE1062" s="23">
        <v>8644296</v>
      </c>
      <c r="BF1062" s="24">
        <v>53</v>
      </c>
      <c r="BG1062" s="24">
        <v>9466</v>
      </c>
      <c r="BH1062" s="25">
        <v>45251</v>
      </c>
      <c r="BI1062" s="24">
        <v>3471</v>
      </c>
      <c r="BJ1062" s="25">
        <v>45201</v>
      </c>
      <c r="BK1062" s="31">
        <f t="shared" si="57"/>
        <v>45306</v>
      </c>
      <c r="BL1062" s="23"/>
      <c r="BM1062" s="27"/>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8">
        <f t="shared" si="56"/>
        <v>47788280</v>
      </c>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4"/>
      <c r="EU1062" s="24"/>
      <c r="EV1062" s="24"/>
    </row>
    <row r="1063" spans="1:152" ht="15" customHeight="1" x14ac:dyDescent="0.25">
      <c r="A1063" s="15">
        <v>1037</v>
      </c>
      <c r="B1063" s="15">
        <v>230</v>
      </c>
      <c r="C1063" s="15">
        <v>2023</v>
      </c>
      <c r="D1063" s="16" t="s">
        <v>129</v>
      </c>
      <c r="E1063" s="15">
        <v>1111</v>
      </c>
      <c r="F1063" s="17" t="s">
        <v>5747</v>
      </c>
      <c r="G1063" s="16" t="s">
        <v>5748</v>
      </c>
      <c r="H1063" s="18" t="s">
        <v>5749</v>
      </c>
      <c r="I1063" s="19">
        <v>45001</v>
      </c>
      <c r="J1063" s="16" t="s">
        <v>133</v>
      </c>
      <c r="K1063" s="16" t="s">
        <v>134</v>
      </c>
      <c r="L1063" s="16" t="s">
        <v>135</v>
      </c>
      <c r="M1063" s="16" t="s">
        <v>136</v>
      </c>
      <c r="N1063" s="16" t="s">
        <v>137</v>
      </c>
      <c r="O1063" s="16" t="s">
        <v>138</v>
      </c>
      <c r="P1063" s="16" t="s">
        <v>5750</v>
      </c>
      <c r="Q1063" s="16" t="s">
        <v>5751</v>
      </c>
      <c r="R1063" s="16" t="s">
        <v>716</v>
      </c>
      <c r="S1063" s="16" t="s">
        <v>3207</v>
      </c>
      <c r="T1063" s="20">
        <v>45006</v>
      </c>
      <c r="U1063" s="21">
        <v>45009</v>
      </c>
      <c r="V1063" s="21">
        <v>45223</v>
      </c>
      <c r="W1063" s="22">
        <v>34250986</v>
      </c>
      <c r="X1063" s="16" t="s">
        <v>143</v>
      </c>
      <c r="Y1063" s="16" t="s">
        <v>144</v>
      </c>
      <c r="Z1063" s="15">
        <v>7</v>
      </c>
      <c r="AA1063" s="16" t="s">
        <v>145</v>
      </c>
      <c r="AB1063" s="16" t="s">
        <v>3206</v>
      </c>
      <c r="AC1063" s="16" t="s">
        <v>483</v>
      </c>
      <c r="AD1063" s="16" t="s">
        <v>484</v>
      </c>
      <c r="AE1063" s="16" t="s">
        <v>182</v>
      </c>
      <c r="AF1063" s="16" t="s">
        <v>5752</v>
      </c>
      <c r="AG1063" s="16" t="s">
        <v>152</v>
      </c>
      <c r="AH1063" s="15">
        <v>1291</v>
      </c>
      <c r="AI1063" s="15">
        <v>2023</v>
      </c>
      <c r="AJ1063" s="16" t="s">
        <v>5753</v>
      </c>
      <c r="AK1063" s="22">
        <v>16245</v>
      </c>
      <c r="AL1063" s="16" t="s">
        <v>5754</v>
      </c>
      <c r="AM1063" s="16" t="s">
        <v>5755</v>
      </c>
      <c r="AN1063" s="22">
        <v>2860</v>
      </c>
      <c r="AO1063" s="16" t="s">
        <v>5756</v>
      </c>
      <c r="AP1063" s="22">
        <v>1889840000</v>
      </c>
      <c r="AQ1063" s="16" t="s">
        <v>153</v>
      </c>
      <c r="AR1063" s="16" t="s">
        <v>249</v>
      </c>
      <c r="AS1063" s="16" t="s">
        <v>716</v>
      </c>
      <c r="AT1063" s="16" t="s">
        <v>3207</v>
      </c>
      <c r="AU1063" s="16" t="s">
        <v>721</v>
      </c>
      <c r="AV1063" s="16" t="s">
        <v>156</v>
      </c>
      <c r="AW1063" s="16" t="s">
        <v>157</v>
      </c>
      <c r="AX1063" s="16" t="s">
        <v>158</v>
      </c>
      <c r="AY1063" s="16" t="s">
        <v>159</v>
      </c>
      <c r="AZ1063" s="16" t="s">
        <v>308</v>
      </c>
      <c r="BA1063" s="15"/>
      <c r="BB1063" s="15">
        <v>7</v>
      </c>
      <c r="BC1063" s="16" t="s">
        <v>161</v>
      </c>
      <c r="BD1063" s="16" t="s">
        <v>162</v>
      </c>
      <c r="BE1063" s="23">
        <v>9785996</v>
      </c>
      <c r="BF1063" s="24">
        <v>60</v>
      </c>
      <c r="BG1063" s="24">
        <v>8648</v>
      </c>
      <c r="BH1063" s="25">
        <v>45223</v>
      </c>
      <c r="BI1063" s="24">
        <v>3559</v>
      </c>
      <c r="BJ1063" s="25">
        <v>45204</v>
      </c>
      <c r="BK1063" s="31">
        <f t="shared" si="57"/>
        <v>45283</v>
      </c>
      <c r="BL1063" s="23">
        <v>45219</v>
      </c>
      <c r="BM1063" s="27"/>
      <c r="BN1063" s="24"/>
      <c r="BO1063" s="24"/>
      <c r="BP1063" s="24"/>
      <c r="BQ1063" s="24"/>
      <c r="BR1063" s="24"/>
      <c r="BS1063" s="24"/>
      <c r="BT1063" s="24"/>
      <c r="BU1063" s="24"/>
      <c r="BV1063" s="24"/>
      <c r="BW1063" s="24"/>
      <c r="BX1063" s="24"/>
      <c r="BY1063" s="24"/>
      <c r="BZ1063" s="24"/>
      <c r="CA1063" s="24"/>
      <c r="CB1063" s="24"/>
      <c r="CC1063" s="24"/>
      <c r="CD1063" s="24"/>
      <c r="CE1063" s="24"/>
      <c r="CF1063" s="24"/>
      <c r="CG1063" s="24"/>
      <c r="CH1063" s="24"/>
      <c r="CI1063" s="24"/>
      <c r="CJ1063" s="24"/>
      <c r="CK1063" s="24"/>
      <c r="CL1063" s="24"/>
      <c r="CM1063" s="24"/>
      <c r="CN1063" s="24"/>
      <c r="CO1063" s="24"/>
      <c r="CP1063" s="24"/>
      <c r="CQ1063" s="24"/>
      <c r="CR1063" s="24"/>
      <c r="CS1063" s="24"/>
      <c r="CT1063" s="24"/>
      <c r="CU1063" s="24"/>
      <c r="CV1063" s="28">
        <f t="shared" si="56"/>
        <v>44082201</v>
      </c>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24"/>
      <c r="DX1063" s="24"/>
      <c r="DY1063" s="24"/>
      <c r="DZ1063" s="24"/>
      <c r="EA1063" s="24"/>
      <c r="EB1063" s="24"/>
      <c r="EC1063" s="24"/>
      <c r="ED1063" s="24"/>
      <c r="EE1063" s="24"/>
      <c r="EF1063" s="24"/>
      <c r="EG1063" s="24"/>
      <c r="EH1063" s="24"/>
      <c r="EI1063" s="24"/>
      <c r="EJ1063" s="24"/>
      <c r="EK1063" s="24"/>
      <c r="EL1063" s="24"/>
      <c r="EM1063" s="24"/>
      <c r="EN1063" s="24"/>
      <c r="EO1063" s="24"/>
      <c r="EP1063" s="24"/>
      <c r="EQ1063" s="24"/>
      <c r="ER1063" s="24"/>
      <c r="ES1063" s="24"/>
      <c r="ET1063" s="24"/>
      <c r="EU1063" s="24"/>
      <c r="EV1063" s="24"/>
    </row>
    <row r="1064" spans="1:152" ht="15" customHeight="1" x14ac:dyDescent="0.25">
      <c r="A1064" s="15">
        <v>1038</v>
      </c>
      <c r="B1064" s="15">
        <v>230</v>
      </c>
      <c r="C1064" s="15">
        <v>2023</v>
      </c>
      <c r="D1064" s="16" t="s">
        <v>129</v>
      </c>
      <c r="E1064" s="15">
        <v>1112</v>
      </c>
      <c r="F1064" s="17" t="s">
        <v>5757</v>
      </c>
      <c r="G1064" s="16" t="s">
        <v>5758</v>
      </c>
      <c r="H1064" s="18" t="s">
        <v>5759</v>
      </c>
      <c r="I1064" s="19">
        <v>44994</v>
      </c>
      <c r="J1064" s="16" t="s">
        <v>543</v>
      </c>
      <c r="K1064" s="16" t="s">
        <v>134</v>
      </c>
      <c r="L1064" s="16" t="s">
        <v>5760</v>
      </c>
      <c r="M1064" s="16" t="s">
        <v>136</v>
      </c>
      <c r="N1064" s="16" t="s">
        <v>5761</v>
      </c>
      <c r="O1064" s="16" t="s">
        <v>138</v>
      </c>
      <c r="P1064" s="16" t="s">
        <v>5762</v>
      </c>
      <c r="Q1064" s="16" t="s">
        <v>5762</v>
      </c>
      <c r="R1064" s="16" t="s">
        <v>141</v>
      </c>
      <c r="S1064" s="16" t="s">
        <v>553</v>
      </c>
      <c r="T1064" s="20">
        <v>45007</v>
      </c>
      <c r="U1064" s="21">
        <v>45008</v>
      </c>
      <c r="V1064" s="21">
        <v>45291</v>
      </c>
      <c r="W1064" s="22">
        <v>1027350000</v>
      </c>
      <c r="X1064" s="16" t="s">
        <v>143</v>
      </c>
      <c r="Y1064" s="16" t="s">
        <v>144</v>
      </c>
      <c r="Z1064" s="15">
        <v>9</v>
      </c>
      <c r="AA1064" s="16" t="s">
        <v>145</v>
      </c>
      <c r="AB1064" s="16" t="s">
        <v>554</v>
      </c>
      <c r="AC1064" s="16" t="s">
        <v>483</v>
      </c>
      <c r="AD1064" s="16" t="s">
        <v>484</v>
      </c>
      <c r="AE1064" s="16" t="s">
        <v>152</v>
      </c>
      <c r="AF1064" s="16" t="s">
        <v>152</v>
      </c>
      <c r="AG1064" s="16" t="s">
        <v>152</v>
      </c>
      <c r="AH1064" s="15">
        <v>1154</v>
      </c>
      <c r="AI1064" s="15">
        <v>2023</v>
      </c>
      <c r="AJ1064" s="16" t="s">
        <v>152</v>
      </c>
      <c r="AK1064" s="22"/>
      <c r="AL1064" s="16" t="s">
        <v>152</v>
      </c>
      <c r="AM1064" s="16" t="s">
        <v>152</v>
      </c>
      <c r="AN1064" s="22"/>
      <c r="AO1064" s="16" t="s">
        <v>152</v>
      </c>
      <c r="AP1064" s="22"/>
      <c r="AQ1064" s="16" t="s">
        <v>153</v>
      </c>
      <c r="AR1064" s="16" t="s">
        <v>152</v>
      </c>
      <c r="AS1064" s="16" t="s">
        <v>141</v>
      </c>
      <c r="AT1064" s="16" t="s">
        <v>553</v>
      </c>
      <c r="AU1064" s="16" t="s">
        <v>155</v>
      </c>
      <c r="AV1064" s="16" t="s">
        <v>156</v>
      </c>
      <c r="AW1064" s="16" t="s">
        <v>157</v>
      </c>
      <c r="AX1064" s="16" t="s">
        <v>158</v>
      </c>
      <c r="AY1064" s="16" t="s">
        <v>5763</v>
      </c>
      <c r="AZ1064" s="16" t="s">
        <v>308</v>
      </c>
      <c r="BA1064" s="15"/>
      <c r="BB1064" s="15">
        <v>9</v>
      </c>
      <c r="BC1064" s="16" t="s">
        <v>161</v>
      </c>
      <c r="BD1064" s="16" t="s">
        <v>162</v>
      </c>
      <c r="BE1064" s="23">
        <v>247782040</v>
      </c>
      <c r="BF1064" s="24"/>
      <c r="BG1064" s="24">
        <v>7638</v>
      </c>
      <c r="BH1064" s="25">
        <v>45180</v>
      </c>
      <c r="BI1064" s="24">
        <v>2191</v>
      </c>
      <c r="BJ1064" s="25">
        <v>45114</v>
      </c>
      <c r="BK1064" s="31">
        <f t="shared" si="57"/>
        <v>45291</v>
      </c>
      <c r="BL1064" s="23"/>
      <c r="BM1064" s="27"/>
      <c r="BN1064" s="24"/>
      <c r="BO1064" s="24"/>
      <c r="BP1064" s="24"/>
      <c r="BQ1064" s="24"/>
      <c r="BR1064" s="24"/>
      <c r="BS1064" s="24"/>
      <c r="BT1064" s="24"/>
      <c r="BU1064" s="24"/>
      <c r="BV1064" s="24"/>
      <c r="BW1064" s="24"/>
      <c r="BX1064" s="24"/>
      <c r="BY1064" s="24"/>
      <c r="BZ1064" s="24"/>
      <c r="CA1064" s="24"/>
      <c r="CB1064" s="24"/>
      <c r="CC1064" s="24"/>
      <c r="CD1064" s="24"/>
      <c r="CE1064" s="24"/>
      <c r="CF1064" s="24"/>
      <c r="CG1064" s="24"/>
      <c r="CH1064" s="24"/>
      <c r="CI1064" s="24"/>
      <c r="CJ1064" s="24"/>
      <c r="CK1064" s="24"/>
      <c r="CL1064" s="24"/>
      <c r="CM1064" s="24"/>
      <c r="CN1064" s="24"/>
      <c r="CO1064" s="24"/>
      <c r="CP1064" s="24"/>
      <c r="CQ1064" s="24"/>
      <c r="CR1064" s="24"/>
      <c r="CS1064" s="24"/>
      <c r="CT1064" s="24"/>
      <c r="CU1064" s="24"/>
      <c r="CV1064" s="28">
        <f t="shared" si="56"/>
        <v>1275132040</v>
      </c>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24"/>
      <c r="DX1064" s="24"/>
      <c r="DY1064" s="24"/>
      <c r="DZ1064" s="24"/>
      <c r="EA1064" s="24"/>
      <c r="EB1064" s="24"/>
      <c r="EC1064" s="24"/>
      <c r="ED1064" s="24"/>
      <c r="EE1064" s="24"/>
      <c r="EF1064" s="24"/>
      <c r="EG1064" s="24"/>
      <c r="EH1064" s="24"/>
      <c r="EI1064" s="24"/>
      <c r="EJ1064" s="24"/>
      <c r="EK1064" s="24"/>
      <c r="EL1064" s="24"/>
      <c r="EM1064" s="24"/>
      <c r="EN1064" s="24"/>
      <c r="EO1064" s="24"/>
      <c r="EP1064" s="24"/>
      <c r="EQ1064" s="24"/>
      <c r="ER1064" s="24"/>
      <c r="ES1064" s="24"/>
      <c r="ET1064" s="24"/>
      <c r="EU1064" s="24"/>
      <c r="EV1064" s="24"/>
    </row>
    <row r="1065" spans="1:152" ht="15" customHeight="1" x14ac:dyDescent="0.25">
      <c r="A1065" s="15"/>
      <c r="B1065" s="15"/>
      <c r="C1065" s="15">
        <v>2023</v>
      </c>
      <c r="D1065" s="16" t="s">
        <v>129</v>
      </c>
      <c r="E1065" s="15">
        <v>1112</v>
      </c>
      <c r="F1065" s="17" t="s">
        <v>5757</v>
      </c>
      <c r="G1065" s="16" t="s">
        <v>5758</v>
      </c>
      <c r="H1065" s="18" t="s">
        <v>5759</v>
      </c>
      <c r="I1065" s="19">
        <v>44994</v>
      </c>
      <c r="J1065" s="16" t="s">
        <v>543</v>
      </c>
      <c r="K1065" s="16" t="s">
        <v>134</v>
      </c>
      <c r="L1065" s="16" t="s">
        <v>5760</v>
      </c>
      <c r="M1065" s="16" t="s">
        <v>136</v>
      </c>
      <c r="N1065" s="16" t="s">
        <v>5761</v>
      </c>
      <c r="O1065" s="16" t="s">
        <v>138</v>
      </c>
      <c r="P1065" s="16" t="s">
        <v>5762</v>
      </c>
      <c r="Q1065" s="16" t="s">
        <v>5762</v>
      </c>
      <c r="R1065" s="16" t="s">
        <v>141</v>
      </c>
      <c r="S1065" s="16" t="s">
        <v>553</v>
      </c>
      <c r="T1065" s="20">
        <v>45007</v>
      </c>
      <c r="U1065" s="21">
        <v>45008</v>
      </c>
      <c r="V1065" s="21">
        <v>45291</v>
      </c>
      <c r="W1065" s="22">
        <v>1027350000</v>
      </c>
      <c r="X1065" s="16" t="s">
        <v>143</v>
      </c>
      <c r="Y1065" s="16" t="s">
        <v>144</v>
      </c>
      <c r="Z1065" s="15">
        <v>9</v>
      </c>
      <c r="AA1065" s="16" t="s">
        <v>145</v>
      </c>
      <c r="AB1065" s="16" t="s">
        <v>554</v>
      </c>
      <c r="AC1065" s="16" t="s">
        <v>483</v>
      </c>
      <c r="AD1065" s="16" t="s">
        <v>484</v>
      </c>
      <c r="AE1065" s="16" t="s">
        <v>152</v>
      </c>
      <c r="AF1065" s="16" t="s">
        <v>152</v>
      </c>
      <c r="AG1065" s="16" t="s">
        <v>152</v>
      </c>
      <c r="AH1065" s="15">
        <v>1154</v>
      </c>
      <c r="AI1065" s="15">
        <v>2023</v>
      </c>
      <c r="AJ1065" s="16" t="s">
        <v>152</v>
      </c>
      <c r="AK1065" s="22"/>
      <c r="AL1065" s="16" t="s">
        <v>152</v>
      </c>
      <c r="AM1065" s="16" t="s">
        <v>152</v>
      </c>
      <c r="AN1065" s="22"/>
      <c r="AO1065" s="16" t="s">
        <v>152</v>
      </c>
      <c r="AP1065" s="22"/>
      <c r="AQ1065" s="16" t="s">
        <v>153</v>
      </c>
      <c r="AR1065" s="16" t="s">
        <v>152</v>
      </c>
      <c r="AS1065" s="16" t="s">
        <v>141</v>
      </c>
      <c r="AT1065" s="16" t="s">
        <v>553</v>
      </c>
      <c r="AU1065" s="16" t="s">
        <v>155</v>
      </c>
      <c r="AV1065" s="16" t="s">
        <v>156</v>
      </c>
      <c r="AW1065" s="16" t="s">
        <v>157</v>
      </c>
      <c r="AX1065" s="16" t="s">
        <v>158</v>
      </c>
      <c r="AY1065" s="16" t="s">
        <v>5763</v>
      </c>
      <c r="AZ1065" s="16" t="s">
        <v>308</v>
      </c>
      <c r="BA1065" s="15"/>
      <c r="BB1065" s="15">
        <v>9</v>
      </c>
      <c r="BC1065" s="16" t="s">
        <v>161</v>
      </c>
      <c r="BD1065" s="16" t="s">
        <v>162</v>
      </c>
      <c r="BE1065" s="23"/>
      <c r="BF1065" s="24"/>
      <c r="BG1065" s="24">
        <v>7640</v>
      </c>
      <c r="BH1065" s="25">
        <v>45180</v>
      </c>
      <c r="BI1065" s="24">
        <v>2009</v>
      </c>
      <c r="BJ1065" s="25">
        <v>45092</v>
      </c>
      <c r="BK1065" s="31">
        <f t="shared" si="57"/>
        <v>45291</v>
      </c>
      <c r="BL1065" s="23"/>
      <c r="BM1065" s="27"/>
      <c r="BN1065" s="24"/>
      <c r="BO1065" s="24"/>
      <c r="BP1065" s="24"/>
      <c r="BQ1065" s="24"/>
      <c r="BR1065" s="24"/>
      <c r="BS1065" s="24"/>
      <c r="BT1065" s="24"/>
      <c r="BU1065" s="24"/>
      <c r="BV1065" s="24"/>
      <c r="BW1065" s="24"/>
      <c r="BX1065" s="24"/>
      <c r="BY1065" s="24"/>
      <c r="BZ1065" s="24"/>
      <c r="CA1065" s="24"/>
      <c r="CB1065" s="24"/>
      <c r="CC1065" s="24"/>
      <c r="CD1065" s="24"/>
      <c r="CE1065" s="24"/>
      <c r="CF1065" s="24"/>
      <c r="CG1065" s="24"/>
      <c r="CH1065" s="24"/>
      <c r="CI1065" s="24"/>
      <c r="CJ1065" s="24"/>
      <c r="CK1065" s="24"/>
      <c r="CL1065" s="24"/>
      <c r="CM1065" s="24"/>
      <c r="CN1065" s="24"/>
      <c r="CO1065" s="24"/>
      <c r="CP1065" s="24"/>
      <c r="CQ1065" s="24"/>
      <c r="CR1065" s="24"/>
      <c r="CS1065" s="24"/>
      <c r="CT1065" s="24"/>
      <c r="CU1065" s="24"/>
      <c r="CV1065" s="28"/>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24"/>
      <c r="DX1065" s="24"/>
      <c r="DY1065" s="24"/>
      <c r="DZ1065" s="24"/>
      <c r="EA1065" s="24"/>
      <c r="EB1065" s="24"/>
      <c r="EC1065" s="24"/>
      <c r="ED1065" s="24"/>
      <c r="EE1065" s="24"/>
      <c r="EF1065" s="24"/>
      <c r="EG1065" s="24"/>
      <c r="EH1065" s="24"/>
      <c r="EI1065" s="24"/>
      <c r="EJ1065" s="24"/>
      <c r="EK1065" s="24"/>
      <c r="EL1065" s="24"/>
      <c r="EM1065" s="24"/>
      <c r="EN1065" s="24"/>
      <c r="EO1065" s="24"/>
      <c r="EP1065" s="24"/>
      <c r="EQ1065" s="24"/>
      <c r="ER1065" s="24"/>
      <c r="ES1065" s="24"/>
      <c r="ET1065" s="24"/>
      <c r="EU1065" s="24"/>
      <c r="EV1065" s="24"/>
    </row>
    <row r="1066" spans="1:152" ht="15" customHeight="1" x14ac:dyDescent="0.25">
      <c r="A1066" s="15"/>
      <c r="B1066" s="15"/>
      <c r="C1066" s="15">
        <v>2023</v>
      </c>
      <c r="D1066" s="16" t="s">
        <v>129</v>
      </c>
      <c r="E1066" s="15">
        <v>1112</v>
      </c>
      <c r="F1066" s="17" t="s">
        <v>5757</v>
      </c>
      <c r="G1066" s="16" t="s">
        <v>5758</v>
      </c>
      <c r="H1066" s="18" t="s">
        <v>5759</v>
      </c>
      <c r="I1066" s="19">
        <v>44994</v>
      </c>
      <c r="J1066" s="16" t="s">
        <v>543</v>
      </c>
      <c r="K1066" s="16" t="s">
        <v>134</v>
      </c>
      <c r="L1066" s="16" t="s">
        <v>5760</v>
      </c>
      <c r="M1066" s="16" t="s">
        <v>136</v>
      </c>
      <c r="N1066" s="16" t="s">
        <v>5761</v>
      </c>
      <c r="O1066" s="16" t="s">
        <v>138</v>
      </c>
      <c r="P1066" s="16" t="s">
        <v>5762</v>
      </c>
      <c r="Q1066" s="16" t="s">
        <v>5762</v>
      </c>
      <c r="R1066" s="16" t="s">
        <v>141</v>
      </c>
      <c r="S1066" s="16" t="s">
        <v>553</v>
      </c>
      <c r="T1066" s="20">
        <v>45007</v>
      </c>
      <c r="U1066" s="21">
        <v>45008</v>
      </c>
      <c r="V1066" s="21">
        <v>45291</v>
      </c>
      <c r="W1066" s="22">
        <v>1027350000</v>
      </c>
      <c r="X1066" s="16" t="s">
        <v>143</v>
      </c>
      <c r="Y1066" s="16" t="s">
        <v>144</v>
      </c>
      <c r="Z1066" s="15">
        <v>9</v>
      </c>
      <c r="AA1066" s="16" t="s">
        <v>145</v>
      </c>
      <c r="AB1066" s="16" t="s">
        <v>554</v>
      </c>
      <c r="AC1066" s="16" t="s">
        <v>483</v>
      </c>
      <c r="AD1066" s="16" t="s">
        <v>484</v>
      </c>
      <c r="AE1066" s="16" t="s">
        <v>152</v>
      </c>
      <c r="AF1066" s="16" t="s">
        <v>152</v>
      </c>
      <c r="AG1066" s="16" t="s">
        <v>152</v>
      </c>
      <c r="AH1066" s="15">
        <v>1154</v>
      </c>
      <c r="AI1066" s="15">
        <v>2023</v>
      </c>
      <c r="AJ1066" s="16" t="s">
        <v>152</v>
      </c>
      <c r="AK1066" s="22"/>
      <c r="AL1066" s="16" t="s">
        <v>152</v>
      </c>
      <c r="AM1066" s="16" t="s">
        <v>152</v>
      </c>
      <c r="AN1066" s="22"/>
      <c r="AO1066" s="16" t="s">
        <v>152</v>
      </c>
      <c r="AP1066" s="22"/>
      <c r="AQ1066" s="16" t="s">
        <v>153</v>
      </c>
      <c r="AR1066" s="16" t="s">
        <v>152</v>
      </c>
      <c r="AS1066" s="16" t="s">
        <v>141</v>
      </c>
      <c r="AT1066" s="16" t="s">
        <v>553</v>
      </c>
      <c r="AU1066" s="16" t="s">
        <v>155</v>
      </c>
      <c r="AV1066" s="16" t="s">
        <v>156</v>
      </c>
      <c r="AW1066" s="16" t="s">
        <v>157</v>
      </c>
      <c r="AX1066" s="16" t="s">
        <v>158</v>
      </c>
      <c r="AY1066" s="16" t="s">
        <v>5763</v>
      </c>
      <c r="AZ1066" s="16" t="s">
        <v>308</v>
      </c>
      <c r="BA1066" s="15"/>
      <c r="BB1066" s="15">
        <v>9</v>
      </c>
      <c r="BC1066" s="16" t="s">
        <v>161</v>
      </c>
      <c r="BD1066" s="16" t="s">
        <v>162</v>
      </c>
      <c r="BE1066" s="23"/>
      <c r="BF1066" s="24"/>
      <c r="BG1066" s="24">
        <v>7641</v>
      </c>
      <c r="BH1066" s="25">
        <v>45180</v>
      </c>
      <c r="BI1066" s="24">
        <v>2142</v>
      </c>
      <c r="BJ1066" s="25">
        <v>45105</v>
      </c>
      <c r="BK1066" s="31">
        <f t="shared" si="57"/>
        <v>45291</v>
      </c>
      <c r="BL1066" s="23"/>
      <c r="BM1066" s="27"/>
      <c r="BN1066" s="24"/>
      <c r="BO1066" s="24"/>
      <c r="BP1066" s="24"/>
      <c r="BQ1066" s="24"/>
      <c r="BR1066" s="24"/>
      <c r="BS1066" s="24"/>
      <c r="BT1066" s="24"/>
      <c r="BU1066" s="24"/>
      <c r="BV1066" s="24"/>
      <c r="BW1066" s="24"/>
      <c r="BX1066" s="24"/>
      <c r="BY1066" s="24"/>
      <c r="BZ1066" s="24"/>
      <c r="CA1066" s="24"/>
      <c r="CB1066" s="24"/>
      <c r="CC1066" s="24"/>
      <c r="CD1066" s="24"/>
      <c r="CE1066" s="24"/>
      <c r="CF1066" s="24"/>
      <c r="CG1066" s="24"/>
      <c r="CH1066" s="24"/>
      <c r="CI1066" s="24"/>
      <c r="CJ1066" s="24"/>
      <c r="CK1066" s="24"/>
      <c r="CL1066" s="24"/>
      <c r="CM1066" s="24"/>
      <c r="CN1066" s="24"/>
      <c r="CO1066" s="24"/>
      <c r="CP1066" s="24"/>
      <c r="CQ1066" s="24"/>
      <c r="CR1066" s="24"/>
      <c r="CS1066" s="24"/>
      <c r="CT1066" s="24"/>
      <c r="CU1066" s="24"/>
      <c r="CV1066" s="28"/>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24"/>
      <c r="DX1066" s="24"/>
      <c r="DY1066" s="24"/>
      <c r="DZ1066" s="24"/>
      <c r="EA1066" s="24"/>
      <c r="EB1066" s="24"/>
      <c r="EC1066" s="24"/>
      <c r="ED1066" s="24"/>
      <c r="EE1066" s="24"/>
      <c r="EF1066" s="24"/>
      <c r="EG1066" s="24"/>
      <c r="EH1066" s="24"/>
      <c r="EI1066" s="24"/>
      <c r="EJ1066" s="24"/>
      <c r="EK1066" s="24"/>
      <c r="EL1066" s="24"/>
      <c r="EM1066" s="24"/>
      <c r="EN1066" s="24"/>
      <c r="EO1066" s="24"/>
      <c r="EP1066" s="24"/>
      <c r="EQ1066" s="24"/>
      <c r="ER1066" s="24"/>
      <c r="ES1066" s="24"/>
      <c r="ET1066" s="24"/>
      <c r="EU1066" s="24"/>
      <c r="EV1066" s="24"/>
    </row>
    <row r="1067" spans="1:152" ht="15" customHeight="1" x14ac:dyDescent="0.25">
      <c r="A1067" s="15">
        <v>1034</v>
      </c>
      <c r="B1067" s="15">
        <v>230</v>
      </c>
      <c r="C1067" s="15">
        <v>2023</v>
      </c>
      <c r="D1067" s="16" t="s">
        <v>129</v>
      </c>
      <c r="E1067" s="15">
        <v>1113</v>
      </c>
      <c r="F1067" s="17" t="s">
        <v>5764</v>
      </c>
      <c r="G1067" s="16" t="s">
        <v>5765</v>
      </c>
      <c r="H1067" s="18" t="s">
        <v>5766</v>
      </c>
      <c r="I1067" s="19">
        <v>44993</v>
      </c>
      <c r="J1067" s="16" t="s">
        <v>133</v>
      </c>
      <c r="K1067" s="16" t="s">
        <v>134</v>
      </c>
      <c r="L1067" s="16" t="s">
        <v>135</v>
      </c>
      <c r="M1067" s="16" t="s">
        <v>136</v>
      </c>
      <c r="N1067" s="16" t="s">
        <v>208</v>
      </c>
      <c r="O1067" s="16" t="s">
        <v>138</v>
      </c>
      <c r="P1067" s="16" t="s">
        <v>5767</v>
      </c>
      <c r="Q1067" s="16" t="s">
        <v>5768</v>
      </c>
      <c r="R1067" s="16" t="s">
        <v>141</v>
      </c>
      <c r="S1067" s="16" t="s">
        <v>201</v>
      </c>
      <c r="T1067" s="20">
        <v>45007</v>
      </c>
      <c r="U1067" s="21">
        <v>45012</v>
      </c>
      <c r="V1067" s="21">
        <v>45257</v>
      </c>
      <c r="W1067" s="22">
        <v>25528680</v>
      </c>
      <c r="X1067" s="16" t="s">
        <v>143</v>
      </c>
      <c r="Y1067" s="16" t="s">
        <v>144</v>
      </c>
      <c r="Z1067" s="15">
        <v>8</v>
      </c>
      <c r="AA1067" s="16" t="s">
        <v>145</v>
      </c>
      <c r="AB1067" s="16" t="s">
        <v>2691</v>
      </c>
      <c r="AC1067" s="16" t="s">
        <v>147</v>
      </c>
      <c r="AD1067" s="16" t="s">
        <v>148</v>
      </c>
      <c r="AE1067" s="16" t="s">
        <v>212</v>
      </c>
      <c r="AF1067" s="16" t="s">
        <v>5769</v>
      </c>
      <c r="AG1067" s="16" t="s">
        <v>152</v>
      </c>
      <c r="AH1067" s="15">
        <v>1234</v>
      </c>
      <c r="AI1067" s="15">
        <v>2023</v>
      </c>
      <c r="AJ1067" s="16" t="s">
        <v>5770</v>
      </c>
      <c r="AK1067" s="22">
        <v>16172</v>
      </c>
      <c r="AL1067" s="16" t="s">
        <v>5745</v>
      </c>
      <c r="AM1067" s="16" t="s">
        <v>5746</v>
      </c>
      <c r="AN1067" s="22">
        <v>2867</v>
      </c>
      <c r="AO1067" s="16" t="s">
        <v>5771</v>
      </c>
      <c r="AP1067" s="22">
        <v>6466841000</v>
      </c>
      <c r="AQ1067" s="16" t="s">
        <v>153</v>
      </c>
      <c r="AR1067" s="16" t="s">
        <v>249</v>
      </c>
      <c r="AS1067" s="16" t="s">
        <v>2689</v>
      </c>
      <c r="AT1067" s="16" t="s">
        <v>2690</v>
      </c>
      <c r="AU1067" s="16" t="s">
        <v>2694</v>
      </c>
      <c r="AV1067" s="16" t="s">
        <v>156</v>
      </c>
      <c r="AW1067" s="16" t="s">
        <v>157</v>
      </c>
      <c r="AX1067" s="16" t="s">
        <v>158</v>
      </c>
      <c r="AY1067" s="16" t="s">
        <v>159</v>
      </c>
      <c r="AZ1067" s="16" t="s">
        <v>308</v>
      </c>
      <c r="BA1067" s="15"/>
      <c r="BB1067" s="15">
        <v>8</v>
      </c>
      <c r="BC1067" s="16" t="s">
        <v>161</v>
      </c>
      <c r="BD1067" s="16" t="s">
        <v>162</v>
      </c>
      <c r="BE1067" s="23">
        <v>5956692</v>
      </c>
      <c r="BF1067" s="24">
        <v>56</v>
      </c>
      <c r="BG1067" s="24">
        <v>8946</v>
      </c>
      <c r="BH1067" s="25">
        <v>45237</v>
      </c>
      <c r="BI1067" s="24">
        <v>3061</v>
      </c>
      <c r="BJ1067" s="25">
        <v>45181</v>
      </c>
      <c r="BK1067" s="31">
        <f t="shared" si="57"/>
        <v>45313</v>
      </c>
      <c r="BL1067" s="23">
        <v>45217</v>
      </c>
      <c r="BM1067" s="27"/>
      <c r="BN1067" s="24"/>
      <c r="BO1067" s="24"/>
      <c r="BP1067" s="24"/>
      <c r="BQ1067" s="24"/>
      <c r="BR1067" s="24"/>
      <c r="BS1067" s="24"/>
      <c r="BT1067" s="24"/>
      <c r="BU1067" s="24"/>
      <c r="BV1067" s="24"/>
      <c r="BW1067" s="24"/>
      <c r="BX1067" s="24"/>
      <c r="BY1067" s="24"/>
      <c r="BZ1067" s="24"/>
      <c r="CA1067" s="24"/>
      <c r="CB1067" s="24"/>
      <c r="CC1067" s="24"/>
      <c r="CD1067" s="24"/>
      <c r="CE1067" s="24"/>
      <c r="CF1067" s="24"/>
      <c r="CG1067" s="24"/>
      <c r="CH1067" s="24"/>
      <c r="CI1067" s="24"/>
      <c r="CJ1067" s="24"/>
      <c r="CK1067" s="24"/>
      <c r="CL1067" s="24"/>
      <c r="CM1067" s="24"/>
      <c r="CN1067" s="24"/>
      <c r="CO1067" s="24"/>
      <c r="CP1067" s="24"/>
      <c r="CQ1067" s="24"/>
      <c r="CR1067" s="24"/>
      <c r="CS1067" s="24"/>
      <c r="CT1067" s="24"/>
      <c r="CU1067" s="24"/>
      <c r="CV1067" s="28">
        <f t="shared" ref="CV1067:CV1102" si="58">+CO1067+CH1067+CA1067+BT1067+BL1067+BE1067+W1067</f>
        <v>31530589</v>
      </c>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24"/>
      <c r="DX1067" s="24"/>
      <c r="DY1067" s="24"/>
      <c r="DZ1067" s="24"/>
      <c r="EA1067" s="24"/>
      <c r="EB1067" s="24"/>
      <c r="EC1067" s="24"/>
      <c r="ED1067" s="24"/>
      <c r="EE1067" s="24"/>
      <c r="EF1067" s="24"/>
      <c r="EG1067" s="24"/>
      <c r="EH1067" s="24"/>
      <c r="EI1067" s="24"/>
      <c r="EJ1067" s="24"/>
      <c r="EK1067" s="24"/>
      <c r="EL1067" s="24"/>
      <c r="EM1067" s="24"/>
      <c r="EN1067" s="24"/>
      <c r="EO1067" s="24"/>
      <c r="EP1067" s="24"/>
      <c r="EQ1067" s="24"/>
      <c r="ER1067" s="24"/>
      <c r="ES1067" s="24"/>
      <c r="ET1067" s="24"/>
      <c r="EU1067" s="24"/>
      <c r="EV1067" s="24"/>
    </row>
    <row r="1068" spans="1:152" ht="15" customHeight="1" x14ac:dyDescent="0.25">
      <c r="A1068" s="15">
        <v>1035</v>
      </c>
      <c r="B1068" s="15">
        <v>230</v>
      </c>
      <c r="C1068" s="15">
        <v>2023</v>
      </c>
      <c r="D1068" s="16" t="s">
        <v>129</v>
      </c>
      <c r="E1068" s="15">
        <v>1114</v>
      </c>
      <c r="F1068" s="17" t="s">
        <v>5772</v>
      </c>
      <c r="G1068" s="16" t="s">
        <v>5773</v>
      </c>
      <c r="H1068" s="18" t="s">
        <v>5774</v>
      </c>
      <c r="I1068" s="19">
        <v>45002</v>
      </c>
      <c r="J1068" s="16" t="s">
        <v>133</v>
      </c>
      <c r="K1068" s="16" t="s">
        <v>134</v>
      </c>
      <c r="L1068" s="16" t="s">
        <v>135</v>
      </c>
      <c r="M1068" s="16" t="s">
        <v>136</v>
      </c>
      <c r="N1068" s="16" t="s">
        <v>208</v>
      </c>
      <c r="O1068" s="16" t="s">
        <v>138</v>
      </c>
      <c r="P1068" s="16" t="s">
        <v>5775</v>
      </c>
      <c r="Q1068" s="16" t="s">
        <v>5776</v>
      </c>
      <c r="R1068" s="16" t="s">
        <v>2339</v>
      </c>
      <c r="S1068" s="16" t="s">
        <v>2340</v>
      </c>
      <c r="T1068" s="20">
        <v>45007</v>
      </c>
      <c r="U1068" s="21">
        <v>45008</v>
      </c>
      <c r="V1068" s="21">
        <v>45176</v>
      </c>
      <c r="W1068" s="22">
        <v>17550968</v>
      </c>
      <c r="X1068" s="16" t="s">
        <v>143</v>
      </c>
      <c r="Y1068" s="16" t="s">
        <v>227</v>
      </c>
      <c r="Z1068" s="15">
        <v>165</v>
      </c>
      <c r="AA1068" s="16" t="s">
        <v>145</v>
      </c>
      <c r="AB1068" s="16" t="s">
        <v>2341</v>
      </c>
      <c r="AC1068" s="16" t="s">
        <v>2342</v>
      </c>
      <c r="AD1068" s="16" t="s">
        <v>2343</v>
      </c>
      <c r="AE1068" s="16" t="s">
        <v>212</v>
      </c>
      <c r="AF1068" s="16" t="s">
        <v>152</v>
      </c>
      <c r="AG1068" s="16" t="s">
        <v>152</v>
      </c>
      <c r="AH1068" s="15">
        <v>1295</v>
      </c>
      <c r="AI1068" s="15">
        <v>2023</v>
      </c>
      <c r="AJ1068" s="16" t="s">
        <v>5777</v>
      </c>
      <c r="AK1068" s="22">
        <v>16534</v>
      </c>
      <c r="AL1068" s="16" t="s">
        <v>5778</v>
      </c>
      <c r="AM1068" s="16" t="s">
        <v>5779</v>
      </c>
      <c r="AN1068" s="22">
        <v>2853</v>
      </c>
      <c r="AO1068" s="16" t="s">
        <v>5729</v>
      </c>
      <c r="AP1068" s="22">
        <v>570000000</v>
      </c>
      <c r="AQ1068" s="16" t="s">
        <v>153</v>
      </c>
      <c r="AR1068" s="16" t="s">
        <v>249</v>
      </c>
      <c r="AS1068" s="16" t="s">
        <v>2339</v>
      </c>
      <c r="AT1068" s="16" t="s">
        <v>2340</v>
      </c>
      <c r="AU1068" s="16" t="s">
        <v>2344</v>
      </c>
      <c r="AV1068" s="16" t="s">
        <v>156</v>
      </c>
      <c r="AW1068" s="16" t="s">
        <v>157</v>
      </c>
      <c r="AX1068" s="16" t="s">
        <v>158</v>
      </c>
      <c r="AY1068" s="16" t="s">
        <v>159</v>
      </c>
      <c r="AZ1068" s="16" t="s">
        <v>308</v>
      </c>
      <c r="BA1068" s="15">
        <v>165</v>
      </c>
      <c r="BB1068" s="15"/>
      <c r="BC1068" s="16" t="s">
        <v>161</v>
      </c>
      <c r="BD1068" s="16" t="s">
        <v>162</v>
      </c>
      <c r="BE1068" s="23"/>
      <c r="BF1068" s="24"/>
      <c r="BG1068" s="24"/>
      <c r="BH1068" s="24"/>
      <c r="BI1068" s="24"/>
      <c r="BJ1068" s="24"/>
      <c r="BK1068" s="31">
        <f t="shared" si="57"/>
        <v>45176</v>
      </c>
      <c r="BL1068" s="23"/>
      <c r="BM1068" s="27"/>
      <c r="BN1068" s="24"/>
      <c r="BO1068" s="24"/>
      <c r="BP1068" s="24"/>
      <c r="BQ1068" s="24"/>
      <c r="BR1068" s="24"/>
      <c r="BS1068" s="24"/>
      <c r="BT1068" s="24"/>
      <c r="BU1068" s="24"/>
      <c r="BV1068" s="24"/>
      <c r="BW1068" s="24"/>
      <c r="BX1068" s="24"/>
      <c r="BY1068" s="24"/>
      <c r="BZ1068" s="24"/>
      <c r="CA1068" s="24"/>
      <c r="CB1068" s="24"/>
      <c r="CC1068" s="24"/>
      <c r="CD1068" s="24"/>
      <c r="CE1068" s="24"/>
      <c r="CF1068" s="24"/>
      <c r="CG1068" s="24"/>
      <c r="CH1068" s="24"/>
      <c r="CI1068" s="24"/>
      <c r="CJ1068" s="24"/>
      <c r="CK1068" s="24"/>
      <c r="CL1068" s="24"/>
      <c r="CM1068" s="24"/>
      <c r="CN1068" s="24"/>
      <c r="CO1068" s="24"/>
      <c r="CP1068" s="24"/>
      <c r="CQ1068" s="24"/>
      <c r="CR1068" s="24"/>
      <c r="CS1068" s="24"/>
      <c r="CT1068" s="24"/>
      <c r="CU1068" s="24"/>
      <c r="CV1068" s="28">
        <f t="shared" si="58"/>
        <v>17550968</v>
      </c>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24"/>
      <c r="DX1068" s="24"/>
      <c r="DY1068" s="24"/>
      <c r="DZ1068" s="24"/>
      <c r="EA1068" s="24"/>
      <c r="EB1068" s="24"/>
      <c r="EC1068" s="24"/>
      <c r="ED1068" s="24"/>
      <c r="EE1068" s="24"/>
      <c r="EF1068" s="24"/>
      <c r="EG1068" s="24"/>
      <c r="EH1068" s="24"/>
      <c r="EI1068" s="24"/>
      <c r="EJ1068" s="24"/>
      <c r="EK1068" s="24"/>
      <c r="EL1068" s="24"/>
      <c r="EM1068" s="24"/>
      <c r="EN1068" s="24"/>
      <c r="EO1068" s="24"/>
      <c r="EP1068" s="24"/>
      <c r="EQ1068" s="24"/>
      <c r="ER1068" s="24"/>
      <c r="ES1068" s="24"/>
      <c r="ET1068" s="24"/>
      <c r="EU1068" s="24"/>
      <c r="EV1068" s="24"/>
    </row>
    <row r="1069" spans="1:152" ht="15" customHeight="1" x14ac:dyDescent="0.25">
      <c r="A1069" s="15">
        <v>1036</v>
      </c>
      <c r="B1069" s="15">
        <v>230</v>
      </c>
      <c r="C1069" s="15">
        <v>2023</v>
      </c>
      <c r="D1069" s="16" t="s">
        <v>129</v>
      </c>
      <c r="E1069" s="15">
        <v>1115</v>
      </c>
      <c r="F1069" s="17" t="s">
        <v>5780</v>
      </c>
      <c r="G1069" s="16" t="s">
        <v>5781</v>
      </c>
      <c r="H1069" s="18" t="s">
        <v>5782</v>
      </c>
      <c r="I1069" s="19">
        <v>45006</v>
      </c>
      <c r="J1069" s="16" t="s">
        <v>133</v>
      </c>
      <c r="K1069" s="16" t="s">
        <v>134</v>
      </c>
      <c r="L1069" s="16" t="s">
        <v>135</v>
      </c>
      <c r="M1069" s="16" t="s">
        <v>136</v>
      </c>
      <c r="N1069" s="16" t="s">
        <v>137</v>
      </c>
      <c r="O1069" s="16" t="s">
        <v>138</v>
      </c>
      <c r="P1069" s="16" t="s">
        <v>5783</v>
      </c>
      <c r="Q1069" s="16" t="s">
        <v>5784</v>
      </c>
      <c r="R1069" s="16" t="s">
        <v>2339</v>
      </c>
      <c r="S1069" s="16" t="s">
        <v>2340</v>
      </c>
      <c r="T1069" s="20">
        <v>45007</v>
      </c>
      <c r="U1069" s="21">
        <v>45008</v>
      </c>
      <c r="V1069" s="21">
        <v>45192</v>
      </c>
      <c r="W1069" s="22">
        <v>29357988</v>
      </c>
      <c r="X1069" s="16" t="s">
        <v>143</v>
      </c>
      <c r="Y1069" s="16" t="s">
        <v>144</v>
      </c>
      <c r="Z1069" s="15">
        <v>6</v>
      </c>
      <c r="AA1069" s="16" t="s">
        <v>145</v>
      </c>
      <c r="AB1069" s="16" t="s">
        <v>2341</v>
      </c>
      <c r="AC1069" s="16" t="s">
        <v>2342</v>
      </c>
      <c r="AD1069" s="16" t="s">
        <v>2343</v>
      </c>
      <c r="AE1069" s="16" t="s">
        <v>182</v>
      </c>
      <c r="AF1069" s="16" t="s">
        <v>7</v>
      </c>
      <c r="AG1069" s="16" t="s">
        <v>152</v>
      </c>
      <c r="AH1069" s="15">
        <v>1294</v>
      </c>
      <c r="AI1069" s="15">
        <v>2023</v>
      </c>
      <c r="AJ1069" s="16" t="s">
        <v>5777</v>
      </c>
      <c r="AK1069" s="22">
        <v>16534</v>
      </c>
      <c r="AL1069" s="16" t="s">
        <v>5778</v>
      </c>
      <c r="AM1069" s="16" t="s">
        <v>5779</v>
      </c>
      <c r="AN1069" s="22">
        <v>2852</v>
      </c>
      <c r="AO1069" s="16" t="s">
        <v>5729</v>
      </c>
      <c r="AP1069" s="22">
        <v>570000000</v>
      </c>
      <c r="AQ1069" s="16" t="s">
        <v>153</v>
      </c>
      <c r="AR1069" s="16" t="s">
        <v>249</v>
      </c>
      <c r="AS1069" s="16" t="s">
        <v>2339</v>
      </c>
      <c r="AT1069" s="16" t="s">
        <v>2340</v>
      </c>
      <c r="AU1069" s="16" t="s">
        <v>2344</v>
      </c>
      <c r="AV1069" s="16" t="s">
        <v>156</v>
      </c>
      <c r="AW1069" s="16" t="s">
        <v>157</v>
      </c>
      <c r="AX1069" s="16" t="s">
        <v>158</v>
      </c>
      <c r="AY1069" s="16" t="s">
        <v>159</v>
      </c>
      <c r="AZ1069" s="16" t="s">
        <v>308</v>
      </c>
      <c r="BA1069" s="15"/>
      <c r="BB1069" s="15">
        <v>6</v>
      </c>
      <c r="BC1069" s="16" t="s">
        <v>161</v>
      </c>
      <c r="BD1069" s="16" t="s">
        <v>162</v>
      </c>
      <c r="BE1069" s="23"/>
      <c r="BF1069" s="24"/>
      <c r="BG1069" s="24"/>
      <c r="BH1069" s="24"/>
      <c r="BI1069" s="24"/>
      <c r="BJ1069" s="24"/>
      <c r="BK1069" s="31">
        <f t="shared" si="57"/>
        <v>45192</v>
      </c>
      <c r="BL1069" s="23"/>
      <c r="BM1069" s="27"/>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8">
        <f t="shared" si="58"/>
        <v>29357988</v>
      </c>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24"/>
      <c r="ES1069" s="24"/>
      <c r="ET1069" s="24"/>
      <c r="EU1069" s="24"/>
      <c r="EV1069" s="24"/>
    </row>
    <row r="1070" spans="1:152" ht="15" customHeight="1" x14ac:dyDescent="0.25">
      <c r="A1070" s="15">
        <v>1037</v>
      </c>
      <c r="B1070" s="15">
        <v>230</v>
      </c>
      <c r="C1070" s="15">
        <v>2023</v>
      </c>
      <c r="D1070" s="16" t="s">
        <v>129</v>
      </c>
      <c r="E1070" s="15">
        <v>1116</v>
      </c>
      <c r="F1070" s="17" t="s">
        <v>5785</v>
      </c>
      <c r="G1070" s="16" t="s">
        <v>5786</v>
      </c>
      <c r="H1070" s="18" t="s">
        <v>5787</v>
      </c>
      <c r="I1070" s="19">
        <v>45002</v>
      </c>
      <c r="J1070" s="16" t="s">
        <v>133</v>
      </c>
      <c r="K1070" s="16" t="s">
        <v>134</v>
      </c>
      <c r="L1070" s="16" t="s">
        <v>135</v>
      </c>
      <c r="M1070" s="16" t="s">
        <v>136</v>
      </c>
      <c r="N1070" s="16" t="s">
        <v>137</v>
      </c>
      <c r="O1070" s="16" t="s">
        <v>138</v>
      </c>
      <c r="P1070" s="16" t="s">
        <v>5788</v>
      </c>
      <c r="Q1070" s="16" t="s">
        <v>5789</v>
      </c>
      <c r="R1070" s="16" t="s">
        <v>4601</v>
      </c>
      <c r="S1070" s="16" t="s">
        <v>4602</v>
      </c>
      <c r="T1070" s="20">
        <v>45007</v>
      </c>
      <c r="U1070" s="21">
        <v>45008</v>
      </c>
      <c r="V1070" s="21">
        <v>45222</v>
      </c>
      <c r="W1070" s="22">
        <v>34250986</v>
      </c>
      <c r="X1070" s="16" t="s">
        <v>143</v>
      </c>
      <c r="Y1070" s="16" t="s">
        <v>144</v>
      </c>
      <c r="Z1070" s="15">
        <v>7</v>
      </c>
      <c r="AA1070" s="16" t="s">
        <v>145</v>
      </c>
      <c r="AB1070" s="16" t="s">
        <v>4603</v>
      </c>
      <c r="AC1070" s="16" t="s">
        <v>483</v>
      </c>
      <c r="AD1070" s="16" t="s">
        <v>484</v>
      </c>
      <c r="AE1070" s="16" t="s">
        <v>182</v>
      </c>
      <c r="AF1070" s="16" t="s">
        <v>1688</v>
      </c>
      <c r="AG1070" s="16" t="s">
        <v>152</v>
      </c>
      <c r="AH1070" s="15">
        <v>1271</v>
      </c>
      <c r="AI1070" s="15">
        <v>2023</v>
      </c>
      <c r="AJ1070" s="16" t="s">
        <v>5744</v>
      </c>
      <c r="AK1070" s="22">
        <v>16163</v>
      </c>
      <c r="AL1070" s="16" t="s">
        <v>5790</v>
      </c>
      <c r="AM1070" s="16" t="s">
        <v>5791</v>
      </c>
      <c r="AN1070" s="22">
        <v>2857</v>
      </c>
      <c r="AO1070" s="16" t="s">
        <v>5729</v>
      </c>
      <c r="AP1070" s="22">
        <v>1176727000</v>
      </c>
      <c r="AQ1070" s="16" t="s">
        <v>153</v>
      </c>
      <c r="AR1070" s="16" t="s">
        <v>154</v>
      </c>
      <c r="AS1070" s="16" t="s">
        <v>4601</v>
      </c>
      <c r="AT1070" s="16" t="s">
        <v>4602</v>
      </c>
      <c r="AU1070" s="16" t="s">
        <v>4604</v>
      </c>
      <c r="AV1070" s="16" t="s">
        <v>156</v>
      </c>
      <c r="AW1070" s="16" t="s">
        <v>157</v>
      </c>
      <c r="AX1070" s="16" t="s">
        <v>158</v>
      </c>
      <c r="AY1070" s="16" t="s">
        <v>159</v>
      </c>
      <c r="AZ1070" s="16" t="s">
        <v>308</v>
      </c>
      <c r="BA1070" s="15"/>
      <c r="BB1070" s="15">
        <v>7</v>
      </c>
      <c r="BC1070" s="16" t="s">
        <v>161</v>
      </c>
      <c r="BD1070" s="16" t="s">
        <v>162</v>
      </c>
      <c r="BE1070" s="23">
        <v>14678994</v>
      </c>
      <c r="BF1070" s="24">
        <v>90</v>
      </c>
      <c r="BG1070" s="24">
        <v>8567</v>
      </c>
      <c r="BH1070" s="25">
        <v>45219</v>
      </c>
      <c r="BI1070" s="24">
        <v>2845</v>
      </c>
      <c r="BJ1070" s="25">
        <v>45170</v>
      </c>
      <c r="BK1070" s="31">
        <f t="shared" si="57"/>
        <v>45312</v>
      </c>
      <c r="BL1070" s="23">
        <v>45217</v>
      </c>
      <c r="BM1070" s="27"/>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8">
        <f t="shared" si="58"/>
        <v>48975197</v>
      </c>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4"/>
      <c r="EU1070" s="24"/>
      <c r="EV1070" s="24"/>
    </row>
    <row r="1071" spans="1:152" ht="15" customHeight="1" x14ac:dyDescent="0.25">
      <c r="A1071" s="15">
        <v>1038</v>
      </c>
      <c r="B1071" s="15">
        <v>230</v>
      </c>
      <c r="C1071" s="15">
        <v>2023</v>
      </c>
      <c r="D1071" s="16" t="s">
        <v>129</v>
      </c>
      <c r="E1071" s="15">
        <v>1117</v>
      </c>
      <c r="F1071" s="17" t="s">
        <v>5792</v>
      </c>
      <c r="G1071" s="16" t="s">
        <v>5793</v>
      </c>
      <c r="H1071" s="18" t="s">
        <v>5794</v>
      </c>
      <c r="I1071" s="19">
        <v>45006</v>
      </c>
      <c r="J1071" s="16" t="s">
        <v>133</v>
      </c>
      <c r="K1071" s="16" t="s">
        <v>134</v>
      </c>
      <c r="L1071" s="16" t="s">
        <v>135</v>
      </c>
      <c r="M1071" s="16" t="s">
        <v>136</v>
      </c>
      <c r="N1071" s="16" t="s">
        <v>137</v>
      </c>
      <c r="O1071" s="16" t="s">
        <v>138</v>
      </c>
      <c r="P1071" s="16" t="s">
        <v>5795</v>
      </c>
      <c r="Q1071" s="16" t="s">
        <v>5796</v>
      </c>
      <c r="R1071" s="16" t="s">
        <v>141</v>
      </c>
      <c r="S1071" s="16" t="s">
        <v>201</v>
      </c>
      <c r="T1071" s="20">
        <v>45007</v>
      </c>
      <c r="U1071" s="21">
        <v>45012</v>
      </c>
      <c r="V1071" s="21">
        <v>45257</v>
      </c>
      <c r="W1071" s="22">
        <v>51057352</v>
      </c>
      <c r="X1071" s="16" t="s">
        <v>143</v>
      </c>
      <c r="Y1071" s="16" t="s">
        <v>144</v>
      </c>
      <c r="Z1071" s="15">
        <v>8</v>
      </c>
      <c r="AA1071" s="16" t="s">
        <v>145</v>
      </c>
      <c r="AB1071" s="16" t="s">
        <v>355</v>
      </c>
      <c r="AC1071" s="16" t="s">
        <v>147</v>
      </c>
      <c r="AD1071" s="16" t="s">
        <v>148</v>
      </c>
      <c r="AE1071" s="16" t="s">
        <v>149</v>
      </c>
      <c r="AF1071" s="16" t="s">
        <v>233</v>
      </c>
      <c r="AG1071" s="16" t="s">
        <v>5797</v>
      </c>
      <c r="AH1071" s="15">
        <v>1286</v>
      </c>
      <c r="AI1071" s="15">
        <v>2023</v>
      </c>
      <c r="AJ1071" s="16" t="s">
        <v>5753</v>
      </c>
      <c r="AK1071" s="22">
        <v>16172</v>
      </c>
      <c r="AL1071" s="16" t="s">
        <v>5745</v>
      </c>
      <c r="AM1071" s="16" t="s">
        <v>5746</v>
      </c>
      <c r="AN1071" s="22">
        <v>2868</v>
      </c>
      <c r="AO1071" s="16" t="s">
        <v>5771</v>
      </c>
      <c r="AP1071" s="22">
        <v>6466841000</v>
      </c>
      <c r="AQ1071" s="16" t="s">
        <v>153</v>
      </c>
      <c r="AR1071" s="16" t="s">
        <v>154</v>
      </c>
      <c r="AS1071" s="16" t="s">
        <v>141</v>
      </c>
      <c r="AT1071" s="16" t="s">
        <v>201</v>
      </c>
      <c r="AU1071" s="16" t="s">
        <v>155</v>
      </c>
      <c r="AV1071" s="16" t="s">
        <v>156</v>
      </c>
      <c r="AW1071" s="16" t="s">
        <v>157</v>
      </c>
      <c r="AX1071" s="16" t="s">
        <v>158</v>
      </c>
      <c r="AY1071" s="16" t="s">
        <v>159</v>
      </c>
      <c r="AZ1071" s="16" t="s">
        <v>308</v>
      </c>
      <c r="BA1071" s="15"/>
      <c r="BB1071" s="15">
        <v>8</v>
      </c>
      <c r="BC1071" s="16" t="s">
        <v>161</v>
      </c>
      <c r="BD1071" s="16" t="s">
        <v>162</v>
      </c>
      <c r="BE1071" s="23">
        <v>11913382</v>
      </c>
      <c r="BF1071" s="24">
        <v>56</v>
      </c>
      <c r="BG1071" s="24">
        <v>8922</v>
      </c>
      <c r="BH1071" s="25">
        <v>45233</v>
      </c>
      <c r="BI1071" s="24">
        <v>3055</v>
      </c>
      <c r="BJ1071" s="25">
        <v>45181</v>
      </c>
      <c r="BK1071" s="31">
        <f t="shared" si="57"/>
        <v>45313</v>
      </c>
      <c r="BL1071" s="23"/>
      <c r="BM1071" s="27"/>
      <c r="BN1071" s="24"/>
      <c r="BO1071" s="24"/>
      <c r="BP1071" s="24"/>
      <c r="BQ1071" s="24"/>
      <c r="BR1071" s="24"/>
      <c r="BS1071" s="24"/>
      <c r="BT1071" s="24"/>
      <c r="BU1071" s="24"/>
      <c r="BV1071" s="24"/>
      <c r="BW1071" s="24"/>
      <c r="BX1071" s="24"/>
      <c r="BY1071" s="24"/>
      <c r="BZ1071" s="24"/>
      <c r="CA1071" s="24"/>
      <c r="CB1071" s="24"/>
      <c r="CC1071" s="24"/>
      <c r="CD1071" s="24"/>
      <c r="CE1071" s="24"/>
      <c r="CF1071" s="24"/>
      <c r="CG1071" s="24"/>
      <c r="CH1071" s="24"/>
      <c r="CI1071" s="24"/>
      <c r="CJ1071" s="24"/>
      <c r="CK1071" s="24"/>
      <c r="CL1071" s="24"/>
      <c r="CM1071" s="24"/>
      <c r="CN1071" s="24"/>
      <c r="CO1071" s="24"/>
      <c r="CP1071" s="24"/>
      <c r="CQ1071" s="24"/>
      <c r="CR1071" s="24"/>
      <c r="CS1071" s="24"/>
      <c r="CT1071" s="24"/>
      <c r="CU1071" s="24"/>
      <c r="CV1071" s="28">
        <f t="shared" si="58"/>
        <v>62970734</v>
      </c>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24"/>
      <c r="DX1071" s="24"/>
      <c r="DY1071" s="24"/>
      <c r="DZ1071" s="24"/>
      <c r="EA1071" s="24"/>
      <c r="EB1071" s="24"/>
      <c r="EC1071" s="24"/>
      <c r="ED1071" s="24"/>
      <c r="EE1071" s="24"/>
      <c r="EF1071" s="24"/>
      <c r="EG1071" s="24"/>
      <c r="EH1071" s="24"/>
      <c r="EI1071" s="24"/>
      <c r="EJ1071" s="24"/>
      <c r="EK1071" s="24"/>
      <c r="EL1071" s="24"/>
      <c r="EM1071" s="24"/>
      <c r="EN1071" s="24"/>
      <c r="EO1071" s="24"/>
      <c r="EP1071" s="24"/>
      <c r="EQ1071" s="24"/>
      <c r="ER1071" s="24"/>
      <c r="ES1071" s="24"/>
      <c r="ET1071" s="24"/>
      <c r="EU1071" s="24"/>
      <c r="EV1071" s="24"/>
    </row>
    <row r="1072" spans="1:152" ht="15" customHeight="1" x14ac:dyDescent="0.25">
      <c r="A1072" s="15">
        <v>1039</v>
      </c>
      <c r="B1072" s="15">
        <v>230</v>
      </c>
      <c r="C1072" s="15">
        <v>2023</v>
      </c>
      <c r="D1072" s="16" t="s">
        <v>129</v>
      </c>
      <c r="E1072" s="15">
        <v>1118</v>
      </c>
      <c r="F1072" s="17" t="s">
        <v>5798</v>
      </c>
      <c r="G1072" s="16" t="s">
        <v>223</v>
      </c>
      <c r="H1072" s="18" t="s">
        <v>5799</v>
      </c>
      <c r="I1072" s="19">
        <v>45002</v>
      </c>
      <c r="J1072" s="16" t="s">
        <v>133</v>
      </c>
      <c r="K1072" s="16" t="s">
        <v>134</v>
      </c>
      <c r="L1072" s="16" t="s">
        <v>135</v>
      </c>
      <c r="M1072" s="16" t="s">
        <v>136</v>
      </c>
      <c r="N1072" s="16" t="s">
        <v>137</v>
      </c>
      <c r="O1072" s="16" t="s">
        <v>138</v>
      </c>
      <c r="P1072" s="16" t="s">
        <v>231</v>
      </c>
      <c r="Q1072" s="16" t="s">
        <v>5800</v>
      </c>
      <c r="R1072" s="16" t="s">
        <v>141</v>
      </c>
      <c r="S1072" s="16" t="s">
        <v>221</v>
      </c>
      <c r="T1072" s="20">
        <v>45007</v>
      </c>
      <c r="U1072" s="21">
        <v>45008</v>
      </c>
      <c r="V1072" s="21">
        <v>45221</v>
      </c>
      <c r="W1072" s="22">
        <v>34250986</v>
      </c>
      <c r="X1072" s="16" t="s">
        <v>143</v>
      </c>
      <c r="Y1072" s="16" t="s">
        <v>144</v>
      </c>
      <c r="Z1072" s="15">
        <v>7</v>
      </c>
      <c r="AA1072" s="16" t="s">
        <v>145</v>
      </c>
      <c r="AB1072" s="16" t="s">
        <v>219</v>
      </c>
      <c r="AC1072" s="16" t="s">
        <v>147</v>
      </c>
      <c r="AD1072" s="16" t="s">
        <v>148</v>
      </c>
      <c r="AE1072" s="16" t="s">
        <v>182</v>
      </c>
      <c r="AF1072" s="16" t="s">
        <v>150</v>
      </c>
      <c r="AG1072" s="16" t="s">
        <v>152</v>
      </c>
      <c r="AH1072" s="15">
        <v>1285</v>
      </c>
      <c r="AI1072" s="15">
        <v>2023</v>
      </c>
      <c r="AJ1072" s="16" t="s">
        <v>5753</v>
      </c>
      <c r="AK1072" s="22">
        <v>16172</v>
      </c>
      <c r="AL1072" s="16" t="s">
        <v>5745</v>
      </c>
      <c r="AM1072" s="16" t="s">
        <v>5746</v>
      </c>
      <c r="AN1072" s="22">
        <v>2859</v>
      </c>
      <c r="AO1072" s="16" t="s">
        <v>5729</v>
      </c>
      <c r="AP1072" s="22">
        <v>6466841000</v>
      </c>
      <c r="AQ1072" s="16" t="s">
        <v>153</v>
      </c>
      <c r="AR1072" s="16" t="s">
        <v>154</v>
      </c>
      <c r="AS1072" s="16" t="s">
        <v>141</v>
      </c>
      <c r="AT1072" s="16" t="s">
        <v>221</v>
      </c>
      <c r="AU1072" s="16" t="s">
        <v>155</v>
      </c>
      <c r="AV1072" s="16" t="s">
        <v>156</v>
      </c>
      <c r="AW1072" s="16" t="s">
        <v>157</v>
      </c>
      <c r="AX1072" s="16" t="s">
        <v>158</v>
      </c>
      <c r="AY1072" s="16" t="s">
        <v>159</v>
      </c>
      <c r="AZ1072" s="16" t="s">
        <v>308</v>
      </c>
      <c r="BA1072" s="15"/>
      <c r="BB1072" s="15">
        <v>7</v>
      </c>
      <c r="BC1072" s="16" t="s">
        <v>161</v>
      </c>
      <c r="BD1072" s="16" t="s">
        <v>162</v>
      </c>
      <c r="BE1072" s="23">
        <v>14678994</v>
      </c>
      <c r="BF1072" s="24">
        <v>90</v>
      </c>
      <c r="BG1072" s="24">
        <v>7830</v>
      </c>
      <c r="BH1072" s="25">
        <v>45189</v>
      </c>
      <c r="BI1072" s="24">
        <v>2854</v>
      </c>
      <c r="BJ1072" s="25">
        <v>45173</v>
      </c>
      <c r="BK1072" s="31">
        <f t="shared" si="57"/>
        <v>45311</v>
      </c>
      <c r="BL1072" s="23"/>
      <c r="BM1072" s="27"/>
      <c r="BN1072" s="24"/>
      <c r="BO1072" s="24"/>
      <c r="BP1072" s="24"/>
      <c r="BQ1072" s="24"/>
      <c r="BR1072" s="24"/>
      <c r="BS1072" s="24"/>
      <c r="BT1072" s="24"/>
      <c r="BU1072" s="24"/>
      <c r="BV1072" s="24"/>
      <c r="BW1072" s="24"/>
      <c r="BX1072" s="24"/>
      <c r="BY1072" s="24"/>
      <c r="BZ1072" s="24"/>
      <c r="CA1072" s="24"/>
      <c r="CB1072" s="24"/>
      <c r="CC1072" s="24"/>
      <c r="CD1072" s="24"/>
      <c r="CE1072" s="24"/>
      <c r="CF1072" s="24"/>
      <c r="CG1072" s="24"/>
      <c r="CH1072" s="24"/>
      <c r="CI1072" s="24"/>
      <c r="CJ1072" s="24"/>
      <c r="CK1072" s="24"/>
      <c r="CL1072" s="24"/>
      <c r="CM1072" s="24"/>
      <c r="CN1072" s="24"/>
      <c r="CO1072" s="24"/>
      <c r="CP1072" s="24"/>
      <c r="CQ1072" s="24"/>
      <c r="CR1072" s="24"/>
      <c r="CS1072" s="24"/>
      <c r="CT1072" s="24"/>
      <c r="CU1072" s="24"/>
      <c r="CV1072" s="28">
        <f t="shared" si="58"/>
        <v>48929980</v>
      </c>
      <c r="CW1072" s="24"/>
      <c r="CX1072" s="24"/>
      <c r="CY1072" s="24"/>
      <c r="CZ1072" s="24"/>
      <c r="DA1072" s="24"/>
      <c r="DB1072" s="24"/>
      <c r="DC1072" s="24"/>
      <c r="DD1072" s="24"/>
      <c r="DE1072" s="24"/>
      <c r="DF1072" s="24"/>
      <c r="DG1072" s="24"/>
      <c r="DH1072" s="24"/>
      <c r="DI1072" s="24"/>
      <c r="DJ1072" s="24"/>
      <c r="DK1072" s="24"/>
      <c r="DL1072" s="24"/>
      <c r="DM1072" s="24"/>
      <c r="DN1072" s="24"/>
      <c r="DO1072" s="24"/>
      <c r="DP1072" s="24"/>
      <c r="DQ1072" s="24"/>
      <c r="DR1072" s="24"/>
      <c r="DS1072" s="24"/>
      <c r="DT1072" s="24"/>
      <c r="DU1072" s="24"/>
      <c r="DV1072" s="24"/>
      <c r="DW1072" s="24"/>
      <c r="DX1072" s="24"/>
      <c r="DY1072" s="24"/>
      <c r="DZ1072" s="24"/>
      <c r="EA1072" s="24"/>
      <c r="EB1072" s="24"/>
      <c r="EC1072" s="24"/>
      <c r="ED1072" s="24"/>
      <c r="EE1072" s="24"/>
      <c r="EF1072" s="24"/>
      <c r="EG1072" s="24"/>
      <c r="EH1072" s="24"/>
      <c r="EI1072" s="24"/>
      <c r="EJ1072" s="24"/>
      <c r="EK1072" s="24"/>
      <c r="EL1072" s="24"/>
      <c r="EM1072" s="24"/>
      <c r="EN1072" s="24"/>
      <c r="EO1072" s="24"/>
      <c r="EP1072" s="24"/>
      <c r="EQ1072" s="24"/>
      <c r="ER1072" s="24"/>
      <c r="ES1072" s="24"/>
      <c r="ET1072" s="24"/>
      <c r="EU1072" s="24"/>
      <c r="EV1072" s="24"/>
    </row>
    <row r="1073" spans="1:152" ht="15" customHeight="1" x14ac:dyDescent="0.25">
      <c r="A1073" s="15">
        <v>1040</v>
      </c>
      <c r="B1073" s="15">
        <v>230</v>
      </c>
      <c r="C1073" s="15">
        <v>2023</v>
      </c>
      <c r="D1073" s="16" t="s">
        <v>129</v>
      </c>
      <c r="E1073" s="15">
        <v>1119</v>
      </c>
      <c r="F1073" s="17" t="s">
        <v>5801</v>
      </c>
      <c r="G1073" s="16" t="s">
        <v>5802</v>
      </c>
      <c r="H1073" s="18" t="s">
        <v>5803</v>
      </c>
      <c r="I1073" s="19">
        <v>45001</v>
      </c>
      <c r="J1073" s="16" t="s">
        <v>133</v>
      </c>
      <c r="K1073" s="16" t="s">
        <v>134</v>
      </c>
      <c r="L1073" s="16" t="s">
        <v>135</v>
      </c>
      <c r="M1073" s="16" t="s">
        <v>136</v>
      </c>
      <c r="N1073" s="16" t="s">
        <v>208</v>
      </c>
      <c r="O1073" s="16" t="s">
        <v>138</v>
      </c>
      <c r="P1073" s="16" t="s">
        <v>5804</v>
      </c>
      <c r="Q1073" s="16" t="s">
        <v>5805</v>
      </c>
      <c r="R1073" s="16" t="s">
        <v>403</v>
      </c>
      <c r="S1073" s="16" t="s">
        <v>404</v>
      </c>
      <c r="T1073" s="20">
        <v>45008</v>
      </c>
      <c r="U1073" s="21">
        <v>45015</v>
      </c>
      <c r="V1073" s="21">
        <v>45199</v>
      </c>
      <c r="W1073" s="22">
        <v>15995422</v>
      </c>
      <c r="X1073" s="16" t="s">
        <v>143</v>
      </c>
      <c r="Y1073" s="16" t="s">
        <v>144</v>
      </c>
      <c r="Z1073" s="15">
        <v>6</v>
      </c>
      <c r="AA1073" s="16" t="s">
        <v>145</v>
      </c>
      <c r="AB1073" s="16" t="s">
        <v>1933</v>
      </c>
      <c r="AC1073" s="16" t="s">
        <v>406</v>
      </c>
      <c r="AD1073" s="16" t="s">
        <v>407</v>
      </c>
      <c r="AE1073" s="16" t="s">
        <v>248</v>
      </c>
      <c r="AF1073" s="16" t="s">
        <v>744</v>
      </c>
      <c r="AG1073" s="16" t="s">
        <v>152</v>
      </c>
      <c r="AH1073" s="15">
        <v>1292</v>
      </c>
      <c r="AI1073" s="15">
        <v>2023</v>
      </c>
      <c r="AJ1073" s="16" t="s">
        <v>5777</v>
      </c>
      <c r="AK1073" s="22">
        <v>16167</v>
      </c>
      <c r="AL1073" s="16" t="s">
        <v>5806</v>
      </c>
      <c r="AM1073" s="16" t="s">
        <v>5807</v>
      </c>
      <c r="AN1073" s="22">
        <v>2887</v>
      </c>
      <c r="AO1073" s="16" t="s">
        <v>5808</v>
      </c>
      <c r="AP1073" s="22">
        <v>2465194000</v>
      </c>
      <c r="AQ1073" s="16" t="s">
        <v>153</v>
      </c>
      <c r="AR1073" s="16" t="s">
        <v>154</v>
      </c>
      <c r="AS1073" s="16" t="s">
        <v>403</v>
      </c>
      <c r="AT1073" s="16" t="s">
        <v>1934</v>
      </c>
      <c r="AU1073" s="16" t="s">
        <v>410</v>
      </c>
      <c r="AV1073" s="16" t="s">
        <v>156</v>
      </c>
      <c r="AW1073" s="16" t="s">
        <v>157</v>
      </c>
      <c r="AX1073" s="16" t="s">
        <v>158</v>
      </c>
      <c r="AY1073" s="16" t="s">
        <v>159</v>
      </c>
      <c r="AZ1073" s="16" t="s">
        <v>308</v>
      </c>
      <c r="BA1073" s="15"/>
      <c r="BB1073" s="15">
        <v>6</v>
      </c>
      <c r="BC1073" s="16" t="s">
        <v>161</v>
      </c>
      <c r="BD1073" s="16" t="s">
        <v>162</v>
      </c>
      <c r="BE1073" s="23">
        <v>7977711</v>
      </c>
      <c r="BF1073" s="24">
        <v>90</v>
      </c>
      <c r="BG1073" s="24">
        <v>7942</v>
      </c>
      <c r="BH1073" s="25">
        <v>45195</v>
      </c>
      <c r="BI1073" s="24">
        <v>3197</v>
      </c>
      <c r="BJ1073" s="25">
        <v>45188</v>
      </c>
      <c r="BK1073" s="31">
        <f t="shared" si="57"/>
        <v>45289</v>
      </c>
      <c r="BL1073" s="23"/>
      <c r="BM1073" s="27"/>
      <c r="BN1073" s="24"/>
      <c r="BO1073" s="24"/>
      <c r="BP1073" s="24"/>
      <c r="BQ1073" s="24"/>
      <c r="BR1073" s="24"/>
      <c r="BS1073" s="24"/>
      <c r="BT1073" s="24"/>
      <c r="BU1073" s="24"/>
      <c r="BV1073" s="24"/>
      <c r="BW1073" s="24"/>
      <c r="BX1073" s="24"/>
      <c r="BY1073" s="24"/>
      <c r="BZ1073" s="24"/>
      <c r="CA1073" s="24"/>
      <c r="CB1073" s="24"/>
      <c r="CC1073" s="24"/>
      <c r="CD1073" s="24"/>
      <c r="CE1073" s="24"/>
      <c r="CF1073" s="24"/>
      <c r="CG1073" s="24"/>
      <c r="CH1073" s="24"/>
      <c r="CI1073" s="24"/>
      <c r="CJ1073" s="24"/>
      <c r="CK1073" s="24"/>
      <c r="CL1073" s="24"/>
      <c r="CM1073" s="24"/>
      <c r="CN1073" s="24"/>
      <c r="CO1073" s="24"/>
      <c r="CP1073" s="24"/>
      <c r="CQ1073" s="24"/>
      <c r="CR1073" s="24"/>
      <c r="CS1073" s="24"/>
      <c r="CT1073" s="24"/>
      <c r="CU1073" s="24"/>
      <c r="CV1073" s="28">
        <f t="shared" si="58"/>
        <v>23973133</v>
      </c>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24"/>
      <c r="DX1073" s="24"/>
      <c r="DY1073" s="24"/>
      <c r="DZ1073" s="24"/>
      <c r="EA1073" s="24"/>
      <c r="EB1073" s="24"/>
      <c r="EC1073" s="24"/>
      <c r="ED1073" s="24"/>
      <c r="EE1073" s="24"/>
      <c r="EF1073" s="24"/>
      <c r="EG1073" s="24"/>
      <c r="EH1073" s="24"/>
      <c r="EI1073" s="24"/>
      <c r="EJ1073" s="24"/>
      <c r="EK1073" s="24"/>
      <c r="EL1073" s="24"/>
      <c r="EM1073" s="24"/>
      <c r="EN1073" s="24"/>
      <c r="EO1073" s="24"/>
      <c r="EP1073" s="24"/>
      <c r="EQ1073" s="24"/>
      <c r="ER1073" s="24"/>
      <c r="ES1073" s="24"/>
      <c r="ET1073" s="24"/>
      <c r="EU1073" s="24"/>
      <c r="EV1073" s="24"/>
    </row>
    <row r="1074" spans="1:152" ht="15" customHeight="1" x14ac:dyDescent="0.25">
      <c r="A1074" s="15">
        <v>1041</v>
      </c>
      <c r="B1074" s="15">
        <v>230</v>
      </c>
      <c r="C1074" s="15">
        <v>2023</v>
      </c>
      <c r="D1074" s="16" t="s">
        <v>129</v>
      </c>
      <c r="E1074" s="15">
        <v>1120</v>
      </c>
      <c r="F1074" s="17" t="s">
        <v>5809</v>
      </c>
      <c r="G1074" s="16" t="s">
        <v>5810</v>
      </c>
      <c r="H1074" s="18" t="s">
        <v>5811</v>
      </c>
      <c r="I1074" s="19">
        <v>44968</v>
      </c>
      <c r="J1074" s="16" t="s">
        <v>133</v>
      </c>
      <c r="K1074" s="16" t="s">
        <v>134</v>
      </c>
      <c r="L1074" s="16" t="s">
        <v>135</v>
      </c>
      <c r="M1074" s="16" t="s">
        <v>136</v>
      </c>
      <c r="N1074" s="16" t="s">
        <v>208</v>
      </c>
      <c r="O1074" s="16" t="s">
        <v>138</v>
      </c>
      <c r="P1074" s="16" t="s">
        <v>5141</v>
      </c>
      <c r="Q1074" s="16" t="s">
        <v>5142</v>
      </c>
      <c r="R1074" s="16" t="s">
        <v>141</v>
      </c>
      <c r="S1074" s="16" t="s">
        <v>553</v>
      </c>
      <c r="T1074" s="20">
        <v>45008</v>
      </c>
      <c r="U1074" s="21">
        <v>45014</v>
      </c>
      <c r="V1074" s="21">
        <v>45228</v>
      </c>
      <c r="W1074" s="22">
        <v>22337595</v>
      </c>
      <c r="X1074" s="16" t="s">
        <v>143</v>
      </c>
      <c r="Y1074" s="16" t="s">
        <v>144</v>
      </c>
      <c r="Z1074" s="15">
        <v>7</v>
      </c>
      <c r="AA1074" s="16" t="s">
        <v>145</v>
      </c>
      <c r="AB1074" s="16" t="s">
        <v>1836</v>
      </c>
      <c r="AC1074" s="16" t="s">
        <v>555</v>
      </c>
      <c r="AD1074" s="16" t="s">
        <v>556</v>
      </c>
      <c r="AE1074" s="16" t="s">
        <v>212</v>
      </c>
      <c r="AF1074" s="16" t="s">
        <v>152</v>
      </c>
      <c r="AG1074" s="16" t="s">
        <v>152</v>
      </c>
      <c r="AH1074" s="15">
        <v>872</v>
      </c>
      <c r="AI1074" s="15">
        <v>2023</v>
      </c>
      <c r="AJ1074" s="16" t="s">
        <v>5812</v>
      </c>
      <c r="AK1074" s="22">
        <v>16171</v>
      </c>
      <c r="AL1074" s="16" t="s">
        <v>5813</v>
      </c>
      <c r="AM1074" s="16" t="s">
        <v>5814</v>
      </c>
      <c r="AN1074" s="22">
        <v>2882</v>
      </c>
      <c r="AO1074" s="16" t="s">
        <v>5815</v>
      </c>
      <c r="AP1074" s="22">
        <v>7578347000</v>
      </c>
      <c r="AQ1074" s="16" t="s">
        <v>153</v>
      </c>
      <c r="AR1074" s="16" t="s">
        <v>154</v>
      </c>
      <c r="AS1074" s="16" t="s">
        <v>141</v>
      </c>
      <c r="AT1074" s="16" t="s">
        <v>2887</v>
      </c>
      <c r="AU1074" s="16" t="s">
        <v>155</v>
      </c>
      <c r="AV1074" s="16" t="s">
        <v>156</v>
      </c>
      <c r="AW1074" s="16" t="s">
        <v>157</v>
      </c>
      <c r="AX1074" s="16" t="s">
        <v>158</v>
      </c>
      <c r="AY1074" s="16" t="s">
        <v>159</v>
      </c>
      <c r="AZ1074" s="16" t="s">
        <v>308</v>
      </c>
      <c r="BA1074" s="15"/>
      <c r="BB1074" s="15">
        <v>7</v>
      </c>
      <c r="BC1074" s="16" t="s">
        <v>161</v>
      </c>
      <c r="BD1074" s="16" t="s">
        <v>162</v>
      </c>
      <c r="BE1074" s="23">
        <v>3722933</v>
      </c>
      <c r="BF1074" s="24">
        <v>35</v>
      </c>
      <c r="BG1074" s="24">
        <v>7198</v>
      </c>
      <c r="BH1074" s="25">
        <v>45156</v>
      </c>
      <c r="BI1074" s="24">
        <v>2434</v>
      </c>
      <c r="BJ1074" s="25">
        <v>45139</v>
      </c>
      <c r="BK1074" s="31">
        <f t="shared" si="57"/>
        <v>45263</v>
      </c>
      <c r="BL1074" s="23"/>
      <c r="BM1074" s="27"/>
      <c r="BN1074" s="24"/>
      <c r="BO1074" s="24"/>
      <c r="BP1074" s="24"/>
      <c r="BQ1074" s="24"/>
      <c r="BR1074" s="24"/>
      <c r="BS1074" s="24"/>
      <c r="BT1074" s="24"/>
      <c r="BU1074" s="24"/>
      <c r="BV1074" s="24"/>
      <c r="BW1074" s="24"/>
      <c r="BX1074" s="24"/>
      <c r="BY1074" s="24"/>
      <c r="BZ1074" s="25"/>
      <c r="CA1074" s="24"/>
      <c r="CB1074" s="24"/>
      <c r="CC1074" s="24"/>
      <c r="CD1074" s="24"/>
      <c r="CE1074" s="24"/>
      <c r="CF1074" s="24"/>
      <c r="CG1074" s="24"/>
      <c r="CH1074" s="24"/>
      <c r="CI1074" s="24"/>
      <c r="CJ1074" s="24"/>
      <c r="CK1074" s="24"/>
      <c r="CL1074" s="24"/>
      <c r="CM1074" s="24"/>
      <c r="CN1074" s="24"/>
      <c r="CO1074" s="24"/>
      <c r="CP1074" s="24"/>
      <c r="CQ1074" s="24"/>
      <c r="CR1074" s="24"/>
      <c r="CS1074" s="24"/>
      <c r="CT1074" s="24"/>
      <c r="CU1074" s="24"/>
      <c r="CV1074" s="28">
        <f t="shared" si="58"/>
        <v>26060528</v>
      </c>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24"/>
      <c r="DX1074" s="24"/>
      <c r="DY1074" s="24"/>
      <c r="DZ1074" s="24"/>
      <c r="EA1074" s="24"/>
      <c r="EB1074" s="24"/>
      <c r="EC1074" s="24"/>
      <c r="ED1074" s="24"/>
      <c r="EE1074" s="24"/>
      <c r="EF1074" s="24"/>
      <c r="EG1074" s="24"/>
      <c r="EH1074" s="24"/>
      <c r="EI1074" s="24"/>
      <c r="EJ1074" s="24"/>
      <c r="EK1074" s="24"/>
      <c r="EL1074" s="24"/>
      <c r="EM1074" s="24"/>
      <c r="EN1074" s="24"/>
      <c r="EO1074" s="24"/>
      <c r="EP1074" s="24"/>
      <c r="EQ1074" s="24"/>
      <c r="ER1074" s="24"/>
      <c r="ES1074" s="24"/>
      <c r="ET1074" s="24"/>
      <c r="EU1074" s="24"/>
      <c r="EV1074" s="24"/>
    </row>
    <row r="1075" spans="1:152" ht="15" customHeight="1" x14ac:dyDescent="0.25">
      <c r="A1075" s="15">
        <v>1042</v>
      </c>
      <c r="B1075" s="15">
        <v>230</v>
      </c>
      <c r="C1075" s="15">
        <v>2023</v>
      </c>
      <c r="D1075" s="16" t="s">
        <v>129</v>
      </c>
      <c r="E1075" s="15">
        <v>1121</v>
      </c>
      <c r="F1075" s="17" t="s">
        <v>5816</v>
      </c>
      <c r="G1075" s="16" t="s">
        <v>5817</v>
      </c>
      <c r="H1075" s="18" t="s">
        <v>5818</v>
      </c>
      <c r="I1075" s="19">
        <v>44972</v>
      </c>
      <c r="J1075" s="16" t="s">
        <v>543</v>
      </c>
      <c r="K1075" s="16" t="s">
        <v>134</v>
      </c>
      <c r="L1075" s="16" t="s">
        <v>5819</v>
      </c>
      <c r="M1075" s="16" t="s">
        <v>136</v>
      </c>
      <c r="N1075" s="16" t="s">
        <v>5820</v>
      </c>
      <c r="O1075" s="16" t="s">
        <v>138</v>
      </c>
      <c r="P1075" s="16" t="s">
        <v>9165</v>
      </c>
      <c r="Q1075" s="16"/>
      <c r="R1075" s="16" t="s">
        <v>141</v>
      </c>
      <c r="S1075" s="16" t="s">
        <v>481</v>
      </c>
      <c r="T1075" s="20">
        <v>45008</v>
      </c>
      <c r="U1075" s="21">
        <v>45026</v>
      </c>
      <c r="V1075" s="21">
        <v>45264</v>
      </c>
      <c r="W1075" s="22">
        <v>3849036800</v>
      </c>
      <c r="X1075" s="16" t="s">
        <v>143</v>
      </c>
      <c r="Y1075" s="16" t="s">
        <v>227</v>
      </c>
      <c r="Z1075" s="15">
        <v>160</v>
      </c>
      <c r="AA1075" s="16" t="s">
        <v>145</v>
      </c>
      <c r="AB1075" s="16"/>
      <c r="AC1075" s="16" t="s">
        <v>483</v>
      </c>
      <c r="AD1075" s="16" t="s">
        <v>484</v>
      </c>
      <c r="AE1075" s="16"/>
      <c r="AF1075" s="16"/>
      <c r="AG1075" s="16"/>
      <c r="AH1075" s="15">
        <v>685</v>
      </c>
      <c r="AI1075" s="15">
        <v>2023</v>
      </c>
      <c r="AJ1075" s="16">
        <v>44957</v>
      </c>
      <c r="AK1075" s="22"/>
      <c r="AL1075" s="16"/>
      <c r="AM1075" s="16"/>
      <c r="AN1075" s="22"/>
      <c r="AO1075" s="16"/>
      <c r="AP1075" s="22"/>
      <c r="AQ1075" s="16" t="s">
        <v>5683</v>
      </c>
      <c r="AR1075" s="16"/>
      <c r="AS1075" s="16" t="s">
        <v>141</v>
      </c>
      <c r="AT1075" s="16" t="s">
        <v>1940</v>
      </c>
      <c r="AU1075" s="16" t="s">
        <v>155</v>
      </c>
      <c r="AV1075" s="16" t="s">
        <v>156</v>
      </c>
      <c r="AW1075" s="16" t="s">
        <v>157</v>
      </c>
      <c r="AX1075" s="16" t="s">
        <v>5821</v>
      </c>
      <c r="AY1075" s="16" t="s">
        <v>5822</v>
      </c>
      <c r="AZ1075" s="16" t="s">
        <v>1655</v>
      </c>
      <c r="BA1075" s="15"/>
      <c r="BB1075" s="15"/>
      <c r="BC1075" s="16" t="s">
        <v>161</v>
      </c>
      <c r="BD1075" s="16" t="s">
        <v>162</v>
      </c>
      <c r="BE1075" s="23">
        <v>1924518400</v>
      </c>
      <c r="BF1075" s="24">
        <v>80</v>
      </c>
      <c r="BG1075" s="24">
        <v>12</v>
      </c>
      <c r="BH1075" s="25">
        <v>45306</v>
      </c>
      <c r="BI1075" s="24">
        <v>1</v>
      </c>
      <c r="BJ1075" s="25">
        <v>45296</v>
      </c>
      <c r="BK1075" s="31">
        <f t="shared" si="57"/>
        <v>45344</v>
      </c>
      <c r="BL1075" s="23"/>
      <c r="BM1075" s="27"/>
      <c r="BN1075" s="24"/>
      <c r="BO1075" s="24"/>
      <c r="BP1075" s="24"/>
      <c r="BQ1075" s="24"/>
      <c r="BR1075" s="24"/>
      <c r="BS1075" s="24"/>
      <c r="BT1075" s="24"/>
      <c r="BU1075" s="24"/>
      <c r="BV1075" s="24"/>
      <c r="BW1075" s="24"/>
      <c r="BX1075" s="24"/>
      <c r="BY1075" s="24"/>
      <c r="BZ1075" s="24"/>
      <c r="CA1075" s="24"/>
      <c r="CB1075" s="24"/>
      <c r="CC1075" s="24"/>
      <c r="CD1075" s="24"/>
      <c r="CE1075" s="24"/>
      <c r="CF1075" s="24"/>
      <c r="CG1075" s="24"/>
      <c r="CH1075" s="24"/>
      <c r="CI1075" s="24"/>
      <c r="CJ1075" s="24"/>
      <c r="CK1075" s="24"/>
      <c r="CL1075" s="24"/>
      <c r="CM1075" s="24"/>
      <c r="CN1075" s="24"/>
      <c r="CO1075" s="24"/>
      <c r="CP1075" s="24"/>
      <c r="CQ1075" s="24"/>
      <c r="CR1075" s="24"/>
      <c r="CS1075" s="24"/>
      <c r="CT1075" s="24"/>
      <c r="CU1075" s="24"/>
      <c r="CV1075" s="28">
        <f t="shared" si="58"/>
        <v>5773555200</v>
      </c>
      <c r="CW1075" s="24"/>
      <c r="CX1075" s="24"/>
      <c r="CY1075" s="24"/>
      <c r="CZ1075" s="24"/>
      <c r="DA1075" s="24"/>
      <c r="DB1075" s="24"/>
      <c r="DC1075" s="24"/>
      <c r="DD1075" s="24"/>
      <c r="DE1075" s="25"/>
      <c r="DF1075" s="25">
        <v>45097</v>
      </c>
      <c r="DG1075" s="25">
        <v>45169</v>
      </c>
      <c r="DH1075" s="25">
        <v>45139</v>
      </c>
      <c r="DI1075" s="24"/>
      <c r="DJ1075" s="24"/>
      <c r="DK1075" s="24"/>
      <c r="DL1075" s="24"/>
      <c r="DM1075" s="24"/>
      <c r="DN1075" s="24"/>
      <c r="DO1075" s="24"/>
      <c r="DP1075" s="24"/>
      <c r="DQ1075" s="24"/>
      <c r="DR1075" s="24"/>
      <c r="DS1075" s="24"/>
      <c r="DT1075" s="24"/>
      <c r="DU1075" s="24"/>
      <c r="DV1075" s="24"/>
      <c r="DW1075" s="24"/>
      <c r="DX1075" s="24"/>
      <c r="DY1075" s="24"/>
      <c r="DZ1075" s="24"/>
      <c r="EA1075" s="24"/>
      <c r="EB1075" s="24"/>
      <c r="EC1075" s="24"/>
      <c r="ED1075" s="24"/>
      <c r="EE1075" s="24"/>
      <c r="EF1075" s="24"/>
      <c r="EG1075" s="24"/>
      <c r="EH1075" s="24"/>
      <c r="EI1075" s="24"/>
      <c r="EJ1075" s="24"/>
      <c r="EK1075" s="24"/>
      <c r="EL1075" s="24"/>
      <c r="EM1075" s="24"/>
      <c r="EN1075" s="24"/>
      <c r="EO1075" s="24"/>
      <c r="EP1075" s="24"/>
      <c r="EQ1075" s="24"/>
      <c r="ER1075" s="24"/>
      <c r="ES1075" s="24"/>
      <c r="ET1075" s="24"/>
      <c r="EU1075" s="24"/>
      <c r="EV1075" s="24"/>
    </row>
    <row r="1076" spans="1:152" ht="15" customHeight="1" x14ac:dyDescent="0.25">
      <c r="A1076" s="15">
        <v>1043</v>
      </c>
      <c r="B1076" s="15">
        <v>230</v>
      </c>
      <c r="C1076" s="15">
        <v>2023</v>
      </c>
      <c r="D1076" s="16" t="s">
        <v>129</v>
      </c>
      <c r="E1076" s="15">
        <v>1122</v>
      </c>
      <c r="F1076" s="17">
        <v>1935</v>
      </c>
      <c r="G1076" s="16" t="s">
        <v>5823</v>
      </c>
      <c r="H1076" s="18" t="s">
        <v>5824</v>
      </c>
      <c r="I1076" s="19">
        <v>44988</v>
      </c>
      <c r="J1076" s="16" t="s">
        <v>543</v>
      </c>
      <c r="K1076" s="16" t="s">
        <v>134</v>
      </c>
      <c r="L1076" s="16" t="s">
        <v>5638</v>
      </c>
      <c r="M1076" s="16" t="s">
        <v>136</v>
      </c>
      <c r="N1076" s="16" t="s">
        <v>1851</v>
      </c>
      <c r="O1076" s="16" t="s">
        <v>138</v>
      </c>
      <c r="P1076" s="16" t="s">
        <v>5825</v>
      </c>
      <c r="Q1076" s="16" t="s">
        <v>5826</v>
      </c>
      <c r="R1076" s="16" t="s">
        <v>716</v>
      </c>
      <c r="S1076" s="16" t="s">
        <v>717</v>
      </c>
      <c r="T1076" s="20">
        <v>45009</v>
      </c>
      <c r="U1076" s="21">
        <v>45009</v>
      </c>
      <c r="V1076" s="21">
        <v>45272</v>
      </c>
      <c r="W1076" s="22">
        <v>124510000</v>
      </c>
      <c r="X1076" s="16" t="s">
        <v>143</v>
      </c>
      <c r="Y1076" s="16" t="s">
        <v>227</v>
      </c>
      <c r="Z1076" s="15">
        <v>259</v>
      </c>
      <c r="AA1076" s="16" t="s">
        <v>145</v>
      </c>
      <c r="AB1076" s="16" t="s">
        <v>718</v>
      </c>
      <c r="AC1076" s="16" t="s">
        <v>719</v>
      </c>
      <c r="AD1076" s="16" t="s">
        <v>720</v>
      </c>
      <c r="AE1076" s="16" t="s">
        <v>152</v>
      </c>
      <c r="AF1076" s="16" t="s">
        <v>152</v>
      </c>
      <c r="AG1076" s="16" t="s">
        <v>152</v>
      </c>
      <c r="AH1076" s="15">
        <v>1184</v>
      </c>
      <c r="AI1076" s="15">
        <v>2023</v>
      </c>
      <c r="AJ1076" s="16" t="s">
        <v>5827</v>
      </c>
      <c r="AK1076" s="22">
        <v>16267</v>
      </c>
      <c r="AL1076" s="16" t="s">
        <v>5736</v>
      </c>
      <c r="AM1076" s="16" t="s">
        <v>5737</v>
      </c>
      <c r="AN1076" s="22">
        <v>2866</v>
      </c>
      <c r="AO1076" s="16" t="s">
        <v>5756</v>
      </c>
      <c r="AP1076" s="22">
        <v>4014970000</v>
      </c>
      <c r="AQ1076" s="16" t="s">
        <v>153</v>
      </c>
      <c r="AR1076" s="16" t="s">
        <v>152</v>
      </c>
      <c r="AS1076" s="16" t="s">
        <v>716</v>
      </c>
      <c r="AT1076" s="16" t="s">
        <v>152</v>
      </c>
      <c r="AU1076" s="16" t="s">
        <v>721</v>
      </c>
      <c r="AV1076" s="16" t="s">
        <v>156</v>
      </c>
      <c r="AW1076" s="16" t="s">
        <v>157</v>
      </c>
      <c r="AX1076" s="16" t="s">
        <v>158</v>
      </c>
      <c r="AY1076" s="16" t="s">
        <v>1854</v>
      </c>
      <c r="AZ1076" s="16" t="s">
        <v>308</v>
      </c>
      <c r="BA1076" s="15">
        <v>259</v>
      </c>
      <c r="BB1076" s="15"/>
      <c r="BC1076" s="16" t="s">
        <v>161</v>
      </c>
      <c r="BD1076" s="16" t="s">
        <v>162</v>
      </c>
      <c r="BE1076" s="23"/>
      <c r="BF1076" s="24"/>
      <c r="BG1076" s="24"/>
      <c r="BH1076" s="24"/>
      <c r="BI1076" s="24"/>
      <c r="BJ1076" s="24"/>
      <c r="BK1076" s="31">
        <f t="shared" si="57"/>
        <v>45272</v>
      </c>
      <c r="BL1076" s="23"/>
      <c r="BM1076" s="27"/>
      <c r="BN1076" s="24"/>
      <c r="BO1076" s="24"/>
      <c r="BP1076" s="24"/>
      <c r="BQ1076" s="24"/>
      <c r="BR1076" s="24"/>
      <c r="BS1076" s="24"/>
      <c r="BT1076" s="24"/>
      <c r="BU1076" s="24"/>
      <c r="BV1076" s="24"/>
      <c r="BW1076" s="24"/>
      <c r="BX1076" s="24"/>
      <c r="BY1076" s="24"/>
      <c r="BZ1076" s="24"/>
      <c r="CA1076" s="24"/>
      <c r="CB1076" s="24"/>
      <c r="CC1076" s="24"/>
      <c r="CD1076" s="24"/>
      <c r="CE1076" s="24"/>
      <c r="CF1076" s="24"/>
      <c r="CG1076" s="24"/>
      <c r="CH1076" s="24"/>
      <c r="CI1076" s="24"/>
      <c r="CJ1076" s="24"/>
      <c r="CK1076" s="24"/>
      <c r="CL1076" s="24"/>
      <c r="CM1076" s="24"/>
      <c r="CN1076" s="24"/>
      <c r="CO1076" s="24"/>
      <c r="CP1076" s="24"/>
      <c r="CQ1076" s="24"/>
      <c r="CR1076" s="24"/>
      <c r="CS1076" s="24"/>
      <c r="CT1076" s="24"/>
      <c r="CU1076" s="24"/>
      <c r="CV1076" s="28">
        <f t="shared" si="58"/>
        <v>124510000</v>
      </c>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24"/>
      <c r="DX1076" s="24"/>
      <c r="DY1076" s="24"/>
      <c r="DZ1076" s="24"/>
      <c r="EA1076" s="24"/>
      <c r="EB1076" s="24"/>
      <c r="EC1076" s="24"/>
      <c r="ED1076" s="24"/>
      <c r="EE1076" s="24"/>
      <c r="EF1076" s="24"/>
      <c r="EG1076" s="24"/>
      <c r="EH1076" s="24"/>
      <c r="EI1076" s="24"/>
      <c r="EJ1076" s="24"/>
      <c r="EK1076" s="24"/>
      <c r="EL1076" s="24"/>
      <c r="EM1076" s="24"/>
      <c r="EN1076" s="24"/>
      <c r="EO1076" s="24"/>
      <c r="EP1076" s="24"/>
      <c r="EQ1076" s="24"/>
      <c r="ER1076" s="24"/>
      <c r="ES1076" s="24"/>
      <c r="ET1076" s="24"/>
      <c r="EU1076" s="24"/>
      <c r="EV1076" s="24"/>
    </row>
    <row r="1077" spans="1:152" ht="15" customHeight="1" x14ac:dyDescent="0.25">
      <c r="A1077" s="15">
        <v>1044</v>
      </c>
      <c r="B1077" s="15">
        <v>230</v>
      </c>
      <c r="C1077" s="15">
        <v>2023</v>
      </c>
      <c r="D1077" s="16" t="s">
        <v>129</v>
      </c>
      <c r="E1077" s="15">
        <v>1123</v>
      </c>
      <c r="F1077" s="17" t="s">
        <v>5828</v>
      </c>
      <c r="G1077" s="16" t="s">
        <v>700</v>
      </c>
      <c r="H1077" s="18" t="s">
        <v>5829</v>
      </c>
      <c r="I1077" s="19">
        <v>45007</v>
      </c>
      <c r="J1077" s="16" t="s">
        <v>133</v>
      </c>
      <c r="K1077" s="16" t="s">
        <v>134</v>
      </c>
      <c r="L1077" s="16" t="s">
        <v>135</v>
      </c>
      <c r="M1077" s="16" t="s">
        <v>136</v>
      </c>
      <c r="N1077" s="16" t="s">
        <v>208</v>
      </c>
      <c r="O1077" s="16" t="s">
        <v>138</v>
      </c>
      <c r="P1077" s="16" t="s">
        <v>5830</v>
      </c>
      <c r="Q1077" s="16" t="s">
        <v>5831</v>
      </c>
      <c r="R1077" s="16" t="s">
        <v>141</v>
      </c>
      <c r="S1077" s="16" t="s">
        <v>201</v>
      </c>
      <c r="T1077" s="20">
        <v>45009</v>
      </c>
      <c r="U1077" s="21">
        <v>45012</v>
      </c>
      <c r="V1077" s="21">
        <v>45256</v>
      </c>
      <c r="W1077" s="22">
        <v>51057352</v>
      </c>
      <c r="X1077" s="16" t="s">
        <v>143</v>
      </c>
      <c r="Y1077" s="16" t="s">
        <v>144</v>
      </c>
      <c r="Z1077" s="15">
        <v>8</v>
      </c>
      <c r="AA1077" s="16" t="s">
        <v>145</v>
      </c>
      <c r="AB1077" s="16" t="s">
        <v>146</v>
      </c>
      <c r="AC1077" s="16" t="s">
        <v>147</v>
      </c>
      <c r="AD1077" s="16" t="s">
        <v>148</v>
      </c>
      <c r="AE1077" s="16" t="s">
        <v>149</v>
      </c>
      <c r="AF1077" s="16" t="s">
        <v>314</v>
      </c>
      <c r="AG1077" s="16" t="s">
        <v>704</v>
      </c>
      <c r="AH1077" s="15">
        <v>1279</v>
      </c>
      <c r="AI1077" s="15">
        <v>2023</v>
      </c>
      <c r="AJ1077" s="16" t="s">
        <v>5744</v>
      </c>
      <c r="AK1077" s="22">
        <v>16172</v>
      </c>
      <c r="AL1077" s="16" t="s">
        <v>5745</v>
      </c>
      <c r="AM1077" s="16" t="s">
        <v>5746</v>
      </c>
      <c r="AN1077" s="22">
        <v>2869</v>
      </c>
      <c r="AO1077" s="16" t="s">
        <v>5771</v>
      </c>
      <c r="AP1077" s="22">
        <v>6466841000</v>
      </c>
      <c r="AQ1077" s="16" t="s">
        <v>153</v>
      </c>
      <c r="AR1077" s="16" t="s">
        <v>249</v>
      </c>
      <c r="AS1077" s="16" t="s">
        <v>141</v>
      </c>
      <c r="AT1077" s="16" t="s">
        <v>142</v>
      </c>
      <c r="AU1077" s="16" t="s">
        <v>155</v>
      </c>
      <c r="AV1077" s="16" t="s">
        <v>156</v>
      </c>
      <c r="AW1077" s="16" t="s">
        <v>157</v>
      </c>
      <c r="AX1077" s="16" t="s">
        <v>158</v>
      </c>
      <c r="AY1077" s="16" t="s">
        <v>159</v>
      </c>
      <c r="AZ1077" s="16" t="s">
        <v>308</v>
      </c>
      <c r="BA1077" s="15"/>
      <c r="BB1077" s="15">
        <v>8</v>
      </c>
      <c r="BC1077" s="16" t="s">
        <v>161</v>
      </c>
      <c r="BD1077" s="16" t="s">
        <v>162</v>
      </c>
      <c r="BE1077" s="23">
        <v>9573254</v>
      </c>
      <c r="BF1077" s="24">
        <v>45</v>
      </c>
      <c r="BG1077" s="24">
        <v>9716</v>
      </c>
      <c r="BH1077" s="25">
        <v>45261</v>
      </c>
      <c r="BI1077" s="24">
        <v>4325</v>
      </c>
      <c r="BJ1077" s="25">
        <v>45258</v>
      </c>
      <c r="BK1077" s="31">
        <f t="shared" si="57"/>
        <v>45301</v>
      </c>
      <c r="BL1077" s="23">
        <v>45259</v>
      </c>
      <c r="BM1077" s="48"/>
      <c r="BN1077" s="24"/>
      <c r="BO1077" s="24"/>
      <c r="BP1077" s="24"/>
      <c r="BQ1077" s="24"/>
      <c r="BR1077" s="24"/>
      <c r="BS1077" s="25">
        <f>+BK1077+BN1077</f>
        <v>45301</v>
      </c>
      <c r="BT1077" s="24"/>
      <c r="BU1077" s="24"/>
      <c r="BV1077" s="24"/>
      <c r="BW1077" s="24"/>
      <c r="BX1077" s="24"/>
      <c r="BY1077" s="24"/>
      <c r="BZ1077" s="24"/>
      <c r="CA1077" s="24"/>
      <c r="CB1077" s="24"/>
      <c r="CC1077" s="24"/>
      <c r="CD1077" s="24"/>
      <c r="CE1077" s="24"/>
      <c r="CF1077" s="24"/>
      <c r="CG1077" s="24"/>
      <c r="CH1077" s="24"/>
      <c r="CI1077" s="24"/>
      <c r="CJ1077" s="24"/>
      <c r="CK1077" s="24"/>
      <c r="CL1077" s="24"/>
      <c r="CM1077" s="24"/>
      <c r="CN1077" s="24"/>
      <c r="CO1077" s="24"/>
      <c r="CP1077" s="24"/>
      <c r="CQ1077" s="24"/>
      <c r="CR1077" s="24"/>
      <c r="CS1077" s="24"/>
      <c r="CT1077" s="24"/>
      <c r="CU1077" s="24"/>
      <c r="CV1077" s="28">
        <f t="shared" si="58"/>
        <v>60675865</v>
      </c>
      <c r="CW1077" s="25">
        <v>45253</v>
      </c>
      <c r="CX1077" s="24"/>
      <c r="CY1077" s="24"/>
      <c r="CZ1077" s="24"/>
      <c r="DA1077" s="24"/>
      <c r="DB1077" s="24"/>
      <c r="DC1077" s="24"/>
      <c r="DD1077" s="24"/>
      <c r="DE1077" s="24"/>
      <c r="DF1077" s="25">
        <v>45253</v>
      </c>
      <c r="DG1077" s="25">
        <v>45258</v>
      </c>
      <c r="DH1077" s="25">
        <v>45259</v>
      </c>
      <c r="DI1077" s="24"/>
      <c r="DJ1077" s="24"/>
      <c r="DK1077" s="24"/>
      <c r="DL1077" s="24"/>
      <c r="DM1077" s="24"/>
      <c r="DN1077" s="24"/>
      <c r="DO1077" s="24"/>
      <c r="DP1077" s="24"/>
      <c r="DQ1077" s="24"/>
      <c r="DR1077" s="24"/>
      <c r="DS1077" s="24"/>
      <c r="DT1077" s="24"/>
      <c r="DU1077" s="24"/>
      <c r="DV1077" s="24"/>
      <c r="DW1077" s="24"/>
      <c r="DX1077" s="24"/>
      <c r="DY1077" s="24"/>
      <c r="DZ1077" s="24"/>
      <c r="EA1077" s="24"/>
      <c r="EB1077" s="24"/>
      <c r="EC1077" s="24"/>
      <c r="ED1077" s="24"/>
      <c r="EE1077" s="24"/>
      <c r="EF1077" s="24"/>
      <c r="EG1077" s="24"/>
      <c r="EH1077" s="24"/>
      <c r="EI1077" s="24"/>
      <c r="EJ1077" s="24"/>
      <c r="EK1077" s="24"/>
      <c r="EL1077" s="24"/>
      <c r="EM1077" s="24"/>
      <c r="EN1077" s="24"/>
      <c r="EO1077" s="24"/>
      <c r="EP1077" s="24"/>
      <c r="EQ1077" s="24"/>
      <c r="ER1077" s="24"/>
      <c r="ES1077" s="24"/>
      <c r="ET1077" s="24"/>
      <c r="EU1077" s="24"/>
      <c r="EV1077" s="24"/>
    </row>
    <row r="1078" spans="1:152" ht="15" customHeight="1" x14ac:dyDescent="0.25">
      <c r="A1078" s="15">
        <v>1045</v>
      </c>
      <c r="B1078" s="15">
        <v>230</v>
      </c>
      <c r="C1078" s="15">
        <v>2023</v>
      </c>
      <c r="D1078" s="16" t="s">
        <v>129</v>
      </c>
      <c r="E1078" s="15">
        <v>1124</v>
      </c>
      <c r="F1078" s="17" t="s">
        <v>5832</v>
      </c>
      <c r="G1078" s="16" t="s">
        <v>5221</v>
      </c>
      <c r="H1078" s="18" t="s">
        <v>5833</v>
      </c>
      <c r="I1078" s="19">
        <v>44967</v>
      </c>
      <c r="J1078" s="16" t="s">
        <v>133</v>
      </c>
      <c r="K1078" s="16" t="s">
        <v>134</v>
      </c>
      <c r="L1078" s="16" t="s">
        <v>135</v>
      </c>
      <c r="M1078" s="16" t="s">
        <v>136</v>
      </c>
      <c r="N1078" s="16" t="s">
        <v>137</v>
      </c>
      <c r="O1078" s="16" t="s">
        <v>138</v>
      </c>
      <c r="P1078" s="16" t="s">
        <v>5834</v>
      </c>
      <c r="Q1078" s="16" t="s">
        <v>5835</v>
      </c>
      <c r="R1078" s="16" t="s">
        <v>141</v>
      </c>
      <c r="S1078" s="16" t="s">
        <v>553</v>
      </c>
      <c r="T1078" s="20">
        <v>45012</v>
      </c>
      <c r="U1078" s="21">
        <v>45014</v>
      </c>
      <c r="V1078" s="21">
        <v>45259</v>
      </c>
      <c r="W1078" s="22">
        <v>39143984</v>
      </c>
      <c r="X1078" s="16" t="s">
        <v>143</v>
      </c>
      <c r="Y1078" s="16" t="s">
        <v>144</v>
      </c>
      <c r="Z1078" s="15">
        <v>8</v>
      </c>
      <c r="AA1078" s="16" t="s">
        <v>145</v>
      </c>
      <c r="AB1078" s="16" t="s">
        <v>554</v>
      </c>
      <c r="AC1078" s="16" t="s">
        <v>555</v>
      </c>
      <c r="AD1078" s="16" t="s">
        <v>556</v>
      </c>
      <c r="AE1078" s="16" t="s">
        <v>182</v>
      </c>
      <c r="AF1078" s="16" t="s">
        <v>579</v>
      </c>
      <c r="AG1078" s="16" t="s">
        <v>152</v>
      </c>
      <c r="AH1078" s="15">
        <v>939</v>
      </c>
      <c r="AI1078" s="15">
        <v>2023</v>
      </c>
      <c r="AJ1078" s="16" t="s">
        <v>5836</v>
      </c>
      <c r="AK1078" s="22">
        <v>16171</v>
      </c>
      <c r="AL1078" s="16" t="s">
        <v>5813</v>
      </c>
      <c r="AM1078" s="16" t="s">
        <v>5814</v>
      </c>
      <c r="AN1078" s="22">
        <v>2881</v>
      </c>
      <c r="AO1078" s="16" t="s">
        <v>5815</v>
      </c>
      <c r="AP1078" s="22">
        <v>7578347000</v>
      </c>
      <c r="AQ1078" s="16" t="s">
        <v>153</v>
      </c>
      <c r="AR1078" s="16" t="s">
        <v>154</v>
      </c>
      <c r="AS1078" s="16" t="s">
        <v>141</v>
      </c>
      <c r="AT1078" s="16" t="s">
        <v>553</v>
      </c>
      <c r="AU1078" s="16" t="s">
        <v>155</v>
      </c>
      <c r="AV1078" s="16" t="s">
        <v>156</v>
      </c>
      <c r="AW1078" s="16" t="s">
        <v>157</v>
      </c>
      <c r="AX1078" s="16" t="s">
        <v>158</v>
      </c>
      <c r="AY1078" s="16" t="s">
        <v>159</v>
      </c>
      <c r="AZ1078" s="16" t="s">
        <v>308</v>
      </c>
      <c r="BA1078" s="15"/>
      <c r="BB1078" s="15">
        <v>8</v>
      </c>
      <c r="BC1078" s="16" t="s">
        <v>161</v>
      </c>
      <c r="BD1078" s="16" t="s">
        <v>162</v>
      </c>
      <c r="BE1078" s="23"/>
      <c r="BF1078" s="24"/>
      <c r="BG1078" s="24"/>
      <c r="BH1078" s="24"/>
      <c r="BI1078" s="24"/>
      <c r="BJ1078" s="24"/>
      <c r="BK1078" s="31">
        <f t="shared" si="57"/>
        <v>45259</v>
      </c>
      <c r="BL1078" s="23"/>
      <c r="BM1078" s="27"/>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8">
        <f t="shared" si="58"/>
        <v>39143984</v>
      </c>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4"/>
      <c r="EU1078" s="24"/>
      <c r="EV1078" s="24"/>
    </row>
    <row r="1079" spans="1:152" ht="15" customHeight="1" x14ac:dyDescent="0.25">
      <c r="A1079" s="15">
        <v>1046</v>
      </c>
      <c r="B1079" s="15">
        <v>230</v>
      </c>
      <c r="C1079" s="15">
        <v>2023</v>
      </c>
      <c r="D1079" s="16" t="s">
        <v>129</v>
      </c>
      <c r="E1079" s="15">
        <v>1125</v>
      </c>
      <c r="F1079" s="17" t="s">
        <v>5837</v>
      </c>
      <c r="G1079" s="16" t="s">
        <v>5838</v>
      </c>
      <c r="H1079" s="18" t="s">
        <v>5839</v>
      </c>
      <c r="I1079" s="19">
        <v>45007</v>
      </c>
      <c r="J1079" s="16" t="s">
        <v>133</v>
      </c>
      <c r="K1079" s="16" t="s">
        <v>134</v>
      </c>
      <c r="L1079" s="16" t="s">
        <v>135</v>
      </c>
      <c r="M1079" s="16" t="s">
        <v>136</v>
      </c>
      <c r="N1079" s="16" t="s">
        <v>208</v>
      </c>
      <c r="O1079" s="16" t="s">
        <v>138</v>
      </c>
      <c r="P1079" s="16" t="s">
        <v>1385</v>
      </c>
      <c r="Q1079" s="16" t="s">
        <v>5840</v>
      </c>
      <c r="R1079" s="16" t="s">
        <v>1283</v>
      </c>
      <c r="S1079" s="16" t="s">
        <v>1284</v>
      </c>
      <c r="T1079" s="20">
        <v>45012</v>
      </c>
      <c r="U1079" s="21">
        <v>45014</v>
      </c>
      <c r="V1079" s="21">
        <v>45259</v>
      </c>
      <c r="W1079" s="22">
        <v>25528680</v>
      </c>
      <c r="X1079" s="16" t="s">
        <v>143</v>
      </c>
      <c r="Y1079" s="16" t="s">
        <v>144</v>
      </c>
      <c r="Z1079" s="15">
        <v>8</v>
      </c>
      <c r="AA1079" s="16" t="s">
        <v>145</v>
      </c>
      <c r="AB1079" s="16" t="s">
        <v>1285</v>
      </c>
      <c r="AC1079" s="16" t="s">
        <v>1286</v>
      </c>
      <c r="AD1079" s="16" t="s">
        <v>1287</v>
      </c>
      <c r="AE1079" s="16" t="s">
        <v>212</v>
      </c>
      <c r="AF1079" s="16" t="s">
        <v>5841</v>
      </c>
      <c r="AG1079" s="16" t="s">
        <v>152</v>
      </c>
      <c r="AH1079" s="15">
        <v>1277</v>
      </c>
      <c r="AI1079" s="15">
        <v>2023</v>
      </c>
      <c r="AJ1079" s="16" t="s">
        <v>5744</v>
      </c>
      <c r="AK1079" s="22">
        <v>16170</v>
      </c>
      <c r="AL1079" s="16" t="s">
        <v>5727</v>
      </c>
      <c r="AM1079" s="16" t="s">
        <v>5728</v>
      </c>
      <c r="AN1079" s="22">
        <v>2880</v>
      </c>
      <c r="AO1079" s="16" t="s">
        <v>5815</v>
      </c>
      <c r="AP1079" s="22">
        <v>2173158000</v>
      </c>
      <c r="AQ1079" s="16" t="s">
        <v>153</v>
      </c>
      <c r="AR1079" s="16" t="s">
        <v>154</v>
      </c>
      <c r="AS1079" s="16" t="s">
        <v>1283</v>
      </c>
      <c r="AT1079" s="16" t="s">
        <v>1284</v>
      </c>
      <c r="AU1079" s="16" t="s">
        <v>1288</v>
      </c>
      <c r="AV1079" s="16" t="s">
        <v>156</v>
      </c>
      <c r="AW1079" s="16" t="s">
        <v>157</v>
      </c>
      <c r="AX1079" s="16" t="s">
        <v>158</v>
      </c>
      <c r="AY1079" s="16" t="s">
        <v>159</v>
      </c>
      <c r="AZ1079" s="16" t="s">
        <v>308</v>
      </c>
      <c r="BA1079" s="15"/>
      <c r="BB1079" s="15">
        <v>8</v>
      </c>
      <c r="BC1079" s="16" t="s">
        <v>161</v>
      </c>
      <c r="BD1079" s="16" t="s">
        <v>162</v>
      </c>
      <c r="BE1079" s="23">
        <v>2659237</v>
      </c>
      <c r="BF1079" s="24">
        <v>25</v>
      </c>
      <c r="BG1079" s="24">
        <v>9624</v>
      </c>
      <c r="BH1079" s="25">
        <v>45257</v>
      </c>
      <c r="BI1079" s="24">
        <v>4172</v>
      </c>
      <c r="BJ1079" s="25">
        <v>45240</v>
      </c>
      <c r="BK1079" s="31">
        <f t="shared" ref="BK1079:BK1115" si="59">+V1079+BF1079</f>
        <v>45284</v>
      </c>
      <c r="BL1079" s="23"/>
      <c r="BM1079" s="27"/>
      <c r="BN1079" s="24"/>
      <c r="BO1079" s="24"/>
      <c r="BP1079" s="24"/>
      <c r="BQ1079" s="24"/>
      <c r="BR1079" s="24"/>
      <c r="BS1079" s="24"/>
      <c r="BT1079" s="24"/>
      <c r="BU1079" s="24"/>
      <c r="BV1079" s="24"/>
      <c r="BW1079" s="24"/>
      <c r="BX1079" s="24"/>
      <c r="BY1079" s="24"/>
      <c r="BZ1079" s="24"/>
      <c r="CA1079" s="24"/>
      <c r="CB1079" s="24"/>
      <c r="CC1079" s="24"/>
      <c r="CD1079" s="24"/>
      <c r="CE1079" s="24"/>
      <c r="CF1079" s="24"/>
      <c r="CG1079" s="24"/>
      <c r="CH1079" s="24"/>
      <c r="CI1079" s="24"/>
      <c r="CJ1079" s="24"/>
      <c r="CK1079" s="24"/>
      <c r="CL1079" s="24"/>
      <c r="CM1079" s="24"/>
      <c r="CN1079" s="24"/>
      <c r="CO1079" s="24"/>
      <c r="CP1079" s="24"/>
      <c r="CQ1079" s="24"/>
      <c r="CR1079" s="24"/>
      <c r="CS1079" s="24"/>
      <c r="CT1079" s="24"/>
      <c r="CU1079" s="24"/>
      <c r="CV1079" s="28">
        <f t="shared" si="58"/>
        <v>28187917</v>
      </c>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24"/>
      <c r="DX1079" s="24"/>
      <c r="DY1079" s="24"/>
      <c r="DZ1079" s="24"/>
      <c r="EA1079" s="24"/>
      <c r="EB1079" s="24"/>
      <c r="EC1079" s="24"/>
      <c r="ED1079" s="24"/>
      <c r="EE1079" s="24"/>
      <c r="EF1079" s="24"/>
      <c r="EG1079" s="24"/>
      <c r="EH1079" s="24"/>
      <c r="EI1079" s="24"/>
      <c r="EJ1079" s="24"/>
      <c r="EK1079" s="24"/>
      <c r="EL1079" s="24"/>
      <c r="EM1079" s="24"/>
      <c r="EN1079" s="24"/>
      <c r="EO1079" s="24"/>
      <c r="EP1079" s="24"/>
      <c r="EQ1079" s="24"/>
      <c r="ER1079" s="24"/>
      <c r="ES1079" s="24"/>
      <c r="ET1079" s="24"/>
      <c r="EU1079" s="24"/>
      <c r="EV1079" s="24"/>
    </row>
    <row r="1080" spans="1:152" ht="15" customHeight="1" x14ac:dyDescent="0.25">
      <c r="A1080" s="15">
        <v>1047</v>
      </c>
      <c r="B1080" s="15">
        <v>230</v>
      </c>
      <c r="C1080" s="15">
        <v>2023</v>
      </c>
      <c r="D1080" s="16" t="s">
        <v>129</v>
      </c>
      <c r="E1080" s="15">
        <v>1126</v>
      </c>
      <c r="F1080" s="17" t="s">
        <v>5842</v>
      </c>
      <c r="G1080" s="16" t="s">
        <v>5843</v>
      </c>
      <c r="H1080" s="18" t="s">
        <v>5844</v>
      </c>
      <c r="I1080" s="19">
        <v>45012</v>
      </c>
      <c r="J1080" s="16" t="s">
        <v>133</v>
      </c>
      <c r="K1080" s="16" t="s">
        <v>134</v>
      </c>
      <c r="L1080" s="16" t="s">
        <v>135</v>
      </c>
      <c r="M1080" s="16" t="s">
        <v>683</v>
      </c>
      <c r="N1080" s="16" t="s">
        <v>208</v>
      </c>
      <c r="O1080" s="16" t="s">
        <v>138</v>
      </c>
      <c r="P1080" s="16" t="s">
        <v>5845</v>
      </c>
      <c r="Q1080" s="16" t="s">
        <v>5846</v>
      </c>
      <c r="R1080" s="16" t="s">
        <v>141</v>
      </c>
      <c r="S1080" s="16" t="s">
        <v>465</v>
      </c>
      <c r="T1080" s="20">
        <v>45013</v>
      </c>
      <c r="U1080" s="21">
        <v>45015</v>
      </c>
      <c r="V1080" s="21">
        <v>45199</v>
      </c>
      <c r="W1080" s="22">
        <v>19146510</v>
      </c>
      <c r="X1080" s="16" t="s">
        <v>143</v>
      </c>
      <c r="Y1080" s="16" t="s">
        <v>144</v>
      </c>
      <c r="Z1080" s="15">
        <v>6</v>
      </c>
      <c r="AA1080" s="16" t="s">
        <v>145</v>
      </c>
      <c r="AB1080" s="16" t="s">
        <v>466</v>
      </c>
      <c r="AC1080" s="16" t="s">
        <v>467</v>
      </c>
      <c r="AD1080" s="16" t="s">
        <v>468</v>
      </c>
      <c r="AE1080" s="16" t="s">
        <v>212</v>
      </c>
      <c r="AF1080" s="16" t="s">
        <v>4978</v>
      </c>
      <c r="AG1080" s="16" t="s">
        <v>152</v>
      </c>
      <c r="AH1080" s="15">
        <v>1324</v>
      </c>
      <c r="AI1080" s="15">
        <v>2023</v>
      </c>
      <c r="AJ1080" s="16" t="s">
        <v>5729</v>
      </c>
      <c r="AK1080" s="22">
        <v>16242</v>
      </c>
      <c r="AL1080" s="16" t="s">
        <v>5847</v>
      </c>
      <c r="AM1080" s="16" t="s">
        <v>5848</v>
      </c>
      <c r="AN1080" s="22">
        <v>2896</v>
      </c>
      <c r="AO1080" s="16" t="s">
        <v>5808</v>
      </c>
      <c r="AP1080" s="22">
        <v>4169522000</v>
      </c>
      <c r="AQ1080" s="16" t="s">
        <v>153</v>
      </c>
      <c r="AR1080" s="16" t="s">
        <v>249</v>
      </c>
      <c r="AS1080" s="16" t="s">
        <v>141</v>
      </c>
      <c r="AT1080" s="16" t="s">
        <v>465</v>
      </c>
      <c r="AU1080" s="16" t="s">
        <v>155</v>
      </c>
      <c r="AV1080" s="16" t="s">
        <v>156</v>
      </c>
      <c r="AW1080" s="16" t="s">
        <v>157</v>
      </c>
      <c r="AX1080" s="16" t="s">
        <v>158</v>
      </c>
      <c r="AY1080" s="16" t="s">
        <v>159</v>
      </c>
      <c r="AZ1080" s="16" t="s">
        <v>308</v>
      </c>
      <c r="BA1080" s="15"/>
      <c r="BB1080" s="15">
        <v>6</v>
      </c>
      <c r="BC1080" s="16" t="s">
        <v>161</v>
      </c>
      <c r="BD1080" s="16" t="s">
        <v>162</v>
      </c>
      <c r="BE1080" s="23">
        <v>9573255</v>
      </c>
      <c r="BF1080" s="24">
        <v>90</v>
      </c>
      <c r="BG1080" s="24">
        <v>7481</v>
      </c>
      <c r="BH1080" s="25">
        <v>45173</v>
      </c>
      <c r="BI1080" s="24">
        <v>2628</v>
      </c>
      <c r="BJ1080" s="25">
        <v>45156</v>
      </c>
      <c r="BK1080" s="31">
        <f t="shared" si="59"/>
        <v>45289</v>
      </c>
      <c r="BL1080" s="23"/>
      <c r="BM1080" s="27"/>
      <c r="BN1080" s="24"/>
      <c r="BO1080" s="24"/>
      <c r="BP1080" s="24"/>
      <c r="BQ1080" s="24"/>
      <c r="BR1080" s="24"/>
      <c r="BS1080" s="24"/>
      <c r="BT1080" s="24"/>
      <c r="BU1080" s="24"/>
      <c r="BV1080" s="24"/>
      <c r="BW1080" s="24"/>
      <c r="BX1080" s="24"/>
      <c r="BY1080" s="24"/>
      <c r="BZ1080" s="24"/>
      <c r="CA1080" s="24"/>
      <c r="CB1080" s="24"/>
      <c r="CC1080" s="24"/>
      <c r="CD1080" s="24"/>
      <c r="CE1080" s="24"/>
      <c r="CF1080" s="24"/>
      <c r="CG1080" s="24"/>
      <c r="CH1080" s="24"/>
      <c r="CI1080" s="24"/>
      <c r="CJ1080" s="24"/>
      <c r="CK1080" s="24"/>
      <c r="CL1080" s="24"/>
      <c r="CM1080" s="24"/>
      <c r="CN1080" s="24"/>
      <c r="CO1080" s="24"/>
      <c r="CP1080" s="24"/>
      <c r="CQ1080" s="24"/>
      <c r="CR1080" s="24"/>
      <c r="CS1080" s="24"/>
      <c r="CT1080" s="24"/>
      <c r="CU1080" s="24"/>
      <c r="CV1080" s="28">
        <f t="shared" si="58"/>
        <v>28719765</v>
      </c>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24"/>
      <c r="DX1080" s="24"/>
      <c r="DY1080" s="24"/>
      <c r="DZ1080" s="24"/>
      <c r="EA1080" s="24"/>
      <c r="EB1080" s="24"/>
      <c r="EC1080" s="24"/>
      <c r="ED1080" s="24"/>
      <c r="EE1080" s="24"/>
      <c r="EF1080" s="24"/>
      <c r="EG1080" s="24"/>
      <c r="EH1080" s="24"/>
      <c r="EI1080" s="24"/>
      <c r="EJ1080" s="24"/>
      <c r="EK1080" s="24"/>
      <c r="EL1080" s="24"/>
      <c r="EM1080" s="24"/>
      <c r="EN1080" s="24"/>
      <c r="EO1080" s="24"/>
      <c r="EP1080" s="24"/>
      <c r="EQ1080" s="24"/>
      <c r="ER1080" s="24"/>
      <c r="ES1080" s="24"/>
      <c r="ET1080" s="24"/>
      <c r="EU1080" s="24"/>
      <c r="EV1080" s="24"/>
    </row>
    <row r="1081" spans="1:152" ht="15" customHeight="1" x14ac:dyDescent="0.25">
      <c r="A1081" s="15">
        <v>1048</v>
      </c>
      <c r="B1081" s="15">
        <v>230</v>
      </c>
      <c r="C1081" s="15">
        <v>2023</v>
      </c>
      <c r="D1081" s="16" t="s">
        <v>129</v>
      </c>
      <c r="E1081" s="15">
        <v>1127</v>
      </c>
      <c r="F1081" s="17" t="s">
        <v>5849</v>
      </c>
      <c r="G1081" s="16" t="s">
        <v>5850</v>
      </c>
      <c r="H1081" s="18" t="s">
        <v>5851</v>
      </c>
      <c r="I1081" s="19">
        <v>45012</v>
      </c>
      <c r="J1081" s="16" t="s">
        <v>133</v>
      </c>
      <c r="K1081" s="16" t="s">
        <v>134</v>
      </c>
      <c r="L1081" s="16" t="s">
        <v>135</v>
      </c>
      <c r="M1081" s="16" t="s">
        <v>683</v>
      </c>
      <c r="N1081" s="16" t="s">
        <v>208</v>
      </c>
      <c r="O1081" s="16" t="s">
        <v>138</v>
      </c>
      <c r="P1081" s="16" t="s">
        <v>5852</v>
      </c>
      <c r="Q1081" s="16" t="s">
        <v>5853</v>
      </c>
      <c r="R1081" s="16" t="s">
        <v>141</v>
      </c>
      <c r="S1081" s="16" t="s">
        <v>465</v>
      </c>
      <c r="T1081" s="20">
        <v>45013</v>
      </c>
      <c r="U1081" s="21">
        <v>45015</v>
      </c>
      <c r="V1081" s="21">
        <v>45199</v>
      </c>
      <c r="W1081" s="22">
        <v>19146510</v>
      </c>
      <c r="X1081" s="16" t="s">
        <v>143</v>
      </c>
      <c r="Y1081" s="16" t="s">
        <v>144</v>
      </c>
      <c r="Z1081" s="15">
        <v>6</v>
      </c>
      <c r="AA1081" s="16" t="s">
        <v>145</v>
      </c>
      <c r="AB1081" s="16" t="s">
        <v>466</v>
      </c>
      <c r="AC1081" s="16" t="s">
        <v>467</v>
      </c>
      <c r="AD1081" s="16" t="s">
        <v>468</v>
      </c>
      <c r="AE1081" s="16" t="s">
        <v>212</v>
      </c>
      <c r="AF1081" s="16" t="s">
        <v>3320</v>
      </c>
      <c r="AG1081" s="16" t="s">
        <v>152</v>
      </c>
      <c r="AH1081" s="15">
        <v>1325</v>
      </c>
      <c r="AI1081" s="15">
        <v>2023</v>
      </c>
      <c r="AJ1081" s="16" t="s">
        <v>5729</v>
      </c>
      <c r="AK1081" s="22">
        <v>16242</v>
      </c>
      <c r="AL1081" s="16" t="s">
        <v>5847</v>
      </c>
      <c r="AM1081" s="16" t="s">
        <v>5848</v>
      </c>
      <c r="AN1081" s="22">
        <v>2897</v>
      </c>
      <c r="AO1081" s="16" t="s">
        <v>5808</v>
      </c>
      <c r="AP1081" s="22">
        <v>4169522000</v>
      </c>
      <c r="AQ1081" s="16" t="s">
        <v>153</v>
      </c>
      <c r="AR1081" s="16" t="s">
        <v>154</v>
      </c>
      <c r="AS1081" s="16" t="s">
        <v>141</v>
      </c>
      <c r="AT1081" s="16" t="s">
        <v>465</v>
      </c>
      <c r="AU1081" s="16" t="s">
        <v>155</v>
      </c>
      <c r="AV1081" s="16" t="s">
        <v>156</v>
      </c>
      <c r="AW1081" s="16" t="s">
        <v>157</v>
      </c>
      <c r="AX1081" s="16" t="s">
        <v>158</v>
      </c>
      <c r="AY1081" s="16" t="s">
        <v>159</v>
      </c>
      <c r="AZ1081" s="16" t="s">
        <v>308</v>
      </c>
      <c r="BA1081" s="15"/>
      <c r="BB1081" s="15">
        <v>6</v>
      </c>
      <c r="BC1081" s="16" t="s">
        <v>161</v>
      </c>
      <c r="BD1081" s="16" t="s">
        <v>162</v>
      </c>
      <c r="BE1081" s="23">
        <v>9573255</v>
      </c>
      <c r="BF1081" s="24">
        <v>90</v>
      </c>
      <c r="BG1081" s="24">
        <v>7601</v>
      </c>
      <c r="BH1081" s="25">
        <v>45177</v>
      </c>
      <c r="BI1081" s="24">
        <v>2673</v>
      </c>
      <c r="BJ1081" s="25">
        <v>45161</v>
      </c>
      <c r="BK1081" s="31">
        <f t="shared" si="59"/>
        <v>45289</v>
      </c>
      <c r="BL1081" s="23"/>
      <c r="BM1081" s="27"/>
      <c r="BN1081" s="24"/>
      <c r="BO1081" s="24"/>
      <c r="BP1081" s="24"/>
      <c r="BQ1081" s="24"/>
      <c r="BR1081" s="24"/>
      <c r="BS1081" s="24"/>
      <c r="BT1081" s="24"/>
      <c r="BU1081" s="24"/>
      <c r="BV1081" s="24"/>
      <c r="BW1081" s="24"/>
      <c r="BX1081" s="24"/>
      <c r="BY1081" s="24"/>
      <c r="BZ1081" s="24"/>
      <c r="CA1081" s="24"/>
      <c r="CB1081" s="24"/>
      <c r="CC1081" s="24"/>
      <c r="CD1081" s="24"/>
      <c r="CE1081" s="24"/>
      <c r="CF1081" s="24"/>
      <c r="CG1081" s="24"/>
      <c r="CH1081" s="24"/>
      <c r="CI1081" s="24"/>
      <c r="CJ1081" s="24"/>
      <c r="CK1081" s="24"/>
      <c r="CL1081" s="24"/>
      <c r="CM1081" s="24"/>
      <c r="CN1081" s="24"/>
      <c r="CO1081" s="24"/>
      <c r="CP1081" s="24"/>
      <c r="CQ1081" s="24"/>
      <c r="CR1081" s="24"/>
      <c r="CS1081" s="24"/>
      <c r="CT1081" s="24"/>
      <c r="CU1081" s="24"/>
      <c r="CV1081" s="28">
        <f t="shared" si="58"/>
        <v>28719765</v>
      </c>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24"/>
      <c r="DX1081" s="24"/>
      <c r="DY1081" s="24"/>
      <c r="DZ1081" s="24"/>
      <c r="EA1081" s="24"/>
      <c r="EB1081" s="24"/>
      <c r="EC1081" s="24"/>
      <c r="ED1081" s="24"/>
      <c r="EE1081" s="24"/>
      <c r="EF1081" s="24"/>
      <c r="EG1081" s="24"/>
      <c r="EH1081" s="24"/>
      <c r="EI1081" s="24"/>
      <c r="EJ1081" s="24"/>
      <c r="EK1081" s="24"/>
      <c r="EL1081" s="24"/>
      <c r="EM1081" s="24"/>
      <c r="EN1081" s="24"/>
      <c r="EO1081" s="24"/>
      <c r="EP1081" s="24"/>
      <c r="EQ1081" s="24"/>
      <c r="ER1081" s="24"/>
      <c r="ES1081" s="24"/>
      <c r="ET1081" s="24"/>
      <c r="EU1081" s="24"/>
      <c r="EV1081" s="24"/>
    </row>
    <row r="1082" spans="1:152" ht="15" customHeight="1" x14ac:dyDescent="0.25">
      <c r="A1082" s="15">
        <v>1049</v>
      </c>
      <c r="B1082" s="15">
        <v>230</v>
      </c>
      <c r="C1082" s="15">
        <v>2023</v>
      </c>
      <c r="D1082" s="16" t="s">
        <v>129</v>
      </c>
      <c r="E1082" s="15">
        <v>1128</v>
      </c>
      <c r="F1082" s="17" t="s">
        <v>5854</v>
      </c>
      <c r="G1082" s="16" t="s">
        <v>5855</v>
      </c>
      <c r="H1082" s="18" t="s">
        <v>5856</v>
      </c>
      <c r="I1082" s="19" t="s">
        <v>5857</v>
      </c>
      <c r="J1082" s="16" t="s">
        <v>133</v>
      </c>
      <c r="K1082" s="16" t="s">
        <v>134</v>
      </c>
      <c r="L1082" s="16" t="s">
        <v>135</v>
      </c>
      <c r="M1082" s="16" t="s">
        <v>683</v>
      </c>
      <c r="N1082" s="16" t="s">
        <v>137</v>
      </c>
      <c r="O1082" s="16" t="s">
        <v>138</v>
      </c>
      <c r="P1082" s="16" t="s">
        <v>5858</v>
      </c>
      <c r="Q1082" s="16" t="s">
        <v>5859</v>
      </c>
      <c r="R1082" s="16" t="s">
        <v>141</v>
      </c>
      <c r="S1082" s="16" t="s">
        <v>260</v>
      </c>
      <c r="T1082" s="20">
        <v>45014</v>
      </c>
      <c r="U1082" s="21">
        <v>45016</v>
      </c>
      <c r="V1082" s="21">
        <v>45260</v>
      </c>
      <c r="W1082" s="22">
        <v>39143984</v>
      </c>
      <c r="X1082" s="16" t="s">
        <v>143</v>
      </c>
      <c r="Y1082" s="16" t="s">
        <v>144</v>
      </c>
      <c r="Z1082" s="15">
        <v>8</v>
      </c>
      <c r="AA1082" s="16" t="s">
        <v>145</v>
      </c>
      <c r="AB1082" s="16" t="s">
        <v>377</v>
      </c>
      <c r="AC1082" s="16" t="s">
        <v>147</v>
      </c>
      <c r="AD1082" s="16" t="s">
        <v>148</v>
      </c>
      <c r="AE1082" s="16" t="s">
        <v>182</v>
      </c>
      <c r="AF1082" s="16" t="s">
        <v>267</v>
      </c>
      <c r="AG1082" s="16" t="s">
        <v>152</v>
      </c>
      <c r="AH1082" s="15">
        <v>1193</v>
      </c>
      <c r="AI1082" s="15">
        <v>2023</v>
      </c>
      <c r="AJ1082" s="16" t="s">
        <v>5827</v>
      </c>
      <c r="AK1082" s="22">
        <v>16251</v>
      </c>
      <c r="AL1082" s="16" t="s">
        <v>5860</v>
      </c>
      <c r="AM1082" s="16" t="s">
        <v>5861</v>
      </c>
      <c r="AN1082" s="22">
        <v>2902</v>
      </c>
      <c r="AO1082" s="16" t="s">
        <v>5862</v>
      </c>
      <c r="AP1082" s="22">
        <v>1400000000</v>
      </c>
      <c r="AQ1082" s="16" t="s">
        <v>153</v>
      </c>
      <c r="AR1082" s="16" t="s">
        <v>249</v>
      </c>
      <c r="AS1082" s="16" t="s">
        <v>141</v>
      </c>
      <c r="AT1082" s="16" t="s">
        <v>260</v>
      </c>
      <c r="AU1082" s="16" t="s">
        <v>155</v>
      </c>
      <c r="AV1082" s="16" t="s">
        <v>156</v>
      </c>
      <c r="AW1082" s="16" t="s">
        <v>157</v>
      </c>
      <c r="AX1082" s="16" t="s">
        <v>158</v>
      </c>
      <c r="AY1082" s="16" t="s">
        <v>159</v>
      </c>
      <c r="AZ1082" s="16" t="s">
        <v>308</v>
      </c>
      <c r="BA1082" s="15"/>
      <c r="BB1082" s="15">
        <v>8</v>
      </c>
      <c r="BC1082" s="16" t="s">
        <v>161</v>
      </c>
      <c r="BD1082" s="16" t="s">
        <v>162</v>
      </c>
      <c r="BE1082" s="23"/>
      <c r="BF1082" s="24"/>
      <c r="BG1082" s="24"/>
      <c r="BH1082" s="24"/>
      <c r="BI1082" s="24"/>
      <c r="BJ1082" s="25"/>
      <c r="BK1082" s="31">
        <f t="shared" si="59"/>
        <v>45260</v>
      </c>
      <c r="BL1082" s="23"/>
      <c r="BM1082" s="27"/>
      <c r="BN1082" s="24"/>
      <c r="BO1082" s="24"/>
      <c r="BP1082" s="24"/>
      <c r="BQ1082" s="24"/>
      <c r="BR1082" s="24"/>
      <c r="BS1082" s="24"/>
      <c r="BT1082" s="24"/>
      <c r="BU1082" s="24"/>
      <c r="BV1082" s="24"/>
      <c r="BW1082" s="24"/>
      <c r="BX1082" s="24"/>
      <c r="BY1082" s="24"/>
      <c r="BZ1082" s="24"/>
      <c r="CA1082" s="24"/>
      <c r="CB1082" s="24"/>
      <c r="CC1082" s="24"/>
      <c r="CD1082" s="24"/>
      <c r="CE1082" s="24"/>
      <c r="CF1082" s="24"/>
      <c r="CG1082" s="24"/>
      <c r="CH1082" s="24"/>
      <c r="CI1082" s="24"/>
      <c r="CJ1082" s="24"/>
      <c r="CK1082" s="24"/>
      <c r="CL1082" s="24"/>
      <c r="CM1082" s="24"/>
      <c r="CN1082" s="24"/>
      <c r="CO1082" s="24"/>
      <c r="CP1082" s="24"/>
      <c r="CQ1082" s="24"/>
      <c r="CR1082" s="24"/>
      <c r="CS1082" s="24"/>
      <c r="CT1082" s="24"/>
      <c r="CU1082" s="24"/>
      <c r="CV1082" s="28">
        <f t="shared" si="58"/>
        <v>39143984</v>
      </c>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24"/>
      <c r="DX1082" s="24"/>
      <c r="DY1082" s="24"/>
      <c r="DZ1082" s="24"/>
      <c r="EA1082" s="24"/>
      <c r="EB1082" s="24"/>
      <c r="EC1082" s="24"/>
      <c r="ED1082" s="24"/>
      <c r="EE1082" s="24"/>
      <c r="EF1082" s="24"/>
      <c r="EG1082" s="24"/>
      <c r="EH1082" s="24"/>
      <c r="EI1082" s="24"/>
      <c r="EJ1082" s="24"/>
      <c r="EK1082" s="24"/>
      <c r="EL1082" s="24"/>
      <c r="EM1082" s="24"/>
      <c r="EN1082" s="24"/>
      <c r="EO1082" s="24"/>
      <c r="EP1082" s="24"/>
      <c r="EQ1082" s="24"/>
      <c r="ER1082" s="24"/>
      <c r="ES1082" s="24"/>
      <c r="ET1082" s="24"/>
      <c r="EU1082" s="24"/>
      <c r="EV1082" s="24"/>
    </row>
    <row r="1083" spans="1:152" ht="15" customHeight="1" x14ac:dyDescent="0.25">
      <c r="A1083" s="15"/>
      <c r="B1083" s="15"/>
      <c r="C1083" s="15"/>
      <c r="D1083" s="16"/>
      <c r="E1083" s="15">
        <v>1129</v>
      </c>
      <c r="F1083" s="17"/>
      <c r="G1083" s="138" t="s">
        <v>9176</v>
      </c>
      <c r="H1083" s="18"/>
      <c r="I1083" s="19"/>
      <c r="J1083" s="16"/>
      <c r="K1083" s="16"/>
      <c r="L1083" s="16"/>
      <c r="M1083" s="16"/>
      <c r="N1083" s="16"/>
      <c r="O1083" s="16"/>
      <c r="P1083" s="16"/>
      <c r="Q1083" s="16"/>
      <c r="R1083" s="16"/>
      <c r="S1083" s="16"/>
      <c r="T1083" s="143">
        <v>44986</v>
      </c>
      <c r="U1083" s="21"/>
      <c r="V1083" s="21"/>
      <c r="W1083" s="22">
        <v>429495</v>
      </c>
      <c r="X1083" s="16"/>
      <c r="Y1083" s="16"/>
      <c r="Z1083" s="15"/>
      <c r="AA1083" s="16"/>
      <c r="AB1083" s="16"/>
      <c r="AC1083" s="16"/>
      <c r="AD1083" s="16"/>
      <c r="AE1083" s="16"/>
      <c r="AF1083" s="16"/>
      <c r="AG1083" s="16"/>
      <c r="AH1083" s="15"/>
      <c r="AI1083" s="15"/>
      <c r="AJ1083" s="16"/>
      <c r="AK1083" s="22"/>
      <c r="AL1083" s="16"/>
      <c r="AM1083" s="16"/>
      <c r="AN1083" s="22"/>
      <c r="AO1083" s="16"/>
      <c r="AP1083" s="22"/>
      <c r="AQ1083" s="16"/>
      <c r="AR1083" s="16"/>
      <c r="AS1083" s="16"/>
      <c r="AT1083" s="16"/>
      <c r="AU1083" s="16"/>
      <c r="AV1083" s="16"/>
      <c r="AW1083" s="16"/>
      <c r="AX1083" s="16"/>
      <c r="AY1083" s="16"/>
      <c r="AZ1083" s="16"/>
      <c r="BA1083" s="15"/>
      <c r="BB1083" s="15"/>
      <c r="BC1083" s="16"/>
      <c r="BD1083" s="16"/>
      <c r="BE1083" s="23"/>
      <c r="BF1083" s="24"/>
      <c r="BG1083" s="24"/>
      <c r="BH1083" s="24"/>
      <c r="BI1083" s="24"/>
      <c r="BJ1083" s="25"/>
      <c r="BK1083" s="31"/>
      <c r="BL1083" s="23"/>
      <c r="BM1083" s="27"/>
      <c r="BN1083" s="24"/>
      <c r="BO1083" s="24"/>
      <c r="BP1083" s="24"/>
      <c r="BQ1083" s="24"/>
      <c r="BR1083" s="24"/>
      <c r="BS1083" s="24"/>
      <c r="BT1083" s="24"/>
      <c r="BU1083" s="24"/>
      <c r="BV1083" s="24"/>
      <c r="BW1083" s="24"/>
      <c r="BX1083" s="24"/>
      <c r="BY1083" s="24"/>
      <c r="BZ1083" s="24"/>
      <c r="CA1083" s="24"/>
      <c r="CB1083" s="24"/>
      <c r="CC1083" s="24"/>
      <c r="CD1083" s="24"/>
      <c r="CE1083" s="24"/>
      <c r="CF1083" s="24"/>
      <c r="CG1083" s="24"/>
      <c r="CH1083" s="24"/>
      <c r="CI1083" s="24"/>
      <c r="CJ1083" s="24"/>
      <c r="CK1083" s="24"/>
      <c r="CL1083" s="24"/>
      <c r="CM1083" s="24"/>
      <c r="CN1083" s="24"/>
      <c r="CO1083" s="24"/>
      <c r="CP1083" s="24"/>
      <c r="CQ1083" s="24"/>
      <c r="CR1083" s="24"/>
      <c r="CS1083" s="24"/>
      <c r="CT1083" s="24"/>
      <c r="CU1083" s="24"/>
      <c r="CV1083" s="28"/>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24"/>
      <c r="DX1083" s="24"/>
      <c r="DY1083" s="24"/>
      <c r="DZ1083" s="24"/>
      <c r="EA1083" s="24"/>
      <c r="EB1083" s="24"/>
      <c r="EC1083" s="24"/>
      <c r="ED1083" s="24"/>
      <c r="EE1083" s="24"/>
      <c r="EF1083" s="24"/>
      <c r="EG1083" s="24"/>
      <c r="EH1083" s="24"/>
      <c r="EI1083" s="24"/>
      <c r="EJ1083" s="24"/>
      <c r="EK1083" s="24"/>
      <c r="EL1083" s="24"/>
      <c r="EM1083" s="24"/>
      <c r="EN1083" s="24"/>
      <c r="EO1083" s="24"/>
      <c r="EP1083" s="24"/>
      <c r="EQ1083" s="24"/>
      <c r="ER1083" s="24"/>
      <c r="ES1083" s="24"/>
      <c r="ET1083" s="24"/>
      <c r="EU1083" s="24"/>
      <c r="EV1083" s="24"/>
    </row>
    <row r="1084" spans="1:152" ht="15" customHeight="1" x14ac:dyDescent="0.25">
      <c r="A1084" s="15">
        <v>1050</v>
      </c>
      <c r="B1084" s="15">
        <v>230</v>
      </c>
      <c r="C1084" s="15">
        <v>2023</v>
      </c>
      <c r="D1084" s="16" t="s">
        <v>129</v>
      </c>
      <c r="E1084" s="15">
        <v>1130</v>
      </c>
      <c r="F1084" s="17" t="s">
        <v>5863</v>
      </c>
      <c r="G1084" s="16" t="s">
        <v>5864</v>
      </c>
      <c r="H1084" s="18" t="s">
        <v>5865</v>
      </c>
      <c r="I1084" s="19">
        <v>45008</v>
      </c>
      <c r="J1084" s="16" t="s">
        <v>133</v>
      </c>
      <c r="K1084" s="16" t="s">
        <v>134</v>
      </c>
      <c r="L1084" s="16" t="s">
        <v>135</v>
      </c>
      <c r="M1084" s="16" t="s">
        <v>136</v>
      </c>
      <c r="N1084" s="16" t="s">
        <v>137</v>
      </c>
      <c r="O1084" s="16" t="s">
        <v>138</v>
      </c>
      <c r="P1084" s="16" t="s">
        <v>5866</v>
      </c>
      <c r="Q1084" s="16" t="s">
        <v>5867</v>
      </c>
      <c r="R1084" s="16" t="s">
        <v>141</v>
      </c>
      <c r="S1084" s="16" t="s">
        <v>260</v>
      </c>
      <c r="T1084" s="20">
        <v>45015</v>
      </c>
      <c r="U1084" s="21">
        <v>45016</v>
      </c>
      <c r="V1084" s="21">
        <v>45260</v>
      </c>
      <c r="W1084" s="22">
        <v>39143984</v>
      </c>
      <c r="X1084" s="16" t="s">
        <v>143</v>
      </c>
      <c r="Y1084" s="16" t="s">
        <v>144</v>
      </c>
      <c r="Z1084" s="15">
        <v>8</v>
      </c>
      <c r="AA1084" s="16" t="s">
        <v>145</v>
      </c>
      <c r="AB1084" s="16" t="s">
        <v>377</v>
      </c>
      <c r="AC1084" s="16" t="s">
        <v>147</v>
      </c>
      <c r="AD1084" s="16" t="s">
        <v>148</v>
      </c>
      <c r="AE1084" s="16" t="s">
        <v>182</v>
      </c>
      <c r="AF1084" s="16" t="s">
        <v>5868</v>
      </c>
      <c r="AG1084" s="16" t="s">
        <v>152</v>
      </c>
      <c r="AH1084" s="15">
        <v>1195</v>
      </c>
      <c r="AI1084" s="15">
        <v>2023</v>
      </c>
      <c r="AJ1084" s="16" t="s">
        <v>5827</v>
      </c>
      <c r="AK1084" s="22">
        <v>16251</v>
      </c>
      <c r="AL1084" s="16" t="s">
        <v>5860</v>
      </c>
      <c r="AM1084" s="16" t="s">
        <v>5861</v>
      </c>
      <c r="AN1084" s="22">
        <v>2903</v>
      </c>
      <c r="AO1084" s="16" t="s">
        <v>5862</v>
      </c>
      <c r="AP1084" s="22">
        <v>1400000000</v>
      </c>
      <c r="AQ1084" s="16" t="s">
        <v>153</v>
      </c>
      <c r="AR1084" s="16" t="s">
        <v>249</v>
      </c>
      <c r="AS1084" s="16" t="s">
        <v>141</v>
      </c>
      <c r="AT1084" s="16" t="s">
        <v>260</v>
      </c>
      <c r="AU1084" s="16" t="s">
        <v>155</v>
      </c>
      <c r="AV1084" s="16" t="s">
        <v>156</v>
      </c>
      <c r="AW1084" s="16" t="s">
        <v>157</v>
      </c>
      <c r="AX1084" s="16" t="s">
        <v>158</v>
      </c>
      <c r="AY1084" s="16" t="s">
        <v>159</v>
      </c>
      <c r="AZ1084" s="16" t="s">
        <v>308</v>
      </c>
      <c r="BA1084" s="15"/>
      <c r="BB1084" s="15">
        <v>8</v>
      </c>
      <c r="BC1084" s="16" t="s">
        <v>161</v>
      </c>
      <c r="BD1084" s="16" t="s">
        <v>162</v>
      </c>
      <c r="BE1084" s="23"/>
      <c r="BF1084" s="24"/>
      <c r="BG1084" s="24"/>
      <c r="BH1084" s="24"/>
      <c r="BI1084" s="24"/>
      <c r="BJ1084" s="24"/>
      <c r="BK1084" s="31">
        <f t="shared" si="59"/>
        <v>45260</v>
      </c>
      <c r="BL1084" s="23"/>
      <c r="BM1084" s="27"/>
      <c r="BN1084" s="24"/>
      <c r="BO1084" s="24"/>
      <c r="BP1084" s="24"/>
      <c r="BQ1084" s="24"/>
      <c r="BR1084" s="24"/>
      <c r="BS1084" s="24"/>
      <c r="BT1084" s="24"/>
      <c r="BU1084" s="24"/>
      <c r="BV1084" s="24"/>
      <c r="BW1084" s="24"/>
      <c r="BX1084" s="24"/>
      <c r="BY1084" s="24"/>
      <c r="BZ1084" s="24"/>
      <c r="CA1084" s="24"/>
      <c r="CB1084" s="24"/>
      <c r="CC1084" s="24"/>
      <c r="CD1084" s="24"/>
      <c r="CE1084" s="24"/>
      <c r="CF1084" s="24"/>
      <c r="CG1084" s="24"/>
      <c r="CH1084" s="24"/>
      <c r="CI1084" s="24"/>
      <c r="CJ1084" s="24"/>
      <c r="CK1084" s="24"/>
      <c r="CL1084" s="24"/>
      <c r="CM1084" s="24"/>
      <c r="CN1084" s="24"/>
      <c r="CO1084" s="24"/>
      <c r="CP1084" s="24"/>
      <c r="CQ1084" s="24"/>
      <c r="CR1084" s="24"/>
      <c r="CS1084" s="24"/>
      <c r="CT1084" s="24"/>
      <c r="CU1084" s="24"/>
      <c r="CV1084" s="28">
        <f t="shared" si="58"/>
        <v>39143984</v>
      </c>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24"/>
      <c r="DX1084" s="24"/>
      <c r="DY1084" s="24"/>
      <c r="DZ1084" s="24"/>
      <c r="EA1084" s="24"/>
      <c r="EB1084" s="24"/>
      <c r="EC1084" s="24"/>
      <c r="ED1084" s="24"/>
      <c r="EE1084" s="24"/>
      <c r="EF1084" s="24"/>
      <c r="EG1084" s="24"/>
      <c r="EH1084" s="24"/>
      <c r="EI1084" s="24"/>
      <c r="EJ1084" s="24"/>
      <c r="EK1084" s="24"/>
      <c r="EL1084" s="24"/>
      <c r="EM1084" s="24"/>
      <c r="EN1084" s="24"/>
      <c r="EO1084" s="24"/>
      <c r="EP1084" s="24"/>
      <c r="EQ1084" s="24"/>
      <c r="ER1084" s="24"/>
      <c r="ES1084" s="24"/>
      <c r="ET1084" s="24"/>
      <c r="EU1084" s="24"/>
      <c r="EV1084" s="24"/>
    </row>
    <row r="1085" spans="1:152" ht="15" hidden="1" customHeight="1" x14ac:dyDescent="0.25">
      <c r="A1085" s="15">
        <v>1051</v>
      </c>
      <c r="B1085" s="15">
        <v>230</v>
      </c>
      <c r="C1085" s="15">
        <v>2023</v>
      </c>
      <c r="D1085" s="16" t="s">
        <v>300</v>
      </c>
      <c r="E1085" s="15">
        <v>1131</v>
      </c>
      <c r="F1085" s="17" t="s">
        <v>5869</v>
      </c>
      <c r="G1085" s="32" t="s">
        <v>5870</v>
      </c>
      <c r="H1085" s="18" t="s">
        <v>5871</v>
      </c>
      <c r="I1085" s="19">
        <v>45013</v>
      </c>
      <c r="J1085" s="16" t="s">
        <v>133</v>
      </c>
      <c r="K1085" s="16" t="s">
        <v>134</v>
      </c>
      <c r="L1085" s="16" t="s">
        <v>135</v>
      </c>
      <c r="M1085" s="16" t="s">
        <v>136</v>
      </c>
      <c r="N1085" s="16" t="s">
        <v>208</v>
      </c>
      <c r="O1085" s="16" t="s">
        <v>138</v>
      </c>
      <c r="P1085" s="16" t="s">
        <v>225</v>
      </c>
      <c r="Q1085" s="16" t="s">
        <v>5872</v>
      </c>
      <c r="R1085" s="16" t="s">
        <v>141</v>
      </c>
      <c r="S1085" s="16" t="s">
        <v>221</v>
      </c>
      <c r="T1085" s="20">
        <v>45198</v>
      </c>
      <c r="U1085" s="21">
        <v>45200</v>
      </c>
      <c r="V1085" s="21">
        <v>45229</v>
      </c>
      <c r="W1085" s="22">
        <v>22337595</v>
      </c>
      <c r="X1085" s="16" t="s">
        <v>143</v>
      </c>
      <c r="Y1085" s="16" t="s">
        <v>144</v>
      </c>
      <c r="Z1085" s="15">
        <v>7</v>
      </c>
      <c r="AA1085" s="16" t="s">
        <v>145</v>
      </c>
      <c r="AB1085" s="16" t="s">
        <v>219</v>
      </c>
      <c r="AC1085" s="16" t="s">
        <v>147</v>
      </c>
      <c r="AD1085" s="16" t="s">
        <v>148</v>
      </c>
      <c r="AE1085" s="16" t="s">
        <v>212</v>
      </c>
      <c r="AF1085" s="16" t="s">
        <v>1378</v>
      </c>
      <c r="AG1085" s="16" t="s">
        <v>152</v>
      </c>
      <c r="AH1085" s="15">
        <v>1352</v>
      </c>
      <c r="AI1085" s="15">
        <v>2023</v>
      </c>
      <c r="AJ1085" s="16" t="s">
        <v>5771</v>
      </c>
      <c r="AK1085" s="22">
        <v>16172</v>
      </c>
      <c r="AL1085" s="16" t="s">
        <v>5745</v>
      </c>
      <c r="AM1085" s="16" t="s">
        <v>5746</v>
      </c>
      <c r="AN1085" s="22">
        <v>2898</v>
      </c>
      <c r="AO1085" s="16" t="s">
        <v>5808</v>
      </c>
      <c r="AP1085" s="22">
        <v>6466841000</v>
      </c>
      <c r="AQ1085" s="16" t="s">
        <v>153</v>
      </c>
      <c r="AR1085" s="16" t="s">
        <v>154</v>
      </c>
      <c r="AS1085" s="16" t="s">
        <v>141</v>
      </c>
      <c r="AT1085" s="16" t="s">
        <v>221</v>
      </c>
      <c r="AU1085" s="16" t="s">
        <v>155</v>
      </c>
      <c r="AV1085" s="16" t="s">
        <v>156</v>
      </c>
      <c r="AW1085" s="16" t="s">
        <v>157</v>
      </c>
      <c r="AX1085" s="16" t="s">
        <v>158</v>
      </c>
      <c r="AY1085" s="16" t="s">
        <v>159</v>
      </c>
      <c r="AZ1085" s="16" t="s">
        <v>308</v>
      </c>
      <c r="BA1085" s="15"/>
      <c r="BB1085" s="15">
        <v>7</v>
      </c>
      <c r="BC1085" s="16" t="s">
        <v>161</v>
      </c>
      <c r="BD1085" s="16" t="s">
        <v>162</v>
      </c>
      <c r="BE1085" s="23">
        <v>8828669</v>
      </c>
      <c r="BF1085" s="24">
        <v>83</v>
      </c>
      <c r="BG1085" s="24">
        <v>8551</v>
      </c>
      <c r="BH1085" s="25">
        <v>45219</v>
      </c>
      <c r="BI1085" s="24">
        <v>2855</v>
      </c>
      <c r="BJ1085" s="25">
        <v>45173</v>
      </c>
      <c r="BK1085" s="31">
        <f t="shared" si="59"/>
        <v>45312</v>
      </c>
      <c r="BL1085" s="23">
        <v>45218</v>
      </c>
      <c r="BM1085" s="27"/>
      <c r="BN1085" s="24"/>
      <c r="BO1085" s="24"/>
      <c r="BP1085" s="24"/>
      <c r="BQ1085" s="24"/>
      <c r="BR1085" s="24"/>
      <c r="BS1085" s="24"/>
      <c r="BT1085" s="24"/>
      <c r="BU1085" s="24"/>
      <c r="BV1085" s="24"/>
      <c r="BW1085" s="24"/>
      <c r="BX1085" s="24"/>
      <c r="BY1085" s="24"/>
      <c r="BZ1085" s="24"/>
      <c r="CA1085" s="24"/>
      <c r="CB1085" s="24"/>
      <c r="CC1085" s="24"/>
      <c r="CD1085" s="24"/>
      <c r="CE1085" s="24"/>
      <c r="CF1085" s="24"/>
      <c r="CG1085" s="24"/>
      <c r="CH1085" s="24"/>
      <c r="CI1085" s="24"/>
      <c r="CJ1085" s="24"/>
      <c r="CK1085" s="24"/>
      <c r="CL1085" s="24"/>
      <c r="CM1085" s="24"/>
      <c r="CN1085" s="24"/>
      <c r="CO1085" s="24"/>
      <c r="CP1085" s="24"/>
      <c r="CQ1085" s="24"/>
      <c r="CR1085" s="24"/>
      <c r="CS1085" s="24"/>
      <c r="CT1085" s="24"/>
      <c r="CU1085" s="24"/>
      <c r="CV1085" s="28">
        <f t="shared" si="58"/>
        <v>31211482</v>
      </c>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24"/>
      <c r="DX1085" s="24"/>
      <c r="DY1085" s="24"/>
      <c r="DZ1085" s="24"/>
      <c r="EA1085" s="24"/>
      <c r="EB1085" s="24"/>
      <c r="EC1085" s="24"/>
      <c r="ED1085" s="24"/>
      <c r="EE1085" s="24"/>
      <c r="EF1085" s="24"/>
      <c r="EG1085" s="24"/>
      <c r="EH1085" s="24"/>
      <c r="EI1085" s="24"/>
      <c r="EJ1085" s="24"/>
      <c r="EK1085" s="24"/>
      <c r="EL1085" s="24"/>
      <c r="EM1085" s="24"/>
      <c r="EN1085" s="24"/>
      <c r="EO1085" s="24"/>
      <c r="EP1085" s="24"/>
      <c r="EQ1085" s="24"/>
      <c r="ER1085" s="24"/>
      <c r="ES1085" s="24"/>
      <c r="ET1085" s="24"/>
      <c r="EU1085" s="24"/>
      <c r="EV1085" s="24"/>
    </row>
    <row r="1086" spans="1:152" ht="15" customHeight="1" x14ac:dyDescent="0.25">
      <c r="A1086" s="15">
        <v>1051</v>
      </c>
      <c r="B1086" s="15">
        <v>230</v>
      </c>
      <c r="C1086" s="15">
        <v>2023</v>
      </c>
      <c r="D1086" s="16" t="s">
        <v>129</v>
      </c>
      <c r="E1086" s="15">
        <v>1131</v>
      </c>
      <c r="F1086" s="17" t="s">
        <v>5869</v>
      </c>
      <c r="G1086" s="16" t="s">
        <v>4413</v>
      </c>
      <c r="H1086" s="18" t="s">
        <v>5871</v>
      </c>
      <c r="I1086" s="19">
        <v>45013</v>
      </c>
      <c r="J1086" s="16" t="s">
        <v>133</v>
      </c>
      <c r="K1086" s="16" t="s">
        <v>134</v>
      </c>
      <c r="L1086" s="16" t="s">
        <v>135</v>
      </c>
      <c r="M1086" s="16" t="s">
        <v>136</v>
      </c>
      <c r="N1086" s="16" t="s">
        <v>208</v>
      </c>
      <c r="O1086" s="16" t="s">
        <v>138</v>
      </c>
      <c r="P1086" s="16" t="s">
        <v>225</v>
      </c>
      <c r="Q1086" s="16" t="s">
        <v>5872</v>
      </c>
      <c r="R1086" s="16" t="s">
        <v>141</v>
      </c>
      <c r="S1086" s="16" t="s">
        <v>221</v>
      </c>
      <c r="T1086" s="20">
        <v>45015</v>
      </c>
      <c r="U1086" s="21">
        <v>45015</v>
      </c>
      <c r="V1086" s="21">
        <v>45229</v>
      </c>
      <c r="W1086" s="22">
        <v>22337595</v>
      </c>
      <c r="X1086" s="16" t="s">
        <v>143</v>
      </c>
      <c r="Y1086" s="16" t="s">
        <v>144</v>
      </c>
      <c r="Z1086" s="15">
        <v>7</v>
      </c>
      <c r="AA1086" s="16" t="s">
        <v>145</v>
      </c>
      <c r="AB1086" s="16" t="s">
        <v>219</v>
      </c>
      <c r="AC1086" s="16" t="s">
        <v>147</v>
      </c>
      <c r="AD1086" s="16" t="s">
        <v>148</v>
      </c>
      <c r="AE1086" s="16" t="s">
        <v>212</v>
      </c>
      <c r="AF1086" s="16" t="s">
        <v>1378</v>
      </c>
      <c r="AG1086" s="16" t="s">
        <v>152</v>
      </c>
      <c r="AH1086" s="15">
        <v>1352</v>
      </c>
      <c r="AI1086" s="15">
        <v>2023</v>
      </c>
      <c r="AJ1086" s="16" t="s">
        <v>5771</v>
      </c>
      <c r="AK1086" s="22">
        <v>16172</v>
      </c>
      <c r="AL1086" s="16" t="s">
        <v>5745</v>
      </c>
      <c r="AM1086" s="16" t="s">
        <v>5746</v>
      </c>
      <c r="AN1086" s="22">
        <v>2898</v>
      </c>
      <c r="AO1086" s="16" t="s">
        <v>5808</v>
      </c>
      <c r="AP1086" s="22">
        <v>6466841000</v>
      </c>
      <c r="AQ1086" s="16" t="s">
        <v>153</v>
      </c>
      <c r="AR1086" s="16" t="s">
        <v>154</v>
      </c>
      <c r="AS1086" s="16" t="s">
        <v>141</v>
      </c>
      <c r="AT1086" s="16" t="s">
        <v>221</v>
      </c>
      <c r="AU1086" s="16" t="s">
        <v>155</v>
      </c>
      <c r="AV1086" s="16" t="s">
        <v>156</v>
      </c>
      <c r="AW1086" s="16" t="s">
        <v>157</v>
      </c>
      <c r="AX1086" s="16" t="s">
        <v>158</v>
      </c>
      <c r="AY1086" s="16" t="s">
        <v>159</v>
      </c>
      <c r="AZ1086" s="16" t="s">
        <v>308</v>
      </c>
      <c r="BA1086" s="15"/>
      <c r="BB1086" s="15">
        <v>7</v>
      </c>
      <c r="BC1086" s="16" t="s">
        <v>161</v>
      </c>
      <c r="BD1086" s="16" t="s">
        <v>162</v>
      </c>
      <c r="BE1086" s="23"/>
      <c r="BF1086" s="24"/>
      <c r="BG1086" s="24"/>
      <c r="BH1086" s="24"/>
      <c r="BI1086" s="24"/>
      <c r="BJ1086" s="24"/>
      <c r="BK1086" s="31">
        <f t="shared" si="59"/>
        <v>45229</v>
      </c>
      <c r="BL1086" s="23"/>
      <c r="BM1086" s="27"/>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8">
        <f t="shared" si="58"/>
        <v>22337595</v>
      </c>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4"/>
      <c r="EU1086" s="24"/>
      <c r="EV1086" s="24"/>
    </row>
    <row r="1087" spans="1:152" ht="15" customHeight="1" x14ac:dyDescent="0.25">
      <c r="A1087" s="15"/>
      <c r="B1087" s="15"/>
      <c r="C1087" s="15"/>
      <c r="D1087" s="16"/>
      <c r="E1087" s="15">
        <v>1132</v>
      </c>
      <c r="F1087" s="17"/>
      <c r="G1087" s="138" t="s">
        <v>9177</v>
      </c>
      <c r="H1087" s="18"/>
      <c r="I1087" s="19"/>
      <c r="J1087" s="16"/>
      <c r="K1087" s="16"/>
      <c r="L1087" s="16"/>
      <c r="M1087" s="16"/>
      <c r="N1087" s="16"/>
      <c r="O1087" s="16"/>
      <c r="P1087" s="16"/>
      <c r="Q1087" s="16"/>
      <c r="R1087" s="16"/>
      <c r="S1087" s="16"/>
      <c r="T1087" s="143">
        <v>44986</v>
      </c>
      <c r="U1087" s="21"/>
      <c r="V1087" s="21"/>
      <c r="W1087" s="22">
        <v>413882</v>
      </c>
      <c r="X1087" s="16"/>
      <c r="Y1087" s="16"/>
      <c r="Z1087" s="15"/>
      <c r="AA1087" s="16"/>
      <c r="AB1087" s="16"/>
      <c r="AC1087" s="16"/>
      <c r="AD1087" s="16"/>
      <c r="AE1087" s="16"/>
      <c r="AF1087" s="16"/>
      <c r="AG1087" s="16"/>
      <c r="AH1087" s="15"/>
      <c r="AI1087" s="15"/>
      <c r="AJ1087" s="16"/>
      <c r="AK1087" s="22"/>
      <c r="AL1087" s="16"/>
      <c r="AM1087" s="16"/>
      <c r="AN1087" s="22"/>
      <c r="AO1087" s="16"/>
      <c r="AP1087" s="22"/>
      <c r="AQ1087" s="16"/>
      <c r="AR1087" s="16"/>
      <c r="AS1087" s="16"/>
      <c r="AT1087" s="16"/>
      <c r="AU1087" s="16"/>
      <c r="AV1087" s="16"/>
      <c r="AW1087" s="16"/>
      <c r="AX1087" s="16"/>
      <c r="AY1087" s="16"/>
      <c r="AZ1087" s="16"/>
      <c r="BA1087" s="15"/>
      <c r="BB1087" s="15"/>
      <c r="BC1087" s="16"/>
      <c r="BD1087" s="16"/>
      <c r="BE1087" s="23"/>
      <c r="BF1087" s="24"/>
      <c r="BG1087" s="24"/>
      <c r="BH1087" s="24"/>
      <c r="BI1087" s="24"/>
      <c r="BJ1087" s="24"/>
      <c r="BK1087" s="31"/>
      <c r="BL1087" s="23"/>
      <c r="BM1087" s="27"/>
      <c r="BN1087" s="24"/>
      <c r="BO1087" s="24"/>
      <c r="BP1087" s="24"/>
      <c r="BQ1087" s="24"/>
      <c r="BR1087" s="24"/>
      <c r="BS1087" s="24"/>
      <c r="BT1087" s="24"/>
      <c r="BU1087" s="24"/>
      <c r="BV1087" s="24"/>
      <c r="BW1087" s="24"/>
      <c r="BX1087" s="24"/>
      <c r="BY1087" s="24"/>
      <c r="BZ1087" s="24"/>
      <c r="CA1087" s="24"/>
      <c r="CB1087" s="24"/>
      <c r="CC1087" s="24"/>
      <c r="CD1087" s="24"/>
      <c r="CE1087" s="24"/>
      <c r="CF1087" s="24"/>
      <c r="CG1087" s="24"/>
      <c r="CH1087" s="24"/>
      <c r="CI1087" s="24"/>
      <c r="CJ1087" s="24"/>
      <c r="CK1087" s="24"/>
      <c r="CL1087" s="24"/>
      <c r="CM1087" s="24"/>
      <c r="CN1087" s="24"/>
      <c r="CO1087" s="24"/>
      <c r="CP1087" s="24"/>
      <c r="CQ1087" s="24"/>
      <c r="CR1087" s="24"/>
      <c r="CS1087" s="24"/>
      <c r="CT1087" s="24"/>
      <c r="CU1087" s="24"/>
      <c r="CV1087" s="28"/>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24"/>
      <c r="DX1087" s="24"/>
      <c r="DY1087" s="24"/>
      <c r="DZ1087" s="24"/>
      <c r="EA1087" s="24"/>
      <c r="EB1087" s="24"/>
      <c r="EC1087" s="24"/>
      <c r="ED1087" s="24"/>
      <c r="EE1087" s="24"/>
      <c r="EF1087" s="24"/>
      <c r="EG1087" s="24"/>
      <c r="EH1087" s="24"/>
      <c r="EI1087" s="24"/>
      <c r="EJ1087" s="24"/>
      <c r="EK1087" s="24"/>
      <c r="EL1087" s="24"/>
      <c r="EM1087" s="24"/>
      <c r="EN1087" s="24"/>
      <c r="EO1087" s="24"/>
      <c r="EP1087" s="24"/>
      <c r="EQ1087" s="24"/>
      <c r="ER1087" s="24"/>
      <c r="ES1087" s="24"/>
      <c r="ET1087" s="24"/>
      <c r="EU1087" s="24"/>
      <c r="EV1087" s="24"/>
    </row>
    <row r="1088" spans="1:152" ht="15" customHeight="1" x14ac:dyDescent="0.25">
      <c r="A1088" s="15">
        <v>1052</v>
      </c>
      <c r="B1088" s="15">
        <v>230</v>
      </c>
      <c r="C1088" s="15">
        <v>2023</v>
      </c>
      <c r="D1088" s="16" t="s">
        <v>129</v>
      </c>
      <c r="E1088" s="15">
        <v>1133</v>
      </c>
      <c r="F1088" s="17" t="s">
        <v>5873</v>
      </c>
      <c r="G1088" s="16" t="s">
        <v>5874</v>
      </c>
      <c r="H1088" s="18" t="s">
        <v>5875</v>
      </c>
      <c r="I1088" s="19">
        <v>45014</v>
      </c>
      <c r="J1088" s="16" t="s">
        <v>133</v>
      </c>
      <c r="K1088" s="16" t="s">
        <v>134</v>
      </c>
      <c r="L1088" s="16" t="s">
        <v>135</v>
      </c>
      <c r="M1088" s="16" t="s">
        <v>136</v>
      </c>
      <c r="N1088" s="16" t="s">
        <v>208</v>
      </c>
      <c r="O1088" s="16" t="s">
        <v>138</v>
      </c>
      <c r="P1088" s="16" t="s">
        <v>5876</v>
      </c>
      <c r="Q1088" s="16" t="s">
        <v>5877</v>
      </c>
      <c r="R1088" s="16" t="s">
        <v>141</v>
      </c>
      <c r="S1088" s="16" t="s">
        <v>735</v>
      </c>
      <c r="T1088" s="20">
        <v>45015</v>
      </c>
      <c r="U1088" s="21">
        <v>45016</v>
      </c>
      <c r="V1088" s="21">
        <v>45260</v>
      </c>
      <c r="W1088" s="22">
        <v>21273896</v>
      </c>
      <c r="X1088" s="16" t="s">
        <v>143</v>
      </c>
      <c r="Y1088" s="16" t="s">
        <v>144</v>
      </c>
      <c r="Z1088" s="15">
        <v>8</v>
      </c>
      <c r="AA1088" s="16" t="s">
        <v>145</v>
      </c>
      <c r="AB1088" s="16" t="s">
        <v>1559</v>
      </c>
      <c r="AC1088" s="16" t="s">
        <v>1560</v>
      </c>
      <c r="AD1088" s="16" t="s">
        <v>738</v>
      </c>
      <c r="AE1088" s="16" t="s">
        <v>248</v>
      </c>
      <c r="AF1088" s="16" t="s">
        <v>152</v>
      </c>
      <c r="AG1088" s="16" t="s">
        <v>152</v>
      </c>
      <c r="AH1088" s="15">
        <v>1343</v>
      </c>
      <c r="AI1088" s="15">
        <v>2023</v>
      </c>
      <c r="AJ1088" s="16" t="s">
        <v>5756</v>
      </c>
      <c r="AK1088" s="22">
        <v>16168</v>
      </c>
      <c r="AL1088" s="16" t="s">
        <v>5878</v>
      </c>
      <c r="AM1088" s="16" t="s">
        <v>5879</v>
      </c>
      <c r="AN1088" s="22">
        <v>2901</v>
      </c>
      <c r="AO1088" s="16" t="s">
        <v>5862</v>
      </c>
      <c r="AP1088" s="22">
        <v>1476045000</v>
      </c>
      <c r="AQ1088" s="16" t="s">
        <v>153</v>
      </c>
      <c r="AR1088" s="16" t="s">
        <v>249</v>
      </c>
      <c r="AS1088" s="16" t="s">
        <v>141</v>
      </c>
      <c r="AT1088" s="16" t="s">
        <v>735</v>
      </c>
      <c r="AU1088" s="16" t="s">
        <v>155</v>
      </c>
      <c r="AV1088" s="16" t="s">
        <v>156</v>
      </c>
      <c r="AW1088" s="16" t="s">
        <v>157</v>
      </c>
      <c r="AX1088" s="16" t="s">
        <v>158</v>
      </c>
      <c r="AY1088" s="16" t="s">
        <v>159</v>
      </c>
      <c r="AZ1088" s="16" t="s">
        <v>308</v>
      </c>
      <c r="BA1088" s="15"/>
      <c r="BB1088" s="15">
        <v>8</v>
      </c>
      <c r="BC1088" s="16" t="s">
        <v>161</v>
      </c>
      <c r="BD1088" s="16" t="s">
        <v>162</v>
      </c>
      <c r="BE1088" s="23">
        <v>2659237</v>
      </c>
      <c r="BF1088" s="24">
        <v>30</v>
      </c>
      <c r="BG1088" s="24">
        <v>7494</v>
      </c>
      <c r="BH1088" s="25">
        <v>45174</v>
      </c>
      <c r="BI1088" s="24">
        <v>2689</v>
      </c>
      <c r="BJ1088" s="25">
        <v>45162</v>
      </c>
      <c r="BK1088" s="31">
        <f t="shared" si="59"/>
        <v>45290</v>
      </c>
      <c r="BL1088" s="23"/>
      <c r="BM1088" s="27"/>
      <c r="BN1088" s="24"/>
      <c r="BO1088" s="24"/>
      <c r="BP1088" s="24"/>
      <c r="BQ1088" s="24"/>
      <c r="BR1088" s="24"/>
      <c r="BS1088" s="24"/>
      <c r="BT1088" s="24"/>
      <c r="BU1088" s="24"/>
      <c r="BV1088" s="24"/>
      <c r="BW1088" s="24"/>
      <c r="BX1088" s="24"/>
      <c r="BY1088" s="24"/>
      <c r="BZ1088" s="24"/>
      <c r="CA1088" s="24"/>
      <c r="CB1088" s="24"/>
      <c r="CC1088" s="24"/>
      <c r="CD1088" s="24"/>
      <c r="CE1088" s="24"/>
      <c r="CF1088" s="24"/>
      <c r="CG1088" s="24"/>
      <c r="CH1088" s="24"/>
      <c r="CI1088" s="24"/>
      <c r="CJ1088" s="24"/>
      <c r="CK1088" s="24"/>
      <c r="CL1088" s="24"/>
      <c r="CM1088" s="24"/>
      <c r="CN1088" s="24"/>
      <c r="CO1088" s="24"/>
      <c r="CP1088" s="24"/>
      <c r="CQ1088" s="24"/>
      <c r="CR1088" s="24"/>
      <c r="CS1088" s="24"/>
      <c r="CT1088" s="24"/>
      <c r="CU1088" s="24"/>
      <c r="CV1088" s="28">
        <f t="shared" si="58"/>
        <v>23933133</v>
      </c>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24"/>
      <c r="DX1088" s="24"/>
      <c r="DY1088" s="24"/>
      <c r="DZ1088" s="24"/>
      <c r="EA1088" s="24"/>
      <c r="EB1088" s="24"/>
      <c r="EC1088" s="24"/>
      <c r="ED1088" s="24"/>
      <c r="EE1088" s="24"/>
      <c r="EF1088" s="24"/>
      <c r="EG1088" s="24"/>
      <c r="EH1088" s="24"/>
      <c r="EI1088" s="24"/>
      <c r="EJ1088" s="24"/>
      <c r="EK1088" s="24"/>
      <c r="EL1088" s="24"/>
      <c r="EM1088" s="24"/>
      <c r="EN1088" s="24"/>
      <c r="EO1088" s="24"/>
      <c r="EP1088" s="24"/>
      <c r="EQ1088" s="24"/>
      <c r="ER1088" s="24"/>
      <c r="ES1088" s="24"/>
      <c r="ET1088" s="24"/>
      <c r="EU1088" s="24"/>
      <c r="EV1088" s="24"/>
    </row>
    <row r="1089" spans="1:152" ht="15" customHeight="1" x14ac:dyDescent="0.25">
      <c r="A1089" s="15">
        <v>1053</v>
      </c>
      <c r="B1089" s="15">
        <v>230</v>
      </c>
      <c r="C1089" s="15">
        <v>2023</v>
      </c>
      <c r="D1089" s="16" t="s">
        <v>129</v>
      </c>
      <c r="E1089" s="15">
        <v>1134</v>
      </c>
      <c r="F1089" s="17" t="s">
        <v>5880</v>
      </c>
      <c r="G1089" s="16" t="s">
        <v>5881</v>
      </c>
      <c r="H1089" s="18" t="s">
        <v>5882</v>
      </c>
      <c r="I1089" s="19">
        <v>45008</v>
      </c>
      <c r="J1089" s="16" t="s">
        <v>133</v>
      </c>
      <c r="K1089" s="16" t="s">
        <v>134</v>
      </c>
      <c r="L1089" s="16" t="s">
        <v>135</v>
      </c>
      <c r="M1089" s="16" t="s">
        <v>683</v>
      </c>
      <c r="N1089" s="16" t="s">
        <v>208</v>
      </c>
      <c r="O1089" s="16" t="s">
        <v>138</v>
      </c>
      <c r="P1089" s="16" t="s">
        <v>5883</v>
      </c>
      <c r="Q1089" s="16" t="s">
        <v>5884</v>
      </c>
      <c r="R1089" s="16" t="s">
        <v>141</v>
      </c>
      <c r="S1089" s="16" t="s">
        <v>201</v>
      </c>
      <c r="T1089" s="20">
        <v>45016</v>
      </c>
      <c r="U1089" s="21">
        <v>45017</v>
      </c>
      <c r="V1089" s="21">
        <v>45260</v>
      </c>
      <c r="W1089" s="22">
        <v>39143984</v>
      </c>
      <c r="X1089" s="16" t="s">
        <v>143</v>
      </c>
      <c r="Y1089" s="16" t="s">
        <v>144</v>
      </c>
      <c r="Z1089" s="15">
        <v>8</v>
      </c>
      <c r="AA1089" s="16" t="s">
        <v>145</v>
      </c>
      <c r="AB1089" s="16" t="s">
        <v>377</v>
      </c>
      <c r="AC1089" s="16" t="s">
        <v>147</v>
      </c>
      <c r="AD1089" s="16" t="s">
        <v>148</v>
      </c>
      <c r="AE1089" s="16" t="s">
        <v>182</v>
      </c>
      <c r="AF1089" s="16" t="s">
        <v>3320</v>
      </c>
      <c r="AG1089" s="16" t="s">
        <v>152</v>
      </c>
      <c r="AH1089" s="15">
        <v>1204</v>
      </c>
      <c r="AI1089" s="15">
        <v>2023</v>
      </c>
      <c r="AJ1089" s="16" t="s">
        <v>5827</v>
      </c>
      <c r="AK1089" s="22">
        <v>16251</v>
      </c>
      <c r="AL1089" s="16" t="s">
        <v>5860</v>
      </c>
      <c r="AM1089" s="16" t="s">
        <v>5861</v>
      </c>
      <c r="AN1089" s="22">
        <v>2920</v>
      </c>
      <c r="AO1089" s="16" t="s">
        <v>5885</v>
      </c>
      <c r="AP1089" s="22">
        <v>1400000000</v>
      </c>
      <c r="AQ1089" s="16" t="s">
        <v>153</v>
      </c>
      <c r="AR1089" s="16" t="s">
        <v>154</v>
      </c>
      <c r="AS1089" s="16" t="s">
        <v>141</v>
      </c>
      <c r="AT1089" s="16" t="s">
        <v>260</v>
      </c>
      <c r="AU1089" s="16" t="s">
        <v>155</v>
      </c>
      <c r="AV1089" s="16" t="s">
        <v>156</v>
      </c>
      <c r="AW1089" s="16" t="s">
        <v>157</v>
      </c>
      <c r="AX1089" s="16" t="s">
        <v>158</v>
      </c>
      <c r="AY1089" s="16" t="s">
        <v>159</v>
      </c>
      <c r="AZ1089" s="16" t="s">
        <v>308</v>
      </c>
      <c r="BA1089" s="15"/>
      <c r="BB1089" s="15">
        <v>8</v>
      </c>
      <c r="BC1089" s="16" t="s">
        <v>161</v>
      </c>
      <c r="BD1089" s="16" t="s">
        <v>162</v>
      </c>
      <c r="BE1089" s="23">
        <v>8481197</v>
      </c>
      <c r="BF1089" s="24">
        <v>52</v>
      </c>
      <c r="BG1089" s="24">
        <v>9083</v>
      </c>
      <c r="BH1089" s="25">
        <v>45239</v>
      </c>
      <c r="BI1089" s="24">
        <v>3928</v>
      </c>
      <c r="BJ1089" s="25">
        <v>45229</v>
      </c>
      <c r="BK1089" s="31">
        <f t="shared" si="59"/>
        <v>45312</v>
      </c>
      <c r="BL1089" s="23">
        <v>45237</v>
      </c>
      <c r="BM1089" s="27"/>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8">
        <f t="shared" si="58"/>
        <v>47670418</v>
      </c>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24"/>
      <c r="ES1089" s="24"/>
      <c r="ET1089" s="24"/>
      <c r="EU1089" s="24"/>
      <c r="EV1089" s="24"/>
    </row>
    <row r="1090" spans="1:152" ht="15" customHeight="1" x14ac:dyDescent="0.25">
      <c r="A1090" s="15">
        <v>1054</v>
      </c>
      <c r="B1090" s="15">
        <v>230</v>
      </c>
      <c r="C1090" s="15">
        <v>2023</v>
      </c>
      <c r="D1090" s="16" t="s">
        <v>129</v>
      </c>
      <c r="E1090" s="15">
        <v>1135</v>
      </c>
      <c r="F1090" s="17" t="s">
        <v>5886</v>
      </c>
      <c r="G1090" s="16" t="s">
        <v>5887</v>
      </c>
      <c r="H1090" s="18" t="s">
        <v>5888</v>
      </c>
      <c r="I1090" s="19">
        <v>45008</v>
      </c>
      <c r="J1090" s="16" t="s">
        <v>133</v>
      </c>
      <c r="K1090" s="16" t="s">
        <v>134</v>
      </c>
      <c r="L1090" s="16" t="s">
        <v>135</v>
      </c>
      <c r="M1090" s="16" t="s">
        <v>683</v>
      </c>
      <c r="N1090" s="16" t="s">
        <v>208</v>
      </c>
      <c r="O1090" s="16" t="s">
        <v>138</v>
      </c>
      <c r="P1090" s="16" t="s">
        <v>5889</v>
      </c>
      <c r="Q1090" s="16" t="s">
        <v>5867</v>
      </c>
      <c r="R1090" s="16" t="s">
        <v>141</v>
      </c>
      <c r="S1090" s="16" t="s">
        <v>201</v>
      </c>
      <c r="T1090" s="20">
        <v>45016</v>
      </c>
      <c r="U1090" s="21">
        <v>45017</v>
      </c>
      <c r="V1090" s="21">
        <v>45260</v>
      </c>
      <c r="W1090" s="22">
        <v>39143984</v>
      </c>
      <c r="X1090" s="16" t="s">
        <v>143</v>
      </c>
      <c r="Y1090" s="16" t="s">
        <v>144</v>
      </c>
      <c r="Z1090" s="15">
        <v>8</v>
      </c>
      <c r="AA1090" s="16" t="s">
        <v>145</v>
      </c>
      <c r="AB1090" s="16" t="s">
        <v>377</v>
      </c>
      <c r="AC1090" s="16" t="s">
        <v>147</v>
      </c>
      <c r="AD1090" s="16" t="s">
        <v>148</v>
      </c>
      <c r="AE1090" s="16" t="s">
        <v>182</v>
      </c>
      <c r="AF1090" s="16" t="s">
        <v>267</v>
      </c>
      <c r="AG1090" s="16" t="s">
        <v>152</v>
      </c>
      <c r="AH1090" s="15">
        <v>1196</v>
      </c>
      <c r="AI1090" s="15">
        <v>2023</v>
      </c>
      <c r="AJ1090" s="16" t="s">
        <v>5827</v>
      </c>
      <c r="AK1090" s="22">
        <v>16251</v>
      </c>
      <c r="AL1090" s="16" t="s">
        <v>5860</v>
      </c>
      <c r="AM1090" s="16" t="s">
        <v>5861</v>
      </c>
      <c r="AN1090" s="22">
        <v>2921</v>
      </c>
      <c r="AO1090" s="16" t="s">
        <v>5885</v>
      </c>
      <c r="AP1090" s="22">
        <v>1400000000</v>
      </c>
      <c r="AQ1090" s="16" t="s">
        <v>153</v>
      </c>
      <c r="AR1090" s="16" t="s">
        <v>249</v>
      </c>
      <c r="AS1090" s="16" t="s">
        <v>141</v>
      </c>
      <c r="AT1090" s="16" t="s">
        <v>260</v>
      </c>
      <c r="AU1090" s="16" t="s">
        <v>155</v>
      </c>
      <c r="AV1090" s="16" t="s">
        <v>156</v>
      </c>
      <c r="AW1090" s="16" t="s">
        <v>157</v>
      </c>
      <c r="AX1090" s="16" t="s">
        <v>158</v>
      </c>
      <c r="AY1090" s="16" t="s">
        <v>159</v>
      </c>
      <c r="AZ1090" s="16" t="s">
        <v>308</v>
      </c>
      <c r="BA1090" s="15"/>
      <c r="BB1090" s="15">
        <v>8</v>
      </c>
      <c r="BC1090" s="16" t="s">
        <v>161</v>
      </c>
      <c r="BD1090" s="16" t="s">
        <v>162</v>
      </c>
      <c r="BE1090" s="23"/>
      <c r="BF1090" s="24"/>
      <c r="BG1090" s="24"/>
      <c r="BH1090" s="24"/>
      <c r="BI1090" s="24"/>
      <c r="BJ1090" s="24"/>
      <c r="BK1090" s="31">
        <f t="shared" si="59"/>
        <v>45260</v>
      </c>
      <c r="BL1090" s="23"/>
      <c r="BM1090" s="27"/>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8">
        <f t="shared" si="58"/>
        <v>39143984</v>
      </c>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24"/>
      <c r="ES1090" s="24"/>
      <c r="ET1090" s="24"/>
      <c r="EU1090" s="24"/>
      <c r="EV1090" s="24"/>
    </row>
    <row r="1091" spans="1:152" ht="15" customHeight="1" x14ac:dyDescent="0.25">
      <c r="A1091" s="15"/>
      <c r="B1091" s="15"/>
      <c r="C1091" s="15"/>
      <c r="D1091" s="16"/>
      <c r="E1091" s="15">
        <v>1136</v>
      </c>
      <c r="F1091" s="17"/>
      <c r="G1091" s="137" t="s">
        <v>9178</v>
      </c>
      <c r="H1091" s="18"/>
      <c r="I1091" s="19"/>
      <c r="J1091" s="16"/>
      <c r="K1091" s="16"/>
      <c r="L1091" s="16"/>
      <c r="M1091" s="16"/>
      <c r="N1091" s="16"/>
      <c r="O1091" s="16"/>
      <c r="P1091" s="16"/>
      <c r="Q1091" s="16"/>
      <c r="R1091" s="16"/>
      <c r="S1091" s="16"/>
      <c r="T1091" s="143">
        <v>44986</v>
      </c>
      <c r="U1091" s="21"/>
      <c r="V1091" s="21"/>
      <c r="W1091" s="22">
        <v>34843200</v>
      </c>
      <c r="X1091" s="16"/>
      <c r="Y1091" s="16"/>
      <c r="Z1091" s="15"/>
      <c r="AA1091" s="16"/>
      <c r="AB1091" s="16"/>
      <c r="AC1091" s="16"/>
      <c r="AD1091" s="16"/>
      <c r="AE1091" s="16"/>
      <c r="AF1091" s="16"/>
      <c r="AG1091" s="16"/>
      <c r="AH1091" s="15"/>
      <c r="AI1091" s="15"/>
      <c r="AJ1091" s="16"/>
      <c r="AK1091" s="22"/>
      <c r="AL1091" s="16"/>
      <c r="AM1091" s="16"/>
      <c r="AN1091" s="22"/>
      <c r="AO1091" s="16"/>
      <c r="AP1091" s="22"/>
      <c r="AQ1091" s="16"/>
      <c r="AR1091" s="16"/>
      <c r="AS1091" s="16"/>
      <c r="AT1091" s="16"/>
      <c r="AU1091" s="16"/>
      <c r="AV1091" s="16"/>
      <c r="AW1091" s="16"/>
      <c r="AX1091" s="16"/>
      <c r="AY1091" s="16"/>
      <c r="AZ1091" s="16"/>
      <c r="BA1091" s="15"/>
      <c r="BB1091" s="15"/>
      <c r="BC1091" s="16"/>
      <c r="BD1091" s="16"/>
      <c r="BE1091" s="23"/>
      <c r="BF1091" s="24"/>
      <c r="BG1091" s="24"/>
      <c r="BH1091" s="24"/>
      <c r="BI1091" s="24"/>
      <c r="BJ1091" s="24"/>
      <c r="BK1091" s="31"/>
      <c r="BL1091" s="23"/>
      <c r="BM1091" s="27"/>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8"/>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row>
    <row r="1092" spans="1:152" ht="15" customHeight="1" x14ac:dyDescent="0.25">
      <c r="A1092" s="15"/>
      <c r="B1092" s="15"/>
      <c r="C1092" s="15"/>
      <c r="D1092" s="16"/>
      <c r="E1092" s="15">
        <v>1138</v>
      </c>
      <c r="F1092" s="139"/>
      <c r="G1092" s="142" t="s">
        <v>8606</v>
      </c>
      <c r="H1092" s="140"/>
      <c r="I1092" s="19"/>
      <c r="J1092" s="16"/>
      <c r="K1092" s="16"/>
      <c r="L1092" s="16"/>
      <c r="M1092" s="16"/>
      <c r="N1092" s="16"/>
      <c r="O1092" s="16"/>
      <c r="P1092" s="16"/>
      <c r="Q1092" s="16"/>
      <c r="R1092" s="16"/>
      <c r="S1092" s="16"/>
      <c r="T1092" s="143">
        <v>44986</v>
      </c>
      <c r="U1092" s="21"/>
      <c r="V1092" s="21"/>
      <c r="W1092" s="22">
        <v>39853000</v>
      </c>
      <c r="X1092" s="16"/>
      <c r="Y1092" s="16"/>
      <c r="Z1092" s="15"/>
      <c r="AA1092" s="16"/>
      <c r="AB1092" s="16"/>
      <c r="AC1092" s="16"/>
      <c r="AD1092" s="16"/>
      <c r="AE1092" s="16"/>
      <c r="AF1092" s="16"/>
      <c r="AG1092" s="16"/>
      <c r="AH1092" s="15"/>
      <c r="AI1092" s="15"/>
      <c r="AJ1092" s="16"/>
      <c r="AK1092" s="22"/>
      <c r="AL1092" s="16"/>
      <c r="AM1092" s="16"/>
      <c r="AN1092" s="22"/>
      <c r="AO1092" s="16"/>
      <c r="AP1092" s="22"/>
      <c r="AQ1092" s="16"/>
      <c r="AR1092" s="16"/>
      <c r="AS1092" s="16"/>
      <c r="AT1092" s="16"/>
      <c r="AU1092" s="16"/>
      <c r="AV1092" s="16"/>
      <c r="AW1092" s="16"/>
      <c r="AX1092" s="16"/>
      <c r="AY1092" s="16"/>
      <c r="AZ1092" s="16"/>
      <c r="BA1092" s="15"/>
      <c r="BB1092" s="15"/>
      <c r="BC1092" s="16"/>
      <c r="BD1092" s="16"/>
      <c r="BE1092" s="23"/>
      <c r="BF1092" s="24"/>
      <c r="BG1092" s="24"/>
      <c r="BH1092" s="24"/>
      <c r="BI1092" s="24"/>
      <c r="BJ1092" s="24"/>
      <c r="BK1092" s="31"/>
      <c r="BL1092" s="23"/>
      <c r="BM1092" s="27"/>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8"/>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row>
    <row r="1093" spans="1:152" ht="15" hidden="1" customHeight="1" x14ac:dyDescent="0.25">
      <c r="A1093" s="15">
        <v>1055</v>
      </c>
      <c r="B1093" s="15">
        <v>230</v>
      </c>
      <c r="C1093" s="15">
        <v>2023</v>
      </c>
      <c r="D1093" s="16" t="s">
        <v>129</v>
      </c>
      <c r="E1093" s="15">
        <v>1139</v>
      </c>
      <c r="F1093" s="17" t="s">
        <v>5890</v>
      </c>
      <c r="G1093" s="141" t="s">
        <v>5891</v>
      </c>
      <c r="H1093" s="18" t="s">
        <v>5892</v>
      </c>
      <c r="I1093" s="19">
        <v>45013</v>
      </c>
      <c r="J1093" s="16" t="s">
        <v>133</v>
      </c>
      <c r="K1093" s="16" t="s">
        <v>134</v>
      </c>
      <c r="L1093" s="16" t="s">
        <v>135</v>
      </c>
      <c r="M1093" s="16" t="s">
        <v>136</v>
      </c>
      <c r="N1093" s="16" t="s">
        <v>137</v>
      </c>
      <c r="O1093" s="16" t="s">
        <v>138</v>
      </c>
      <c r="P1093" s="16" t="s">
        <v>5893</v>
      </c>
      <c r="Q1093" s="16" t="s">
        <v>5894</v>
      </c>
      <c r="R1093" s="16" t="s">
        <v>1283</v>
      </c>
      <c r="S1093" s="16" t="s">
        <v>1284</v>
      </c>
      <c r="T1093" s="20">
        <v>45019</v>
      </c>
      <c r="U1093" s="21">
        <v>45028</v>
      </c>
      <c r="V1093" s="21">
        <v>45271</v>
      </c>
      <c r="W1093" s="22">
        <v>21273896</v>
      </c>
      <c r="X1093" s="16" t="s">
        <v>143</v>
      </c>
      <c r="Y1093" s="16" t="s">
        <v>144</v>
      </c>
      <c r="Z1093" s="15">
        <v>8</v>
      </c>
      <c r="AA1093" s="16" t="s">
        <v>145</v>
      </c>
      <c r="AB1093" s="16" t="s">
        <v>1285</v>
      </c>
      <c r="AC1093" s="16" t="s">
        <v>1286</v>
      </c>
      <c r="AD1093" s="16" t="s">
        <v>1287</v>
      </c>
      <c r="AE1093" s="16" t="s">
        <v>248</v>
      </c>
      <c r="AF1093" s="16" t="s">
        <v>152</v>
      </c>
      <c r="AG1093" s="16" t="s">
        <v>152</v>
      </c>
      <c r="AH1093" s="15">
        <v>1316</v>
      </c>
      <c r="AI1093" s="15">
        <v>2023</v>
      </c>
      <c r="AJ1093" s="16" t="s">
        <v>5738</v>
      </c>
      <c r="AK1093" s="22">
        <v>16170</v>
      </c>
      <c r="AL1093" s="16" t="s">
        <v>5727</v>
      </c>
      <c r="AM1093" s="16" t="s">
        <v>5728</v>
      </c>
      <c r="AN1093" s="22">
        <v>2932</v>
      </c>
      <c r="AO1093" s="16" t="s">
        <v>5895</v>
      </c>
      <c r="AP1093" s="22">
        <v>2173158000</v>
      </c>
      <c r="AQ1093" s="16" t="s">
        <v>153</v>
      </c>
      <c r="AR1093" s="16" t="s">
        <v>154</v>
      </c>
      <c r="AS1093" s="16" t="s">
        <v>1283</v>
      </c>
      <c r="AT1093" s="16" t="s">
        <v>1284</v>
      </c>
      <c r="AU1093" s="16" t="s">
        <v>1288</v>
      </c>
      <c r="AV1093" s="16" t="s">
        <v>156</v>
      </c>
      <c r="AW1093" s="16" t="s">
        <v>157</v>
      </c>
      <c r="AX1093" s="16" t="s">
        <v>158</v>
      </c>
      <c r="AY1093" s="16" t="s">
        <v>159</v>
      </c>
      <c r="AZ1093" s="16" t="s">
        <v>643</v>
      </c>
      <c r="BA1093" s="15"/>
      <c r="BB1093" s="15">
        <v>8</v>
      </c>
      <c r="BC1093" s="16" t="s">
        <v>161</v>
      </c>
      <c r="BD1093" s="16" t="s">
        <v>162</v>
      </c>
      <c r="BE1093" s="23">
        <v>1063694</v>
      </c>
      <c r="BF1093" s="24">
        <v>12</v>
      </c>
      <c r="BG1093" s="24">
        <v>9736</v>
      </c>
      <c r="BH1093" s="25">
        <v>45234</v>
      </c>
      <c r="BI1093" s="24">
        <v>4174</v>
      </c>
      <c r="BJ1093" s="25">
        <v>45240</v>
      </c>
      <c r="BK1093" s="31">
        <f t="shared" si="59"/>
        <v>45283</v>
      </c>
      <c r="BL1093" s="23"/>
      <c r="BM1093" s="27"/>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8">
        <f t="shared" si="58"/>
        <v>22337590</v>
      </c>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row>
    <row r="1094" spans="1:152" ht="15" hidden="1" customHeight="1" x14ac:dyDescent="0.25">
      <c r="A1094" s="15">
        <v>1056</v>
      </c>
      <c r="B1094" s="15">
        <v>230</v>
      </c>
      <c r="C1094" s="15">
        <v>2023</v>
      </c>
      <c r="D1094" s="16" t="s">
        <v>129</v>
      </c>
      <c r="E1094" s="15">
        <v>1140</v>
      </c>
      <c r="F1094" s="17" t="s">
        <v>5896</v>
      </c>
      <c r="G1094" s="16" t="s">
        <v>5897</v>
      </c>
      <c r="H1094" s="18" t="s">
        <v>5898</v>
      </c>
      <c r="I1094" s="19">
        <v>45015</v>
      </c>
      <c r="J1094" s="16" t="s">
        <v>133</v>
      </c>
      <c r="K1094" s="16" t="s">
        <v>134</v>
      </c>
      <c r="L1094" s="16" t="s">
        <v>135</v>
      </c>
      <c r="M1094" s="16" t="s">
        <v>136</v>
      </c>
      <c r="N1094" s="16" t="s">
        <v>137</v>
      </c>
      <c r="O1094" s="16" t="s">
        <v>138</v>
      </c>
      <c r="P1094" s="16" t="s">
        <v>5899</v>
      </c>
      <c r="Q1094" s="16" t="s">
        <v>5900</v>
      </c>
      <c r="R1094" s="16" t="s">
        <v>141</v>
      </c>
      <c r="S1094" s="16" t="s">
        <v>260</v>
      </c>
      <c r="T1094" s="20">
        <v>45019</v>
      </c>
      <c r="U1094" s="21">
        <v>45049</v>
      </c>
      <c r="V1094" s="21">
        <v>45232</v>
      </c>
      <c r="W1094" s="22">
        <v>29357988</v>
      </c>
      <c r="X1094" s="16" t="s">
        <v>143</v>
      </c>
      <c r="Y1094" s="16" t="s">
        <v>144</v>
      </c>
      <c r="Z1094" s="15">
        <v>6</v>
      </c>
      <c r="AA1094" s="16" t="s">
        <v>145</v>
      </c>
      <c r="AB1094" s="16" t="s">
        <v>377</v>
      </c>
      <c r="AC1094" s="16" t="s">
        <v>147</v>
      </c>
      <c r="AD1094" s="16" t="s">
        <v>148</v>
      </c>
      <c r="AE1094" s="16" t="s">
        <v>182</v>
      </c>
      <c r="AF1094" s="16" t="s">
        <v>152</v>
      </c>
      <c r="AG1094" s="16" t="s">
        <v>152</v>
      </c>
      <c r="AH1094" s="15">
        <v>1342</v>
      </c>
      <c r="AI1094" s="15">
        <v>2023</v>
      </c>
      <c r="AJ1094" s="16" t="s">
        <v>5756</v>
      </c>
      <c r="AK1094" s="22">
        <v>16251</v>
      </c>
      <c r="AL1094" s="16" t="s">
        <v>5860</v>
      </c>
      <c r="AM1094" s="16" t="s">
        <v>5861</v>
      </c>
      <c r="AN1094" s="22">
        <v>2971</v>
      </c>
      <c r="AO1094" s="16" t="s">
        <v>5901</v>
      </c>
      <c r="AP1094" s="22">
        <v>1400000000</v>
      </c>
      <c r="AQ1094" s="16" t="s">
        <v>153</v>
      </c>
      <c r="AR1094" s="16" t="s">
        <v>249</v>
      </c>
      <c r="AS1094" s="16" t="s">
        <v>141</v>
      </c>
      <c r="AT1094" s="16" t="s">
        <v>260</v>
      </c>
      <c r="AU1094" s="16" t="s">
        <v>155</v>
      </c>
      <c r="AV1094" s="16" t="s">
        <v>156</v>
      </c>
      <c r="AW1094" s="16" t="s">
        <v>157</v>
      </c>
      <c r="AX1094" s="16" t="s">
        <v>158</v>
      </c>
      <c r="AY1094" s="16" t="s">
        <v>159</v>
      </c>
      <c r="AZ1094" s="16" t="s">
        <v>643</v>
      </c>
      <c r="BA1094" s="15"/>
      <c r="BB1094" s="15">
        <v>6</v>
      </c>
      <c r="BC1094" s="16" t="s">
        <v>161</v>
      </c>
      <c r="BD1094" s="16" t="s">
        <v>162</v>
      </c>
      <c r="BE1094" s="4" t="s">
        <v>5902</v>
      </c>
      <c r="BF1094" s="4">
        <v>90</v>
      </c>
      <c r="BG1094" s="4">
        <v>8463</v>
      </c>
      <c r="BH1094" s="37">
        <v>45217</v>
      </c>
      <c r="BI1094" s="4">
        <v>3696</v>
      </c>
      <c r="BJ1094" s="37">
        <v>45211</v>
      </c>
      <c r="BK1094" s="31">
        <f t="shared" si="59"/>
        <v>45322</v>
      </c>
      <c r="BL1094" s="23"/>
      <c r="BM1094" s="27"/>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8">
        <f t="shared" si="58"/>
        <v>44036982</v>
      </c>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row>
    <row r="1095" spans="1:152" ht="15" hidden="1" customHeight="1" x14ac:dyDescent="0.25">
      <c r="A1095" s="15">
        <v>1057</v>
      </c>
      <c r="B1095" s="15">
        <v>230</v>
      </c>
      <c r="C1095" s="15">
        <v>2023</v>
      </c>
      <c r="D1095" s="16" t="s">
        <v>129</v>
      </c>
      <c r="E1095" s="15">
        <v>1141</v>
      </c>
      <c r="F1095" s="17" t="s">
        <v>5903</v>
      </c>
      <c r="G1095" s="16" t="s">
        <v>5904</v>
      </c>
      <c r="H1095" s="18" t="s">
        <v>5905</v>
      </c>
      <c r="I1095" s="19">
        <v>45014</v>
      </c>
      <c r="J1095" s="16" t="s">
        <v>133</v>
      </c>
      <c r="K1095" s="16" t="s">
        <v>134</v>
      </c>
      <c r="L1095" s="16" t="s">
        <v>135</v>
      </c>
      <c r="M1095" s="16" t="s">
        <v>136</v>
      </c>
      <c r="N1095" s="16" t="s">
        <v>137</v>
      </c>
      <c r="O1095" s="16" t="s">
        <v>138</v>
      </c>
      <c r="P1095" s="16" t="s">
        <v>5906</v>
      </c>
      <c r="Q1095" s="16" t="s">
        <v>5907</v>
      </c>
      <c r="R1095" s="16" t="s">
        <v>141</v>
      </c>
      <c r="S1095" s="16" t="s">
        <v>384</v>
      </c>
      <c r="T1095" s="20">
        <v>45019</v>
      </c>
      <c r="U1095" s="21">
        <v>45028</v>
      </c>
      <c r="V1095" s="21">
        <v>45211</v>
      </c>
      <c r="W1095" s="22">
        <v>29357988</v>
      </c>
      <c r="X1095" s="16" t="s">
        <v>143</v>
      </c>
      <c r="Y1095" s="16" t="s">
        <v>144</v>
      </c>
      <c r="Z1095" s="15">
        <v>6</v>
      </c>
      <c r="AA1095" s="16" t="s">
        <v>145</v>
      </c>
      <c r="AB1095" s="16" t="s">
        <v>2716</v>
      </c>
      <c r="AC1095" s="16" t="s">
        <v>147</v>
      </c>
      <c r="AD1095" s="16" t="s">
        <v>148</v>
      </c>
      <c r="AE1095" s="16" t="s">
        <v>182</v>
      </c>
      <c r="AF1095" s="16" t="s">
        <v>744</v>
      </c>
      <c r="AG1095" s="16" t="s">
        <v>5908</v>
      </c>
      <c r="AH1095" s="15">
        <v>1359</v>
      </c>
      <c r="AI1095" s="15">
        <v>2023</v>
      </c>
      <c r="AJ1095" s="16" t="s">
        <v>5909</v>
      </c>
      <c r="AK1095" s="22">
        <v>16172</v>
      </c>
      <c r="AL1095" s="16" t="s">
        <v>5745</v>
      </c>
      <c r="AM1095" s="16" t="s">
        <v>5746</v>
      </c>
      <c r="AN1095" s="22">
        <v>2974</v>
      </c>
      <c r="AO1095" s="16" t="s">
        <v>5901</v>
      </c>
      <c r="AP1095" s="22">
        <v>6466841000</v>
      </c>
      <c r="AQ1095" s="16" t="s">
        <v>153</v>
      </c>
      <c r="AR1095" s="16" t="s">
        <v>154</v>
      </c>
      <c r="AS1095" s="16" t="s">
        <v>141</v>
      </c>
      <c r="AT1095" s="16" t="s">
        <v>384</v>
      </c>
      <c r="AU1095" s="16" t="s">
        <v>155</v>
      </c>
      <c r="AV1095" s="16" t="s">
        <v>156</v>
      </c>
      <c r="AW1095" s="16" t="s">
        <v>157</v>
      </c>
      <c r="AX1095" s="16" t="s">
        <v>158</v>
      </c>
      <c r="AY1095" s="16" t="s">
        <v>159</v>
      </c>
      <c r="AZ1095" s="16" t="s">
        <v>643</v>
      </c>
      <c r="BA1095" s="15"/>
      <c r="BB1095" s="15">
        <v>6</v>
      </c>
      <c r="BC1095" s="16" t="s">
        <v>161</v>
      </c>
      <c r="BD1095" s="16" t="s">
        <v>162</v>
      </c>
      <c r="BE1095" s="23">
        <v>12884895</v>
      </c>
      <c r="BF1095" s="24">
        <v>79</v>
      </c>
      <c r="BG1095" s="24">
        <v>7858</v>
      </c>
      <c r="BH1095" s="25">
        <v>45190</v>
      </c>
      <c r="BI1095" s="24">
        <v>2952</v>
      </c>
      <c r="BJ1095" s="25">
        <v>45176</v>
      </c>
      <c r="BK1095" s="31">
        <f t="shared" si="59"/>
        <v>45290</v>
      </c>
      <c r="BL1095" s="23"/>
      <c r="BM1095" s="27"/>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8">
        <f t="shared" si="58"/>
        <v>42242883</v>
      </c>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24"/>
      <c r="ES1095" s="24"/>
      <c r="ET1095" s="24"/>
      <c r="EU1095" s="24"/>
      <c r="EV1095" s="24"/>
    </row>
    <row r="1096" spans="1:152" ht="15" hidden="1" customHeight="1" x14ac:dyDescent="0.25">
      <c r="A1096" s="15">
        <v>1058</v>
      </c>
      <c r="B1096" s="15">
        <v>230</v>
      </c>
      <c r="C1096" s="15">
        <v>2023</v>
      </c>
      <c r="D1096" s="16" t="s">
        <v>129</v>
      </c>
      <c r="E1096" s="15">
        <v>1144</v>
      </c>
      <c r="F1096" s="17" t="s">
        <v>5910</v>
      </c>
      <c r="G1096" s="16" t="s">
        <v>5911</v>
      </c>
      <c r="H1096" s="18" t="s">
        <v>5912</v>
      </c>
      <c r="I1096" s="19">
        <v>45015</v>
      </c>
      <c r="J1096" s="16" t="s">
        <v>133</v>
      </c>
      <c r="K1096" s="16" t="s">
        <v>134</v>
      </c>
      <c r="L1096" s="16" t="s">
        <v>135</v>
      </c>
      <c r="M1096" s="16" t="s">
        <v>683</v>
      </c>
      <c r="N1096" s="16" t="s">
        <v>137</v>
      </c>
      <c r="O1096" s="16" t="s">
        <v>138</v>
      </c>
      <c r="P1096" s="16" t="s">
        <v>5913</v>
      </c>
      <c r="Q1096" s="16" t="s">
        <v>5914</v>
      </c>
      <c r="R1096" s="16" t="s">
        <v>141</v>
      </c>
      <c r="S1096" s="16" t="s">
        <v>201</v>
      </c>
      <c r="T1096" s="20">
        <v>45026</v>
      </c>
      <c r="U1096" s="21">
        <v>45028</v>
      </c>
      <c r="V1096" s="21">
        <v>45211</v>
      </c>
      <c r="W1096" s="22">
        <v>29357988</v>
      </c>
      <c r="X1096" s="16" t="s">
        <v>143</v>
      </c>
      <c r="Y1096" s="16" t="s">
        <v>144</v>
      </c>
      <c r="Z1096" s="15">
        <v>6</v>
      </c>
      <c r="AA1096" s="16" t="s">
        <v>145</v>
      </c>
      <c r="AB1096" s="16" t="s">
        <v>377</v>
      </c>
      <c r="AC1096" s="16" t="s">
        <v>147</v>
      </c>
      <c r="AD1096" s="16" t="s">
        <v>148</v>
      </c>
      <c r="AE1096" s="16" t="s">
        <v>182</v>
      </c>
      <c r="AF1096" s="16" t="s">
        <v>1496</v>
      </c>
      <c r="AG1096" s="16" t="s">
        <v>152</v>
      </c>
      <c r="AH1096" s="15">
        <v>1339</v>
      </c>
      <c r="AI1096" s="15">
        <v>2023</v>
      </c>
      <c r="AJ1096" s="16" t="s">
        <v>5756</v>
      </c>
      <c r="AK1096" s="22">
        <v>16251</v>
      </c>
      <c r="AL1096" s="16" t="s">
        <v>5860</v>
      </c>
      <c r="AM1096" s="16" t="s">
        <v>5861</v>
      </c>
      <c r="AN1096" s="22">
        <v>2972</v>
      </c>
      <c r="AO1096" s="16" t="s">
        <v>5901</v>
      </c>
      <c r="AP1096" s="22">
        <v>1400000000</v>
      </c>
      <c r="AQ1096" s="16" t="s">
        <v>153</v>
      </c>
      <c r="AR1096" s="16" t="s">
        <v>249</v>
      </c>
      <c r="AS1096" s="16" t="s">
        <v>141</v>
      </c>
      <c r="AT1096" s="16" t="s">
        <v>260</v>
      </c>
      <c r="AU1096" s="16" t="s">
        <v>155</v>
      </c>
      <c r="AV1096" s="16" t="s">
        <v>156</v>
      </c>
      <c r="AW1096" s="16" t="s">
        <v>157</v>
      </c>
      <c r="AX1096" s="16" t="s">
        <v>158</v>
      </c>
      <c r="AY1096" s="16" t="s">
        <v>159</v>
      </c>
      <c r="AZ1096" s="16" t="s">
        <v>643</v>
      </c>
      <c r="BA1096" s="15"/>
      <c r="BB1096" s="15">
        <v>6</v>
      </c>
      <c r="BC1096" s="16" t="s">
        <v>161</v>
      </c>
      <c r="BD1096" s="16" t="s">
        <v>162</v>
      </c>
      <c r="BE1096" s="23">
        <v>14678994</v>
      </c>
      <c r="BF1096" s="24">
        <v>90</v>
      </c>
      <c r="BG1096" s="24">
        <v>8456</v>
      </c>
      <c r="BH1096" s="25">
        <v>45216</v>
      </c>
      <c r="BI1096" s="24">
        <v>3693</v>
      </c>
      <c r="BJ1096" s="25">
        <v>45577</v>
      </c>
      <c r="BK1096" s="31">
        <f t="shared" si="59"/>
        <v>45301</v>
      </c>
      <c r="BL1096" s="23">
        <v>45581</v>
      </c>
      <c r="BM1096" s="27"/>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8">
        <f t="shared" si="58"/>
        <v>44082563</v>
      </c>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24"/>
      <c r="ES1096" s="24"/>
      <c r="ET1096" s="24"/>
      <c r="EU1096" s="24"/>
      <c r="EV1096" s="24"/>
    </row>
    <row r="1097" spans="1:152" ht="15" hidden="1" customHeight="1" x14ac:dyDescent="0.25">
      <c r="A1097" s="15">
        <v>1059</v>
      </c>
      <c r="B1097" s="15">
        <v>230</v>
      </c>
      <c r="C1097" s="15">
        <v>2023</v>
      </c>
      <c r="D1097" s="16" t="s">
        <v>129</v>
      </c>
      <c r="E1097" s="15">
        <v>1145</v>
      </c>
      <c r="F1097" s="17" t="s">
        <v>5915</v>
      </c>
      <c r="G1097" s="16" t="s">
        <v>5916</v>
      </c>
      <c r="H1097" s="18" t="s">
        <v>5917</v>
      </c>
      <c r="I1097" s="19">
        <v>45015</v>
      </c>
      <c r="J1097" s="16" t="s">
        <v>133</v>
      </c>
      <c r="K1097" s="16" t="s">
        <v>134</v>
      </c>
      <c r="L1097" s="16" t="s">
        <v>135</v>
      </c>
      <c r="M1097" s="16" t="s">
        <v>683</v>
      </c>
      <c r="N1097" s="16" t="s">
        <v>208</v>
      </c>
      <c r="O1097" s="16" t="s">
        <v>138</v>
      </c>
      <c r="P1097" s="16" t="s">
        <v>5918</v>
      </c>
      <c r="Q1097" s="16" t="s">
        <v>5919</v>
      </c>
      <c r="R1097" s="16" t="s">
        <v>141</v>
      </c>
      <c r="S1097" s="16" t="s">
        <v>201</v>
      </c>
      <c r="T1097" s="20">
        <v>45026</v>
      </c>
      <c r="U1097" s="21">
        <v>45028</v>
      </c>
      <c r="V1097" s="21">
        <v>45211</v>
      </c>
      <c r="W1097" s="22">
        <v>29357988</v>
      </c>
      <c r="X1097" s="16" t="s">
        <v>143</v>
      </c>
      <c r="Y1097" s="16" t="s">
        <v>144</v>
      </c>
      <c r="Z1097" s="15">
        <v>6</v>
      </c>
      <c r="AA1097" s="16" t="s">
        <v>145</v>
      </c>
      <c r="AB1097" s="16" t="s">
        <v>377</v>
      </c>
      <c r="AC1097" s="16" t="s">
        <v>147</v>
      </c>
      <c r="AD1097" s="16" t="s">
        <v>148</v>
      </c>
      <c r="AE1097" s="16" t="s">
        <v>182</v>
      </c>
      <c r="AF1097" s="16" t="s">
        <v>152</v>
      </c>
      <c r="AG1097" s="16" t="s">
        <v>152</v>
      </c>
      <c r="AH1097" s="15">
        <v>1341</v>
      </c>
      <c r="AI1097" s="15">
        <v>2023</v>
      </c>
      <c r="AJ1097" s="16" t="s">
        <v>5756</v>
      </c>
      <c r="AK1097" s="22">
        <v>16251</v>
      </c>
      <c r="AL1097" s="16" t="s">
        <v>5860</v>
      </c>
      <c r="AM1097" s="16" t="s">
        <v>5861</v>
      </c>
      <c r="AN1097" s="22">
        <v>2973</v>
      </c>
      <c r="AO1097" s="16" t="s">
        <v>5901</v>
      </c>
      <c r="AP1097" s="22">
        <v>1400000000</v>
      </c>
      <c r="AQ1097" s="16" t="s">
        <v>153</v>
      </c>
      <c r="AR1097" s="16" t="s">
        <v>249</v>
      </c>
      <c r="AS1097" s="16" t="s">
        <v>141</v>
      </c>
      <c r="AT1097" s="16" t="s">
        <v>260</v>
      </c>
      <c r="AU1097" s="16" t="s">
        <v>155</v>
      </c>
      <c r="AV1097" s="16" t="s">
        <v>156</v>
      </c>
      <c r="AW1097" s="16" t="s">
        <v>157</v>
      </c>
      <c r="AX1097" s="16" t="s">
        <v>158</v>
      </c>
      <c r="AY1097" s="16" t="s">
        <v>159</v>
      </c>
      <c r="AZ1097" s="16" t="s">
        <v>643</v>
      </c>
      <c r="BA1097" s="15"/>
      <c r="BB1097" s="15">
        <v>6</v>
      </c>
      <c r="BC1097" s="16" t="s">
        <v>161</v>
      </c>
      <c r="BD1097" s="16" t="s">
        <v>162</v>
      </c>
      <c r="BE1097" s="23">
        <v>14678994</v>
      </c>
      <c r="BF1097" s="24">
        <v>90</v>
      </c>
      <c r="BG1097" s="24"/>
      <c r="BH1097" s="24"/>
      <c r="BI1097" s="24">
        <v>3695</v>
      </c>
      <c r="BJ1097" s="25">
        <v>45211</v>
      </c>
      <c r="BK1097" s="31">
        <f t="shared" si="59"/>
        <v>45301</v>
      </c>
      <c r="BL1097" s="23">
        <v>45212</v>
      </c>
      <c r="BM1097" s="27"/>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8">
        <f t="shared" si="58"/>
        <v>44082194</v>
      </c>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24"/>
      <c r="ES1097" s="24"/>
      <c r="ET1097" s="24"/>
      <c r="EU1097" s="24"/>
      <c r="EV1097" s="24"/>
    </row>
    <row r="1098" spans="1:152" ht="15" hidden="1" customHeight="1" x14ac:dyDescent="0.25">
      <c r="A1098" s="15">
        <v>1060</v>
      </c>
      <c r="B1098" s="15">
        <v>230</v>
      </c>
      <c r="C1098" s="15">
        <v>2023</v>
      </c>
      <c r="D1098" s="16" t="s">
        <v>129</v>
      </c>
      <c r="E1098" s="15">
        <v>1148</v>
      </c>
      <c r="F1098" s="17" t="s">
        <v>5920</v>
      </c>
      <c r="G1098" s="16" t="s">
        <v>5921</v>
      </c>
      <c r="H1098" s="18" t="s">
        <v>5922</v>
      </c>
      <c r="I1098" s="19">
        <v>45015</v>
      </c>
      <c r="J1098" s="16" t="s">
        <v>543</v>
      </c>
      <c r="K1098" s="16" t="s">
        <v>134</v>
      </c>
      <c r="L1098" s="16" t="s">
        <v>5819</v>
      </c>
      <c r="M1098" s="16" t="s">
        <v>683</v>
      </c>
      <c r="N1098" s="16" t="s">
        <v>5761</v>
      </c>
      <c r="O1098" s="16" t="s">
        <v>138</v>
      </c>
      <c r="P1098" s="16" t="s">
        <v>5923</v>
      </c>
      <c r="Q1098" s="16" t="s">
        <v>5924</v>
      </c>
      <c r="R1098" s="16" t="s">
        <v>141</v>
      </c>
      <c r="S1098" s="16" t="s">
        <v>142</v>
      </c>
      <c r="T1098" s="20">
        <v>45026</v>
      </c>
      <c r="U1098" s="21" t="s">
        <v>5925</v>
      </c>
      <c r="V1098" s="21" t="s">
        <v>5925</v>
      </c>
      <c r="W1098" s="22">
        <v>849678700</v>
      </c>
      <c r="X1098" s="16" t="s">
        <v>143</v>
      </c>
      <c r="Y1098" s="16" t="s">
        <v>144</v>
      </c>
      <c r="Z1098" s="15">
        <v>19</v>
      </c>
      <c r="AA1098" s="16" t="s">
        <v>145</v>
      </c>
      <c r="AB1098" s="16" t="s">
        <v>146</v>
      </c>
      <c r="AC1098" s="16" t="s">
        <v>555</v>
      </c>
      <c r="AD1098" s="16" t="s">
        <v>556</v>
      </c>
      <c r="AE1098" s="16" t="s">
        <v>152</v>
      </c>
      <c r="AF1098" s="16" t="s">
        <v>152</v>
      </c>
      <c r="AG1098" s="16" t="s">
        <v>152</v>
      </c>
      <c r="AH1098" s="15">
        <v>1372</v>
      </c>
      <c r="AI1098" s="15">
        <v>2023</v>
      </c>
      <c r="AJ1098" s="16" t="s">
        <v>152</v>
      </c>
      <c r="AK1098" s="22"/>
      <c r="AL1098" s="16" t="s">
        <v>152</v>
      </c>
      <c r="AM1098" s="16" t="s">
        <v>152</v>
      </c>
      <c r="AN1098" s="22"/>
      <c r="AO1098" s="16" t="s">
        <v>152</v>
      </c>
      <c r="AP1098" s="22"/>
      <c r="AQ1098" s="16" t="s">
        <v>153</v>
      </c>
      <c r="AR1098" s="16" t="s">
        <v>152</v>
      </c>
      <c r="AS1098" s="16" t="s">
        <v>141</v>
      </c>
      <c r="AT1098" s="16" t="s">
        <v>142</v>
      </c>
      <c r="AU1098" s="16" t="s">
        <v>155</v>
      </c>
      <c r="AV1098" s="16" t="s">
        <v>156</v>
      </c>
      <c r="AW1098" s="16" t="s">
        <v>157</v>
      </c>
      <c r="AX1098" s="16" t="s">
        <v>5195</v>
      </c>
      <c r="AY1098" s="16" t="s">
        <v>5763</v>
      </c>
      <c r="AZ1098" s="16" t="s">
        <v>643</v>
      </c>
      <c r="BA1098" s="15"/>
      <c r="BB1098" s="15">
        <v>19</v>
      </c>
      <c r="BC1098" s="16" t="s">
        <v>161</v>
      </c>
      <c r="BD1098" s="16" t="s">
        <v>162</v>
      </c>
      <c r="BE1098" s="23"/>
      <c r="BF1098" s="24"/>
      <c r="BG1098" s="24"/>
      <c r="BH1098" s="24"/>
      <c r="BI1098" s="24"/>
      <c r="BJ1098" s="24"/>
      <c r="BK1098" s="31" t="e">
        <f t="shared" si="59"/>
        <v>#VALUE!</v>
      </c>
      <c r="BL1098" s="23"/>
      <c r="BM1098" s="27"/>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8">
        <f t="shared" si="58"/>
        <v>849678700</v>
      </c>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24"/>
      <c r="ES1098" s="24"/>
      <c r="ET1098" s="24"/>
      <c r="EU1098" s="24"/>
      <c r="EV1098" s="24"/>
    </row>
    <row r="1099" spans="1:152" ht="15" hidden="1" customHeight="1" x14ac:dyDescent="0.25">
      <c r="A1099" s="15">
        <v>1061</v>
      </c>
      <c r="B1099" s="15">
        <v>230</v>
      </c>
      <c r="C1099" s="15">
        <v>2023</v>
      </c>
      <c r="D1099" s="16" t="s">
        <v>300</v>
      </c>
      <c r="E1099" s="15">
        <v>1148</v>
      </c>
      <c r="F1099" s="17" t="s">
        <v>5920</v>
      </c>
      <c r="G1099" s="16" t="s">
        <v>5926</v>
      </c>
      <c r="H1099" s="18" t="s">
        <v>5922</v>
      </c>
      <c r="I1099" s="19">
        <v>45015</v>
      </c>
      <c r="J1099" s="16" t="s">
        <v>543</v>
      </c>
      <c r="K1099" s="16" t="s">
        <v>134</v>
      </c>
      <c r="L1099" s="16" t="s">
        <v>5819</v>
      </c>
      <c r="M1099" s="16" t="s">
        <v>683</v>
      </c>
      <c r="N1099" s="16" t="s">
        <v>5761</v>
      </c>
      <c r="O1099" s="16" t="s">
        <v>138</v>
      </c>
      <c r="P1099" s="16" t="s">
        <v>5923</v>
      </c>
      <c r="Q1099" s="16" t="s">
        <v>5924</v>
      </c>
      <c r="R1099" s="16" t="s">
        <v>141</v>
      </c>
      <c r="S1099" s="16" t="s">
        <v>142</v>
      </c>
      <c r="T1099" s="20">
        <v>45026</v>
      </c>
      <c r="U1099" s="21" t="s">
        <v>5925</v>
      </c>
      <c r="V1099" s="21" t="s">
        <v>5925</v>
      </c>
      <c r="W1099" s="22">
        <v>849678700</v>
      </c>
      <c r="X1099" s="16" t="s">
        <v>143</v>
      </c>
      <c r="Y1099" s="16" t="s">
        <v>144</v>
      </c>
      <c r="Z1099" s="15">
        <v>19</v>
      </c>
      <c r="AA1099" s="16" t="s">
        <v>145</v>
      </c>
      <c r="AB1099" s="16" t="s">
        <v>146</v>
      </c>
      <c r="AC1099" s="16" t="s">
        <v>555</v>
      </c>
      <c r="AD1099" s="16" t="s">
        <v>556</v>
      </c>
      <c r="AE1099" s="16" t="s">
        <v>152</v>
      </c>
      <c r="AF1099" s="16" t="s">
        <v>152</v>
      </c>
      <c r="AG1099" s="16" t="s">
        <v>152</v>
      </c>
      <c r="AH1099" s="15">
        <v>1372</v>
      </c>
      <c r="AI1099" s="15">
        <v>2023</v>
      </c>
      <c r="AJ1099" s="16" t="s">
        <v>152</v>
      </c>
      <c r="AK1099" s="22"/>
      <c r="AL1099" s="16" t="s">
        <v>152</v>
      </c>
      <c r="AM1099" s="16" t="s">
        <v>152</v>
      </c>
      <c r="AN1099" s="22"/>
      <c r="AO1099" s="16" t="s">
        <v>152</v>
      </c>
      <c r="AP1099" s="22"/>
      <c r="AQ1099" s="16" t="s">
        <v>153</v>
      </c>
      <c r="AR1099" s="16" t="s">
        <v>152</v>
      </c>
      <c r="AS1099" s="16" t="s">
        <v>141</v>
      </c>
      <c r="AT1099" s="16" t="s">
        <v>142</v>
      </c>
      <c r="AU1099" s="16" t="s">
        <v>155</v>
      </c>
      <c r="AV1099" s="16" t="s">
        <v>156</v>
      </c>
      <c r="AW1099" s="16" t="s">
        <v>157</v>
      </c>
      <c r="AX1099" s="16" t="s">
        <v>5195</v>
      </c>
      <c r="AY1099" s="16" t="s">
        <v>5763</v>
      </c>
      <c r="AZ1099" s="16" t="s">
        <v>643</v>
      </c>
      <c r="BA1099" s="15"/>
      <c r="BB1099" s="15">
        <v>19</v>
      </c>
      <c r="BC1099" s="16" t="s">
        <v>161</v>
      </c>
      <c r="BD1099" s="16" t="s">
        <v>162</v>
      </c>
      <c r="BE1099" s="23"/>
      <c r="BF1099" s="24"/>
      <c r="BG1099" s="24"/>
      <c r="BH1099" s="24"/>
      <c r="BI1099" s="24"/>
      <c r="BJ1099" s="24"/>
      <c r="BK1099" s="31" t="e">
        <f t="shared" si="59"/>
        <v>#VALUE!</v>
      </c>
      <c r="BL1099" s="23"/>
      <c r="BM1099" s="27"/>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8">
        <f t="shared" si="58"/>
        <v>849678700</v>
      </c>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24"/>
      <c r="ES1099" s="24"/>
      <c r="ET1099" s="24"/>
      <c r="EU1099" s="24"/>
      <c r="EV1099" s="24"/>
    </row>
    <row r="1100" spans="1:152" ht="15" hidden="1" customHeight="1" x14ac:dyDescent="0.25">
      <c r="A1100" s="15">
        <v>1062</v>
      </c>
      <c r="B1100" s="15">
        <v>230</v>
      </c>
      <c r="C1100" s="15">
        <v>2023</v>
      </c>
      <c r="D1100" s="16" t="s">
        <v>129</v>
      </c>
      <c r="E1100" s="15">
        <v>1149</v>
      </c>
      <c r="F1100" s="17" t="s">
        <v>5927</v>
      </c>
      <c r="G1100" s="16" t="s">
        <v>5928</v>
      </c>
      <c r="H1100" s="18" t="s">
        <v>5929</v>
      </c>
      <c r="I1100" s="19">
        <v>45008</v>
      </c>
      <c r="J1100" s="16" t="s">
        <v>133</v>
      </c>
      <c r="K1100" s="16" t="s">
        <v>134</v>
      </c>
      <c r="L1100" s="16" t="s">
        <v>135</v>
      </c>
      <c r="M1100" s="16" t="s">
        <v>683</v>
      </c>
      <c r="N1100" s="16" t="s">
        <v>208</v>
      </c>
      <c r="O1100" s="16" t="s">
        <v>138</v>
      </c>
      <c r="P1100" s="16" t="s">
        <v>5930</v>
      </c>
      <c r="Q1100" s="16" t="s">
        <v>5931</v>
      </c>
      <c r="R1100" s="16" t="s">
        <v>141</v>
      </c>
      <c r="S1100" s="16" t="s">
        <v>201</v>
      </c>
      <c r="T1100" s="20">
        <v>45026</v>
      </c>
      <c r="U1100" s="21">
        <v>45033</v>
      </c>
      <c r="V1100" s="21">
        <v>45276</v>
      </c>
      <c r="W1100" s="22">
        <v>25528680</v>
      </c>
      <c r="X1100" s="16" t="s">
        <v>143</v>
      </c>
      <c r="Y1100" s="16" t="s">
        <v>144</v>
      </c>
      <c r="Z1100" s="15">
        <v>8</v>
      </c>
      <c r="AA1100" s="16" t="s">
        <v>145</v>
      </c>
      <c r="AB1100" s="16" t="s">
        <v>377</v>
      </c>
      <c r="AC1100" s="16" t="s">
        <v>147</v>
      </c>
      <c r="AD1100" s="16" t="s">
        <v>148</v>
      </c>
      <c r="AE1100" s="16" t="s">
        <v>212</v>
      </c>
      <c r="AF1100" s="16" t="s">
        <v>5932</v>
      </c>
      <c r="AG1100" s="16" t="s">
        <v>152</v>
      </c>
      <c r="AH1100" s="15">
        <v>1203</v>
      </c>
      <c r="AI1100" s="15">
        <v>2023</v>
      </c>
      <c r="AJ1100" s="16" t="s">
        <v>5827</v>
      </c>
      <c r="AK1100" s="22">
        <v>16251</v>
      </c>
      <c r="AL1100" s="16" t="s">
        <v>5860</v>
      </c>
      <c r="AM1100" s="16" t="s">
        <v>5861</v>
      </c>
      <c r="AN1100" s="22">
        <v>3000</v>
      </c>
      <c r="AO1100" s="16" t="s">
        <v>5933</v>
      </c>
      <c r="AP1100" s="22">
        <v>1400000000</v>
      </c>
      <c r="AQ1100" s="16" t="s">
        <v>153</v>
      </c>
      <c r="AR1100" s="16" t="s">
        <v>249</v>
      </c>
      <c r="AS1100" s="16" t="s">
        <v>141</v>
      </c>
      <c r="AT1100" s="16" t="s">
        <v>260</v>
      </c>
      <c r="AU1100" s="16" t="s">
        <v>155</v>
      </c>
      <c r="AV1100" s="16" t="s">
        <v>156</v>
      </c>
      <c r="AW1100" s="16" t="s">
        <v>157</v>
      </c>
      <c r="AX1100" s="16" t="s">
        <v>158</v>
      </c>
      <c r="AY1100" s="16" t="s">
        <v>159</v>
      </c>
      <c r="AZ1100" s="16" t="s">
        <v>643</v>
      </c>
      <c r="BA1100" s="15"/>
      <c r="BB1100" s="15">
        <v>8</v>
      </c>
      <c r="BC1100" s="16" t="s">
        <v>161</v>
      </c>
      <c r="BD1100" s="16" t="s">
        <v>162</v>
      </c>
      <c r="BE1100" s="23"/>
      <c r="BF1100" s="24"/>
      <c r="BG1100" s="24"/>
      <c r="BH1100" s="24"/>
      <c r="BI1100" s="24"/>
      <c r="BJ1100" s="24"/>
      <c r="BK1100" s="31">
        <f t="shared" si="59"/>
        <v>45276</v>
      </c>
      <c r="BL1100" s="23"/>
      <c r="BM1100" s="27"/>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8">
        <f t="shared" si="58"/>
        <v>25528680</v>
      </c>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24"/>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24"/>
      <c r="ES1100" s="24"/>
      <c r="ET1100" s="24"/>
      <c r="EU1100" s="24"/>
      <c r="EV1100" s="24"/>
    </row>
    <row r="1101" spans="1:152" ht="15" hidden="1" customHeight="1" x14ac:dyDescent="0.25">
      <c r="A1101" s="15">
        <v>1063</v>
      </c>
      <c r="B1101" s="15">
        <v>230</v>
      </c>
      <c r="C1101" s="15">
        <v>2023</v>
      </c>
      <c r="D1101" s="16" t="s">
        <v>129</v>
      </c>
      <c r="E1101" s="15">
        <v>1153</v>
      </c>
      <c r="F1101" s="17" t="s">
        <v>5934</v>
      </c>
      <c r="G1101" s="16" t="s">
        <v>5935</v>
      </c>
      <c r="H1101" s="18" t="s">
        <v>5936</v>
      </c>
      <c r="I1101" s="19">
        <v>44991</v>
      </c>
      <c r="J1101" s="16" t="s">
        <v>133</v>
      </c>
      <c r="K1101" s="16" t="s">
        <v>134</v>
      </c>
      <c r="L1101" s="16" t="s">
        <v>135</v>
      </c>
      <c r="M1101" s="16" t="s">
        <v>136</v>
      </c>
      <c r="N1101" s="16" t="s">
        <v>208</v>
      </c>
      <c r="O1101" s="16" t="s">
        <v>138</v>
      </c>
      <c r="P1101" s="16" t="s">
        <v>5937</v>
      </c>
      <c r="Q1101" s="16" t="s">
        <v>5938</v>
      </c>
      <c r="R1101" s="16" t="s">
        <v>141</v>
      </c>
      <c r="S1101" s="16" t="s">
        <v>201</v>
      </c>
      <c r="T1101" s="20">
        <v>45027</v>
      </c>
      <c r="U1101" s="21">
        <v>45030</v>
      </c>
      <c r="V1101" s="21">
        <v>45274</v>
      </c>
      <c r="W1101" s="22">
        <v>39143984</v>
      </c>
      <c r="X1101" s="16" t="s">
        <v>143</v>
      </c>
      <c r="Y1101" s="16" t="s">
        <v>144</v>
      </c>
      <c r="Z1101" s="15">
        <v>8</v>
      </c>
      <c r="AA1101" s="16" t="s">
        <v>145</v>
      </c>
      <c r="AB1101" s="16" t="s">
        <v>355</v>
      </c>
      <c r="AC1101" s="16" t="s">
        <v>147</v>
      </c>
      <c r="AD1101" s="16" t="s">
        <v>148</v>
      </c>
      <c r="AE1101" s="16" t="s">
        <v>182</v>
      </c>
      <c r="AF1101" s="16" t="s">
        <v>7</v>
      </c>
      <c r="AG1101" s="16" t="s">
        <v>152</v>
      </c>
      <c r="AH1101" s="15">
        <v>1080</v>
      </c>
      <c r="AI1101" s="15">
        <v>2023</v>
      </c>
      <c r="AJ1101" s="16" t="s">
        <v>5939</v>
      </c>
      <c r="AK1101" s="22">
        <v>16172</v>
      </c>
      <c r="AL1101" s="16" t="s">
        <v>5745</v>
      </c>
      <c r="AM1101" s="16" t="s">
        <v>5746</v>
      </c>
      <c r="AN1101" s="22">
        <v>2975</v>
      </c>
      <c r="AO1101" s="16" t="s">
        <v>5901</v>
      </c>
      <c r="AP1101" s="22">
        <v>6466841000</v>
      </c>
      <c r="AQ1101" s="16" t="s">
        <v>153</v>
      </c>
      <c r="AR1101" s="16" t="s">
        <v>154</v>
      </c>
      <c r="AS1101" s="16" t="s">
        <v>141</v>
      </c>
      <c r="AT1101" s="16" t="s">
        <v>201</v>
      </c>
      <c r="AU1101" s="16" t="s">
        <v>155</v>
      </c>
      <c r="AV1101" s="16" t="s">
        <v>156</v>
      </c>
      <c r="AW1101" s="16" t="s">
        <v>157</v>
      </c>
      <c r="AX1101" s="16" t="s">
        <v>158</v>
      </c>
      <c r="AY1101" s="16" t="s">
        <v>159</v>
      </c>
      <c r="AZ1101" s="16" t="s">
        <v>643</v>
      </c>
      <c r="BA1101" s="15"/>
      <c r="BB1101" s="15">
        <v>8</v>
      </c>
      <c r="BC1101" s="16" t="s">
        <v>161</v>
      </c>
      <c r="BD1101" s="16" t="s">
        <v>162</v>
      </c>
      <c r="BE1101" s="23"/>
      <c r="BF1101" s="24"/>
      <c r="BG1101" s="24"/>
      <c r="BH1101" s="24"/>
      <c r="BI1101" s="24"/>
      <c r="BJ1101" s="24"/>
      <c r="BK1101" s="31">
        <f t="shared" si="59"/>
        <v>45274</v>
      </c>
      <c r="BL1101" s="23"/>
      <c r="BM1101" s="27"/>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8">
        <f t="shared" si="58"/>
        <v>39143984</v>
      </c>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24"/>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24"/>
      <c r="ES1101" s="24"/>
      <c r="ET1101" s="24"/>
      <c r="EU1101" s="24"/>
      <c r="EV1101" s="24"/>
    </row>
    <row r="1102" spans="1:152" ht="15" hidden="1" customHeight="1" x14ac:dyDescent="0.25">
      <c r="A1102" s="15">
        <v>1064</v>
      </c>
      <c r="B1102" s="15">
        <v>230</v>
      </c>
      <c r="C1102" s="15">
        <v>2023</v>
      </c>
      <c r="D1102" s="16" t="s">
        <v>129</v>
      </c>
      <c r="E1102" s="15">
        <v>1154</v>
      </c>
      <c r="F1102" s="17" t="s">
        <v>5940</v>
      </c>
      <c r="G1102" s="16" t="s">
        <v>5941</v>
      </c>
      <c r="H1102" s="18" t="s">
        <v>5942</v>
      </c>
      <c r="I1102" s="19">
        <v>45026</v>
      </c>
      <c r="J1102" s="16" t="s">
        <v>133</v>
      </c>
      <c r="K1102" s="16" t="s">
        <v>134</v>
      </c>
      <c r="L1102" s="16" t="s">
        <v>135</v>
      </c>
      <c r="M1102" s="16" t="s">
        <v>683</v>
      </c>
      <c r="N1102" s="16" t="s">
        <v>137</v>
      </c>
      <c r="O1102" s="16" t="s">
        <v>138</v>
      </c>
      <c r="P1102" s="16" t="s">
        <v>5943</v>
      </c>
      <c r="Q1102" s="16" t="s">
        <v>5944</v>
      </c>
      <c r="R1102" s="16" t="s">
        <v>141</v>
      </c>
      <c r="S1102" s="16" t="s">
        <v>201</v>
      </c>
      <c r="T1102" s="20">
        <v>45027</v>
      </c>
      <c r="U1102" s="21">
        <v>45033</v>
      </c>
      <c r="V1102" s="21">
        <v>45215</v>
      </c>
      <c r="W1102" s="22">
        <v>29357988</v>
      </c>
      <c r="X1102" s="16" t="s">
        <v>143</v>
      </c>
      <c r="Y1102" s="16" t="s">
        <v>144</v>
      </c>
      <c r="Z1102" s="15">
        <v>6</v>
      </c>
      <c r="AA1102" s="16" t="s">
        <v>145</v>
      </c>
      <c r="AB1102" s="16" t="s">
        <v>377</v>
      </c>
      <c r="AC1102" s="16" t="s">
        <v>147</v>
      </c>
      <c r="AD1102" s="16" t="s">
        <v>148</v>
      </c>
      <c r="AE1102" s="16" t="s">
        <v>182</v>
      </c>
      <c r="AF1102" s="16" t="s">
        <v>842</v>
      </c>
      <c r="AG1102" s="16" t="s">
        <v>152</v>
      </c>
      <c r="AH1102" s="15">
        <v>1340</v>
      </c>
      <c r="AI1102" s="15">
        <v>2023</v>
      </c>
      <c r="AJ1102" s="16" t="s">
        <v>5756</v>
      </c>
      <c r="AK1102" s="22">
        <v>16251</v>
      </c>
      <c r="AL1102" s="16" t="s">
        <v>5860</v>
      </c>
      <c r="AM1102" s="16" t="s">
        <v>5861</v>
      </c>
      <c r="AN1102" s="22">
        <v>2999</v>
      </c>
      <c r="AO1102" s="16" t="s">
        <v>5933</v>
      </c>
      <c r="AP1102" s="22">
        <v>1400000000</v>
      </c>
      <c r="AQ1102" s="16" t="s">
        <v>153</v>
      </c>
      <c r="AR1102" s="16" t="s">
        <v>154</v>
      </c>
      <c r="AS1102" s="16" t="s">
        <v>141</v>
      </c>
      <c r="AT1102" s="16" t="s">
        <v>260</v>
      </c>
      <c r="AU1102" s="16" t="s">
        <v>155</v>
      </c>
      <c r="AV1102" s="16" t="s">
        <v>156</v>
      </c>
      <c r="AW1102" s="16" t="s">
        <v>157</v>
      </c>
      <c r="AX1102" s="16" t="s">
        <v>158</v>
      </c>
      <c r="AY1102" s="16" t="s">
        <v>159</v>
      </c>
      <c r="AZ1102" s="16" t="s">
        <v>643</v>
      </c>
      <c r="BA1102" s="15"/>
      <c r="BB1102" s="15">
        <v>6</v>
      </c>
      <c r="BC1102" s="16" t="s">
        <v>161</v>
      </c>
      <c r="BD1102" s="16" t="s">
        <v>162</v>
      </c>
      <c r="BE1102" s="4" t="s">
        <v>5902</v>
      </c>
      <c r="BF1102" s="4">
        <v>90</v>
      </c>
      <c r="BG1102" s="4">
        <v>8457</v>
      </c>
      <c r="BH1102" s="37">
        <v>45216</v>
      </c>
      <c r="BI1102" s="4">
        <v>3694</v>
      </c>
      <c r="BJ1102" s="37">
        <v>45211</v>
      </c>
      <c r="BK1102" s="31">
        <f t="shared" si="59"/>
        <v>45305</v>
      </c>
      <c r="BL1102" s="23"/>
      <c r="BM1102" s="27"/>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8">
        <f t="shared" si="58"/>
        <v>44036982</v>
      </c>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row>
    <row r="1103" spans="1:152" ht="15" hidden="1" customHeight="1" x14ac:dyDescent="0.25">
      <c r="A1103" s="15">
        <v>1065</v>
      </c>
      <c r="B1103" s="15">
        <v>230</v>
      </c>
      <c r="C1103" s="15">
        <v>2023</v>
      </c>
      <c r="D1103" s="16" t="s">
        <v>129</v>
      </c>
      <c r="E1103" s="15">
        <v>1155</v>
      </c>
      <c r="F1103" s="17">
        <v>1258</v>
      </c>
      <c r="G1103" s="16" t="s">
        <v>5945</v>
      </c>
      <c r="H1103" s="18" t="s">
        <v>5946</v>
      </c>
      <c r="I1103" s="19">
        <v>44963</v>
      </c>
      <c r="J1103" s="16" t="s">
        <v>133</v>
      </c>
      <c r="K1103" s="16" t="s">
        <v>134</v>
      </c>
      <c r="L1103" s="16" t="s">
        <v>135</v>
      </c>
      <c r="M1103" s="16" t="s">
        <v>136</v>
      </c>
      <c r="N1103" s="16" t="s">
        <v>137</v>
      </c>
      <c r="O1103" s="16" t="s">
        <v>138</v>
      </c>
      <c r="P1103" s="16" t="s">
        <v>5947</v>
      </c>
      <c r="Q1103" s="16" t="s">
        <v>5948</v>
      </c>
      <c r="R1103" s="16" t="s">
        <v>1213</v>
      </c>
      <c r="S1103" s="16" t="s">
        <v>3691</v>
      </c>
      <c r="T1103" s="20">
        <v>45027</v>
      </c>
      <c r="U1103" s="21">
        <v>45034</v>
      </c>
      <c r="V1103" s="21">
        <v>45277</v>
      </c>
      <c r="W1103" s="22">
        <v>51057352</v>
      </c>
      <c r="X1103" s="16" t="s">
        <v>143</v>
      </c>
      <c r="Y1103" s="16" t="s">
        <v>144</v>
      </c>
      <c r="Z1103" s="15">
        <v>8</v>
      </c>
      <c r="AA1103" s="16" t="s">
        <v>145</v>
      </c>
      <c r="AB1103" s="16" t="s">
        <v>3692</v>
      </c>
      <c r="AC1103" s="16" t="s">
        <v>555</v>
      </c>
      <c r="AD1103" s="16" t="s">
        <v>556</v>
      </c>
      <c r="AE1103" s="16" t="s">
        <v>149</v>
      </c>
      <c r="AF1103" s="16" t="s">
        <v>4697</v>
      </c>
      <c r="AG1103" s="16" t="s">
        <v>3463</v>
      </c>
      <c r="AH1103" s="15">
        <v>828</v>
      </c>
      <c r="AI1103" s="15">
        <v>2023</v>
      </c>
      <c r="AJ1103" s="16" t="s">
        <v>5949</v>
      </c>
      <c r="AK1103" s="22">
        <v>16171</v>
      </c>
      <c r="AL1103" s="16" t="s">
        <v>5813</v>
      </c>
      <c r="AM1103" s="16" t="s">
        <v>5814</v>
      </c>
      <c r="AN1103" s="22">
        <v>3016</v>
      </c>
      <c r="AO1103" s="16" t="s">
        <v>5950</v>
      </c>
      <c r="AP1103" s="22">
        <v>7578347000</v>
      </c>
      <c r="AQ1103" s="16" t="s">
        <v>153</v>
      </c>
      <c r="AR1103" s="16" t="s">
        <v>154</v>
      </c>
      <c r="AS1103" s="16" t="s">
        <v>1213</v>
      </c>
      <c r="AT1103" s="16" t="s">
        <v>3691</v>
      </c>
      <c r="AU1103" s="16" t="s">
        <v>1215</v>
      </c>
      <c r="AV1103" s="16" t="s">
        <v>156</v>
      </c>
      <c r="AW1103" s="16" t="s">
        <v>157</v>
      </c>
      <c r="AX1103" s="16" t="s">
        <v>158</v>
      </c>
      <c r="AY1103" s="16" t="s">
        <v>159</v>
      </c>
      <c r="AZ1103" s="16" t="s">
        <v>643</v>
      </c>
      <c r="BA1103" s="15"/>
      <c r="BB1103" s="15">
        <v>8</v>
      </c>
      <c r="BC1103" s="16" t="s">
        <v>161</v>
      </c>
      <c r="BD1103" s="16" t="s">
        <v>162</v>
      </c>
      <c r="BE1103" s="23"/>
      <c r="BF1103" s="24"/>
      <c r="BG1103" s="24"/>
      <c r="BH1103" s="24"/>
      <c r="BI1103" s="24"/>
      <c r="BJ1103" s="24"/>
      <c r="BK1103" s="31">
        <f t="shared" si="59"/>
        <v>45277</v>
      </c>
      <c r="BL1103" s="23"/>
      <c r="BM1103" s="27"/>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8">
        <f t="shared" ref="CV1103:CV1130" si="60">+CO1103+CH1103+CA1103+BT1103+BL1103+BE1103+W1103</f>
        <v>51057352</v>
      </c>
      <c r="CW1103" s="24"/>
      <c r="CX1103" s="24"/>
      <c r="CY1103" s="24"/>
      <c r="CZ1103" s="24"/>
      <c r="DA1103" s="24"/>
      <c r="DB1103" s="24"/>
      <c r="DC1103" s="24" t="s">
        <v>213</v>
      </c>
      <c r="DD1103" s="25">
        <v>45092</v>
      </c>
      <c r="DE1103" s="24"/>
      <c r="DF1103" s="24"/>
      <c r="DG1103" s="24"/>
      <c r="DH1103" s="24"/>
      <c r="DI1103" s="24"/>
      <c r="DJ1103" s="24"/>
      <c r="DK1103" s="24"/>
      <c r="DL1103" s="24"/>
      <c r="DM1103" s="24"/>
      <c r="DN1103" s="24"/>
      <c r="DO1103" s="24"/>
      <c r="DP1103" s="24"/>
      <c r="DQ1103" s="24"/>
      <c r="DR1103" s="24"/>
      <c r="DS1103" s="24"/>
      <c r="DT1103" s="24"/>
      <c r="DU1103" s="24"/>
      <c r="DV1103" s="24"/>
      <c r="DW1103" s="24"/>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24"/>
      <c r="ES1103" s="24"/>
      <c r="ET1103" s="24"/>
      <c r="EU1103" s="24"/>
      <c r="EV1103" s="24"/>
    </row>
    <row r="1104" spans="1:152" ht="15" hidden="1" customHeight="1" x14ac:dyDescent="0.25">
      <c r="A1104" s="15">
        <v>1066</v>
      </c>
      <c r="B1104" s="15">
        <v>230</v>
      </c>
      <c r="C1104" s="15">
        <v>2023</v>
      </c>
      <c r="D1104" s="16" t="s">
        <v>129</v>
      </c>
      <c r="E1104" s="15">
        <v>1156</v>
      </c>
      <c r="F1104" s="17" t="s">
        <v>5951</v>
      </c>
      <c r="G1104" s="16" t="s">
        <v>5952</v>
      </c>
      <c r="H1104" s="18" t="s">
        <v>5953</v>
      </c>
      <c r="I1104" s="19">
        <v>45016</v>
      </c>
      <c r="J1104" s="16" t="s">
        <v>133</v>
      </c>
      <c r="K1104" s="16" t="s">
        <v>134</v>
      </c>
      <c r="L1104" s="16" t="s">
        <v>135</v>
      </c>
      <c r="M1104" s="16" t="s">
        <v>136</v>
      </c>
      <c r="N1104" s="16" t="s">
        <v>208</v>
      </c>
      <c r="O1104" s="16" t="s">
        <v>138</v>
      </c>
      <c r="P1104" s="16" t="s">
        <v>4905</v>
      </c>
      <c r="Q1104" s="16" t="s">
        <v>4906</v>
      </c>
      <c r="R1104" s="16" t="s">
        <v>141</v>
      </c>
      <c r="S1104" s="16" t="s">
        <v>201</v>
      </c>
      <c r="T1104" s="20">
        <v>45029</v>
      </c>
      <c r="U1104" s="21">
        <v>45041</v>
      </c>
      <c r="V1104" s="21">
        <v>45284</v>
      </c>
      <c r="W1104" s="22">
        <v>21273896</v>
      </c>
      <c r="X1104" s="16" t="s">
        <v>143</v>
      </c>
      <c r="Y1104" s="16" t="s">
        <v>144</v>
      </c>
      <c r="Z1104" s="15">
        <v>8</v>
      </c>
      <c r="AA1104" s="16" t="s">
        <v>145</v>
      </c>
      <c r="AB1104" s="16" t="s">
        <v>4861</v>
      </c>
      <c r="AC1104" s="16" t="s">
        <v>147</v>
      </c>
      <c r="AD1104" s="16" t="s">
        <v>148</v>
      </c>
      <c r="AE1104" s="16" t="s">
        <v>248</v>
      </c>
      <c r="AF1104" s="16" t="s">
        <v>152</v>
      </c>
      <c r="AG1104" s="16" t="s">
        <v>152</v>
      </c>
      <c r="AH1104" s="15">
        <v>732</v>
      </c>
      <c r="AI1104" s="15">
        <v>2023</v>
      </c>
      <c r="AJ1104" s="16" t="s">
        <v>5954</v>
      </c>
      <c r="AK1104" s="22">
        <v>16172</v>
      </c>
      <c r="AL1104" s="16" t="s">
        <v>5745</v>
      </c>
      <c r="AM1104" s="16" t="s">
        <v>5746</v>
      </c>
      <c r="AN1104" s="22">
        <v>2996</v>
      </c>
      <c r="AO1104" s="16" t="s">
        <v>5933</v>
      </c>
      <c r="AP1104" s="22">
        <v>6466841000</v>
      </c>
      <c r="AQ1104" s="16" t="s">
        <v>153</v>
      </c>
      <c r="AR1104" s="16" t="s">
        <v>154</v>
      </c>
      <c r="AS1104" s="16" t="s">
        <v>2689</v>
      </c>
      <c r="AT1104" s="16" t="s">
        <v>5403</v>
      </c>
      <c r="AU1104" s="16" t="s">
        <v>2694</v>
      </c>
      <c r="AV1104" s="16" t="s">
        <v>156</v>
      </c>
      <c r="AW1104" s="16" t="s">
        <v>157</v>
      </c>
      <c r="AX1104" s="16" t="s">
        <v>158</v>
      </c>
      <c r="AY1104" s="16" t="s">
        <v>159</v>
      </c>
      <c r="AZ1104" s="16" t="s">
        <v>643</v>
      </c>
      <c r="BA1104" s="15"/>
      <c r="BB1104" s="15">
        <v>8</v>
      </c>
      <c r="BC1104" s="16" t="s">
        <v>161</v>
      </c>
      <c r="BD1104" s="16" t="s">
        <v>162</v>
      </c>
      <c r="BE1104" s="23"/>
      <c r="BF1104" s="24"/>
      <c r="BG1104" s="24"/>
      <c r="BH1104" s="24"/>
      <c r="BI1104" s="24"/>
      <c r="BJ1104" s="24"/>
      <c r="BK1104" s="31">
        <f t="shared" si="59"/>
        <v>45284</v>
      </c>
      <c r="BL1104" s="23"/>
      <c r="BM1104" s="27"/>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8">
        <f t="shared" si="60"/>
        <v>21273896</v>
      </c>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24"/>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24"/>
      <c r="ES1104" s="24"/>
      <c r="ET1104" s="24"/>
      <c r="EU1104" s="24"/>
      <c r="EV1104" s="24"/>
    </row>
    <row r="1105" spans="1:152" ht="15" hidden="1" customHeight="1" x14ac:dyDescent="0.25">
      <c r="A1105" s="15">
        <v>1067</v>
      </c>
      <c r="B1105" s="15">
        <v>230</v>
      </c>
      <c r="C1105" s="15">
        <v>2023</v>
      </c>
      <c r="D1105" s="16" t="s">
        <v>129</v>
      </c>
      <c r="E1105" s="15">
        <v>1157</v>
      </c>
      <c r="F1105" s="17" t="s">
        <v>5955</v>
      </c>
      <c r="G1105" s="16" t="s">
        <v>5956</v>
      </c>
      <c r="H1105" s="18" t="s">
        <v>5957</v>
      </c>
      <c r="I1105" s="19">
        <v>45029</v>
      </c>
      <c r="J1105" s="16" t="s">
        <v>543</v>
      </c>
      <c r="K1105" s="16" t="s">
        <v>134</v>
      </c>
      <c r="L1105" s="16" t="s">
        <v>5958</v>
      </c>
      <c r="M1105" s="16" t="s">
        <v>136</v>
      </c>
      <c r="N1105" s="16" t="s">
        <v>5959</v>
      </c>
      <c r="O1105" s="16" t="s">
        <v>138</v>
      </c>
      <c r="P1105" s="16" t="s">
        <v>5960</v>
      </c>
      <c r="Q1105" s="16" t="s">
        <v>5961</v>
      </c>
      <c r="R1105" s="16" t="s">
        <v>141</v>
      </c>
      <c r="S1105" s="16" t="s">
        <v>201</v>
      </c>
      <c r="T1105" s="20">
        <v>45029</v>
      </c>
      <c r="U1105" s="21">
        <v>45051</v>
      </c>
      <c r="V1105" s="21">
        <v>45327</v>
      </c>
      <c r="W1105" s="22">
        <v>1700494155</v>
      </c>
      <c r="X1105" s="16" t="s">
        <v>143</v>
      </c>
      <c r="Y1105" s="16" t="s">
        <v>144</v>
      </c>
      <c r="Z1105" s="15">
        <v>9</v>
      </c>
      <c r="AA1105" s="16" t="s">
        <v>145</v>
      </c>
      <c r="AB1105" s="16" t="s">
        <v>355</v>
      </c>
      <c r="AC1105" s="16" t="s">
        <v>483</v>
      </c>
      <c r="AD1105" s="16" t="s">
        <v>484</v>
      </c>
      <c r="AE1105" s="16" t="s">
        <v>152</v>
      </c>
      <c r="AF1105" s="16" t="s">
        <v>152</v>
      </c>
      <c r="AG1105" s="16" t="s">
        <v>152</v>
      </c>
      <c r="AH1105" s="15">
        <v>1366</v>
      </c>
      <c r="AI1105" s="15">
        <v>2023</v>
      </c>
      <c r="AJ1105" s="16" t="s">
        <v>152</v>
      </c>
      <c r="AK1105" s="22"/>
      <c r="AL1105" s="16" t="s">
        <v>152</v>
      </c>
      <c r="AM1105" s="16" t="s">
        <v>152</v>
      </c>
      <c r="AN1105" s="22"/>
      <c r="AO1105" s="16" t="s">
        <v>152</v>
      </c>
      <c r="AP1105" s="22"/>
      <c r="AQ1105" s="16" t="s">
        <v>1447</v>
      </c>
      <c r="AR1105" s="16" t="s">
        <v>152</v>
      </c>
      <c r="AS1105" s="16" t="s">
        <v>141</v>
      </c>
      <c r="AT1105" s="16" t="s">
        <v>201</v>
      </c>
      <c r="AU1105" s="16" t="s">
        <v>155</v>
      </c>
      <c r="AV1105" s="16" t="s">
        <v>156</v>
      </c>
      <c r="AW1105" s="16" t="s">
        <v>157</v>
      </c>
      <c r="AX1105" s="16" t="s">
        <v>158</v>
      </c>
      <c r="AY1105" s="16" t="s">
        <v>5962</v>
      </c>
      <c r="AZ1105" s="16" t="s">
        <v>643</v>
      </c>
      <c r="BA1105" s="15"/>
      <c r="BB1105" s="15">
        <v>9</v>
      </c>
      <c r="BC1105" s="16" t="s">
        <v>161</v>
      </c>
      <c r="BD1105" s="16" t="s">
        <v>162</v>
      </c>
      <c r="BE1105" s="23">
        <v>575945478</v>
      </c>
      <c r="BF1105" s="24">
        <v>150</v>
      </c>
      <c r="BG1105" s="24" t="s">
        <v>5963</v>
      </c>
      <c r="BH1105" s="25">
        <v>45309</v>
      </c>
      <c r="BI1105" s="24">
        <v>8</v>
      </c>
      <c r="BJ1105" s="25">
        <v>44936</v>
      </c>
      <c r="BK1105" s="31">
        <f t="shared" si="59"/>
        <v>45477</v>
      </c>
      <c r="BL1105" s="23"/>
      <c r="BM1105" s="27"/>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8">
        <f t="shared" si="60"/>
        <v>2276439633</v>
      </c>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24"/>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24"/>
      <c r="ES1105" s="24"/>
      <c r="ET1105" s="24"/>
      <c r="EU1105" s="24"/>
      <c r="EV1105" s="24"/>
    </row>
    <row r="1106" spans="1:152" ht="15" hidden="1" customHeight="1" x14ac:dyDescent="0.25">
      <c r="A1106" s="15">
        <v>1068</v>
      </c>
      <c r="B1106" s="15">
        <v>230</v>
      </c>
      <c r="C1106" s="15">
        <v>2023</v>
      </c>
      <c r="D1106" s="16" t="s">
        <v>129</v>
      </c>
      <c r="E1106" s="15">
        <v>1158</v>
      </c>
      <c r="F1106" s="17">
        <v>2264</v>
      </c>
      <c r="G1106" s="16" t="s">
        <v>5964</v>
      </c>
      <c r="H1106" s="18" t="s">
        <v>5965</v>
      </c>
      <c r="I1106" s="19">
        <v>45028</v>
      </c>
      <c r="J1106" s="16" t="s">
        <v>133</v>
      </c>
      <c r="K1106" s="16" t="s">
        <v>134</v>
      </c>
      <c r="L1106" s="16" t="s">
        <v>135</v>
      </c>
      <c r="M1106" s="16" t="s">
        <v>136</v>
      </c>
      <c r="N1106" s="16" t="s">
        <v>137</v>
      </c>
      <c r="O1106" s="16" t="s">
        <v>138</v>
      </c>
      <c r="P1106" s="16" t="s">
        <v>5966</v>
      </c>
      <c r="Q1106" s="16" t="s">
        <v>5967</v>
      </c>
      <c r="R1106" s="16" t="s">
        <v>141</v>
      </c>
      <c r="S1106" s="16" t="s">
        <v>1775</v>
      </c>
      <c r="T1106" s="20">
        <v>45030</v>
      </c>
      <c r="U1106" s="21">
        <v>45034</v>
      </c>
      <c r="V1106" s="21">
        <v>45124</v>
      </c>
      <c r="W1106" s="22">
        <v>7977711</v>
      </c>
      <c r="X1106" s="16" t="s">
        <v>143</v>
      </c>
      <c r="Y1106" s="16" t="s">
        <v>144</v>
      </c>
      <c r="Z1106" s="15">
        <v>3</v>
      </c>
      <c r="AA1106" s="16" t="s">
        <v>145</v>
      </c>
      <c r="AB1106" s="16" t="s">
        <v>885</v>
      </c>
      <c r="AC1106" s="16" t="s">
        <v>147</v>
      </c>
      <c r="AD1106" s="16" t="s">
        <v>148</v>
      </c>
      <c r="AE1106" s="16" t="s">
        <v>248</v>
      </c>
      <c r="AF1106" s="16" t="s">
        <v>5968</v>
      </c>
      <c r="AG1106" s="16" t="s">
        <v>152</v>
      </c>
      <c r="AH1106" s="15">
        <v>1399</v>
      </c>
      <c r="AI1106" s="15">
        <v>2023</v>
      </c>
      <c r="AJ1106" s="16" t="s">
        <v>5895</v>
      </c>
      <c r="AK1106" s="22">
        <v>16172</v>
      </c>
      <c r="AL1106" s="16" t="s">
        <v>5745</v>
      </c>
      <c r="AM1106" s="16" t="s">
        <v>5746</v>
      </c>
      <c r="AN1106" s="22">
        <v>2998</v>
      </c>
      <c r="AO1106" s="16" t="s">
        <v>5933</v>
      </c>
      <c r="AP1106" s="22">
        <v>6466841000</v>
      </c>
      <c r="AQ1106" s="16" t="s">
        <v>153</v>
      </c>
      <c r="AR1106" s="16" t="s">
        <v>249</v>
      </c>
      <c r="AS1106" s="16" t="s">
        <v>141</v>
      </c>
      <c r="AT1106" s="16" t="s">
        <v>1775</v>
      </c>
      <c r="AU1106" s="16" t="s">
        <v>155</v>
      </c>
      <c r="AV1106" s="16" t="s">
        <v>156</v>
      </c>
      <c r="AW1106" s="16" t="s">
        <v>157</v>
      </c>
      <c r="AX1106" s="16" t="s">
        <v>158</v>
      </c>
      <c r="AY1106" s="16" t="s">
        <v>159</v>
      </c>
      <c r="AZ1106" s="16" t="s">
        <v>643</v>
      </c>
      <c r="BA1106" s="15"/>
      <c r="BB1106" s="15">
        <v>3</v>
      </c>
      <c r="BC1106" s="16" t="s">
        <v>161</v>
      </c>
      <c r="BD1106" s="16" t="s">
        <v>162</v>
      </c>
      <c r="BE1106" s="23"/>
      <c r="BF1106" s="24"/>
      <c r="BG1106" s="24"/>
      <c r="BH1106" s="24"/>
      <c r="BI1106" s="24"/>
      <c r="BJ1106" s="24"/>
      <c r="BK1106" s="31">
        <f t="shared" si="59"/>
        <v>45124</v>
      </c>
      <c r="BL1106" s="23"/>
      <c r="BM1106" s="27"/>
      <c r="BN1106" s="24"/>
      <c r="BO1106" s="24"/>
      <c r="BP1106" s="24"/>
      <c r="BQ1106" s="24"/>
      <c r="BR1106" s="24"/>
      <c r="BS1106" s="24"/>
      <c r="BT1106" s="24"/>
      <c r="BU1106" s="24"/>
      <c r="BV1106" s="24"/>
      <c r="BW1106" s="24"/>
      <c r="BX1106" s="24"/>
      <c r="BY1106" s="24"/>
      <c r="BZ1106" s="24"/>
      <c r="CA1106" s="24"/>
      <c r="CB1106" s="24"/>
      <c r="CC1106" s="24"/>
      <c r="CD1106" s="24"/>
      <c r="CE1106" s="24"/>
      <c r="CF1106" s="24"/>
      <c r="CG1106" s="24"/>
      <c r="CH1106" s="24"/>
      <c r="CI1106" s="24"/>
      <c r="CJ1106" s="24"/>
      <c r="CK1106" s="24"/>
      <c r="CL1106" s="24"/>
      <c r="CM1106" s="24"/>
      <c r="CN1106" s="24"/>
      <c r="CO1106" s="24"/>
      <c r="CP1106" s="24"/>
      <c r="CQ1106" s="24"/>
      <c r="CR1106" s="24"/>
      <c r="CS1106" s="24"/>
      <c r="CT1106" s="24"/>
      <c r="CU1106" s="24"/>
      <c r="CV1106" s="28">
        <f t="shared" si="60"/>
        <v>7977711</v>
      </c>
      <c r="CW1106" s="24"/>
      <c r="CX1106" s="24"/>
      <c r="CY1106" s="24"/>
      <c r="CZ1106" s="24"/>
      <c r="DA1106" s="24"/>
      <c r="DB1106" s="24"/>
      <c r="DC1106" s="24"/>
      <c r="DD1106" s="24"/>
      <c r="DE1106" s="24"/>
      <c r="DF1106" s="24"/>
      <c r="DG1106" s="24"/>
      <c r="DH1106" s="24"/>
      <c r="DI1106" s="24"/>
      <c r="DJ1106" s="24"/>
      <c r="DK1106" s="24"/>
      <c r="DL1106" s="24"/>
      <c r="DM1106" s="24"/>
      <c r="DN1106" s="24"/>
      <c r="DO1106" s="24"/>
      <c r="DP1106" s="24"/>
      <c r="DQ1106" s="24"/>
      <c r="DR1106" s="24"/>
      <c r="DS1106" s="24"/>
      <c r="DT1106" s="24"/>
      <c r="DU1106" s="24"/>
      <c r="DV1106" s="24"/>
      <c r="DW1106" s="24"/>
      <c r="DX1106" s="24"/>
      <c r="DY1106" s="24"/>
      <c r="DZ1106" s="24"/>
      <c r="EA1106" s="24"/>
      <c r="EB1106" s="24"/>
      <c r="EC1106" s="24"/>
      <c r="ED1106" s="24"/>
      <c r="EE1106" s="24"/>
      <c r="EF1106" s="24"/>
      <c r="EG1106" s="24"/>
      <c r="EH1106" s="24"/>
      <c r="EI1106" s="24"/>
      <c r="EJ1106" s="24"/>
      <c r="EK1106" s="24"/>
      <c r="EL1106" s="24"/>
      <c r="EM1106" s="24"/>
      <c r="EN1106" s="24"/>
      <c r="EO1106" s="24"/>
      <c r="EP1106" s="24"/>
      <c r="EQ1106" s="24"/>
      <c r="ER1106" s="24"/>
      <c r="ES1106" s="24"/>
      <c r="ET1106" s="24"/>
      <c r="EU1106" s="24"/>
      <c r="EV1106" s="24"/>
    </row>
    <row r="1107" spans="1:152" ht="15" hidden="1" customHeight="1" x14ac:dyDescent="0.25">
      <c r="A1107" s="15">
        <v>1069</v>
      </c>
      <c r="B1107" s="15">
        <v>230</v>
      </c>
      <c r="C1107" s="15">
        <v>2023</v>
      </c>
      <c r="D1107" s="16" t="s">
        <v>129</v>
      </c>
      <c r="E1107" s="15">
        <v>1159</v>
      </c>
      <c r="F1107" s="17" t="s">
        <v>5969</v>
      </c>
      <c r="G1107" s="16" t="s">
        <v>5970</v>
      </c>
      <c r="H1107" s="18" t="s">
        <v>5971</v>
      </c>
      <c r="I1107" s="19">
        <v>45027</v>
      </c>
      <c r="J1107" s="16" t="s">
        <v>133</v>
      </c>
      <c r="K1107" s="16" t="s">
        <v>134</v>
      </c>
      <c r="L1107" s="16" t="s">
        <v>135</v>
      </c>
      <c r="M1107" s="16" t="s">
        <v>136</v>
      </c>
      <c r="N1107" s="16" t="s">
        <v>208</v>
      </c>
      <c r="O1107" s="16" t="s">
        <v>138</v>
      </c>
      <c r="P1107" s="16" t="s">
        <v>3911</v>
      </c>
      <c r="Q1107" s="16" t="s">
        <v>5972</v>
      </c>
      <c r="R1107" s="16" t="s">
        <v>141</v>
      </c>
      <c r="S1107" s="16" t="s">
        <v>553</v>
      </c>
      <c r="T1107" s="20">
        <v>45030</v>
      </c>
      <c r="U1107" s="21">
        <v>45034</v>
      </c>
      <c r="V1107" s="21">
        <v>45247</v>
      </c>
      <c r="W1107" s="22">
        <v>34250986</v>
      </c>
      <c r="X1107" s="16" t="s">
        <v>143</v>
      </c>
      <c r="Y1107" s="16" t="s">
        <v>144</v>
      </c>
      <c r="Z1107" s="15">
        <v>7</v>
      </c>
      <c r="AA1107" s="16" t="s">
        <v>145</v>
      </c>
      <c r="AB1107" s="16" t="s">
        <v>1941</v>
      </c>
      <c r="AC1107" s="16" t="s">
        <v>555</v>
      </c>
      <c r="AD1107" s="16" t="s">
        <v>556</v>
      </c>
      <c r="AE1107" s="16" t="s">
        <v>182</v>
      </c>
      <c r="AF1107" s="16" t="s">
        <v>2442</v>
      </c>
      <c r="AG1107" s="16" t="s">
        <v>152</v>
      </c>
      <c r="AH1107" s="15">
        <v>1358</v>
      </c>
      <c r="AI1107" s="15">
        <v>2023</v>
      </c>
      <c r="AJ1107" s="16" t="s">
        <v>5909</v>
      </c>
      <c r="AK1107" s="22">
        <v>16171</v>
      </c>
      <c r="AL1107" s="16" t="s">
        <v>5813</v>
      </c>
      <c r="AM1107" s="16" t="s">
        <v>5814</v>
      </c>
      <c r="AN1107" s="22">
        <v>3017</v>
      </c>
      <c r="AO1107" s="16" t="s">
        <v>5950</v>
      </c>
      <c r="AP1107" s="22">
        <v>7578347000</v>
      </c>
      <c r="AQ1107" s="16" t="s">
        <v>153</v>
      </c>
      <c r="AR1107" s="16" t="s">
        <v>154</v>
      </c>
      <c r="AS1107" s="16" t="s">
        <v>141</v>
      </c>
      <c r="AT1107" s="16" t="s">
        <v>1940</v>
      </c>
      <c r="AU1107" s="16" t="s">
        <v>155</v>
      </c>
      <c r="AV1107" s="16" t="s">
        <v>156</v>
      </c>
      <c r="AW1107" s="16" t="s">
        <v>157</v>
      </c>
      <c r="AX1107" s="16" t="s">
        <v>158</v>
      </c>
      <c r="AY1107" s="16" t="s">
        <v>159</v>
      </c>
      <c r="AZ1107" s="16" t="s">
        <v>643</v>
      </c>
      <c r="BA1107" s="15"/>
      <c r="BB1107" s="15">
        <v>7</v>
      </c>
      <c r="BC1107" s="16" t="s">
        <v>161</v>
      </c>
      <c r="BD1107" s="16" t="s">
        <v>162</v>
      </c>
      <c r="BE1107" s="23">
        <v>3425099</v>
      </c>
      <c r="BF1107" s="24">
        <v>21</v>
      </c>
      <c r="BG1107" s="24">
        <v>8603</v>
      </c>
      <c r="BH1107" s="25">
        <v>45222</v>
      </c>
      <c r="BI1107" s="24">
        <v>3621</v>
      </c>
      <c r="BJ1107" s="25">
        <v>45208</v>
      </c>
      <c r="BK1107" s="31">
        <f t="shared" si="59"/>
        <v>45268</v>
      </c>
      <c r="BL1107" s="23">
        <v>45219</v>
      </c>
      <c r="BM1107" s="27"/>
      <c r="BN1107" s="24"/>
      <c r="BO1107" s="24"/>
      <c r="BP1107" s="24"/>
      <c r="BQ1107" s="24"/>
      <c r="BR1107" s="24"/>
      <c r="BS1107" s="24"/>
      <c r="BT1107" s="24"/>
      <c r="BU1107" s="24"/>
      <c r="BV1107" s="24"/>
      <c r="BW1107" s="24"/>
      <c r="BX1107" s="24"/>
      <c r="BY1107" s="24"/>
      <c r="BZ1107" s="24"/>
      <c r="CA1107" s="24"/>
      <c r="CB1107" s="24"/>
      <c r="CC1107" s="24"/>
      <c r="CD1107" s="24"/>
      <c r="CE1107" s="24"/>
      <c r="CF1107" s="24"/>
      <c r="CG1107" s="24"/>
      <c r="CH1107" s="24"/>
      <c r="CI1107" s="24"/>
      <c r="CJ1107" s="24"/>
      <c r="CK1107" s="24"/>
      <c r="CL1107" s="24"/>
      <c r="CM1107" s="24"/>
      <c r="CN1107" s="24"/>
      <c r="CO1107" s="24"/>
      <c r="CP1107" s="24"/>
      <c r="CQ1107" s="24"/>
      <c r="CR1107" s="24"/>
      <c r="CS1107" s="24"/>
      <c r="CT1107" s="24"/>
      <c r="CU1107" s="24"/>
      <c r="CV1107" s="28">
        <f t="shared" si="60"/>
        <v>37721304</v>
      </c>
      <c r="CW1107" s="24"/>
      <c r="CX1107" s="24"/>
      <c r="CY1107" s="24"/>
      <c r="CZ1107" s="24"/>
      <c r="DA1107" s="24"/>
      <c r="DB1107" s="24"/>
      <c r="DC1107" s="24"/>
      <c r="DD1107" s="24"/>
      <c r="DE1107" s="24"/>
      <c r="DF1107" s="24"/>
      <c r="DG1107" s="24"/>
      <c r="DH1107" s="24"/>
      <c r="DI1107" s="24"/>
      <c r="DJ1107" s="24"/>
      <c r="DK1107" s="24"/>
      <c r="DL1107" s="24"/>
      <c r="DM1107" s="24"/>
      <c r="DN1107" s="24"/>
      <c r="DO1107" s="24"/>
      <c r="DP1107" s="24"/>
      <c r="DQ1107" s="24"/>
      <c r="DR1107" s="24"/>
      <c r="DS1107" s="24"/>
      <c r="DT1107" s="24"/>
      <c r="DU1107" s="24"/>
      <c r="DV1107" s="24"/>
      <c r="DW1107" s="24"/>
      <c r="DX1107" s="24"/>
      <c r="DY1107" s="24"/>
      <c r="DZ1107" s="24"/>
      <c r="EA1107" s="24"/>
      <c r="EB1107" s="24"/>
      <c r="EC1107" s="24"/>
      <c r="ED1107" s="24"/>
      <c r="EE1107" s="24"/>
      <c r="EF1107" s="24"/>
      <c r="EG1107" s="24"/>
      <c r="EH1107" s="24"/>
      <c r="EI1107" s="24"/>
      <c r="EJ1107" s="24"/>
      <c r="EK1107" s="24"/>
      <c r="EL1107" s="24"/>
      <c r="EM1107" s="24"/>
      <c r="EN1107" s="24"/>
      <c r="EO1107" s="24"/>
      <c r="EP1107" s="24"/>
      <c r="EQ1107" s="24"/>
      <c r="ER1107" s="24"/>
      <c r="ES1107" s="24"/>
      <c r="ET1107" s="24"/>
      <c r="EU1107" s="24"/>
      <c r="EV1107" s="24"/>
    </row>
    <row r="1108" spans="1:152" ht="15" hidden="1" customHeight="1" x14ac:dyDescent="0.25">
      <c r="A1108" s="15">
        <v>1070</v>
      </c>
      <c r="B1108" s="15">
        <v>230</v>
      </c>
      <c r="C1108" s="15">
        <v>2023</v>
      </c>
      <c r="D1108" s="16" t="s">
        <v>129</v>
      </c>
      <c r="E1108" s="15">
        <v>1161</v>
      </c>
      <c r="F1108" s="17" t="s">
        <v>5973</v>
      </c>
      <c r="G1108" s="16" t="s">
        <v>5974</v>
      </c>
      <c r="H1108" s="18" t="s">
        <v>5975</v>
      </c>
      <c r="I1108" s="19">
        <v>45033</v>
      </c>
      <c r="J1108" s="16" t="s">
        <v>133</v>
      </c>
      <c r="K1108" s="16" t="s">
        <v>134</v>
      </c>
      <c r="L1108" s="16" t="s">
        <v>135</v>
      </c>
      <c r="M1108" s="16" t="s">
        <v>683</v>
      </c>
      <c r="N1108" s="16" t="s">
        <v>208</v>
      </c>
      <c r="O1108" s="16" t="s">
        <v>138</v>
      </c>
      <c r="P1108" s="16" t="s">
        <v>5976</v>
      </c>
      <c r="Q1108" s="16" t="s">
        <v>5977</v>
      </c>
      <c r="R1108" s="16" t="s">
        <v>141</v>
      </c>
      <c r="S1108" s="16" t="s">
        <v>465</v>
      </c>
      <c r="T1108" s="20">
        <v>45034</v>
      </c>
      <c r="U1108" s="21">
        <v>45041</v>
      </c>
      <c r="V1108" s="21">
        <v>45132</v>
      </c>
      <c r="W1108" s="22">
        <v>14678994</v>
      </c>
      <c r="X1108" s="16" t="s">
        <v>143</v>
      </c>
      <c r="Y1108" s="16" t="s">
        <v>144</v>
      </c>
      <c r="Z1108" s="15">
        <v>3</v>
      </c>
      <c r="AA1108" s="16" t="s">
        <v>145</v>
      </c>
      <c r="AB1108" s="16" t="s">
        <v>466</v>
      </c>
      <c r="AC1108" s="16" t="s">
        <v>467</v>
      </c>
      <c r="AD1108" s="16" t="s">
        <v>468</v>
      </c>
      <c r="AE1108" s="16" t="s">
        <v>182</v>
      </c>
      <c r="AF1108" s="16" t="s">
        <v>5978</v>
      </c>
      <c r="AG1108" s="16" t="s">
        <v>152</v>
      </c>
      <c r="AH1108" s="15">
        <v>1453</v>
      </c>
      <c r="AI1108" s="15">
        <v>2023</v>
      </c>
      <c r="AJ1108" s="16" t="s">
        <v>152</v>
      </c>
      <c r="AK1108" s="22"/>
      <c r="AL1108" s="16" t="s">
        <v>152</v>
      </c>
      <c r="AM1108" s="16" t="s">
        <v>152</v>
      </c>
      <c r="AN1108" s="22"/>
      <c r="AO1108" s="16" t="s">
        <v>152</v>
      </c>
      <c r="AP1108" s="22"/>
      <c r="AQ1108" s="16" t="s">
        <v>153</v>
      </c>
      <c r="AR1108" s="16" t="s">
        <v>249</v>
      </c>
      <c r="AS1108" s="16" t="s">
        <v>141</v>
      </c>
      <c r="AT1108" s="16" t="s">
        <v>465</v>
      </c>
      <c r="AU1108" s="16" t="s">
        <v>155</v>
      </c>
      <c r="AV1108" s="16" t="s">
        <v>156</v>
      </c>
      <c r="AW1108" s="16" t="s">
        <v>157</v>
      </c>
      <c r="AX1108" s="16" t="s">
        <v>158</v>
      </c>
      <c r="AY1108" s="16" t="s">
        <v>159</v>
      </c>
      <c r="AZ1108" s="16" t="s">
        <v>643</v>
      </c>
      <c r="BA1108" s="15"/>
      <c r="BB1108" s="15">
        <v>3</v>
      </c>
      <c r="BC1108" s="16" t="s">
        <v>161</v>
      </c>
      <c r="BD1108" s="16" t="s">
        <v>162</v>
      </c>
      <c r="BE1108" s="23"/>
      <c r="BF1108" s="24"/>
      <c r="BG1108" s="24"/>
      <c r="BH1108" s="24"/>
      <c r="BI1108" s="24"/>
      <c r="BJ1108" s="24"/>
      <c r="BK1108" s="31">
        <f t="shared" si="59"/>
        <v>45132</v>
      </c>
      <c r="BL1108" s="23"/>
      <c r="BM1108" s="27"/>
      <c r="BN1108" s="24"/>
      <c r="BO1108" s="24"/>
      <c r="BP1108" s="24"/>
      <c r="BQ1108" s="24"/>
      <c r="BR1108" s="24"/>
      <c r="BS1108" s="24"/>
      <c r="BT1108" s="24"/>
      <c r="BU1108" s="24"/>
      <c r="BV1108" s="24"/>
      <c r="BW1108" s="24"/>
      <c r="BX1108" s="24"/>
      <c r="BY1108" s="24"/>
      <c r="BZ1108" s="24"/>
      <c r="CA1108" s="24"/>
      <c r="CB1108" s="24"/>
      <c r="CC1108" s="24"/>
      <c r="CD1108" s="24"/>
      <c r="CE1108" s="24"/>
      <c r="CF1108" s="24"/>
      <c r="CG1108" s="24"/>
      <c r="CH1108" s="24"/>
      <c r="CI1108" s="24"/>
      <c r="CJ1108" s="24"/>
      <c r="CK1108" s="24"/>
      <c r="CL1108" s="24"/>
      <c r="CM1108" s="24"/>
      <c r="CN1108" s="24"/>
      <c r="CO1108" s="24"/>
      <c r="CP1108" s="24"/>
      <c r="CQ1108" s="24"/>
      <c r="CR1108" s="24"/>
      <c r="CS1108" s="24"/>
      <c r="CT1108" s="24"/>
      <c r="CU1108" s="24"/>
      <c r="CV1108" s="28">
        <f t="shared" si="60"/>
        <v>14678994</v>
      </c>
      <c r="CW1108" s="24"/>
      <c r="CX1108" s="24"/>
      <c r="CY1108" s="24"/>
      <c r="CZ1108" s="24"/>
      <c r="DA1108" s="24"/>
      <c r="DB1108" s="24"/>
      <c r="DC1108" s="24"/>
      <c r="DD1108" s="24"/>
      <c r="DE1108" s="24"/>
      <c r="DF1108" s="24"/>
      <c r="DG1108" s="24"/>
      <c r="DH1108" s="24"/>
      <c r="DI1108" s="24"/>
      <c r="DJ1108" s="24"/>
      <c r="DK1108" s="24"/>
      <c r="DL1108" s="24"/>
      <c r="DM1108" s="24"/>
      <c r="DN1108" s="24"/>
      <c r="DO1108" s="24"/>
      <c r="DP1108" s="24"/>
      <c r="DQ1108" s="24"/>
      <c r="DR1108" s="24"/>
      <c r="DS1108" s="24"/>
      <c r="DT1108" s="24"/>
      <c r="DU1108" s="24"/>
      <c r="DV1108" s="24"/>
      <c r="DW1108" s="24"/>
      <c r="DX1108" s="24"/>
      <c r="DY1108" s="24"/>
      <c r="DZ1108" s="24"/>
      <c r="EA1108" s="24"/>
      <c r="EB1108" s="24"/>
      <c r="EC1108" s="24"/>
      <c r="ED1108" s="24"/>
      <c r="EE1108" s="24"/>
      <c r="EF1108" s="24"/>
      <c r="EG1108" s="24"/>
      <c r="EH1108" s="24"/>
      <c r="EI1108" s="24"/>
      <c r="EJ1108" s="24"/>
      <c r="EK1108" s="24"/>
      <c r="EL1108" s="24"/>
      <c r="EM1108" s="24"/>
      <c r="EN1108" s="24"/>
      <c r="EO1108" s="24"/>
      <c r="EP1108" s="24"/>
      <c r="EQ1108" s="24"/>
      <c r="ER1108" s="24"/>
      <c r="ES1108" s="24"/>
      <c r="ET1108" s="24"/>
      <c r="EU1108" s="24"/>
      <c r="EV1108" s="24"/>
    </row>
    <row r="1109" spans="1:152" ht="15" hidden="1" customHeight="1" x14ac:dyDescent="0.25">
      <c r="A1109" s="15">
        <v>1071</v>
      </c>
      <c r="B1109" s="15">
        <v>230</v>
      </c>
      <c r="C1109" s="15">
        <v>2023</v>
      </c>
      <c r="D1109" s="16" t="s">
        <v>129</v>
      </c>
      <c r="E1109" s="15">
        <v>1162</v>
      </c>
      <c r="F1109" s="17" t="s">
        <v>5979</v>
      </c>
      <c r="G1109" s="16" t="s">
        <v>5980</v>
      </c>
      <c r="H1109" s="18" t="s">
        <v>5981</v>
      </c>
      <c r="I1109" s="19">
        <v>45034</v>
      </c>
      <c r="J1109" s="16" t="s">
        <v>133</v>
      </c>
      <c r="K1109" s="16" t="s">
        <v>134</v>
      </c>
      <c r="L1109" s="16" t="s">
        <v>135</v>
      </c>
      <c r="M1109" s="16" t="s">
        <v>683</v>
      </c>
      <c r="N1109" s="16" t="s">
        <v>208</v>
      </c>
      <c r="O1109" s="16" t="s">
        <v>138</v>
      </c>
      <c r="P1109" s="16" t="s">
        <v>5982</v>
      </c>
      <c r="Q1109" s="16" t="s">
        <v>5983</v>
      </c>
      <c r="R1109" s="16" t="s">
        <v>141</v>
      </c>
      <c r="S1109" s="16" t="s">
        <v>201</v>
      </c>
      <c r="T1109" s="20">
        <v>45034</v>
      </c>
      <c r="U1109" s="21">
        <v>45040</v>
      </c>
      <c r="V1109" s="21">
        <v>45284</v>
      </c>
      <c r="W1109" s="22">
        <v>39143984</v>
      </c>
      <c r="X1109" s="16" t="s">
        <v>143</v>
      </c>
      <c r="Y1109" s="16" t="s">
        <v>144</v>
      </c>
      <c r="Z1109" s="15">
        <v>8</v>
      </c>
      <c r="AA1109" s="16" t="s">
        <v>145</v>
      </c>
      <c r="AB1109" s="16" t="s">
        <v>377</v>
      </c>
      <c r="AC1109" s="16" t="s">
        <v>147</v>
      </c>
      <c r="AD1109" s="16" t="s">
        <v>148</v>
      </c>
      <c r="AE1109" s="16" t="s">
        <v>182</v>
      </c>
      <c r="AF1109" s="16" t="s">
        <v>267</v>
      </c>
      <c r="AG1109" s="16" t="s">
        <v>152</v>
      </c>
      <c r="AH1109" s="15">
        <v>1194</v>
      </c>
      <c r="AI1109" s="15">
        <v>2023</v>
      </c>
      <c r="AJ1109" s="16" t="s">
        <v>152</v>
      </c>
      <c r="AK1109" s="22"/>
      <c r="AL1109" s="16" t="s">
        <v>152</v>
      </c>
      <c r="AM1109" s="16" t="s">
        <v>152</v>
      </c>
      <c r="AN1109" s="22"/>
      <c r="AO1109" s="16" t="s">
        <v>152</v>
      </c>
      <c r="AP1109" s="22"/>
      <c r="AQ1109" s="16" t="s">
        <v>153</v>
      </c>
      <c r="AR1109" s="16" t="s">
        <v>249</v>
      </c>
      <c r="AS1109" s="16" t="s">
        <v>141</v>
      </c>
      <c r="AT1109" s="16" t="s">
        <v>260</v>
      </c>
      <c r="AU1109" s="16" t="s">
        <v>155</v>
      </c>
      <c r="AV1109" s="16" t="s">
        <v>156</v>
      </c>
      <c r="AW1109" s="16" t="s">
        <v>157</v>
      </c>
      <c r="AX1109" s="16" t="s">
        <v>158</v>
      </c>
      <c r="AY1109" s="16" t="s">
        <v>159</v>
      </c>
      <c r="AZ1109" s="16" t="s">
        <v>643</v>
      </c>
      <c r="BA1109" s="15"/>
      <c r="BB1109" s="15">
        <v>8</v>
      </c>
      <c r="BC1109" s="16" t="s">
        <v>161</v>
      </c>
      <c r="BD1109" s="16" t="s">
        <v>162</v>
      </c>
      <c r="BE1109" s="23"/>
      <c r="BF1109" s="24"/>
      <c r="BG1109" s="24"/>
      <c r="BH1109" s="24"/>
      <c r="BI1109" s="24"/>
      <c r="BJ1109" s="24"/>
      <c r="BK1109" s="31">
        <f t="shared" si="59"/>
        <v>45284</v>
      </c>
      <c r="BL1109" s="23"/>
      <c r="BM1109" s="27"/>
      <c r="BN1109" s="24"/>
      <c r="BO1109" s="24"/>
      <c r="BP1109" s="24"/>
      <c r="BQ1109" s="24"/>
      <c r="BR1109" s="24"/>
      <c r="BS1109" s="24"/>
      <c r="BT1109" s="24"/>
      <c r="BU1109" s="24"/>
      <c r="BV1109" s="24"/>
      <c r="BW1109" s="24"/>
      <c r="BX1109" s="24"/>
      <c r="BY1109" s="24"/>
      <c r="BZ1109" s="24"/>
      <c r="CA1109" s="24"/>
      <c r="CB1109" s="24"/>
      <c r="CC1109" s="24"/>
      <c r="CD1109" s="24"/>
      <c r="CE1109" s="24"/>
      <c r="CF1109" s="24"/>
      <c r="CG1109" s="24"/>
      <c r="CH1109" s="24"/>
      <c r="CI1109" s="24"/>
      <c r="CJ1109" s="24"/>
      <c r="CK1109" s="24"/>
      <c r="CL1109" s="24"/>
      <c r="CM1109" s="24"/>
      <c r="CN1109" s="24"/>
      <c r="CO1109" s="24"/>
      <c r="CP1109" s="24"/>
      <c r="CQ1109" s="24"/>
      <c r="CR1109" s="24"/>
      <c r="CS1109" s="24"/>
      <c r="CT1109" s="24"/>
      <c r="CU1109" s="24"/>
      <c r="CV1109" s="28">
        <f t="shared" si="60"/>
        <v>39143984</v>
      </c>
      <c r="CW1109" s="24"/>
      <c r="CX1109" s="24"/>
      <c r="CY1109" s="24"/>
      <c r="CZ1109" s="24"/>
      <c r="DA1109" s="24"/>
      <c r="DB1109" s="24"/>
      <c r="DC1109" s="24"/>
      <c r="DD1109" s="24"/>
      <c r="DE1109" s="24"/>
      <c r="DF1109" s="24"/>
      <c r="DG1109" s="24"/>
      <c r="DH1109" s="24"/>
      <c r="DI1109" s="24"/>
      <c r="DJ1109" s="24"/>
      <c r="DK1109" s="24"/>
      <c r="DL1109" s="24"/>
      <c r="DM1109" s="24"/>
      <c r="DN1109" s="24"/>
      <c r="DO1109" s="24"/>
      <c r="DP1109" s="24"/>
      <c r="DQ1109" s="24"/>
      <c r="DR1109" s="24"/>
      <c r="DS1109" s="24"/>
      <c r="DT1109" s="24"/>
      <c r="DU1109" s="24"/>
      <c r="DV1109" s="24"/>
      <c r="DW1109" s="24"/>
      <c r="DX1109" s="24"/>
      <c r="DY1109" s="24"/>
      <c r="DZ1109" s="24"/>
      <c r="EA1109" s="24"/>
      <c r="EB1109" s="24"/>
      <c r="EC1109" s="24"/>
      <c r="ED1109" s="24"/>
      <c r="EE1109" s="24"/>
      <c r="EF1109" s="24"/>
      <c r="EG1109" s="24"/>
      <c r="EH1109" s="24"/>
      <c r="EI1109" s="24"/>
      <c r="EJ1109" s="24"/>
      <c r="EK1109" s="24"/>
      <c r="EL1109" s="24"/>
      <c r="EM1109" s="24"/>
      <c r="EN1109" s="24"/>
      <c r="EO1109" s="24"/>
      <c r="EP1109" s="24"/>
      <c r="EQ1109" s="24"/>
      <c r="ER1109" s="24"/>
      <c r="ES1109" s="24"/>
      <c r="ET1109" s="24"/>
      <c r="EU1109" s="24"/>
      <c r="EV1109" s="24"/>
    </row>
    <row r="1110" spans="1:152" ht="15" hidden="1" customHeight="1" x14ac:dyDescent="0.25">
      <c r="A1110" s="15">
        <v>1072</v>
      </c>
      <c r="B1110" s="15">
        <v>230</v>
      </c>
      <c r="C1110" s="15">
        <v>2023</v>
      </c>
      <c r="D1110" s="16" t="s">
        <v>129</v>
      </c>
      <c r="E1110" s="15">
        <v>1167</v>
      </c>
      <c r="F1110" s="17" t="s">
        <v>5984</v>
      </c>
      <c r="G1110" s="16" t="s">
        <v>3752</v>
      </c>
      <c r="H1110" s="18" t="s">
        <v>5985</v>
      </c>
      <c r="I1110" s="19">
        <v>45034</v>
      </c>
      <c r="J1110" s="16" t="s">
        <v>133</v>
      </c>
      <c r="K1110" s="16" t="s">
        <v>134</v>
      </c>
      <c r="L1110" s="16" t="s">
        <v>135</v>
      </c>
      <c r="M1110" s="16" t="s">
        <v>136</v>
      </c>
      <c r="N1110" s="16" t="s">
        <v>137</v>
      </c>
      <c r="O1110" s="16" t="s">
        <v>138</v>
      </c>
      <c r="P1110" s="16" t="s">
        <v>702</v>
      </c>
      <c r="Q1110" s="16" t="s">
        <v>5986</v>
      </c>
      <c r="R1110" s="16" t="s">
        <v>141</v>
      </c>
      <c r="S1110" s="16" t="s">
        <v>465</v>
      </c>
      <c r="T1110" s="20">
        <v>45037</v>
      </c>
      <c r="U1110" s="21">
        <v>45040</v>
      </c>
      <c r="V1110" s="21">
        <v>45232</v>
      </c>
      <c r="W1110" s="22">
        <v>40207665</v>
      </c>
      <c r="X1110" s="16" t="s">
        <v>143</v>
      </c>
      <c r="Y1110" s="16" t="s">
        <v>227</v>
      </c>
      <c r="Z1110" s="15">
        <v>189</v>
      </c>
      <c r="AA1110" s="16" t="s">
        <v>145</v>
      </c>
      <c r="AB1110" s="16" t="s">
        <v>466</v>
      </c>
      <c r="AC1110" s="16" t="s">
        <v>467</v>
      </c>
      <c r="AD1110" s="16" t="s">
        <v>468</v>
      </c>
      <c r="AE1110" s="16" t="s">
        <v>149</v>
      </c>
      <c r="AF1110" s="16" t="s">
        <v>233</v>
      </c>
      <c r="AG1110" s="16" t="s">
        <v>3756</v>
      </c>
      <c r="AH1110" s="15">
        <v>1401</v>
      </c>
      <c r="AI1110" s="15">
        <v>2023</v>
      </c>
      <c r="AJ1110" s="16" t="s">
        <v>152</v>
      </c>
      <c r="AK1110" s="22"/>
      <c r="AL1110" s="16" t="s">
        <v>152</v>
      </c>
      <c r="AM1110" s="16" t="s">
        <v>152</v>
      </c>
      <c r="AN1110" s="22"/>
      <c r="AO1110" s="16" t="s">
        <v>152</v>
      </c>
      <c r="AP1110" s="22"/>
      <c r="AQ1110" s="16" t="s">
        <v>153</v>
      </c>
      <c r="AR1110" s="16" t="s">
        <v>154</v>
      </c>
      <c r="AS1110" s="16" t="s">
        <v>141</v>
      </c>
      <c r="AT1110" s="16" t="s">
        <v>465</v>
      </c>
      <c r="AU1110" s="16" t="s">
        <v>155</v>
      </c>
      <c r="AV1110" s="16" t="s">
        <v>156</v>
      </c>
      <c r="AW1110" s="16" t="s">
        <v>157</v>
      </c>
      <c r="AX1110" s="16" t="s">
        <v>158</v>
      </c>
      <c r="AY1110" s="16" t="s">
        <v>159</v>
      </c>
      <c r="AZ1110" s="16" t="s">
        <v>643</v>
      </c>
      <c r="BA1110" s="15">
        <v>189</v>
      </c>
      <c r="BB1110" s="15"/>
      <c r="BC1110" s="16" t="s">
        <v>161</v>
      </c>
      <c r="BD1110" s="16" t="s">
        <v>162</v>
      </c>
      <c r="BE1110" s="23">
        <v>16380900</v>
      </c>
      <c r="BF1110" s="24">
        <v>77</v>
      </c>
      <c r="BG1110" s="24">
        <v>8587</v>
      </c>
      <c r="BH1110" s="25">
        <v>45219</v>
      </c>
      <c r="BI1110" s="24">
        <v>3111</v>
      </c>
      <c r="BJ1110" s="25">
        <v>45183</v>
      </c>
      <c r="BK1110" s="31">
        <f t="shared" si="59"/>
        <v>45309</v>
      </c>
      <c r="BL1110" s="23">
        <v>45218</v>
      </c>
      <c r="BM1110" s="27"/>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8">
        <f t="shared" si="60"/>
        <v>56633783</v>
      </c>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4"/>
      <c r="EU1110" s="24"/>
      <c r="EV1110" s="24"/>
    </row>
    <row r="1111" spans="1:152" ht="15" hidden="1" customHeight="1" x14ac:dyDescent="0.25">
      <c r="A1111" s="15">
        <v>1073</v>
      </c>
      <c r="B1111" s="15">
        <v>230</v>
      </c>
      <c r="C1111" s="15">
        <v>2023</v>
      </c>
      <c r="D1111" s="16" t="s">
        <v>129</v>
      </c>
      <c r="E1111" s="15">
        <v>1169</v>
      </c>
      <c r="F1111" s="17" t="s">
        <v>5987</v>
      </c>
      <c r="G1111" s="16" t="s">
        <v>5988</v>
      </c>
      <c r="H1111" s="18" t="s">
        <v>5989</v>
      </c>
      <c r="I1111" s="19">
        <v>45035</v>
      </c>
      <c r="J1111" s="16" t="s">
        <v>133</v>
      </c>
      <c r="K1111" s="16" t="s">
        <v>134</v>
      </c>
      <c r="L1111" s="16" t="s">
        <v>135</v>
      </c>
      <c r="M1111" s="16" t="s">
        <v>136</v>
      </c>
      <c r="N1111" s="16" t="s">
        <v>137</v>
      </c>
      <c r="O1111" s="16" t="s">
        <v>138</v>
      </c>
      <c r="P1111" s="16" t="s">
        <v>5990</v>
      </c>
      <c r="Q1111" s="16" t="s">
        <v>5603</v>
      </c>
      <c r="R1111" s="16" t="s">
        <v>141</v>
      </c>
      <c r="S1111" s="16" t="s">
        <v>260</v>
      </c>
      <c r="T1111" s="20">
        <v>45037</v>
      </c>
      <c r="U1111" s="21">
        <v>45043</v>
      </c>
      <c r="V1111" s="21">
        <v>45286</v>
      </c>
      <c r="W1111" s="22">
        <v>39143984</v>
      </c>
      <c r="X1111" s="16" t="s">
        <v>143</v>
      </c>
      <c r="Y1111" s="16" t="s">
        <v>144</v>
      </c>
      <c r="Z1111" s="15">
        <v>8</v>
      </c>
      <c r="AA1111" s="16" t="s">
        <v>145</v>
      </c>
      <c r="AB1111" s="16" t="s">
        <v>377</v>
      </c>
      <c r="AC1111" s="16" t="s">
        <v>147</v>
      </c>
      <c r="AD1111" s="16" t="s">
        <v>148</v>
      </c>
      <c r="AE1111" s="16" t="s">
        <v>182</v>
      </c>
      <c r="AF1111" s="16" t="s">
        <v>4121</v>
      </c>
      <c r="AG1111" s="16" t="s">
        <v>152</v>
      </c>
      <c r="AH1111" s="15">
        <v>1197</v>
      </c>
      <c r="AI1111" s="15">
        <v>2023</v>
      </c>
      <c r="AJ1111" s="16" t="s">
        <v>152</v>
      </c>
      <c r="AK1111" s="22"/>
      <c r="AL1111" s="16" t="s">
        <v>152</v>
      </c>
      <c r="AM1111" s="16" t="s">
        <v>152</v>
      </c>
      <c r="AN1111" s="22"/>
      <c r="AO1111" s="16" t="s">
        <v>152</v>
      </c>
      <c r="AP1111" s="22"/>
      <c r="AQ1111" s="16" t="s">
        <v>153</v>
      </c>
      <c r="AR1111" s="16" t="s">
        <v>249</v>
      </c>
      <c r="AS1111" s="16" t="s">
        <v>141</v>
      </c>
      <c r="AT1111" s="16" t="s">
        <v>260</v>
      </c>
      <c r="AU1111" s="16" t="s">
        <v>155</v>
      </c>
      <c r="AV1111" s="16" t="s">
        <v>156</v>
      </c>
      <c r="AW1111" s="16" t="s">
        <v>157</v>
      </c>
      <c r="AX1111" s="16" t="s">
        <v>158</v>
      </c>
      <c r="AY1111" s="16" t="s">
        <v>159</v>
      </c>
      <c r="AZ1111" s="16" t="s">
        <v>643</v>
      </c>
      <c r="BA1111" s="15"/>
      <c r="BB1111" s="15">
        <v>8</v>
      </c>
      <c r="BC1111" s="16" t="s">
        <v>161</v>
      </c>
      <c r="BD1111" s="16" t="s">
        <v>162</v>
      </c>
      <c r="BE1111" s="23"/>
      <c r="BF1111" s="24"/>
      <c r="BG1111" s="24"/>
      <c r="BH1111" s="24"/>
      <c r="BI1111" s="24"/>
      <c r="BJ1111" s="24"/>
      <c r="BK1111" s="31">
        <f t="shared" si="59"/>
        <v>45286</v>
      </c>
      <c r="BL1111" s="23"/>
      <c r="BM1111" s="27"/>
      <c r="BN1111" s="24"/>
      <c r="BO1111" s="24"/>
      <c r="BP1111" s="24"/>
      <c r="BQ1111" s="24"/>
      <c r="BR1111" s="24"/>
      <c r="BS1111" s="24"/>
      <c r="BT1111" s="24"/>
      <c r="BU1111" s="24"/>
      <c r="BV1111" s="24"/>
      <c r="BW1111" s="24"/>
      <c r="BX1111" s="24"/>
      <c r="BY1111" s="24"/>
      <c r="BZ1111" s="24"/>
      <c r="CA1111" s="24"/>
      <c r="CB1111" s="24"/>
      <c r="CC1111" s="24"/>
      <c r="CD1111" s="24"/>
      <c r="CE1111" s="24"/>
      <c r="CF1111" s="24"/>
      <c r="CG1111" s="24"/>
      <c r="CH1111" s="24"/>
      <c r="CI1111" s="24"/>
      <c r="CJ1111" s="24"/>
      <c r="CK1111" s="24"/>
      <c r="CL1111" s="24"/>
      <c r="CM1111" s="24"/>
      <c r="CN1111" s="24"/>
      <c r="CO1111" s="24"/>
      <c r="CP1111" s="24"/>
      <c r="CQ1111" s="24"/>
      <c r="CR1111" s="24"/>
      <c r="CS1111" s="24"/>
      <c r="CT1111" s="24"/>
      <c r="CU1111" s="24"/>
      <c r="CV1111" s="28">
        <f t="shared" si="60"/>
        <v>39143984</v>
      </c>
      <c r="CW1111" s="24"/>
      <c r="CX1111" s="24"/>
      <c r="CY1111" s="24"/>
      <c r="CZ1111" s="24"/>
      <c r="DA1111" s="24"/>
      <c r="DB1111" s="24"/>
      <c r="DC1111" s="24"/>
      <c r="DD1111" s="24"/>
      <c r="DE1111" s="24"/>
      <c r="DF1111" s="24"/>
      <c r="DG1111" s="24"/>
      <c r="DH1111" s="24"/>
      <c r="DI1111" s="24"/>
      <c r="DJ1111" s="24"/>
      <c r="DK1111" s="24"/>
      <c r="DL1111" s="24"/>
      <c r="DM1111" s="24"/>
      <c r="DN1111" s="24"/>
      <c r="DO1111" s="24"/>
      <c r="DP1111" s="24"/>
      <c r="DQ1111" s="24"/>
      <c r="DR1111" s="24"/>
      <c r="DS1111" s="24"/>
      <c r="DT1111" s="24"/>
      <c r="DU1111" s="24"/>
      <c r="DV1111" s="24"/>
      <c r="DW1111" s="24"/>
      <c r="DX1111" s="24"/>
      <c r="DY1111" s="24"/>
      <c r="DZ1111" s="24"/>
      <c r="EA1111" s="24"/>
      <c r="EB1111" s="24"/>
      <c r="EC1111" s="24"/>
      <c r="ED1111" s="24"/>
      <c r="EE1111" s="24"/>
      <c r="EF1111" s="24"/>
      <c r="EG1111" s="24"/>
      <c r="EH1111" s="24"/>
      <c r="EI1111" s="24"/>
      <c r="EJ1111" s="24"/>
      <c r="EK1111" s="24"/>
      <c r="EL1111" s="24"/>
      <c r="EM1111" s="24"/>
      <c r="EN1111" s="24"/>
      <c r="EO1111" s="24"/>
      <c r="EP1111" s="24"/>
      <c r="EQ1111" s="24"/>
      <c r="ER1111" s="24"/>
      <c r="ES1111" s="24"/>
      <c r="ET1111" s="24"/>
      <c r="EU1111" s="24"/>
      <c r="EV1111" s="24"/>
    </row>
    <row r="1112" spans="1:152" ht="15" hidden="1" customHeight="1" x14ac:dyDescent="0.25">
      <c r="A1112" s="15">
        <v>1074</v>
      </c>
      <c r="B1112" s="15">
        <v>230</v>
      </c>
      <c r="C1112" s="15">
        <v>2023</v>
      </c>
      <c r="D1112" s="16" t="s">
        <v>129</v>
      </c>
      <c r="E1112" s="15">
        <v>1171</v>
      </c>
      <c r="F1112" s="17" t="s">
        <v>5991</v>
      </c>
      <c r="G1112" s="16" t="s">
        <v>5992</v>
      </c>
      <c r="H1112" s="18" t="s">
        <v>5993</v>
      </c>
      <c r="I1112" s="19">
        <v>45036</v>
      </c>
      <c r="J1112" s="16" t="s">
        <v>133</v>
      </c>
      <c r="K1112" s="16" t="s">
        <v>134</v>
      </c>
      <c r="L1112" s="16" t="s">
        <v>135</v>
      </c>
      <c r="M1112" s="16" t="s">
        <v>136</v>
      </c>
      <c r="N1112" s="16" t="s">
        <v>137</v>
      </c>
      <c r="O1112" s="16" t="s">
        <v>138</v>
      </c>
      <c r="P1112" s="16" t="s">
        <v>5994</v>
      </c>
      <c r="Q1112" s="16" t="s">
        <v>5995</v>
      </c>
      <c r="R1112" s="16" t="s">
        <v>141</v>
      </c>
      <c r="S1112" s="16" t="s">
        <v>1940</v>
      </c>
      <c r="T1112" s="20">
        <v>45040</v>
      </c>
      <c r="U1112" s="21">
        <v>45043</v>
      </c>
      <c r="V1112" s="21">
        <v>45241</v>
      </c>
      <c r="W1112" s="22">
        <v>20742053</v>
      </c>
      <c r="X1112" s="16" t="s">
        <v>143</v>
      </c>
      <c r="Y1112" s="16" t="s">
        <v>227</v>
      </c>
      <c r="Z1112" s="15">
        <v>195</v>
      </c>
      <c r="AA1112" s="16" t="s">
        <v>145</v>
      </c>
      <c r="AB1112" s="16" t="s">
        <v>1941</v>
      </c>
      <c r="AC1112" s="16" t="s">
        <v>555</v>
      </c>
      <c r="AD1112" s="16" t="s">
        <v>556</v>
      </c>
      <c r="AE1112" s="16" t="s">
        <v>212</v>
      </c>
      <c r="AF1112" s="16" t="s">
        <v>152</v>
      </c>
      <c r="AG1112" s="16" t="s">
        <v>152</v>
      </c>
      <c r="AH1112" s="15">
        <v>1438</v>
      </c>
      <c r="AI1112" s="15">
        <v>2023</v>
      </c>
      <c r="AJ1112" s="16" t="s">
        <v>152</v>
      </c>
      <c r="AK1112" s="22"/>
      <c r="AL1112" s="16" t="s">
        <v>152</v>
      </c>
      <c r="AM1112" s="16" t="s">
        <v>152</v>
      </c>
      <c r="AN1112" s="22"/>
      <c r="AO1112" s="16" t="s">
        <v>152</v>
      </c>
      <c r="AP1112" s="22"/>
      <c r="AQ1112" s="16" t="s">
        <v>153</v>
      </c>
      <c r="AR1112" s="16" t="s">
        <v>249</v>
      </c>
      <c r="AS1112" s="16" t="s">
        <v>141</v>
      </c>
      <c r="AT1112" s="16" t="s">
        <v>1940</v>
      </c>
      <c r="AU1112" s="16" t="s">
        <v>155</v>
      </c>
      <c r="AV1112" s="16" t="s">
        <v>156</v>
      </c>
      <c r="AW1112" s="16" t="s">
        <v>157</v>
      </c>
      <c r="AX1112" s="16" t="s">
        <v>158</v>
      </c>
      <c r="AY1112" s="16" t="s">
        <v>159</v>
      </c>
      <c r="AZ1112" s="16" t="s">
        <v>643</v>
      </c>
      <c r="BA1112" s="15">
        <v>195</v>
      </c>
      <c r="BB1112" s="15"/>
      <c r="BC1112" s="16" t="s">
        <v>161</v>
      </c>
      <c r="BD1112" s="16" t="s">
        <v>162</v>
      </c>
      <c r="BE1112" s="23">
        <v>3084715</v>
      </c>
      <c r="BF1112" s="24">
        <v>29</v>
      </c>
      <c r="BG1112" s="24">
        <v>8848</v>
      </c>
      <c r="BH1112" s="25">
        <v>45229</v>
      </c>
      <c r="BI1112" s="24">
        <v>2748</v>
      </c>
      <c r="BJ1112" s="25">
        <v>45216</v>
      </c>
      <c r="BK1112" s="31">
        <f t="shared" si="59"/>
        <v>45270</v>
      </c>
      <c r="BL1112" s="23">
        <v>45226</v>
      </c>
      <c r="BM1112" s="27"/>
      <c r="BN1112" s="24"/>
      <c r="BO1112" s="24"/>
      <c r="BP1112" s="24"/>
      <c r="BQ1112" s="24"/>
      <c r="BR1112" s="24"/>
      <c r="BS1112" s="24"/>
      <c r="BT1112" s="24"/>
      <c r="BU1112" s="24"/>
      <c r="BV1112" s="24"/>
      <c r="BW1112" s="24"/>
      <c r="BX1112" s="24"/>
      <c r="BY1112" s="24"/>
      <c r="BZ1112" s="24"/>
      <c r="CA1112" s="24"/>
      <c r="CB1112" s="24"/>
      <c r="CC1112" s="24"/>
      <c r="CD1112" s="24"/>
      <c r="CE1112" s="24"/>
      <c r="CF1112" s="24"/>
      <c r="CG1112" s="24"/>
      <c r="CH1112" s="24"/>
      <c r="CI1112" s="24"/>
      <c r="CJ1112" s="24"/>
      <c r="CK1112" s="24"/>
      <c r="CL1112" s="24"/>
      <c r="CM1112" s="24"/>
      <c r="CN1112" s="24"/>
      <c r="CO1112" s="24"/>
      <c r="CP1112" s="24"/>
      <c r="CQ1112" s="24"/>
      <c r="CR1112" s="24"/>
      <c r="CS1112" s="24"/>
      <c r="CT1112" s="24"/>
      <c r="CU1112" s="24"/>
      <c r="CV1112" s="28">
        <f t="shared" si="60"/>
        <v>23871994</v>
      </c>
      <c r="CW1112" s="24"/>
      <c r="CX1112" s="24"/>
      <c r="CY1112" s="24"/>
      <c r="CZ1112" s="24"/>
      <c r="DA1112" s="24"/>
      <c r="DB1112" s="24"/>
      <c r="DC1112" s="24"/>
      <c r="DD1112" s="24"/>
      <c r="DE1112" s="24"/>
      <c r="DF1112" s="24"/>
      <c r="DG1112" s="24"/>
      <c r="DH1112" s="24"/>
      <c r="DI1112" s="24"/>
      <c r="DJ1112" s="24"/>
      <c r="DK1112" s="24"/>
      <c r="DL1112" s="24"/>
      <c r="DM1112" s="24"/>
      <c r="DN1112" s="24"/>
      <c r="DO1112" s="24"/>
      <c r="DP1112" s="24"/>
      <c r="DQ1112" s="24"/>
      <c r="DR1112" s="24"/>
      <c r="DS1112" s="24"/>
      <c r="DT1112" s="24"/>
      <c r="DU1112" s="24"/>
      <c r="DV1112" s="24"/>
      <c r="DW1112" s="24"/>
      <c r="DX1112" s="24"/>
      <c r="DY1112" s="24"/>
      <c r="DZ1112" s="24"/>
      <c r="EA1112" s="24"/>
      <c r="EB1112" s="24"/>
      <c r="EC1112" s="24"/>
      <c r="ED1112" s="24"/>
      <c r="EE1112" s="24"/>
      <c r="EF1112" s="24"/>
      <c r="EG1112" s="24"/>
      <c r="EH1112" s="24"/>
      <c r="EI1112" s="24"/>
      <c r="EJ1112" s="24"/>
      <c r="EK1112" s="24"/>
      <c r="EL1112" s="24"/>
      <c r="EM1112" s="24"/>
      <c r="EN1112" s="24"/>
      <c r="EO1112" s="24"/>
      <c r="EP1112" s="24"/>
      <c r="EQ1112" s="24"/>
      <c r="ER1112" s="24"/>
      <c r="ES1112" s="24"/>
      <c r="ET1112" s="24"/>
      <c r="EU1112" s="24"/>
      <c r="EV1112" s="24"/>
    </row>
    <row r="1113" spans="1:152" ht="15" hidden="1" customHeight="1" x14ac:dyDescent="0.25">
      <c r="A1113" s="15">
        <v>1075</v>
      </c>
      <c r="B1113" s="15">
        <v>230</v>
      </c>
      <c r="C1113" s="15">
        <v>2023</v>
      </c>
      <c r="D1113" s="16" t="s">
        <v>129</v>
      </c>
      <c r="E1113" s="15">
        <v>1172</v>
      </c>
      <c r="F1113" s="17" t="s">
        <v>5996</v>
      </c>
      <c r="G1113" s="16" t="s">
        <v>5997</v>
      </c>
      <c r="H1113" s="18" t="s">
        <v>5998</v>
      </c>
      <c r="I1113" s="19">
        <v>45035</v>
      </c>
      <c r="J1113" s="16" t="s">
        <v>133</v>
      </c>
      <c r="K1113" s="16" t="s">
        <v>134</v>
      </c>
      <c r="L1113" s="16" t="s">
        <v>135</v>
      </c>
      <c r="M1113" s="16" t="s">
        <v>683</v>
      </c>
      <c r="N1113" s="16" t="s">
        <v>208</v>
      </c>
      <c r="O1113" s="16" t="s">
        <v>138</v>
      </c>
      <c r="P1113" s="16" t="s">
        <v>5999</v>
      </c>
      <c r="Q1113" s="16" t="s">
        <v>6000</v>
      </c>
      <c r="R1113" s="16" t="s">
        <v>141</v>
      </c>
      <c r="S1113" s="16" t="s">
        <v>1940</v>
      </c>
      <c r="T1113" s="20">
        <v>45040</v>
      </c>
      <c r="U1113" s="21">
        <v>45041</v>
      </c>
      <c r="V1113" s="21">
        <v>45224</v>
      </c>
      <c r="W1113" s="22">
        <v>19146510</v>
      </c>
      <c r="X1113" s="16" t="s">
        <v>143</v>
      </c>
      <c r="Y1113" s="16" t="s">
        <v>144</v>
      </c>
      <c r="Z1113" s="15">
        <v>6</v>
      </c>
      <c r="AA1113" s="16" t="s">
        <v>145</v>
      </c>
      <c r="AB1113" s="16" t="s">
        <v>1941</v>
      </c>
      <c r="AC1113" s="16" t="s">
        <v>555</v>
      </c>
      <c r="AD1113" s="16" t="s">
        <v>556</v>
      </c>
      <c r="AE1113" s="16" t="s">
        <v>212</v>
      </c>
      <c r="AF1113" s="16" t="s">
        <v>152</v>
      </c>
      <c r="AG1113" s="16" t="s">
        <v>152</v>
      </c>
      <c r="AH1113" s="15">
        <v>1439</v>
      </c>
      <c r="AI1113" s="15">
        <v>2023</v>
      </c>
      <c r="AJ1113" s="16" t="s">
        <v>152</v>
      </c>
      <c r="AK1113" s="22"/>
      <c r="AL1113" s="16" t="s">
        <v>152</v>
      </c>
      <c r="AM1113" s="16" t="s">
        <v>152</v>
      </c>
      <c r="AN1113" s="22"/>
      <c r="AO1113" s="16" t="s">
        <v>152</v>
      </c>
      <c r="AP1113" s="22"/>
      <c r="AQ1113" s="16" t="s">
        <v>153</v>
      </c>
      <c r="AR1113" s="16" t="s">
        <v>249</v>
      </c>
      <c r="AS1113" s="16" t="s">
        <v>141</v>
      </c>
      <c r="AT1113" s="16" t="s">
        <v>1940</v>
      </c>
      <c r="AU1113" s="16" t="s">
        <v>155</v>
      </c>
      <c r="AV1113" s="16" t="s">
        <v>156</v>
      </c>
      <c r="AW1113" s="16" t="s">
        <v>157</v>
      </c>
      <c r="AX1113" s="16" t="s">
        <v>158</v>
      </c>
      <c r="AY1113" s="16" t="s">
        <v>159</v>
      </c>
      <c r="AZ1113" s="16" t="s">
        <v>643</v>
      </c>
      <c r="BA1113" s="15"/>
      <c r="BB1113" s="15">
        <v>6</v>
      </c>
      <c r="BC1113" s="16" t="s">
        <v>161</v>
      </c>
      <c r="BD1113" s="16" t="s">
        <v>162</v>
      </c>
      <c r="BE1113" s="23">
        <v>4680258</v>
      </c>
      <c r="BF1113" s="24">
        <v>44</v>
      </c>
      <c r="BG1113" s="24">
        <v>8678</v>
      </c>
      <c r="BH1113" s="25">
        <v>45225</v>
      </c>
      <c r="BI1113" s="24">
        <v>3742</v>
      </c>
      <c r="BJ1113" s="25">
        <v>45216</v>
      </c>
      <c r="BK1113" s="31">
        <f t="shared" si="59"/>
        <v>45268</v>
      </c>
      <c r="BL1113" s="23">
        <v>45224</v>
      </c>
      <c r="BM1113" s="27"/>
      <c r="BN1113" s="24"/>
      <c r="BO1113" s="24"/>
      <c r="BP1113" s="24"/>
      <c r="BQ1113" s="24"/>
      <c r="BR1113" s="24"/>
      <c r="BS1113" s="24"/>
      <c r="BT1113" s="24"/>
      <c r="BU1113" s="24"/>
      <c r="BV1113" s="24"/>
      <c r="BW1113" s="24"/>
      <c r="BX1113" s="24"/>
      <c r="BY1113" s="24"/>
      <c r="BZ1113" s="24"/>
      <c r="CA1113" s="24"/>
      <c r="CB1113" s="24"/>
      <c r="CC1113" s="24"/>
      <c r="CD1113" s="24"/>
      <c r="CE1113" s="24"/>
      <c r="CF1113" s="24"/>
      <c r="CG1113" s="24"/>
      <c r="CH1113" s="24"/>
      <c r="CI1113" s="24"/>
      <c r="CJ1113" s="24"/>
      <c r="CK1113" s="24"/>
      <c r="CL1113" s="24"/>
      <c r="CM1113" s="24"/>
      <c r="CN1113" s="24"/>
      <c r="CO1113" s="24"/>
      <c r="CP1113" s="24"/>
      <c r="CQ1113" s="24"/>
      <c r="CR1113" s="24"/>
      <c r="CS1113" s="24"/>
      <c r="CT1113" s="24"/>
      <c r="CU1113" s="24"/>
      <c r="CV1113" s="28">
        <f t="shared" si="60"/>
        <v>23871992</v>
      </c>
      <c r="CW1113" s="24"/>
      <c r="CX1113" s="24"/>
      <c r="CY1113" s="24"/>
      <c r="CZ1113" s="24"/>
      <c r="DA1113" s="24"/>
      <c r="DB1113" s="24"/>
      <c r="DC1113" s="24"/>
      <c r="DD1113" s="24"/>
      <c r="DE1113" s="24"/>
      <c r="DF1113" s="24"/>
      <c r="DG1113" s="24"/>
      <c r="DH1113" s="24"/>
      <c r="DI1113" s="24"/>
      <c r="DJ1113" s="24"/>
      <c r="DK1113" s="24"/>
      <c r="DL1113" s="24"/>
      <c r="DM1113" s="24"/>
      <c r="DN1113" s="24"/>
      <c r="DO1113" s="24"/>
      <c r="DP1113" s="24"/>
      <c r="DQ1113" s="24"/>
      <c r="DR1113" s="24"/>
      <c r="DS1113" s="24"/>
      <c r="DT1113" s="24"/>
      <c r="DU1113" s="24"/>
      <c r="DV1113" s="24"/>
      <c r="DW1113" s="24"/>
      <c r="DX1113" s="24"/>
      <c r="DY1113" s="24"/>
      <c r="DZ1113" s="24"/>
      <c r="EA1113" s="24"/>
      <c r="EB1113" s="24"/>
      <c r="EC1113" s="24"/>
      <c r="ED1113" s="24"/>
      <c r="EE1113" s="24"/>
      <c r="EF1113" s="24"/>
      <c r="EG1113" s="24"/>
      <c r="EH1113" s="24"/>
      <c r="EI1113" s="24"/>
      <c r="EJ1113" s="24"/>
      <c r="EK1113" s="24"/>
      <c r="EL1113" s="24"/>
      <c r="EM1113" s="24"/>
      <c r="EN1113" s="24"/>
      <c r="EO1113" s="24"/>
      <c r="EP1113" s="24"/>
      <c r="EQ1113" s="24"/>
      <c r="ER1113" s="24"/>
      <c r="ES1113" s="24"/>
      <c r="ET1113" s="24"/>
      <c r="EU1113" s="24"/>
      <c r="EV1113" s="24"/>
    </row>
    <row r="1114" spans="1:152" ht="15" hidden="1" customHeight="1" x14ac:dyDescent="0.25">
      <c r="A1114" s="15">
        <v>1076</v>
      </c>
      <c r="B1114" s="15">
        <v>230</v>
      </c>
      <c r="C1114" s="15">
        <v>2023</v>
      </c>
      <c r="D1114" s="16" t="s">
        <v>129</v>
      </c>
      <c r="E1114" s="15">
        <v>1173</v>
      </c>
      <c r="F1114" s="17" t="s">
        <v>6001</v>
      </c>
      <c r="G1114" s="16" t="s">
        <v>6002</v>
      </c>
      <c r="H1114" s="18" t="s">
        <v>6003</v>
      </c>
      <c r="I1114" s="19">
        <v>45035</v>
      </c>
      <c r="J1114" s="16" t="s">
        <v>133</v>
      </c>
      <c r="K1114" s="16" t="s">
        <v>134</v>
      </c>
      <c r="L1114" s="16" t="s">
        <v>135</v>
      </c>
      <c r="M1114" s="16" t="s">
        <v>683</v>
      </c>
      <c r="N1114" s="16" t="s">
        <v>208</v>
      </c>
      <c r="O1114" s="16" t="s">
        <v>138</v>
      </c>
      <c r="P1114" s="16" t="s">
        <v>6004</v>
      </c>
      <c r="Q1114" s="16" t="s">
        <v>6005</v>
      </c>
      <c r="R1114" s="16" t="s">
        <v>141</v>
      </c>
      <c r="S1114" s="16" t="s">
        <v>553</v>
      </c>
      <c r="T1114" s="20">
        <v>45040</v>
      </c>
      <c r="U1114" s="21">
        <v>45043</v>
      </c>
      <c r="V1114" s="21">
        <v>45256</v>
      </c>
      <c r="W1114" s="22">
        <v>34250986</v>
      </c>
      <c r="X1114" s="16" t="s">
        <v>143</v>
      </c>
      <c r="Y1114" s="16" t="s">
        <v>144</v>
      </c>
      <c r="Z1114" s="15">
        <v>7</v>
      </c>
      <c r="AA1114" s="16" t="s">
        <v>145</v>
      </c>
      <c r="AB1114" s="16" t="s">
        <v>1941</v>
      </c>
      <c r="AC1114" s="16" t="s">
        <v>555</v>
      </c>
      <c r="AD1114" s="16" t="s">
        <v>556</v>
      </c>
      <c r="AE1114" s="16" t="s">
        <v>182</v>
      </c>
      <c r="AF1114" s="16" t="s">
        <v>6006</v>
      </c>
      <c r="AG1114" s="16" t="s">
        <v>152</v>
      </c>
      <c r="AH1114" s="15">
        <v>1447</v>
      </c>
      <c r="AI1114" s="15">
        <v>2023</v>
      </c>
      <c r="AJ1114" s="16" t="s">
        <v>152</v>
      </c>
      <c r="AK1114" s="22"/>
      <c r="AL1114" s="16" t="s">
        <v>152</v>
      </c>
      <c r="AM1114" s="16" t="s">
        <v>152</v>
      </c>
      <c r="AN1114" s="22"/>
      <c r="AO1114" s="16" t="s">
        <v>152</v>
      </c>
      <c r="AP1114" s="22"/>
      <c r="AQ1114" s="16" t="s">
        <v>153</v>
      </c>
      <c r="AR1114" s="16" t="s">
        <v>154</v>
      </c>
      <c r="AS1114" s="16" t="s">
        <v>141</v>
      </c>
      <c r="AT1114" s="16" t="s">
        <v>1940</v>
      </c>
      <c r="AU1114" s="16" t="s">
        <v>155</v>
      </c>
      <c r="AV1114" s="16" t="s">
        <v>156</v>
      </c>
      <c r="AW1114" s="16" t="s">
        <v>157</v>
      </c>
      <c r="AX1114" s="16" t="s">
        <v>158</v>
      </c>
      <c r="AY1114" s="16" t="s">
        <v>159</v>
      </c>
      <c r="AZ1114" s="16" t="s">
        <v>643</v>
      </c>
      <c r="BA1114" s="15"/>
      <c r="BB1114" s="15">
        <v>7</v>
      </c>
      <c r="BC1114" s="16" t="s">
        <v>161</v>
      </c>
      <c r="BD1114" s="16" t="s">
        <v>162</v>
      </c>
      <c r="BE1114" s="23">
        <v>2283400</v>
      </c>
      <c r="BF1114" s="24">
        <v>14</v>
      </c>
      <c r="BG1114" s="24">
        <v>8616</v>
      </c>
      <c r="BH1114" s="25">
        <v>45222</v>
      </c>
      <c r="BI1114" s="24">
        <v>3747</v>
      </c>
      <c r="BJ1114" s="25">
        <v>45216</v>
      </c>
      <c r="BK1114" s="31">
        <f t="shared" si="59"/>
        <v>45270</v>
      </c>
      <c r="BL1114" s="23"/>
      <c r="BM1114" s="27"/>
      <c r="BN1114" s="24"/>
      <c r="BO1114" s="24"/>
      <c r="BP1114" s="24"/>
      <c r="BQ1114" s="24"/>
      <c r="BR1114" s="24"/>
      <c r="BS1114" s="24"/>
      <c r="BT1114" s="24"/>
      <c r="BU1114" s="24"/>
      <c r="BV1114" s="24"/>
      <c r="BW1114" s="24"/>
      <c r="BX1114" s="24"/>
      <c r="BY1114" s="24"/>
      <c r="BZ1114" s="24"/>
      <c r="CA1114" s="24"/>
      <c r="CB1114" s="24"/>
      <c r="CC1114" s="24"/>
      <c r="CD1114" s="24"/>
      <c r="CE1114" s="24"/>
      <c r="CF1114" s="24"/>
      <c r="CG1114" s="24"/>
      <c r="CH1114" s="24"/>
      <c r="CI1114" s="24"/>
      <c r="CJ1114" s="24"/>
      <c r="CK1114" s="24"/>
      <c r="CL1114" s="24"/>
      <c r="CM1114" s="24"/>
      <c r="CN1114" s="24"/>
      <c r="CO1114" s="24"/>
      <c r="CP1114" s="24"/>
      <c r="CQ1114" s="24"/>
      <c r="CR1114" s="24"/>
      <c r="CS1114" s="24"/>
      <c r="CT1114" s="24"/>
      <c r="CU1114" s="24"/>
      <c r="CV1114" s="28">
        <f t="shared" si="60"/>
        <v>36534386</v>
      </c>
      <c r="CW1114" s="24"/>
      <c r="CX1114" s="24"/>
      <c r="CY1114" s="24"/>
      <c r="CZ1114" s="24"/>
      <c r="DA1114" s="24"/>
      <c r="DB1114" s="24"/>
      <c r="DC1114" s="24"/>
      <c r="DD1114" s="24"/>
      <c r="DE1114" s="24"/>
      <c r="DF1114" s="24"/>
      <c r="DG1114" s="24"/>
      <c r="DH1114" s="24"/>
      <c r="DI1114" s="24"/>
      <c r="DJ1114" s="24"/>
      <c r="DK1114" s="24"/>
      <c r="DL1114" s="24"/>
      <c r="DM1114" s="24"/>
      <c r="DN1114" s="24"/>
      <c r="DO1114" s="24"/>
      <c r="DP1114" s="24"/>
      <c r="DQ1114" s="24"/>
      <c r="DR1114" s="24"/>
      <c r="DS1114" s="24"/>
      <c r="DT1114" s="24"/>
      <c r="DU1114" s="24"/>
      <c r="DV1114" s="24"/>
      <c r="DW1114" s="24"/>
      <c r="DX1114" s="24"/>
      <c r="DY1114" s="24"/>
      <c r="DZ1114" s="24"/>
      <c r="EA1114" s="24"/>
      <c r="EB1114" s="24"/>
      <c r="EC1114" s="24"/>
      <c r="ED1114" s="24"/>
      <c r="EE1114" s="24"/>
      <c r="EF1114" s="24"/>
      <c r="EG1114" s="24"/>
      <c r="EH1114" s="24"/>
      <c r="EI1114" s="24"/>
      <c r="EJ1114" s="24"/>
      <c r="EK1114" s="24"/>
      <c r="EL1114" s="24"/>
      <c r="EM1114" s="24"/>
      <c r="EN1114" s="24"/>
      <c r="EO1114" s="24"/>
      <c r="EP1114" s="24"/>
      <c r="EQ1114" s="24"/>
      <c r="ER1114" s="24"/>
      <c r="ES1114" s="24"/>
      <c r="ET1114" s="24"/>
      <c r="EU1114" s="24"/>
      <c r="EV1114" s="24"/>
    </row>
    <row r="1115" spans="1:152" ht="15" hidden="1" customHeight="1" x14ac:dyDescent="0.25">
      <c r="A1115" s="15">
        <v>1077</v>
      </c>
      <c r="B1115" s="15">
        <v>230</v>
      </c>
      <c r="C1115" s="15">
        <v>2023</v>
      </c>
      <c r="D1115" s="16" t="s">
        <v>129</v>
      </c>
      <c r="E1115" s="15">
        <v>1174</v>
      </c>
      <c r="F1115" s="17" t="s">
        <v>6007</v>
      </c>
      <c r="G1115" s="16" t="s">
        <v>6008</v>
      </c>
      <c r="H1115" s="18" t="s">
        <v>6009</v>
      </c>
      <c r="I1115" s="19">
        <v>45036</v>
      </c>
      <c r="J1115" s="16" t="s">
        <v>133</v>
      </c>
      <c r="K1115" s="16" t="s">
        <v>134</v>
      </c>
      <c r="L1115" s="16" t="s">
        <v>135</v>
      </c>
      <c r="M1115" s="16" t="s">
        <v>683</v>
      </c>
      <c r="N1115" s="16" t="s">
        <v>208</v>
      </c>
      <c r="O1115" s="16" t="s">
        <v>138</v>
      </c>
      <c r="P1115" s="16" t="s">
        <v>5994</v>
      </c>
      <c r="Q1115" s="16" t="s">
        <v>5995</v>
      </c>
      <c r="R1115" s="16" t="s">
        <v>141</v>
      </c>
      <c r="S1115" s="16" t="s">
        <v>1940</v>
      </c>
      <c r="T1115" s="20">
        <v>45040</v>
      </c>
      <c r="U1115" s="21">
        <v>45043</v>
      </c>
      <c r="V1115" s="21">
        <v>45241</v>
      </c>
      <c r="W1115" s="22">
        <v>20742053</v>
      </c>
      <c r="X1115" s="16" t="s">
        <v>143</v>
      </c>
      <c r="Y1115" s="16" t="s">
        <v>227</v>
      </c>
      <c r="Z1115" s="15">
        <v>195</v>
      </c>
      <c r="AA1115" s="16" t="s">
        <v>145</v>
      </c>
      <c r="AB1115" s="16" t="s">
        <v>1941</v>
      </c>
      <c r="AC1115" s="16" t="s">
        <v>555</v>
      </c>
      <c r="AD1115" s="16" t="s">
        <v>556</v>
      </c>
      <c r="AE1115" s="16" t="s">
        <v>212</v>
      </c>
      <c r="AF1115" s="16" t="s">
        <v>6010</v>
      </c>
      <c r="AG1115" s="16" t="s">
        <v>152</v>
      </c>
      <c r="AH1115" s="15">
        <v>1442</v>
      </c>
      <c r="AI1115" s="15">
        <v>2023</v>
      </c>
      <c r="AJ1115" s="16" t="s">
        <v>152</v>
      </c>
      <c r="AK1115" s="22"/>
      <c r="AL1115" s="16" t="s">
        <v>152</v>
      </c>
      <c r="AM1115" s="16" t="s">
        <v>152</v>
      </c>
      <c r="AN1115" s="22"/>
      <c r="AO1115" s="16" t="s">
        <v>152</v>
      </c>
      <c r="AP1115" s="22"/>
      <c r="AQ1115" s="16" t="s">
        <v>153</v>
      </c>
      <c r="AR1115" s="16" t="s">
        <v>154</v>
      </c>
      <c r="AS1115" s="16" t="s">
        <v>141</v>
      </c>
      <c r="AT1115" s="16" t="s">
        <v>1940</v>
      </c>
      <c r="AU1115" s="16" t="s">
        <v>155</v>
      </c>
      <c r="AV1115" s="16" t="s">
        <v>156</v>
      </c>
      <c r="AW1115" s="16" t="s">
        <v>157</v>
      </c>
      <c r="AX1115" s="16" t="s">
        <v>158</v>
      </c>
      <c r="AY1115" s="16" t="s">
        <v>159</v>
      </c>
      <c r="AZ1115" s="16" t="s">
        <v>643</v>
      </c>
      <c r="BA1115" s="15">
        <v>195</v>
      </c>
      <c r="BB1115" s="15"/>
      <c r="BC1115" s="16" t="s">
        <v>161</v>
      </c>
      <c r="BD1115" s="16" t="s">
        <v>162</v>
      </c>
      <c r="BE1115" s="23">
        <v>3084715</v>
      </c>
      <c r="BF1115" s="24">
        <v>29</v>
      </c>
      <c r="BG1115" s="24">
        <v>8900</v>
      </c>
      <c r="BH1115" s="25">
        <v>45232</v>
      </c>
      <c r="BI1115" s="24">
        <v>3749</v>
      </c>
      <c r="BJ1115" s="25">
        <v>45216</v>
      </c>
      <c r="BK1115" s="31">
        <f t="shared" si="59"/>
        <v>45270</v>
      </c>
      <c r="BL1115" s="23">
        <v>45231</v>
      </c>
      <c r="BM1115" s="27"/>
      <c r="BN1115" s="24"/>
      <c r="BO1115" s="24"/>
      <c r="BP1115" s="24"/>
      <c r="BQ1115" s="24"/>
      <c r="BR1115" s="24"/>
      <c r="BS1115" s="24"/>
      <c r="BT1115" s="24"/>
      <c r="BU1115" s="24"/>
      <c r="BV1115" s="24"/>
      <c r="BW1115" s="24"/>
      <c r="BX1115" s="24"/>
      <c r="BY1115" s="24"/>
      <c r="BZ1115" s="24"/>
      <c r="CA1115" s="24"/>
      <c r="CB1115" s="24"/>
      <c r="CC1115" s="24"/>
      <c r="CD1115" s="24"/>
      <c r="CE1115" s="24"/>
      <c r="CF1115" s="24"/>
      <c r="CG1115" s="24"/>
      <c r="CH1115" s="24"/>
      <c r="CI1115" s="24"/>
      <c r="CJ1115" s="24"/>
      <c r="CK1115" s="24"/>
      <c r="CL1115" s="24"/>
      <c r="CM1115" s="24"/>
      <c r="CN1115" s="24"/>
      <c r="CO1115" s="24"/>
      <c r="CP1115" s="24"/>
      <c r="CQ1115" s="24"/>
      <c r="CR1115" s="24"/>
      <c r="CS1115" s="24"/>
      <c r="CT1115" s="24"/>
      <c r="CU1115" s="24"/>
      <c r="CV1115" s="28">
        <f t="shared" si="60"/>
        <v>23871999</v>
      </c>
      <c r="CW1115" s="24"/>
      <c r="CX1115" s="24"/>
      <c r="CY1115" s="24"/>
      <c r="CZ1115" s="24"/>
      <c r="DA1115" s="24"/>
      <c r="DB1115" s="24"/>
      <c r="DC1115" s="24"/>
      <c r="DD1115" s="24"/>
      <c r="DE1115" s="24"/>
      <c r="DF1115" s="24"/>
      <c r="DG1115" s="24"/>
      <c r="DH1115" s="24"/>
      <c r="DI1115" s="24"/>
      <c r="DJ1115" s="24"/>
      <c r="DK1115" s="24"/>
      <c r="DL1115" s="24"/>
      <c r="DM1115" s="24"/>
      <c r="DN1115" s="24"/>
      <c r="DO1115" s="24"/>
      <c r="DP1115" s="24"/>
      <c r="DQ1115" s="24"/>
      <c r="DR1115" s="24"/>
      <c r="DS1115" s="24"/>
      <c r="DT1115" s="24"/>
      <c r="DU1115" s="24"/>
      <c r="DV1115" s="24"/>
      <c r="DW1115" s="24"/>
      <c r="DX1115" s="24"/>
      <c r="DY1115" s="24"/>
      <c r="DZ1115" s="24"/>
      <c r="EA1115" s="24"/>
      <c r="EB1115" s="24"/>
      <c r="EC1115" s="24"/>
      <c r="ED1115" s="24"/>
      <c r="EE1115" s="24"/>
      <c r="EF1115" s="24"/>
      <c r="EG1115" s="24"/>
      <c r="EH1115" s="24"/>
      <c r="EI1115" s="24"/>
      <c r="EJ1115" s="24"/>
      <c r="EK1115" s="24"/>
      <c r="EL1115" s="24"/>
      <c r="EM1115" s="24"/>
      <c r="EN1115" s="24"/>
      <c r="EO1115" s="24"/>
      <c r="EP1115" s="24"/>
      <c r="EQ1115" s="24"/>
      <c r="ER1115" s="24"/>
      <c r="ES1115" s="24"/>
      <c r="ET1115" s="24"/>
      <c r="EU1115" s="24"/>
      <c r="EV1115" s="24"/>
    </row>
    <row r="1116" spans="1:152" ht="15" hidden="1" customHeight="1" x14ac:dyDescent="0.25">
      <c r="A1116" s="15">
        <v>1078</v>
      </c>
      <c r="B1116" s="15">
        <v>230</v>
      </c>
      <c r="C1116" s="15">
        <v>2023</v>
      </c>
      <c r="D1116" s="16" t="s">
        <v>129</v>
      </c>
      <c r="E1116" s="15">
        <v>1175</v>
      </c>
      <c r="F1116" s="17" t="s">
        <v>6011</v>
      </c>
      <c r="G1116" s="16" t="s">
        <v>6012</v>
      </c>
      <c r="H1116" s="18" t="s">
        <v>6013</v>
      </c>
      <c r="I1116" s="19">
        <v>45035</v>
      </c>
      <c r="J1116" s="16" t="s">
        <v>133</v>
      </c>
      <c r="K1116" s="16" t="s">
        <v>134</v>
      </c>
      <c r="L1116" s="16" t="s">
        <v>135</v>
      </c>
      <c r="M1116" s="16" t="s">
        <v>683</v>
      </c>
      <c r="N1116" s="16" t="s">
        <v>208</v>
      </c>
      <c r="O1116" s="16" t="s">
        <v>138</v>
      </c>
      <c r="P1116" s="16" t="s">
        <v>6014</v>
      </c>
      <c r="Q1116" s="16" t="s">
        <v>6015</v>
      </c>
      <c r="R1116" s="16" t="s">
        <v>141</v>
      </c>
      <c r="S1116" s="16" t="s">
        <v>553</v>
      </c>
      <c r="T1116" s="20">
        <v>45040</v>
      </c>
      <c r="U1116" s="21">
        <v>45041</v>
      </c>
      <c r="V1116" s="21">
        <v>45224</v>
      </c>
      <c r="W1116" s="22">
        <v>29357988</v>
      </c>
      <c r="X1116" s="16" t="s">
        <v>143</v>
      </c>
      <c r="Y1116" s="16" t="s">
        <v>144</v>
      </c>
      <c r="Z1116" s="15">
        <v>6</v>
      </c>
      <c r="AA1116" s="16" t="s">
        <v>145</v>
      </c>
      <c r="AB1116" s="16" t="s">
        <v>1941</v>
      </c>
      <c r="AC1116" s="16" t="s">
        <v>555</v>
      </c>
      <c r="AD1116" s="16" t="s">
        <v>556</v>
      </c>
      <c r="AE1116" s="16" t="s">
        <v>182</v>
      </c>
      <c r="AF1116" s="16" t="s">
        <v>6016</v>
      </c>
      <c r="AG1116" s="16" t="s">
        <v>152</v>
      </c>
      <c r="AH1116" s="15">
        <v>1434</v>
      </c>
      <c r="AI1116" s="15">
        <v>2023</v>
      </c>
      <c r="AJ1116" s="16" t="s">
        <v>152</v>
      </c>
      <c r="AK1116" s="22"/>
      <c r="AL1116" s="16" t="s">
        <v>152</v>
      </c>
      <c r="AM1116" s="16" t="s">
        <v>152</v>
      </c>
      <c r="AN1116" s="22"/>
      <c r="AO1116" s="16" t="s">
        <v>152</v>
      </c>
      <c r="AP1116" s="22"/>
      <c r="AQ1116" s="16" t="s">
        <v>153</v>
      </c>
      <c r="AR1116" s="16" t="s">
        <v>249</v>
      </c>
      <c r="AS1116" s="16" t="s">
        <v>141</v>
      </c>
      <c r="AT1116" s="16" t="s">
        <v>1940</v>
      </c>
      <c r="AU1116" s="16" t="s">
        <v>155</v>
      </c>
      <c r="AV1116" s="16" t="s">
        <v>156</v>
      </c>
      <c r="AW1116" s="16" t="s">
        <v>157</v>
      </c>
      <c r="AX1116" s="16" t="s">
        <v>158</v>
      </c>
      <c r="AY1116" s="16" t="s">
        <v>159</v>
      </c>
      <c r="AZ1116" s="16" t="s">
        <v>643</v>
      </c>
      <c r="BA1116" s="15"/>
      <c r="BB1116" s="15">
        <v>6</v>
      </c>
      <c r="BC1116" s="16" t="s">
        <v>161</v>
      </c>
      <c r="BD1116" s="16" t="s">
        <v>162</v>
      </c>
      <c r="BE1116" s="4" t="s">
        <v>4595</v>
      </c>
      <c r="BF1116" s="4">
        <v>44</v>
      </c>
      <c r="BG1116" s="4">
        <v>8707</v>
      </c>
      <c r="BH1116" s="37">
        <v>45226</v>
      </c>
      <c r="BI1116" s="4">
        <v>3740</v>
      </c>
      <c r="BJ1116" s="37">
        <v>45216</v>
      </c>
      <c r="BK1116" s="57">
        <v>45268</v>
      </c>
      <c r="BL1116" s="23"/>
      <c r="BM1116" s="27"/>
      <c r="BN1116" s="24"/>
      <c r="BO1116" s="24"/>
      <c r="BP1116" s="24"/>
      <c r="BQ1116" s="24"/>
      <c r="BR1116" s="24"/>
      <c r="BS1116" s="24"/>
      <c r="BT1116" s="24"/>
      <c r="BU1116" s="24"/>
      <c r="BV1116" s="24"/>
      <c r="BW1116" s="24"/>
      <c r="BX1116" s="24"/>
      <c r="BY1116" s="24"/>
      <c r="BZ1116" s="24"/>
      <c r="CA1116" s="24"/>
      <c r="CB1116" s="24"/>
      <c r="CC1116" s="24"/>
      <c r="CD1116" s="24"/>
      <c r="CE1116" s="24"/>
      <c r="CF1116" s="24"/>
      <c r="CG1116" s="24"/>
      <c r="CH1116" s="24"/>
      <c r="CI1116" s="24"/>
      <c r="CJ1116" s="24"/>
      <c r="CK1116" s="24"/>
      <c r="CL1116" s="24"/>
      <c r="CM1116" s="24"/>
      <c r="CN1116" s="24"/>
      <c r="CO1116" s="24"/>
      <c r="CP1116" s="24"/>
      <c r="CQ1116" s="24"/>
      <c r="CR1116" s="24"/>
      <c r="CS1116" s="24"/>
      <c r="CT1116" s="24"/>
      <c r="CU1116" s="24"/>
      <c r="CV1116" s="28">
        <f t="shared" si="60"/>
        <v>36534385</v>
      </c>
      <c r="CW1116" s="24"/>
      <c r="CX1116" s="24"/>
      <c r="CY1116" s="24"/>
      <c r="CZ1116" s="24"/>
      <c r="DA1116" s="24"/>
      <c r="DB1116" s="24"/>
      <c r="DC1116" s="24"/>
      <c r="DD1116" s="24"/>
      <c r="DE1116" s="24"/>
      <c r="DF1116" s="24"/>
      <c r="DG1116" s="24"/>
      <c r="DH1116" s="24"/>
      <c r="DI1116" s="24"/>
      <c r="DJ1116" s="24"/>
      <c r="DK1116" s="24"/>
      <c r="DL1116" s="24"/>
      <c r="DM1116" s="24"/>
      <c r="DN1116" s="24"/>
      <c r="DO1116" s="24"/>
      <c r="DP1116" s="24"/>
      <c r="DQ1116" s="24"/>
      <c r="DR1116" s="24"/>
      <c r="DS1116" s="24"/>
      <c r="DT1116" s="24"/>
      <c r="DU1116" s="24"/>
      <c r="DV1116" s="24"/>
      <c r="DW1116" s="24"/>
      <c r="DX1116" s="24"/>
      <c r="DY1116" s="24"/>
      <c r="DZ1116" s="24"/>
      <c r="EA1116" s="24"/>
      <c r="EB1116" s="24"/>
      <c r="EC1116" s="24"/>
      <c r="ED1116" s="24"/>
      <c r="EE1116" s="24"/>
      <c r="EF1116" s="24"/>
      <c r="EG1116" s="24"/>
      <c r="EH1116" s="24"/>
      <c r="EI1116" s="24"/>
      <c r="EJ1116" s="24"/>
      <c r="EK1116" s="24"/>
      <c r="EL1116" s="24"/>
      <c r="EM1116" s="24"/>
      <c r="EN1116" s="24"/>
      <c r="EO1116" s="24"/>
      <c r="EP1116" s="24"/>
      <c r="EQ1116" s="24"/>
      <c r="ER1116" s="24"/>
      <c r="ES1116" s="24"/>
      <c r="ET1116" s="24"/>
      <c r="EU1116" s="24"/>
      <c r="EV1116" s="24"/>
    </row>
    <row r="1117" spans="1:152" ht="15" hidden="1" customHeight="1" x14ac:dyDescent="0.25">
      <c r="A1117" s="15">
        <v>1079</v>
      </c>
      <c r="B1117" s="15">
        <v>230</v>
      </c>
      <c r="C1117" s="15">
        <v>2023</v>
      </c>
      <c r="D1117" s="16" t="s">
        <v>129</v>
      </c>
      <c r="E1117" s="15">
        <v>1176</v>
      </c>
      <c r="F1117" s="17" t="s">
        <v>6017</v>
      </c>
      <c r="G1117" s="16" t="s">
        <v>6018</v>
      </c>
      <c r="H1117" s="18" t="s">
        <v>6019</v>
      </c>
      <c r="I1117" s="19">
        <v>45034</v>
      </c>
      <c r="J1117" s="16" t="s">
        <v>133</v>
      </c>
      <c r="K1117" s="16" t="s">
        <v>134</v>
      </c>
      <c r="L1117" s="16" t="s">
        <v>135</v>
      </c>
      <c r="M1117" s="16" t="s">
        <v>683</v>
      </c>
      <c r="N1117" s="16" t="s">
        <v>137</v>
      </c>
      <c r="O1117" s="16" t="s">
        <v>138</v>
      </c>
      <c r="P1117" s="16" t="s">
        <v>6020</v>
      </c>
      <c r="Q1117" s="16" t="s">
        <v>6021</v>
      </c>
      <c r="R1117" s="16" t="s">
        <v>141</v>
      </c>
      <c r="S1117" s="16" t="s">
        <v>201</v>
      </c>
      <c r="T1117" s="20">
        <v>45040</v>
      </c>
      <c r="U1117" s="21">
        <v>45048</v>
      </c>
      <c r="V1117" s="21">
        <v>45292</v>
      </c>
      <c r="W1117" s="22">
        <v>39143984</v>
      </c>
      <c r="X1117" s="16" t="s">
        <v>143</v>
      </c>
      <c r="Y1117" s="16" t="s">
        <v>144</v>
      </c>
      <c r="Z1117" s="15">
        <v>8</v>
      </c>
      <c r="AA1117" s="16" t="s">
        <v>145</v>
      </c>
      <c r="AB1117" s="16" t="s">
        <v>377</v>
      </c>
      <c r="AC1117" s="16" t="s">
        <v>147</v>
      </c>
      <c r="AD1117" s="16" t="s">
        <v>148</v>
      </c>
      <c r="AE1117" s="16" t="s">
        <v>182</v>
      </c>
      <c r="AF1117" s="16" t="s">
        <v>2548</v>
      </c>
      <c r="AG1117" s="16" t="s">
        <v>152</v>
      </c>
      <c r="AH1117" s="15">
        <v>1200</v>
      </c>
      <c r="AI1117" s="15">
        <v>2023</v>
      </c>
      <c r="AJ1117" s="16" t="s">
        <v>152</v>
      </c>
      <c r="AK1117" s="22"/>
      <c r="AL1117" s="16" t="s">
        <v>152</v>
      </c>
      <c r="AM1117" s="16" t="s">
        <v>152</v>
      </c>
      <c r="AN1117" s="22"/>
      <c r="AO1117" s="16" t="s">
        <v>152</v>
      </c>
      <c r="AP1117" s="22"/>
      <c r="AQ1117" s="16" t="s">
        <v>153</v>
      </c>
      <c r="AR1117" s="16" t="s">
        <v>249</v>
      </c>
      <c r="AS1117" s="16" t="s">
        <v>141</v>
      </c>
      <c r="AT1117" s="16" t="s">
        <v>260</v>
      </c>
      <c r="AU1117" s="16" t="s">
        <v>155</v>
      </c>
      <c r="AV1117" s="16" t="s">
        <v>156</v>
      </c>
      <c r="AW1117" s="16" t="s">
        <v>157</v>
      </c>
      <c r="AX1117" s="16" t="s">
        <v>158</v>
      </c>
      <c r="AY1117" s="16" t="s">
        <v>159</v>
      </c>
      <c r="AZ1117" s="16" t="s">
        <v>643</v>
      </c>
      <c r="BA1117" s="15"/>
      <c r="BB1117" s="15">
        <v>8</v>
      </c>
      <c r="BC1117" s="16" t="s">
        <v>161</v>
      </c>
      <c r="BD1117" s="16" t="s">
        <v>162</v>
      </c>
      <c r="BE1117" s="23"/>
      <c r="BF1117" s="24"/>
      <c r="BG1117" s="24"/>
      <c r="BH1117" s="24"/>
      <c r="BI1117" s="24"/>
      <c r="BJ1117" s="24"/>
      <c r="BK1117" s="31">
        <f t="shared" ref="BK1117:BK1148" si="61">+V1117+BF1117</f>
        <v>45292</v>
      </c>
      <c r="BL1117" s="23"/>
      <c r="BM1117" s="27"/>
      <c r="BN1117" s="24"/>
      <c r="BO1117" s="24"/>
      <c r="BP1117" s="24"/>
      <c r="BQ1117" s="24"/>
      <c r="BR1117" s="24"/>
      <c r="BS1117" s="24"/>
      <c r="BT1117" s="24"/>
      <c r="BU1117" s="24"/>
      <c r="BV1117" s="24"/>
      <c r="BW1117" s="24"/>
      <c r="BX1117" s="24"/>
      <c r="BY1117" s="24"/>
      <c r="BZ1117" s="24"/>
      <c r="CA1117" s="24"/>
      <c r="CB1117" s="24"/>
      <c r="CC1117" s="24"/>
      <c r="CD1117" s="24"/>
      <c r="CE1117" s="24"/>
      <c r="CF1117" s="24"/>
      <c r="CG1117" s="24"/>
      <c r="CH1117" s="24"/>
      <c r="CI1117" s="24"/>
      <c r="CJ1117" s="24"/>
      <c r="CK1117" s="24"/>
      <c r="CL1117" s="24"/>
      <c r="CM1117" s="24"/>
      <c r="CN1117" s="24"/>
      <c r="CO1117" s="24"/>
      <c r="CP1117" s="24"/>
      <c r="CQ1117" s="24"/>
      <c r="CR1117" s="24"/>
      <c r="CS1117" s="24"/>
      <c r="CT1117" s="24"/>
      <c r="CU1117" s="24"/>
      <c r="CV1117" s="28">
        <f t="shared" si="60"/>
        <v>39143984</v>
      </c>
      <c r="CW1117" s="24"/>
      <c r="CX1117" s="24"/>
      <c r="CY1117" s="24"/>
      <c r="CZ1117" s="24"/>
      <c r="DA1117" s="24"/>
      <c r="DB1117" s="24"/>
      <c r="DC1117" s="24"/>
      <c r="DD1117" s="24"/>
      <c r="DE1117" s="24"/>
      <c r="DF1117" s="24"/>
      <c r="DG1117" s="24"/>
      <c r="DH1117" s="24"/>
      <c r="DI1117" s="24"/>
      <c r="DJ1117" s="24"/>
      <c r="DK1117" s="24"/>
      <c r="DL1117" s="24"/>
      <c r="DM1117" s="24"/>
      <c r="DN1117" s="24"/>
      <c r="DO1117" s="24"/>
      <c r="DP1117" s="24"/>
      <c r="DQ1117" s="24"/>
      <c r="DR1117" s="24"/>
      <c r="DS1117" s="24"/>
      <c r="DT1117" s="24"/>
      <c r="DU1117" s="24"/>
      <c r="DV1117" s="24"/>
      <c r="DW1117" s="24"/>
      <c r="DX1117" s="24"/>
      <c r="DY1117" s="24"/>
      <c r="DZ1117" s="24"/>
      <c r="EA1117" s="24"/>
      <c r="EB1117" s="24"/>
      <c r="EC1117" s="24"/>
      <c r="ED1117" s="24"/>
      <c r="EE1117" s="24"/>
      <c r="EF1117" s="24"/>
      <c r="EG1117" s="24"/>
      <c r="EH1117" s="24"/>
      <c r="EI1117" s="24"/>
      <c r="EJ1117" s="24"/>
      <c r="EK1117" s="24"/>
      <c r="EL1117" s="24"/>
      <c r="EM1117" s="24"/>
      <c r="EN1117" s="24"/>
      <c r="EO1117" s="24"/>
      <c r="EP1117" s="24"/>
      <c r="EQ1117" s="24"/>
      <c r="ER1117" s="24"/>
      <c r="ES1117" s="24"/>
      <c r="ET1117" s="24"/>
      <c r="EU1117" s="24"/>
      <c r="EV1117" s="24"/>
    </row>
    <row r="1118" spans="1:152" ht="15" hidden="1" customHeight="1" x14ac:dyDescent="0.25">
      <c r="A1118" s="15">
        <v>1080</v>
      </c>
      <c r="B1118" s="15">
        <v>230</v>
      </c>
      <c r="C1118" s="15">
        <v>2023</v>
      </c>
      <c r="D1118" s="16" t="s">
        <v>300</v>
      </c>
      <c r="E1118" s="15">
        <v>1176</v>
      </c>
      <c r="F1118" s="17" t="s">
        <v>6017</v>
      </c>
      <c r="G1118" s="16" t="s">
        <v>6022</v>
      </c>
      <c r="H1118" s="18" t="s">
        <v>6019</v>
      </c>
      <c r="I1118" s="19">
        <v>45034</v>
      </c>
      <c r="J1118" s="16" t="s">
        <v>133</v>
      </c>
      <c r="K1118" s="16" t="s">
        <v>134</v>
      </c>
      <c r="L1118" s="16" t="s">
        <v>135</v>
      </c>
      <c r="M1118" s="16" t="s">
        <v>683</v>
      </c>
      <c r="N1118" s="16" t="s">
        <v>137</v>
      </c>
      <c r="O1118" s="16" t="s">
        <v>138</v>
      </c>
      <c r="P1118" s="16" t="s">
        <v>6020</v>
      </c>
      <c r="Q1118" s="16" t="s">
        <v>6021</v>
      </c>
      <c r="R1118" s="16" t="s">
        <v>141</v>
      </c>
      <c r="S1118" s="16" t="s">
        <v>201</v>
      </c>
      <c r="T1118" s="20">
        <v>45107</v>
      </c>
      <c r="U1118" s="21">
        <v>45108</v>
      </c>
      <c r="V1118" s="21">
        <v>45292</v>
      </c>
      <c r="W1118" s="22">
        <v>39143984</v>
      </c>
      <c r="X1118" s="16" t="s">
        <v>143</v>
      </c>
      <c r="Y1118" s="16" t="s">
        <v>144</v>
      </c>
      <c r="Z1118" s="15">
        <v>8</v>
      </c>
      <c r="AA1118" s="16" t="s">
        <v>145</v>
      </c>
      <c r="AB1118" s="16" t="s">
        <v>377</v>
      </c>
      <c r="AC1118" s="16" t="s">
        <v>147</v>
      </c>
      <c r="AD1118" s="16" t="s">
        <v>148</v>
      </c>
      <c r="AE1118" s="16" t="s">
        <v>182</v>
      </c>
      <c r="AF1118" s="16" t="s">
        <v>2548</v>
      </c>
      <c r="AG1118" s="16" t="s">
        <v>152</v>
      </c>
      <c r="AH1118" s="15">
        <v>1200</v>
      </c>
      <c r="AI1118" s="15">
        <v>2023</v>
      </c>
      <c r="AJ1118" s="16" t="s">
        <v>152</v>
      </c>
      <c r="AK1118" s="22"/>
      <c r="AL1118" s="16" t="s">
        <v>152</v>
      </c>
      <c r="AM1118" s="16" t="s">
        <v>152</v>
      </c>
      <c r="AN1118" s="22"/>
      <c r="AO1118" s="16" t="s">
        <v>152</v>
      </c>
      <c r="AP1118" s="22"/>
      <c r="AQ1118" s="16" t="s">
        <v>153</v>
      </c>
      <c r="AR1118" s="16" t="s">
        <v>249</v>
      </c>
      <c r="AS1118" s="16" t="s">
        <v>141</v>
      </c>
      <c r="AT1118" s="16" t="s">
        <v>260</v>
      </c>
      <c r="AU1118" s="16" t="s">
        <v>155</v>
      </c>
      <c r="AV1118" s="16" t="s">
        <v>156</v>
      </c>
      <c r="AW1118" s="16" t="s">
        <v>157</v>
      </c>
      <c r="AX1118" s="16" t="s">
        <v>158</v>
      </c>
      <c r="AY1118" s="16" t="s">
        <v>159</v>
      </c>
      <c r="AZ1118" s="16" t="s">
        <v>615</v>
      </c>
      <c r="BA1118" s="15"/>
      <c r="BB1118" s="15">
        <v>8</v>
      </c>
      <c r="BC1118" s="16" t="s">
        <v>161</v>
      </c>
      <c r="BD1118" s="16" t="s">
        <v>162</v>
      </c>
      <c r="BE1118" s="23"/>
      <c r="BF1118" s="24"/>
      <c r="BG1118" s="24"/>
      <c r="BH1118" s="24"/>
      <c r="BI1118" s="24"/>
      <c r="BJ1118" s="24"/>
      <c r="BK1118" s="31">
        <f t="shared" si="61"/>
        <v>45292</v>
      </c>
      <c r="BL1118" s="23"/>
      <c r="BM1118" s="27"/>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8">
        <f t="shared" si="60"/>
        <v>39143984</v>
      </c>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24"/>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24"/>
      <c r="ES1118" s="24"/>
      <c r="ET1118" s="24"/>
      <c r="EU1118" s="24"/>
      <c r="EV1118" s="24"/>
    </row>
    <row r="1119" spans="1:152" ht="15" hidden="1" customHeight="1" x14ac:dyDescent="0.25">
      <c r="A1119" s="15">
        <v>1081</v>
      </c>
      <c r="B1119" s="15">
        <v>230</v>
      </c>
      <c r="C1119" s="15">
        <v>2023</v>
      </c>
      <c r="D1119" s="16" t="s">
        <v>129</v>
      </c>
      <c r="E1119" s="15">
        <v>1177</v>
      </c>
      <c r="F1119" s="17" t="s">
        <v>6023</v>
      </c>
      <c r="G1119" s="16" t="s">
        <v>6024</v>
      </c>
      <c r="H1119" s="18" t="s">
        <v>6025</v>
      </c>
      <c r="I1119" s="19">
        <v>45036</v>
      </c>
      <c r="J1119" s="16" t="s">
        <v>133</v>
      </c>
      <c r="K1119" s="16" t="s">
        <v>134</v>
      </c>
      <c r="L1119" s="16" t="s">
        <v>135</v>
      </c>
      <c r="M1119" s="16" t="s">
        <v>683</v>
      </c>
      <c r="N1119" s="16" t="s">
        <v>137</v>
      </c>
      <c r="O1119" s="16" t="s">
        <v>138</v>
      </c>
      <c r="P1119" s="16" t="s">
        <v>6026</v>
      </c>
      <c r="Q1119" s="16" t="s">
        <v>6027</v>
      </c>
      <c r="R1119" s="16" t="s">
        <v>141</v>
      </c>
      <c r="S1119" s="16" t="s">
        <v>553</v>
      </c>
      <c r="T1119" s="20">
        <v>45040</v>
      </c>
      <c r="U1119" s="21">
        <v>45041</v>
      </c>
      <c r="V1119" s="21">
        <v>45239</v>
      </c>
      <c r="W1119" s="22">
        <v>31804487</v>
      </c>
      <c r="X1119" s="16" t="s">
        <v>143</v>
      </c>
      <c r="Y1119" s="16" t="s">
        <v>227</v>
      </c>
      <c r="Z1119" s="15">
        <v>195</v>
      </c>
      <c r="AA1119" s="16" t="s">
        <v>145</v>
      </c>
      <c r="AB1119" s="16" t="s">
        <v>1941</v>
      </c>
      <c r="AC1119" s="16" t="s">
        <v>555</v>
      </c>
      <c r="AD1119" s="16" t="s">
        <v>556</v>
      </c>
      <c r="AE1119" s="16" t="s">
        <v>182</v>
      </c>
      <c r="AF1119" s="16" t="s">
        <v>6028</v>
      </c>
      <c r="AG1119" s="16" t="s">
        <v>152</v>
      </c>
      <c r="AH1119" s="15">
        <v>1448</v>
      </c>
      <c r="AI1119" s="15">
        <v>2023</v>
      </c>
      <c r="AJ1119" s="16" t="s">
        <v>152</v>
      </c>
      <c r="AK1119" s="22"/>
      <c r="AL1119" s="16" t="s">
        <v>152</v>
      </c>
      <c r="AM1119" s="16" t="s">
        <v>152</v>
      </c>
      <c r="AN1119" s="22"/>
      <c r="AO1119" s="16" t="s">
        <v>152</v>
      </c>
      <c r="AP1119" s="22"/>
      <c r="AQ1119" s="16" t="s">
        <v>153</v>
      </c>
      <c r="AR1119" s="16" t="s">
        <v>249</v>
      </c>
      <c r="AS1119" s="16" t="s">
        <v>141</v>
      </c>
      <c r="AT1119" s="16" t="s">
        <v>1940</v>
      </c>
      <c r="AU1119" s="16" t="s">
        <v>155</v>
      </c>
      <c r="AV1119" s="16" t="s">
        <v>156</v>
      </c>
      <c r="AW1119" s="16" t="s">
        <v>157</v>
      </c>
      <c r="AX1119" s="16" t="s">
        <v>158</v>
      </c>
      <c r="AY1119" s="16" t="s">
        <v>159</v>
      </c>
      <c r="AZ1119" s="16" t="s">
        <v>643</v>
      </c>
      <c r="BA1119" s="15">
        <v>195</v>
      </c>
      <c r="BB1119" s="15"/>
      <c r="BC1119" s="16" t="s">
        <v>161</v>
      </c>
      <c r="BD1119" s="16" t="s">
        <v>162</v>
      </c>
      <c r="BE1119" s="23">
        <v>4729898</v>
      </c>
      <c r="BF1119" s="24">
        <v>29</v>
      </c>
      <c r="BG1119" s="24">
        <v>8851</v>
      </c>
      <c r="BH1119" s="25">
        <v>45260</v>
      </c>
      <c r="BI1119" s="24">
        <v>3750</v>
      </c>
      <c r="BJ1119" s="25">
        <v>45216</v>
      </c>
      <c r="BK1119" s="31">
        <f t="shared" si="61"/>
        <v>45268</v>
      </c>
      <c r="BL1119" s="23">
        <v>45226</v>
      </c>
      <c r="BM1119" s="27"/>
      <c r="BN1119" s="24"/>
      <c r="BO1119" s="24"/>
      <c r="BP1119" s="24"/>
      <c r="BQ1119" s="24"/>
      <c r="BR1119" s="24"/>
      <c r="BS1119" s="24"/>
      <c r="BT1119" s="24"/>
      <c r="BU1119" s="24"/>
      <c r="BV1119" s="24"/>
      <c r="BW1119" s="24"/>
      <c r="BX1119" s="24"/>
      <c r="BY1119" s="24"/>
      <c r="BZ1119" s="24"/>
      <c r="CA1119" s="24"/>
      <c r="CB1119" s="24"/>
      <c r="CC1119" s="24"/>
      <c r="CD1119" s="24"/>
      <c r="CE1119" s="24"/>
      <c r="CF1119" s="24"/>
      <c r="CG1119" s="24"/>
      <c r="CH1119" s="24"/>
      <c r="CI1119" s="24"/>
      <c r="CJ1119" s="24"/>
      <c r="CK1119" s="24"/>
      <c r="CL1119" s="24"/>
      <c r="CM1119" s="24"/>
      <c r="CN1119" s="24"/>
      <c r="CO1119" s="24"/>
      <c r="CP1119" s="24"/>
      <c r="CQ1119" s="24"/>
      <c r="CR1119" s="24"/>
      <c r="CS1119" s="24"/>
      <c r="CT1119" s="24"/>
      <c r="CU1119" s="24"/>
      <c r="CV1119" s="28">
        <f t="shared" si="60"/>
        <v>36579611</v>
      </c>
      <c r="CW1119" s="24"/>
      <c r="CX1119" s="24"/>
      <c r="CY1119" s="24"/>
      <c r="CZ1119" s="24"/>
      <c r="DA1119" s="24"/>
      <c r="DB1119" s="24"/>
      <c r="DC1119" s="24"/>
      <c r="DD1119" s="24"/>
      <c r="DE1119" s="24"/>
      <c r="DF1119" s="24"/>
      <c r="DG1119" s="24"/>
      <c r="DH1119" s="24"/>
      <c r="DI1119" s="24"/>
      <c r="DJ1119" s="24"/>
      <c r="DK1119" s="24"/>
      <c r="DL1119" s="24"/>
      <c r="DM1119" s="24"/>
      <c r="DN1119" s="24"/>
      <c r="DO1119" s="24"/>
      <c r="DP1119" s="24"/>
      <c r="DQ1119" s="24"/>
      <c r="DR1119" s="24"/>
      <c r="DS1119" s="24"/>
      <c r="DT1119" s="24"/>
      <c r="DU1119" s="24"/>
      <c r="DV1119" s="24"/>
      <c r="DW1119" s="24"/>
      <c r="DX1119" s="24"/>
      <c r="DY1119" s="24"/>
      <c r="DZ1119" s="24"/>
      <c r="EA1119" s="24"/>
      <c r="EB1119" s="24"/>
      <c r="EC1119" s="24"/>
      <c r="ED1119" s="24"/>
      <c r="EE1119" s="24"/>
      <c r="EF1119" s="24"/>
      <c r="EG1119" s="24"/>
      <c r="EH1119" s="24"/>
      <c r="EI1119" s="24"/>
      <c r="EJ1119" s="24"/>
      <c r="EK1119" s="24"/>
      <c r="EL1119" s="24"/>
      <c r="EM1119" s="24"/>
      <c r="EN1119" s="24"/>
      <c r="EO1119" s="24"/>
      <c r="EP1119" s="24"/>
      <c r="EQ1119" s="24"/>
      <c r="ER1119" s="24"/>
      <c r="ES1119" s="24"/>
      <c r="ET1119" s="24"/>
      <c r="EU1119" s="24"/>
      <c r="EV1119" s="24"/>
    </row>
    <row r="1120" spans="1:152" ht="15" hidden="1" customHeight="1" x14ac:dyDescent="0.25">
      <c r="A1120" s="15">
        <v>1082</v>
      </c>
      <c r="B1120" s="15">
        <v>230</v>
      </c>
      <c r="C1120" s="15">
        <v>2023</v>
      </c>
      <c r="D1120" s="16" t="s">
        <v>129</v>
      </c>
      <c r="E1120" s="15">
        <v>1179</v>
      </c>
      <c r="F1120" s="17" t="s">
        <v>6029</v>
      </c>
      <c r="G1120" s="16" t="s">
        <v>6030</v>
      </c>
      <c r="H1120" s="18" t="s">
        <v>6031</v>
      </c>
      <c r="I1120" s="19">
        <v>45036</v>
      </c>
      <c r="J1120" s="16" t="s">
        <v>133</v>
      </c>
      <c r="K1120" s="16" t="s">
        <v>134</v>
      </c>
      <c r="L1120" s="16" t="s">
        <v>135</v>
      </c>
      <c r="M1120" s="16" t="s">
        <v>683</v>
      </c>
      <c r="N1120" s="16" t="s">
        <v>208</v>
      </c>
      <c r="O1120" s="16" t="s">
        <v>138</v>
      </c>
      <c r="P1120" s="16" t="s">
        <v>5999</v>
      </c>
      <c r="Q1120" s="16" t="s">
        <v>6000</v>
      </c>
      <c r="R1120" s="16" t="s">
        <v>141</v>
      </c>
      <c r="S1120" s="16" t="s">
        <v>553</v>
      </c>
      <c r="T1120" s="20">
        <v>45041</v>
      </c>
      <c r="U1120" s="21">
        <v>45044</v>
      </c>
      <c r="V1120" s="21">
        <v>45226</v>
      </c>
      <c r="W1120" s="22">
        <v>19146510</v>
      </c>
      <c r="X1120" s="16" t="s">
        <v>143</v>
      </c>
      <c r="Y1120" s="16" t="s">
        <v>144</v>
      </c>
      <c r="Z1120" s="15">
        <v>6</v>
      </c>
      <c r="AA1120" s="16" t="s">
        <v>145</v>
      </c>
      <c r="AB1120" s="16" t="s">
        <v>1941</v>
      </c>
      <c r="AC1120" s="16" t="s">
        <v>555</v>
      </c>
      <c r="AD1120" s="16" t="s">
        <v>556</v>
      </c>
      <c r="AE1120" s="16" t="s">
        <v>212</v>
      </c>
      <c r="AF1120" s="16" t="s">
        <v>6032</v>
      </c>
      <c r="AG1120" s="16" t="s">
        <v>152</v>
      </c>
      <c r="AH1120" s="15">
        <v>1444</v>
      </c>
      <c r="AI1120" s="15">
        <v>2023</v>
      </c>
      <c r="AJ1120" s="16" t="s">
        <v>152</v>
      </c>
      <c r="AK1120" s="22"/>
      <c r="AL1120" s="16" t="s">
        <v>152</v>
      </c>
      <c r="AM1120" s="16" t="s">
        <v>152</v>
      </c>
      <c r="AN1120" s="22"/>
      <c r="AO1120" s="16" t="s">
        <v>152</v>
      </c>
      <c r="AP1120" s="22"/>
      <c r="AQ1120" s="16" t="s">
        <v>153</v>
      </c>
      <c r="AR1120" s="16" t="s">
        <v>249</v>
      </c>
      <c r="AS1120" s="16" t="s">
        <v>141</v>
      </c>
      <c r="AT1120" s="16" t="s">
        <v>1940</v>
      </c>
      <c r="AU1120" s="16" t="s">
        <v>155</v>
      </c>
      <c r="AV1120" s="16" t="s">
        <v>156</v>
      </c>
      <c r="AW1120" s="16" t="s">
        <v>157</v>
      </c>
      <c r="AX1120" s="16" t="s">
        <v>158</v>
      </c>
      <c r="AY1120" s="16" t="s">
        <v>159</v>
      </c>
      <c r="AZ1120" s="16" t="s">
        <v>643</v>
      </c>
      <c r="BA1120" s="15"/>
      <c r="BB1120" s="15">
        <v>6</v>
      </c>
      <c r="BC1120" s="16" t="s">
        <v>161</v>
      </c>
      <c r="BD1120" s="16" t="s">
        <v>162</v>
      </c>
      <c r="BE1120" s="23">
        <v>4680258</v>
      </c>
      <c r="BF1120" s="24">
        <v>44</v>
      </c>
      <c r="BG1120" s="24">
        <v>8677</v>
      </c>
      <c r="BH1120" s="25">
        <v>45225</v>
      </c>
      <c r="BI1120" s="24">
        <v>3744</v>
      </c>
      <c r="BJ1120" s="25">
        <v>45216</v>
      </c>
      <c r="BK1120" s="31">
        <f t="shared" si="61"/>
        <v>45270</v>
      </c>
      <c r="BL1120" s="23">
        <v>45223</v>
      </c>
      <c r="BM1120" s="27"/>
      <c r="BN1120" s="24"/>
      <c r="BO1120" s="24"/>
      <c r="BP1120" s="24"/>
      <c r="BQ1120" s="24"/>
      <c r="BR1120" s="24"/>
      <c r="BS1120" s="24"/>
      <c r="BT1120" s="24"/>
      <c r="BU1120" s="24"/>
      <c r="BV1120" s="24"/>
      <c r="BW1120" s="24"/>
      <c r="BX1120" s="24"/>
      <c r="BY1120" s="24"/>
      <c r="BZ1120" s="24"/>
      <c r="CA1120" s="24"/>
      <c r="CB1120" s="24"/>
      <c r="CC1120" s="24"/>
      <c r="CD1120" s="24"/>
      <c r="CE1120" s="24"/>
      <c r="CF1120" s="24"/>
      <c r="CG1120" s="24"/>
      <c r="CH1120" s="24"/>
      <c r="CI1120" s="24"/>
      <c r="CJ1120" s="24"/>
      <c r="CK1120" s="24"/>
      <c r="CL1120" s="24"/>
      <c r="CM1120" s="24"/>
      <c r="CN1120" s="24"/>
      <c r="CO1120" s="24"/>
      <c r="CP1120" s="24"/>
      <c r="CQ1120" s="24"/>
      <c r="CR1120" s="24"/>
      <c r="CS1120" s="24"/>
      <c r="CT1120" s="24"/>
      <c r="CU1120" s="24"/>
      <c r="CV1120" s="28">
        <f t="shared" si="60"/>
        <v>23871991</v>
      </c>
      <c r="CW1120" s="24"/>
      <c r="CX1120" s="24"/>
      <c r="CY1120" s="24"/>
      <c r="CZ1120" s="24"/>
      <c r="DA1120" s="24"/>
      <c r="DB1120" s="24"/>
      <c r="DC1120" s="24"/>
      <c r="DD1120" s="24"/>
      <c r="DE1120" s="24"/>
      <c r="DF1120" s="24"/>
      <c r="DG1120" s="24"/>
      <c r="DH1120" s="24"/>
      <c r="DI1120" s="24"/>
      <c r="DJ1120" s="24"/>
      <c r="DK1120" s="24"/>
      <c r="DL1120" s="24"/>
      <c r="DM1120" s="24"/>
      <c r="DN1120" s="24"/>
      <c r="DO1120" s="24"/>
      <c r="DP1120" s="24"/>
      <c r="DQ1120" s="24"/>
      <c r="DR1120" s="24"/>
      <c r="DS1120" s="24"/>
      <c r="DT1120" s="24"/>
      <c r="DU1120" s="24"/>
      <c r="DV1120" s="24"/>
      <c r="DW1120" s="24"/>
      <c r="DX1120" s="24"/>
      <c r="DY1120" s="24"/>
      <c r="DZ1120" s="24"/>
      <c r="EA1120" s="24"/>
      <c r="EB1120" s="24"/>
      <c r="EC1120" s="24"/>
      <c r="ED1120" s="24"/>
      <c r="EE1120" s="24"/>
      <c r="EF1120" s="24"/>
      <c r="EG1120" s="24"/>
      <c r="EH1120" s="24"/>
      <c r="EI1120" s="24"/>
      <c r="EJ1120" s="24"/>
      <c r="EK1120" s="24"/>
      <c r="EL1120" s="24"/>
      <c r="EM1120" s="24"/>
      <c r="EN1120" s="24"/>
      <c r="EO1120" s="24"/>
      <c r="EP1120" s="24"/>
      <c r="EQ1120" s="24"/>
      <c r="ER1120" s="24"/>
      <c r="ES1120" s="24"/>
      <c r="ET1120" s="24"/>
      <c r="EU1120" s="24"/>
      <c r="EV1120" s="24"/>
    </row>
    <row r="1121" spans="1:152" ht="15" hidden="1" customHeight="1" x14ac:dyDescent="0.25">
      <c r="A1121" s="15">
        <v>1083</v>
      </c>
      <c r="B1121" s="15">
        <v>230</v>
      </c>
      <c r="C1121" s="15">
        <v>2023</v>
      </c>
      <c r="D1121" s="16" t="s">
        <v>129</v>
      </c>
      <c r="E1121" s="15">
        <v>1180</v>
      </c>
      <c r="F1121" s="17" t="s">
        <v>6033</v>
      </c>
      <c r="G1121" s="16" t="s">
        <v>6034</v>
      </c>
      <c r="H1121" s="18" t="s">
        <v>6035</v>
      </c>
      <c r="I1121" s="19">
        <v>45036</v>
      </c>
      <c r="J1121" s="16" t="s">
        <v>133</v>
      </c>
      <c r="K1121" s="16" t="s">
        <v>134</v>
      </c>
      <c r="L1121" s="16" t="s">
        <v>135</v>
      </c>
      <c r="M1121" s="16" t="s">
        <v>683</v>
      </c>
      <c r="N1121" s="16" t="s">
        <v>137</v>
      </c>
      <c r="O1121" s="16" t="s">
        <v>138</v>
      </c>
      <c r="P1121" s="16" t="s">
        <v>6014</v>
      </c>
      <c r="Q1121" s="16" t="s">
        <v>6015</v>
      </c>
      <c r="R1121" s="16" t="s">
        <v>141</v>
      </c>
      <c r="S1121" s="16" t="s">
        <v>1940</v>
      </c>
      <c r="T1121" s="20">
        <v>45041</v>
      </c>
      <c r="U1121" s="21">
        <v>45043</v>
      </c>
      <c r="V1121" s="21">
        <v>45225</v>
      </c>
      <c r="W1121" s="22">
        <v>29357988</v>
      </c>
      <c r="X1121" s="16" t="s">
        <v>143</v>
      </c>
      <c r="Y1121" s="16" t="s">
        <v>144</v>
      </c>
      <c r="Z1121" s="15">
        <v>6</v>
      </c>
      <c r="AA1121" s="16" t="s">
        <v>145</v>
      </c>
      <c r="AB1121" s="16" t="s">
        <v>1941</v>
      </c>
      <c r="AC1121" s="16" t="s">
        <v>555</v>
      </c>
      <c r="AD1121" s="16" t="s">
        <v>556</v>
      </c>
      <c r="AE1121" s="16" t="s">
        <v>182</v>
      </c>
      <c r="AF1121" s="16" t="s">
        <v>6036</v>
      </c>
      <c r="AG1121" s="16" t="s">
        <v>152</v>
      </c>
      <c r="AH1121" s="15">
        <v>1430</v>
      </c>
      <c r="AI1121" s="15">
        <v>2023</v>
      </c>
      <c r="AJ1121" s="16" t="s">
        <v>152</v>
      </c>
      <c r="AK1121" s="22"/>
      <c r="AL1121" s="16" t="s">
        <v>152</v>
      </c>
      <c r="AM1121" s="16" t="s">
        <v>152</v>
      </c>
      <c r="AN1121" s="22"/>
      <c r="AO1121" s="16" t="s">
        <v>152</v>
      </c>
      <c r="AP1121" s="22"/>
      <c r="AQ1121" s="16" t="s">
        <v>153</v>
      </c>
      <c r="AR1121" s="16" t="s">
        <v>249</v>
      </c>
      <c r="AS1121" s="16" t="s">
        <v>141</v>
      </c>
      <c r="AT1121" s="16" t="s">
        <v>1940</v>
      </c>
      <c r="AU1121" s="16" t="s">
        <v>155</v>
      </c>
      <c r="AV1121" s="16" t="s">
        <v>156</v>
      </c>
      <c r="AW1121" s="16" t="s">
        <v>157</v>
      </c>
      <c r="AX1121" s="16" t="s">
        <v>158</v>
      </c>
      <c r="AY1121" s="16" t="s">
        <v>159</v>
      </c>
      <c r="AZ1121" s="16" t="s">
        <v>643</v>
      </c>
      <c r="BA1121" s="15"/>
      <c r="BB1121" s="15">
        <v>6</v>
      </c>
      <c r="BC1121" s="16" t="s">
        <v>161</v>
      </c>
      <c r="BD1121" s="16" t="s">
        <v>162</v>
      </c>
      <c r="BE1121" s="23">
        <v>7176397</v>
      </c>
      <c r="BF1121" s="24">
        <v>44</v>
      </c>
      <c r="BG1121" s="24">
        <v>8849</v>
      </c>
      <c r="BH1121" s="25">
        <v>45229</v>
      </c>
      <c r="BI1121" s="24">
        <v>3738</v>
      </c>
      <c r="BJ1121" s="25">
        <v>45216</v>
      </c>
      <c r="BK1121" s="31">
        <f t="shared" si="61"/>
        <v>45269</v>
      </c>
      <c r="BL1121" s="23">
        <v>45225</v>
      </c>
      <c r="BM1121" s="27"/>
      <c r="BN1121" s="24"/>
      <c r="BO1121" s="24"/>
      <c r="BP1121" s="24"/>
      <c r="BQ1121" s="24"/>
      <c r="BR1121" s="24"/>
      <c r="BS1121" s="24"/>
      <c r="BT1121" s="24"/>
      <c r="BU1121" s="24"/>
      <c r="BV1121" s="24"/>
      <c r="BW1121" s="24"/>
      <c r="BX1121" s="24"/>
      <c r="BY1121" s="24"/>
      <c r="BZ1121" s="24"/>
      <c r="CA1121" s="24"/>
      <c r="CB1121" s="24"/>
      <c r="CC1121" s="24"/>
      <c r="CD1121" s="24"/>
      <c r="CE1121" s="24"/>
      <c r="CF1121" s="24"/>
      <c r="CG1121" s="24"/>
      <c r="CH1121" s="24"/>
      <c r="CI1121" s="24"/>
      <c r="CJ1121" s="24"/>
      <c r="CK1121" s="24"/>
      <c r="CL1121" s="24"/>
      <c r="CM1121" s="24"/>
      <c r="CN1121" s="24"/>
      <c r="CO1121" s="24"/>
      <c r="CP1121" s="24"/>
      <c r="CQ1121" s="24"/>
      <c r="CR1121" s="24"/>
      <c r="CS1121" s="24"/>
      <c r="CT1121" s="24"/>
      <c r="CU1121" s="24"/>
      <c r="CV1121" s="28">
        <f t="shared" si="60"/>
        <v>36579610</v>
      </c>
      <c r="CW1121" s="24"/>
      <c r="CX1121" s="24"/>
      <c r="CY1121" s="24"/>
      <c r="CZ1121" s="24"/>
      <c r="DA1121" s="24"/>
      <c r="DB1121" s="24"/>
      <c r="DC1121" s="24"/>
      <c r="DD1121" s="24"/>
      <c r="DE1121" s="24"/>
      <c r="DF1121" s="24"/>
      <c r="DG1121" s="24"/>
      <c r="DH1121" s="24"/>
      <c r="DI1121" s="24"/>
      <c r="DJ1121" s="24"/>
      <c r="DK1121" s="24"/>
      <c r="DL1121" s="24"/>
      <c r="DM1121" s="24"/>
      <c r="DN1121" s="24"/>
      <c r="DO1121" s="24"/>
      <c r="DP1121" s="24"/>
      <c r="DQ1121" s="24"/>
      <c r="DR1121" s="24"/>
      <c r="DS1121" s="24"/>
      <c r="DT1121" s="24"/>
      <c r="DU1121" s="24"/>
      <c r="DV1121" s="24"/>
      <c r="DW1121" s="24"/>
      <c r="DX1121" s="24"/>
      <c r="DY1121" s="24"/>
      <c r="DZ1121" s="24"/>
      <c r="EA1121" s="24"/>
      <c r="EB1121" s="24"/>
      <c r="EC1121" s="24"/>
      <c r="ED1121" s="24"/>
      <c r="EE1121" s="24"/>
      <c r="EF1121" s="24"/>
      <c r="EG1121" s="24"/>
      <c r="EH1121" s="24"/>
      <c r="EI1121" s="24"/>
      <c r="EJ1121" s="24"/>
      <c r="EK1121" s="24"/>
      <c r="EL1121" s="24"/>
      <c r="EM1121" s="24"/>
      <c r="EN1121" s="24"/>
      <c r="EO1121" s="24"/>
      <c r="EP1121" s="24"/>
      <c r="EQ1121" s="24"/>
      <c r="ER1121" s="24"/>
      <c r="ES1121" s="24"/>
      <c r="ET1121" s="24"/>
      <c r="EU1121" s="24"/>
      <c r="EV1121" s="24"/>
    </row>
    <row r="1122" spans="1:152" ht="15" hidden="1" customHeight="1" x14ac:dyDescent="0.25">
      <c r="A1122" s="15">
        <v>1084</v>
      </c>
      <c r="B1122" s="15">
        <v>230</v>
      </c>
      <c r="C1122" s="15">
        <v>2023</v>
      </c>
      <c r="D1122" s="16" t="s">
        <v>129</v>
      </c>
      <c r="E1122" s="15">
        <v>1181</v>
      </c>
      <c r="F1122" s="17" t="s">
        <v>6037</v>
      </c>
      <c r="G1122" s="16" t="s">
        <v>6038</v>
      </c>
      <c r="H1122" s="18" t="s">
        <v>6039</v>
      </c>
      <c r="I1122" s="19">
        <v>45036</v>
      </c>
      <c r="J1122" s="16" t="s">
        <v>133</v>
      </c>
      <c r="K1122" s="16" t="s">
        <v>134</v>
      </c>
      <c r="L1122" s="16" t="s">
        <v>135</v>
      </c>
      <c r="M1122" s="16" t="s">
        <v>683</v>
      </c>
      <c r="N1122" s="16" t="s">
        <v>137</v>
      </c>
      <c r="O1122" s="16" t="s">
        <v>138</v>
      </c>
      <c r="P1122" s="16" t="s">
        <v>6014</v>
      </c>
      <c r="Q1122" s="16" t="s">
        <v>6040</v>
      </c>
      <c r="R1122" s="16" t="s">
        <v>141</v>
      </c>
      <c r="S1122" s="16" t="s">
        <v>553</v>
      </c>
      <c r="T1122" s="20">
        <v>45041</v>
      </c>
      <c r="U1122" s="21">
        <v>45043</v>
      </c>
      <c r="V1122" s="21">
        <v>45225</v>
      </c>
      <c r="W1122" s="22">
        <v>29357988</v>
      </c>
      <c r="X1122" s="16" t="s">
        <v>143</v>
      </c>
      <c r="Y1122" s="16" t="s">
        <v>144</v>
      </c>
      <c r="Z1122" s="15">
        <v>6</v>
      </c>
      <c r="AA1122" s="16" t="s">
        <v>145</v>
      </c>
      <c r="AB1122" s="16" t="s">
        <v>1941</v>
      </c>
      <c r="AC1122" s="16" t="s">
        <v>555</v>
      </c>
      <c r="AD1122" s="16" t="s">
        <v>556</v>
      </c>
      <c r="AE1122" s="16" t="s">
        <v>182</v>
      </c>
      <c r="AF1122" s="16" t="s">
        <v>4339</v>
      </c>
      <c r="AG1122" s="16" t="s">
        <v>152</v>
      </c>
      <c r="AH1122" s="15">
        <v>1433</v>
      </c>
      <c r="AI1122" s="15">
        <v>2023</v>
      </c>
      <c r="AJ1122" s="16" t="s">
        <v>152</v>
      </c>
      <c r="AK1122" s="22"/>
      <c r="AL1122" s="16" t="s">
        <v>152</v>
      </c>
      <c r="AM1122" s="16" t="s">
        <v>152</v>
      </c>
      <c r="AN1122" s="22"/>
      <c r="AO1122" s="16" t="s">
        <v>152</v>
      </c>
      <c r="AP1122" s="22"/>
      <c r="AQ1122" s="16" t="s">
        <v>153</v>
      </c>
      <c r="AR1122" s="16" t="s">
        <v>249</v>
      </c>
      <c r="AS1122" s="16" t="s">
        <v>141</v>
      </c>
      <c r="AT1122" s="16" t="s">
        <v>1940</v>
      </c>
      <c r="AU1122" s="16" t="s">
        <v>155</v>
      </c>
      <c r="AV1122" s="16" t="s">
        <v>156</v>
      </c>
      <c r="AW1122" s="16" t="s">
        <v>157</v>
      </c>
      <c r="AX1122" s="16" t="s">
        <v>158</v>
      </c>
      <c r="AY1122" s="16" t="s">
        <v>159</v>
      </c>
      <c r="AZ1122" s="16" t="s">
        <v>643</v>
      </c>
      <c r="BA1122" s="15"/>
      <c r="BB1122" s="15">
        <v>6</v>
      </c>
      <c r="BC1122" s="16" t="s">
        <v>161</v>
      </c>
      <c r="BD1122" s="16" t="s">
        <v>162</v>
      </c>
      <c r="BE1122" s="23">
        <v>7176397</v>
      </c>
      <c r="BF1122" s="24">
        <v>44</v>
      </c>
      <c r="BG1122" s="24">
        <v>8689</v>
      </c>
      <c r="BH1122" s="25">
        <v>45225</v>
      </c>
      <c r="BI1122" s="24">
        <v>3739</v>
      </c>
      <c r="BJ1122" s="25">
        <v>45216</v>
      </c>
      <c r="BK1122" s="31">
        <f t="shared" si="61"/>
        <v>45269</v>
      </c>
      <c r="BL1122" s="23">
        <v>45225</v>
      </c>
      <c r="BM1122" s="27"/>
      <c r="BN1122" s="24"/>
      <c r="BO1122" s="24"/>
      <c r="BP1122" s="24"/>
      <c r="BQ1122" s="24"/>
      <c r="BR1122" s="24"/>
      <c r="BS1122" s="24"/>
      <c r="BT1122" s="24"/>
      <c r="BU1122" s="24"/>
      <c r="BV1122" s="24"/>
      <c r="BW1122" s="24"/>
      <c r="BX1122" s="24"/>
      <c r="BY1122" s="24"/>
      <c r="BZ1122" s="24"/>
      <c r="CA1122" s="24"/>
      <c r="CB1122" s="24"/>
      <c r="CC1122" s="24"/>
      <c r="CD1122" s="24"/>
      <c r="CE1122" s="24"/>
      <c r="CF1122" s="24"/>
      <c r="CG1122" s="24"/>
      <c r="CH1122" s="24"/>
      <c r="CI1122" s="24"/>
      <c r="CJ1122" s="24"/>
      <c r="CK1122" s="24"/>
      <c r="CL1122" s="24"/>
      <c r="CM1122" s="24"/>
      <c r="CN1122" s="24"/>
      <c r="CO1122" s="24"/>
      <c r="CP1122" s="24"/>
      <c r="CQ1122" s="24"/>
      <c r="CR1122" s="24"/>
      <c r="CS1122" s="24"/>
      <c r="CT1122" s="24"/>
      <c r="CU1122" s="24"/>
      <c r="CV1122" s="28">
        <f t="shared" si="60"/>
        <v>36579610</v>
      </c>
      <c r="CW1122" s="24"/>
      <c r="CX1122" s="24"/>
      <c r="CY1122" s="24"/>
      <c r="CZ1122" s="24"/>
      <c r="DA1122" s="24"/>
      <c r="DB1122" s="24"/>
      <c r="DC1122" s="24"/>
      <c r="DD1122" s="24"/>
      <c r="DE1122" s="24"/>
      <c r="DF1122" s="24"/>
      <c r="DG1122" s="24"/>
      <c r="DH1122" s="24"/>
      <c r="DI1122" s="24"/>
      <c r="DJ1122" s="24"/>
      <c r="DK1122" s="24"/>
      <c r="DL1122" s="24"/>
      <c r="DM1122" s="24"/>
      <c r="DN1122" s="24"/>
      <c r="DO1122" s="24"/>
      <c r="DP1122" s="24"/>
      <c r="DQ1122" s="24"/>
      <c r="DR1122" s="24"/>
      <c r="DS1122" s="24"/>
      <c r="DT1122" s="24"/>
      <c r="DU1122" s="24"/>
      <c r="DV1122" s="24"/>
      <c r="DW1122" s="24"/>
      <c r="DX1122" s="24"/>
      <c r="DY1122" s="24"/>
      <c r="DZ1122" s="24"/>
      <c r="EA1122" s="24"/>
      <c r="EB1122" s="24"/>
      <c r="EC1122" s="24"/>
      <c r="ED1122" s="24"/>
      <c r="EE1122" s="24"/>
      <c r="EF1122" s="24"/>
      <c r="EG1122" s="24"/>
      <c r="EH1122" s="24"/>
      <c r="EI1122" s="24"/>
      <c r="EJ1122" s="24"/>
      <c r="EK1122" s="24"/>
      <c r="EL1122" s="24"/>
      <c r="EM1122" s="24"/>
      <c r="EN1122" s="24"/>
      <c r="EO1122" s="24"/>
      <c r="EP1122" s="24"/>
      <c r="EQ1122" s="24"/>
      <c r="ER1122" s="24"/>
      <c r="ES1122" s="24"/>
      <c r="ET1122" s="24"/>
      <c r="EU1122" s="24"/>
      <c r="EV1122" s="24"/>
    </row>
    <row r="1123" spans="1:152" ht="15" hidden="1" customHeight="1" x14ac:dyDescent="0.25">
      <c r="A1123" s="15">
        <v>1085</v>
      </c>
      <c r="B1123" s="15">
        <v>230</v>
      </c>
      <c r="C1123" s="15">
        <v>2023</v>
      </c>
      <c r="D1123" s="16" t="s">
        <v>129</v>
      </c>
      <c r="E1123" s="15">
        <v>1182</v>
      </c>
      <c r="F1123" s="17" t="s">
        <v>6041</v>
      </c>
      <c r="G1123" s="16" t="s">
        <v>6042</v>
      </c>
      <c r="H1123" s="18" t="s">
        <v>6043</v>
      </c>
      <c r="I1123" s="19">
        <v>45036</v>
      </c>
      <c r="J1123" s="16" t="s">
        <v>133</v>
      </c>
      <c r="K1123" s="16" t="s">
        <v>134</v>
      </c>
      <c r="L1123" s="16" t="s">
        <v>135</v>
      </c>
      <c r="M1123" s="16" t="s">
        <v>683</v>
      </c>
      <c r="N1123" s="16" t="s">
        <v>208</v>
      </c>
      <c r="O1123" s="16" t="s">
        <v>138</v>
      </c>
      <c r="P1123" s="16" t="s">
        <v>5999</v>
      </c>
      <c r="Q1123" s="16" t="s">
        <v>6000</v>
      </c>
      <c r="R1123" s="16" t="s">
        <v>141</v>
      </c>
      <c r="S1123" s="16" t="s">
        <v>1940</v>
      </c>
      <c r="T1123" s="20">
        <v>45041</v>
      </c>
      <c r="U1123" s="21">
        <v>45043</v>
      </c>
      <c r="V1123" s="21">
        <v>45225</v>
      </c>
      <c r="W1123" s="22">
        <v>19146510</v>
      </c>
      <c r="X1123" s="16" t="s">
        <v>143</v>
      </c>
      <c r="Y1123" s="16" t="s">
        <v>144</v>
      </c>
      <c r="Z1123" s="15">
        <v>6</v>
      </c>
      <c r="AA1123" s="16" t="s">
        <v>145</v>
      </c>
      <c r="AB1123" s="16" t="s">
        <v>1941</v>
      </c>
      <c r="AC1123" s="16" t="s">
        <v>555</v>
      </c>
      <c r="AD1123" s="16" t="s">
        <v>556</v>
      </c>
      <c r="AE1123" s="16" t="s">
        <v>212</v>
      </c>
      <c r="AF1123" s="16" t="s">
        <v>6036</v>
      </c>
      <c r="AG1123" s="16" t="s">
        <v>152</v>
      </c>
      <c r="AH1123" s="15">
        <v>1443</v>
      </c>
      <c r="AI1123" s="15">
        <v>2023</v>
      </c>
      <c r="AJ1123" s="16" t="s">
        <v>152</v>
      </c>
      <c r="AK1123" s="22"/>
      <c r="AL1123" s="16" t="s">
        <v>152</v>
      </c>
      <c r="AM1123" s="16" t="s">
        <v>152</v>
      </c>
      <c r="AN1123" s="22"/>
      <c r="AO1123" s="16" t="s">
        <v>152</v>
      </c>
      <c r="AP1123" s="22"/>
      <c r="AQ1123" s="16" t="s">
        <v>153</v>
      </c>
      <c r="AR1123" s="16" t="s">
        <v>249</v>
      </c>
      <c r="AS1123" s="16" t="s">
        <v>141</v>
      </c>
      <c r="AT1123" s="16" t="s">
        <v>1940</v>
      </c>
      <c r="AU1123" s="16" t="s">
        <v>155</v>
      </c>
      <c r="AV1123" s="16" t="s">
        <v>156</v>
      </c>
      <c r="AW1123" s="16" t="s">
        <v>157</v>
      </c>
      <c r="AX1123" s="16" t="s">
        <v>158</v>
      </c>
      <c r="AY1123" s="16" t="s">
        <v>159</v>
      </c>
      <c r="AZ1123" s="16" t="s">
        <v>643</v>
      </c>
      <c r="BA1123" s="15"/>
      <c r="BB1123" s="15">
        <v>6</v>
      </c>
      <c r="BC1123" s="16" t="s">
        <v>161</v>
      </c>
      <c r="BD1123" s="16" t="s">
        <v>162</v>
      </c>
      <c r="BE1123" s="23"/>
      <c r="BF1123" s="24"/>
      <c r="BG1123" s="24"/>
      <c r="BH1123" s="24"/>
      <c r="BI1123" s="24"/>
      <c r="BJ1123" s="24"/>
      <c r="BK1123" s="31">
        <f t="shared" si="61"/>
        <v>45225</v>
      </c>
      <c r="BL1123" s="23"/>
      <c r="BM1123" s="27"/>
      <c r="BN1123" s="24"/>
      <c r="BO1123" s="24"/>
      <c r="BP1123" s="24"/>
      <c r="BQ1123" s="24"/>
      <c r="BR1123" s="24"/>
      <c r="BS1123" s="24"/>
      <c r="BT1123" s="24"/>
      <c r="BU1123" s="24"/>
      <c r="BV1123" s="24"/>
      <c r="BW1123" s="24"/>
      <c r="BX1123" s="24"/>
      <c r="BY1123" s="24"/>
      <c r="BZ1123" s="24"/>
      <c r="CA1123" s="24"/>
      <c r="CB1123" s="24"/>
      <c r="CC1123" s="24"/>
      <c r="CD1123" s="24"/>
      <c r="CE1123" s="24"/>
      <c r="CF1123" s="24"/>
      <c r="CG1123" s="24"/>
      <c r="CH1123" s="24"/>
      <c r="CI1123" s="24"/>
      <c r="CJ1123" s="24"/>
      <c r="CK1123" s="24"/>
      <c r="CL1123" s="24"/>
      <c r="CM1123" s="24"/>
      <c r="CN1123" s="24"/>
      <c r="CO1123" s="24"/>
      <c r="CP1123" s="24"/>
      <c r="CQ1123" s="24"/>
      <c r="CR1123" s="24"/>
      <c r="CS1123" s="24"/>
      <c r="CT1123" s="24"/>
      <c r="CU1123" s="24"/>
      <c r="CV1123" s="28">
        <f t="shared" si="60"/>
        <v>19146510</v>
      </c>
      <c r="CW1123" s="24"/>
      <c r="CX1123" s="24"/>
      <c r="CY1123" s="24"/>
      <c r="CZ1123" s="24"/>
      <c r="DA1123" s="24"/>
      <c r="DB1123" s="24"/>
      <c r="DC1123" s="24"/>
      <c r="DD1123" s="24"/>
      <c r="DE1123" s="24"/>
      <c r="DF1123" s="24"/>
      <c r="DG1123" s="24"/>
      <c r="DH1123" s="24"/>
      <c r="DI1123" s="24"/>
      <c r="DJ1123" s="24"/>
      <c r="DK1123" s="24"/>
      <c r="DL1123" s="24"/>
      <c r="DM1123" s="24"/>
      <c r="DN1123" s="24"/>
      <c r="DO1123" s="24"/>
      <c r="DP1123" s="24"/>
      <c r="DQ1123" s="24"/>
      <c r="DR1123" s="24"/>
      <c r="DS1123" s="24"/>
      <c r="DT1123" s="24"/>
      <c r="DU1123" s="24"/>
      <c r="DV1123" s="24"/>
      <c r="DW1123" s="24"/>
      <c r="DX1123" s="24"/>
      <c r="DY1123" s="24"/>
      <c r="DZ1123" s="24"/>
      <c r="EA1123" s="24"/>
      <c r="EB1123" s="24"/>
      <c r="EC1123" s="24"/>
      <c r="ED1123" s="24"/>
      <c r="EE1123" s="24"/>
      <c r="EF1123" s="24"/>
      <c r="EG1123" s="24"/>
      <c r="EH1123" s="24"/>
      <c r="EI1123" s="24"/>
      <c r="EJ1123" s="24"/>
      <c r="EK1123" s="24"/>
      <c r="EL1123" s="24"/>
      <c r="EM1123" s="24"/>
      <c r="EN1123" s="24"/>
      <c r="EO1123" s="24"/>
      <c r="EP1123" s="24"/>
      <c r="EQ1123" s="24"/>
      <c r="ER1123" s="24"/>
      <c r="ES1123" s="24"/>
      <c r="ET1123" s="24"/>
      <c r="EU1123" s="24"/>
      <c r="EV1123" s="24"/>
    </row>
    <row r="1124" spans="1:152" ht="15" hidden="1" customHeight="1" x14ac:dyDescent="0.25">
      <c r="A1124" s="15">
        <v>1086</v>
      </c>
      <c r="B1124" s="15">
        <v>230</v>
      </c>
      <c r="C1124" s="15">
        <v>2023</v>
      </c>
      <c r="D1124" s="16" t="s">
        <v>129</v>
      </c>
      <c r="E1124" s="15">
        <v>1183</v>
      </c>
      <c r="F1124" s="17" t="s">
        <v>6044</v>
      </c>
      <c r="G1124" s="16" t="s">
        <v>6045</v>
      </c>
      <c r="H1124" s="18" t="s">
        <v>6046</v>
      </c>
      <c r="I1124" s="19">
        <v>45040</v>
      </c>
      <c r="J1124" s="16" t="s">
        <v>133</v>
      </c>
      <c r="K1124" s="16" t="s">
        <v>134</v>
      </c>
      <c r="L1124" s="16" t="s">
        <v>135</v>
      </c>
      <c r="M1124" s="16" t="s">
        <v>683</v>
      </c>
      <c r="N1124" s="16" t="s">
        <v>137</v>
      </c>
      <c r="O1124" s="16" t="s">
        <v>138</v>
      </c>
      <c r="P1124" s="16" t="s">
        <v>6004</v>
      </c>
      <c r="Q1124" s="16" t="s">
        <v>6047</v>
      </c>
      <c r="R1124" s="16" t="s">
        <v>141</v>
      </c>
      <c r="S1124" s="16" t="s">
        <v>1940</v>
      </c>
      <c r="T1124" s="20">
        <v>45041</v>
      </c>
      <c r="U1124" s="21">
        <v>45043</v>
      </c>
      <c r="V1124" s="21">
        <v>45241</v>
      </c>
      <c r="W1124" s="22">
        <v>31804487</v>
      </c>
      <c r="X1124" s="16" t="s">
        <v>143</v>
      </c>
      <c r="Y1124" s="16" t="s">
        <v>227</v>
      </c>
      <c r="Z1124" s="15">
        <v>195</v>
      </c>
      <c r="AA1124" s="16" t="s">
        <v>145</v>
      </c>
      <c r="AB1124" s="16" t="s">
        <v>1941</v>
      </c>
      <c r="AC1124" s="16" t="s">
        <v>555</v>
      </c>
      <c r="AD1124" s="16" t="s">
        <v>556</v>
      </c>
      <c r="AE1124" s="16" t="s">
        <v>182</v>
      </c>
      <c r="AF1124" s="16" t="s">
        <v>4697</v>
      </c>
      <c r="AG1124" s="16" t="s">
        <v>152</v>
      </c>
      <c r="AH1124" s="15">
        <v>1449</v>
      </c>
      <c r="AI1124" s="15">
        <v>2023</v>
      </c>
      <c r="AJ1124" s="16" t="s">
        <v>152</v>
      </c>
      <c r="AK1124" s="22"/>
      <c r="AL1124" s="16" t="s">
        <v>152</v>
      </c>
      <c r="AM1124" s="16" t="s">
        <v>152</v>
      </c>
      <c r="AN1124" s="22"/>
      <c r="AO1124" s="16" t="s">
        <v>152</v>
      </c>
      <c r="AP1124" s="22"/>
      <c r="AQ1124" s="16" t="s">
        <v>153</v>
      </c>
      <c r="AR1124" s="16" t="s">
        <v>249</v>
      </c>
      <c r="AS1124" s="16" t="s">
        <v>141</v>
      </c>
      <c r="AT1124" s="16" t="s">
        <v>1940</v>
      </c>
      <c r="AU1124" s="16" t="s">
        <v>155</v>
      </c>
      <c r="AV1124" s="16" t="s">
        <v>156</v>
      </c>
      <c r="AW1124" s="16" t="s">
        <v>157</v>
      </c>
      <c r="AX1124" s="16" t="s">
        <v>158</v>
      </c>
      <c r="AY1124" s="16" t="s">
        <v>159</v>
      </c>
      <c r="AZ1124" s="16" t="s">
        <v>643</v>
      </c>
      <c r="BA1124" s="15">
        <v>195</v>
      </c>
      <c r="BB1124" s="15"/>
      <c r="BC1124" s="16" t="s">
        <v>161</v>
      </c>
      <c r="BD1124" s="16" t="s">
        <v>162</v>
      </c>
      <c r="BE1124" s="23">
        <v>4566798</v>
      </c>
      <c r="BF1124" s="24">
        <v>28</v>
      </c>
      <c r="BG1124" s="24">
        <v>8850</v>
      </c>
      <c r="BH1124" s="25">
        <v>45229</v>
      </c>
      <c r="BI1124" s="24">
        <v>3736</v>
      </c>
      <c r="BJ1124" s="25">
        <v>45216</v>
      </c>
      <c r="BK1124" s="31">
        <f t="shared" si="61"/>
        <v>45269</v>
      </c>
      <c r="BL1124" s="23">
        <v>45225</v>
      </c>
      <c r="BM1124" s="27"/>
      <c r="BN1124" s="24"/>
      <c r="BO1124" s="24"/>
      <c r="BP1124" s="24"/>
      <c r="BQ1124" s="24"/>
      <c r="BR1124" s="24"/>
      <c r="BS1124" s="24"/>
      <c r="BT1124" s="24"/>
      <c r="BU1124" s="24"/>
      <c r="BV1124" s="24"/>
      <c r="BW1124" s="24"/>
      <c r="BX1124" s="24"/>
      <c r="BY1124" s="24"/>
      <c r="BZ1124" s="24"/>
      <c r="CA1124" s="24"/>
      <c r="CB1124" s="24"/>
      <c r="CC1124" s="24"/>
      <c r="CD1124" s="24"/>
      <c r="CE1124" s="24"/>
      <c r="CF1124" s="24"/>
      <c r="CG1124" s="24"/>
      <c r="CH1124" s="24"/>
      <c r="CI1124" s="24"/>
      <c r="CJ1124" s="24"/>
      <c r="CK1124" s="24"/>
      <c r="CL1124" s="24"/>
      <c r="CM1124" s="24"/>
      <c r="CN1124" s="24"/>
      <c r="CO1124" s="24"/>
      <c r="CP1124" s="24"/>
      <c r="CQ1124" s="24"/>
      <c r="CR1124" s="24"/>
      <c r="CS1124" s="24"/>
      <c r="CT1124" s="24"/>
      <c r="CU1124" s="24"/>
      <c r="CV1124" s="28">
        <f t="shared" si="60"/>
        <v>36416510</v>
      </c>
      <c r="CW1124" s="24"/>
      <c r="CX1124" s="24"/>
      <c r="CY1124" s="24"/>
      <c r="CZ1124" s="24"/>
      <c r="DA1124" s="24"/>
      <c r="DB1124" s="24"/>
      <c r="DC1124" s="24"/>
      <c r="DD1124" s="24"/>
      <c r="DE1124" s="24"/>
      <c r="DF1124" s="24"/>
      <c r="DG1124" s="24"/>
      <c r="DH1124" s="24"/>
      <c r="DI1124" s="24"/>
      <c r="DJ1124" s="24"/>
      <c r="DK1124" s="24"/>
      <c r="DL1124" s="24"/>
      <c r="DM1124" s="24"/>
      <c r="DN1124" s="24"/>
      <c r="DO1124" s="24"/>
      <c r="DP1124" s="24"/>
      <c r="DQ1124" s="24"/>
      <c r="DR1124" s="24"/>
      <c r="DS1124" s="24"/>
      <c r="DT1124" s="24"/>
      <c r="DU1124" s="24"/>
      <c r="DV1124" s="24"/>
      <c r="DW1124" s="24"/>
      <c r="DX1124" s="24"/>
      <c r="DY1124" s="24"/>
      <c r="DZ1124" s="24"/>
      <c r="EA1124" s="24"/>
      <c r="EB1124" s="24"/>
      <c r="EC1124" s="24"/>
      <c r="ED1124" s="24"/>
      <c r="EE1124" s="24"/>
      <c r="EF1124" s="24"/>
      <c r="EG1124" s="24"/>
      <c r="EH1124" s="24"/>
      <c r="EI1124" s="24"/>
      <c r="EJ1124" s="24"/>
      <c r="EK1124" s="24"/>
      <c r="EL1124" s="24"/>
      <c r="EM1124" s="24"/>
      <c r="EN1124" s="24"/>
      <c r="EO1124" s="24"/>
      <c r="EP1124" s="24"/>
      <c r="EQ1124" s="24"/>
      <c r="ER1124" s="24"/>
      <c r="ES1124" s="24"/>
      <c r="ET1124" s="24"/>
      <c r="EU1124" s="24"/>
      <c r="EV1124" s="24"/>
    </row>
    <row r="1125" spans="1:152" ht="15" hidden="1" customHeight="1" x14ac:dyDescent="0.25">
      <c r="A1125" s="15">
        <v>1087</v>
      </c>
      <c r="B1125" s="15">
        <v>230</v>
      </c>
      <c r="C1125" s="15">
        <v>2023</v>
      </c>
      <c r="D1125" s="16" t="s">
        <v>129</v>
      </c>
      <c r="E1125" s="15">
        <v>1185</v>
      </c>
      <c r="F1125" s="17" t="s">
        <v>6048</v>
      </c>
      <c r="G1125" s="16" t="s">
        <v>6049</v>
      </c>
      <c r="H1125" s="18" t="s">
        <v>6050</v>
      </c>
      <c r="I1125" s="19">
        <v>45036</v>
      </c>
      <c r="J1125" s="16" t="s">
        <v>133</v>
      </c>
      <c r="K1125" s="16" t="s">
        <v>134</v>
      </c>
      <c r="L1125" s="16" t="s">
        <v>135</v>
      </c>
      <c r="M1125" s="16" t="s">
        <v>683</v>
      </c>
      <c r="N1125" s="16" t="s">
        <v>208</v>
      </c>
      <c r="O1125" s="16" t="s">
        <v>138</v>
      </c>
      <c r="P1125" s="16" t="s">
        <v>5999</v>
      </c>
      <c r="Q1125" s="16" t="s">
        <v>6051</v>
      </c>
      <c r="R1125" s="16" t="s">
        <v>141</v>
      </c>
      <c r="S1125" s="16" t="s">
        <v>553</v>
      </c>
      <c r="T1125" s="20">
        <v>45041</v>
      </c>
      <c r="U1125" s="21">
        <v>45048</v>
      </c>
      <c r="V1125" s="21">
        <v>45231</v>
      </c>
      <c r="W1125" s="22">
        <v>19146510</v>
      </c>
      <c r="X1125" s="16" t="s">
        <v>143</v>
      </c>
      <c r="Y1125" s="16" t="s">
        <v>144</v>
      </c>
      <c r="Z1125" s="15">
        <v>6</v>
      </c>
      <c r="AA1125" s="16" t="s">
        <v>145</v>
      </c>
      <c r="AB1125" s="16" t="s">
        <v>1941</v>
      </c>
      <c r="AC1125" s="16" t="s">
        <v>555</v>
      </c>
      <c r="AD1125" s="16" t="s">
        <v>556</v>
      </c>
      <c r="AE1125" s="16" t="s">
        <v>212</v>
      </c>
      <c r="AF1125" s="16" t="s">
        <v>3798</v>
      </c>
      <c r="AG1125" s="16" t="s">
        <v>152</v>
      </c>
      <c r="AH1125" s="15">
        <v>1445</v>
      </c>
      <c r="AI1125" s="15">
        <v>2023</v>
      </c>
      <c r="AJ1125" s="16" t="s">
        <v>152</v>
      </c>
      <c r="AK1125" s="22"/>
      <c r="AL1125" s="16" t="s">
        <v>152</v>
      </c>
      <c r="AM1125" s="16" t="s">
        <v>152</v>
      </c>
      <c r="AN1125" s="22"/>
      <c r="AO1125" s="16" t="s">
        <v>152</v>
      </c>
      <c r="AP1125" s="22"/>
      <c r="AQ1125" s="16" t="s">
        <v>153</v>
      </c>
      <c r="AR1125" s="16" t="s">
        <v>249</v>
      </c>
      <c r="AS1125" s="16" t="s">
        <v>141</v>
      </c>
      <c r="AT1125" s="16" t="s">
        <v>1940</v>
      </c>
      <c r="AU1125" s="16" t="s">
        <v>155</v>
      </c>
      <c r="AV1125" s="16" t="s">
        <v>156</v>
      </c>
      <c r="AW1125" s="16" t="s">
        <v>157</v>
      </c>
      <c r="AX1125" s="16" t="s">
        <v>158</v>
      </c>
      <c r="AY1125" s="16" t="s">
        <v>159</v>
      </c>
      <c r="AZ1125" s="16" t="s">
        <v>643</v>
      </c>
      <c r="BA1125" s="15"/>
      <c r="BB1125" s="15">
        <v>6</v>
      </c>
      <c r="BC1125" s="16" t="s">
        <v>161</v>
      </c>
      <c r="BD1125" s="16" t="s">
        <v>162</v>
      </c>
      <c r="BE1125" s="23">
        <v>4680258</v>
      </c>
      <c r="BF1125" s="24">
        <v>44</v>
      </c>
      <c r="BG1125" s="24">
        <v>8674</v>
      </c>
      <c r="BH1125" s="25">
        <v>45225</v>
      </c>
      <c r="BI1125" s="24">
        <v>3745</v>
      </c>
      <c r="BJ1125" s="25">
        <v>45216</v>
      </c>
      <c r="BK1125" s="31">
        <f t="shared" si="61"/>
        <v>45275</v>
      </c>
      <c r="BL1125" s="23">
        <v>45223</v>
      </c>
      <c r="BM1125" s="27"/>
      <c r="BN1125" s="24"/>
      <c r="BO1125" s="24"/>
      <c r="BP1125" s="24"/>
      <c r="BQ1125" s="24"/>
      <c r="BR1125" s="24"/>
      <c r="BS1125" s="24"/>
      <c r="BT1125" s="24"/>
      <c r="BU1125" s="24"/>
      <c r="BV1125" s="24"/>
      <c r="BW1125" s="24"/>
      <c r="BX1125" s="24"/>
      <c r="BY1125" s="24"/>
      <c r="BZ1125" s="24"/>
      <c r="CA1125" s="24"/>
      <c r="CB1125" s="24"/>
      <c r="CC1125" s="24"/>
      <c r="CD1125" s="24"/>
      <c r="CE1125" s="24"/>
      <c r="CF1125" s="24"/>
      <c r="CG1125" s="24"/>
      <c r="CH1125" s="24"/>
      <c r="CI1125" s="24"/>
      <c r="CJ1125" s="24"/>
      <c r="CK1125" s="24"/>
      <c r="CL1125" s="24"/>
      <c r="CM1125" s="24"/>
      <c r="CN1125" s="24"/>
      <c r="CO1125" s="24"/>
      <c r="CP1125" s="24"/>
      <c r="CQ1125" s="24"/>
      <c r="CR1125" s="24"/>
      <c r="CS1125" s="24"/>
      <c r="CT1125" s="24"/>
      <c r="CU1125" s="24"/>
      <c r="CV1125" s="28">
        <f t="shared" si="60"/>
        <v>23871991</v>
      </c>
      <c r="CW1125" s="24"/>
      <c r="CX1125" s="24"/>
      <c r="CY1125" s="24"/>
      <c r="CZ1125" s="24"/>
      <c r="DA1125" s="24"/>
      <c r="DB1125" s="24"/>
      <c r="DC1125" s="24"/>
      <c r="DD1125" s="24"/>
      <c r="DE1125" s="24"/>
      <c r="DF1125" s="24"/>
      <c r="DG1125" s="24"/>
      <c r="DH1125" s="24"/>
      <c r="DI1125" s="24"/>
      <c r="DJ1125" s="24"/>
      <c r="DK1125" s="24"/>
      <c r="DL1125" s="24"/>
      <c r="DM1125" s="24"/>
      <c r="DN1125" s="24"/>
      <c r="DO1125" s="24"/>
      <c r="DP1125" s="24"/>
      <c r="DQ1125" s="24"/>
      <c r="DR1125" s="24"/>
      <c r="DS1125" s="24"/>
      <c r="DT1125" s="24"/>
      <c r="DU1125" s="24"/>
      <c r="DV1125" s="24"/>
      <c r="DW1125" s="24"/>
      <c r="DX1125" s="24"/>
      <c r="DY1125" s="24"/>
      <c r="DZ1125" s="24"/>
      <c r="EA1125" s="24"/>
      <c r="EB1125" s="24"/>
      <c r="EC1125" s="24"/>
      <c r="ED1125" s="24"/>
      <c r="EE1125" s="24"/>
      <c r="EF1125" s="24"/>
      <c r="EG1125" s="24"/>
      <c r="EH1125" s="24"/>
      <c r="EI1125" s="24"/>
      <c r="EJ1125" s="24"/>
      <c r="EK1125" s="24"/>
      <c r="EL1125" s="24"/>
      <c r="EM1125" s="24"/>
      <c r="EN1125" s="24"/>
      <c r="EO1125" s="24"/>
      <c r="EP1125" s="24"/>
      <c r="EQ1125" s="24"/>
      <c r="ER1125" s="24"/>
      <c r="ES1125" s="24"/>
      <c r="ET1125" s="24"/>
      <c r="EU1125" s="24"/>
      <c r="EV1125" s="24"/>
    </row>
    <row r="1126" spans="1:152" ht="15" hidden="1" customHeight="1" x14ac:dyDescent="0.25">
      <c r="A1126" s="15">
        <v>1088</v>
      </c>
      <c r="B1126" s="15">
        <v>230</v>
      </c>
      <c r="C1126" s="15">
        <v>2023</v>
      </c>
      <c r="D1126" s="16" t="s">
        <v>129</v>
      </c>
      <c r="E1126" s="15">
        <v>1186</v>
      </c>
      <c r="F1126" s="17" t="s">
        <v>6052</v>
      </c>
      <c r="G1126" s="16" t="s">
        <v>6053</v>
      </c>
      <c r="H1126" s="18" t="s">
        <v>6054</v>
      </c>
      <c r="I1126" s="19">
        <v>45036</v>
      </c>
      <c r="J1126" s="16" t="s">
        <v>133</v>
      </c>
      <c r="K1126" s="16" t="s">
        <v>134</v>
      </c>
      <c r="L1126" s="16" t="s">
        <v>135</v>
      </c>
      <c r="M1126" s="16" t="s">
        <v>136</v>
      </c>
      <c r="N1126" s="16" t="s">
        <v>137</v>
      </c>
      <c r="O1126" s="16" t="s">
        <v>138</v>
      </c>
      <c r="P1126" s="16" t="s">
        <v>5999</v>
      </c>
      <c r="Q1126" s="16" t="s">
        <v>6000</v>
      </c>
      <c r="R1126" s="16" t="s">
        <v>141</v>
      </c>
      <c r="S1126" s="16" t="s">
        <v>1940</v>
      </c>
      <c r="T1126" s="20">
        <v>45041</v>
      </c>
      <c r="U1126" s="21">
        <v>45043</v>
      </c>
      <c r="V1126" s="21">
        <v>45225</v>
      </c>
      <c r="W1126" s="22">
        <v>19146510</v>
      </c>
      <c r="X1126" s="16" t="s">
        <v>143</v>
      </c>
      <c r="Y1126" s="16" t="s">
        <v>144</v>
      </c>
      <c r="Z1126" s="15">
        <v>6</v>
      </c>
      <c r="AA1126" s="16" t="s">
        <v>145</v>
      </c>
      <c r="AB1126" s="16" t="s">
        <v>1941</v>
      </c>
      <c r="AC1126" s="16" t="s">
        <v>555</v>
      </c>
      <c r="AD1126" s="16" t="s">
        <v>556</v>
      </c>
      <c r="AE1126" s="16" t="s">
        <v>212</v>
      </c>
      <c r="AF1126" s="16" t="s">
        <v>152</v>
      </c>
      <c r="AG1126" s="16" t="s">
        <v>152</v>
      </c>
      <c r="AH1126" s="15">
        <v>1441</v>
      </c>
      <c r="AI1126" s="15">
        <v>2023</v>
      </c>
      <c r="AJ1126" s="16" t="s">
        <v>152</v>
      </c>
      <c r="AK1126" s="22"/>
      <c r="AL1126" s="16" t="s">
        <v>152</v>
      </c>
      <c r="AM1126" s="16" t="s">
        <v>152</v>
      </c>
      <c r="AN1126" s="22"/>
      <c r="AO1126" s="16" t="s">
        <v>152</v>
      </c>
      <c r="AP1126" s="22"/>
      <c r="AQ1126" s="16" t="s">
        <v>153</v>
      </c>
      <c r="AR1126" s="16" t="s">
        <v>249</v>
      </c>
      <c r="AS1126" s="16" t="s">
        <v>141</v>
      </c>
      <c r="AT1126" s="16" t="s">
        <v>1940</v>
      </c>
      <c r="AU1126" s="16" t="s">
        <v>155</v>
      </c>
      <c r="AV1126" s="16" t="s">
        <v>156</v>
      </c>
      <c r="AW1126" s="16" t="s">
        <v>157</v>
      </c>
      <c r="AX1126" s="16" t="s">
        <v>158</v>
      </c>
      <c r="AY1126" s="16" t="s">
        <v>159</v>
      </c>
      <c r="AZ1126" s="16" t="s">
        <v>643</v>
      </c>
      <c r="BA1126" s="15"/>
      <c r="BB1126" s="15">
        <v>6</v>
      </c>
      <c r="BC1126" s="16" t="s">
        <v>161</v>
      </c>
      <c r="BD1126" s="16" t="s">
        <v>162</v>
      </c>
      <c r="BE1126" s="23">
        <v>4680258</v>
      </c>
      <c r="BF1126" s="24">
        <v>44</v>
      </c>
      <c r="BG1126" s="24">
        <v>8709</v>
      </c>
      <c r="BH1126" s="25">
        <v>45226</v>
      </c>
      <c r="BI1126" s="24">
        <v>3743</v>
      </c>
      <c r="BJ1126" s="25">
        <v>45216</v>
      </c>
      <c r="BK1126" s="31">
        <f t="shared" si="61"/>
        <v>45269</v>
      </c>
      <c r="BL1126" s="23">
        <v>45225</v>
      </c>
      <c r="BM1126" s="27"/>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8">
        <f t="shared" si="60"/>
        <v>23871993</v>
      </c>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24"/>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24"/>
      <c r="ES1126" s="24"/>
      <c r="ET1126" s="24"/>
      <c r="EU1126" s="24"/>
      <c r="EV1126" s="24"/>
    </row>
    <row r="1127" spans="1:152" ht="15" hidden="1" customHeight="1" x14ac:dyDescent="0.25">
      <c r="A1127" s="15">
        <v>1089</v>
      </c>
      <c r="B1127" s="15">
        <v>230</v>
      </c>
      <c r="C1127" s="15">
        <v>2023</v>
      </c>
      <c r="D1127" s="16" t="s">
        <v>129</v>
      </c>
      <c r="E1127" s="15">
        <v>1187</v>
      </c>
      <c r="F1127" s="17" t="s">
        <v>6055</v>
      </c>
      <c r="G1127" s="16" t="s">
        <v>6056</v>
      </c>
      <c r="H1127" s="18" t="s">
        <v>6057</v>
      </c>
      <c r="I1127" s="19">
        <v>45037</v>
      </c>
      <c r="J1127" s="16" t="s">
        <v>133</v>
      </c>
      <c r="K1127" s="16" t="s">
        <v>134</v>
      </c>
      <c r="L1127" s="16" t="s">
        <v>135</v>
      </c>
      <c r="M1127" s="16" t="s">
        <v>683</v>
      </c>
      <c r="N1127" s="16" t="s">
        <v>208</v>
      </c>
      <c r="O1127" s="16" t="s">
        <v>138</v>
      </c>
      <c r="P1127" s="16" t="s">
        <v>5999</v>
      </c>
      <c r="Q1127" s="16" t="s">
        <v>6058</v>
      </c>
      <c r="R1127" s="16" t="s">
        <v>141</v>
      </c>
      <c r="S1127" s="16" t="s">
        <v>553</v>
      </c>
      <c r="T1127" s="20">
        <v>45041</v>
      </c>
      <c r="U1127" s="21">
        <v>45044</v>
      </c>
      <c r="V1127" s="21">
        <v>45226</v>
      </c>
      <c r="W1127" s="22">
        <v>19146510</v>
      </c>
      <c r="X1127" s="16" t="s">
        <v>143</v>
      </c>
      <c r="Y1127" s="16" t="s">
        <v>144</v>
      </c>
      <c r="Z1127" s="15">
        <v>6</v>
      </c>
      <c r="AA1127" s="16" t="s">
        <v>145</v>
      </c>
      <c r="AB1127" s="16" t="s">
        <v>1941</v>
      </c>
      <c r="AC1127" s="16" t="s">
        <v>555</v>
      </c>
      <c r="AD1127" s="16" t="s">
        <v>556</v>
      </c>
      <c r="AE1127" s="16" t="s">
        <v>212</v>
      </c>
      <c r="AF1127" s="16" t="s">
        <v>5725</v>
      </c>
      <c r="AG1127" s="16" t="s">
        <v>152</v>
      </c>
      <c r="AH1127" s="15">
        <v>1437</v>
      </c>
      <c r="AI1127" s="15">
        <v>2023</v>
      </c>
      <c r="AJ1127" s="16" t="s">
        <v>152</v>
      </c>
      <c r="AK1127" s="22"/>
      <c r="AL1127" s="16" t="s">
        <v>152</v>
      </c>
      <c r="AM1127" s="16" t="s">
        <v>152</v>
      </c>
      <c r="AN1127" s="22"/>
      <c r="AO1127" s="16" t="s">
        <v>152</v>
      </c>
      <c r="AP1127" s="22"/>
      <c r="AQ1127" s="16" t="s">
        <v>153</v>
      </c>
      <c r="AR1127" s="16" t="s">
        <v>154</v>
      </c>
      <c r="AS1127" s="16" t="s">
        <v>141</v>
      </c>
      <c r="AT1127" s="16" t="s">
        <v>1940</v>
      </c>
      <c r="AU1127" s="16" t="s">
        <v>155</v>
      </c>
      <c r="AV1127" s="16" t="s">
        <v>156</v>
      </c>
      <c r="AW1127" s="16" t="s">
        <v>157</v>
      </c>
      <c r="AX1127" s="16" t="s">
        <v>158</v>
      </c>
      <c r="AY1127" s="16" t="s">
        <v>159</v>
      </c>
      <c r="AZ1127" s="16" t="s">
        <v>643</v>
      </c>
      <c r="BA1127" s="15"/>
      <c r="BB1127" s="15">
        <v>6</v>
      </c>
      <c r="BC1127" s="16" t="s">
        <v>161</v>
      </c>
      <c r="BD1127" s="16" t="s">
        <v>162</v>
      </c>
      <c r="BE1127" s="23">
        <v>4680258</v>
      </c>
      <c r="BF1127" s="24">
        <v>44</v>
      </c>
      <c r="BG1127" s="24">
        <v>8711</v>
      </c>
      <c r="BH1127" s="25">
        <v>45226</v>
      </c>
      <c r="BI1127" s="24">
        <v>3741</v>
      </c>
      <c r="BJ1127" s="25">
        <v>45216</v>
      </c>
      <c r="BK1127" s="31">
        <f t="shared" si="61"/>
        <v>45270</v>
      </c>
      <c r="BL1127" s="23">
        <v>45225</v>
      </c>
      <c r="BM1127" s="27"/>
      <c r="BN1127" s="24"/>
      <c r="BO1127" s="24"/>
      <c r="BP1127" s="24"/>
      <c r="BQ1127" s="24"/>
      <c r="BR1127" s="24"/>
      <c r="BS1127" s="24"/>
      <c r="BT1127" s="24"/>
      <c r="BU1127" s="24"/>
      <c r="BV1127" s="24"/>
      <c r="BW1127" s="24"/>
      <c r="BX1127" s="24"/>
      <c r="BY1127" s="24"/>
      <c r="BZ1127" s="24"/>
      <c r="CA1127" s="24"/>
      <c r="CB1127" s="24"/>
      <c r="CC1127" s="24"/>
      <c r="CD1127" s="24"/>
      <c r="CE1127" s="24"/>
      <c r="CF1127" s="24"/>
      <c r="CG1127" s="24"/>
      <c r="CH1127" s="24"/>
      <c r="CI1127" s="24"/>
      <c r="CJ1127" s="24"/>
      <c r="CK1127" s="24"/>
      <c r="CL1127" s="24"/>
      <c r="CM1127" s="24"/>
      <c r="CN1127" s="24"/>
      <c r="CO1127" s="24"/>
      <c r="CP1127" s="24"/>
      <c r="CQ1127" s="24"/>
      <c r="CR1127" s="24"/>
      <c r="CS1127" s="24"/>
      <c r="CT1127" s="24"/>
      <c r="CU1127" s="24"/>
      <c r="CV1127" s="28">
        <f t="shared" si="60"/>
        <v>23871993</v>
      </c>
      <c r="CW1127" s="24"/>
      <c r="CX1127" s="24"/>
      <c r="CY1127" s="24"/>
      <c r="CZ1127" s="24"/>
      <c r="DA1127" s="24"/>
      <c r="DB1127" s="24"/>
      <c r="DC1127" s="24"/>
      <c r="DD1127" s="24"/>
      <c r="DE1127" s="24"/>
      <c r="DF1127" s="24"/>
      <c r="DG1127" s="24"/>
      <c r="DH1127" s="24"/>
      <c r="DI1127" s="24"/>
      <c r="DJ1127" s="24"/>
      <c r="DK1127" s="24"/>
      <c r="DL1127" s="24"/>
      <c r="DM1127" s="24"/>
      <c r="DN1127" s="24"/>
      <c r="DO1127" s="24"/>
      <c r="DP1127" s="24"/>
      <c r="DQ1127" s="24"/>
      <c r="DR1127" s="24"/>
      <c r="DS1127" s="24"/>
      <c r="DT1127" s="24"/>
      <c r="DU1127" s="24"/>
      <c r="DV1127" s="24"/>
      <c r="DW1127" s="24"/>
      <c r="DX1127" s="24"/>
      <c r="DY1127" s="24"/>
      <c r="DZ1127" s="24"/>
      <c r="EA1127" s="24"/>
      <c r="EB1127" s="24"/>
      <c r="EC1127" s="24"/>
      <c r="ED1127" s="24"/>
      <c r="EE1127" s="24"/>
      <c r="EF1127" s="24"/>
      <c r="EG1127" s="24"/>
      <c r="EH1127" s="24"/>
      <c r="EI1127" s="24"/>
      <c r="EJ1127" s="24"/>
      <c r="EK1127" s="24"/>
      <c r="EL1127" s="24"/>
      <c r="EM1127" s="24"/>
      <c r="EN1127" s="24"/>
      <c r="EO1127" s="24"/>
      <c r="EP1127" s="24"/>
      <c r="EQ1127" s="24"/>
      <c r="ER1127" s="24"/>
      <c r="ES1127" s="24"/>
      <c r="ET1127" s="24"/>
      <c r="EU1127" s="24"/>
      <c r="EV1127" s="24"/>
    </row>
    <row r="1128" spans="1:152" ht="15" hidden="1" customHeight="1" x14ac:dyDescent="0.25">
      <c r="A1128" s="15">
        <v>1090</v>
      </c>
      <c r="B1128" s="15">
        <v>230</v>
      </c>
      <c r="C1128" s="15">
        <v>2023</v>
      </c>
      <c r="D1128" s="16" t="s">
        <v>129</v>
      </c>
      <c r="E1128" s="15">
        <v>1188</v>
      </c>
      <c r="F1128" s="17" t="s">
        <v>6059</v>
      </c>
      <c r="G1128" s="16" t="s">
        <v>6060</v>
      </c>
      <c r="H1128" s="18" t="s">
        <v>6061</v>
      </c>
      <c r="I1128" s="19">
        <v>45037</v>
      </c>
      <c r="J1128" s="16" t="s">
        <v>133</v>
      </c>
      <c r="K1128" s="16" t="s">
        <v>134</v>
      </c>
      <c r="L1128" s="16" t="s">
        <v>135</v>
      </c>
      <c r="M1128" s="16" t="s">
        <v>136</v>
      </c>
      <c r="N1128" s="16" t="s">
        <v>137</v>
      </c>
      <c r="O1128" s="16" t="s">
        <v>138</v>
      </c>
      <c r="P1128" s="16" t="s">
        <v>6014</v>
      </c>
      <c r="Q1128" s="16" t="s">
        <v>6062</v>
      </c>
      <c r="R1128" s="16" t="s">
        <v>141</v>
      </c>
      <c r="S1128" s="16" t="s">
        <v>1940</v>
      </c>
      <c r="T1128" s="20">
        <v>45041</v>
      </c>
      <c r="U1128" s="21">
        <v>45043</v>
      </c>
      <c r="V1128" s="21">
        <v>45225</v>
      </c>
      <c r="W1128" s="22">
        <v>29357988</v>
      </c>
      <c r="X1128" s="16" t="s">
        <v>143</v>
      </c>
      <c r="Y1128" s="16" t="s">
        <v>144</v>
      </c>
      <c r="Z1128" s="15">
        <v>6</v>
      </c>
      <c r="AA1128" s="16" t="s">
        <v>145</v>
      </c>
      <c r="AB1128" s="16" t="s">
        <v>1941</v>
      </c>
      <c r="AC1128" s="16" t="s">
        <v>555</v>
      </c>
      <c r="AD1128" s="16" t="s">
        <v>556</v>
      </c>
      <c r="AE1128" s="16" t="s">
        <v>182</v>
      </c>
      <c r="AF1128" s="16" t="s">
        <v>4339</v>
      </c>
      <c r="AG1128" s="16" t="s">
        <v>152</v>
      </c>
      <c r="AH1128" s="15">
        <v>1431</v>
      </c>
      <c r="AI1128" s="15">
        <v>2023</v>
      </c>
      <c r="AJ1128" s="16" t="s">
        <v>152</v>
      </c>
      <c r="AK1128" s="22"/>
      <c r="AL1128" s="16" t="s">
        <v>152</v>
      </c>
      <c r="AM1128" s="16" t="s">
        <v>152</v>
      </c>
      <c r="AN1128" s="22"/>
      <c r="AO1128" s="16" t="s">
        <v>152</v>
      </c>
      <c r="AP1128" s="22"/>
      <c r="AQ1128" s="16" t="s">
        <v>153</v>
      </c>
      <c r="AR1128" s="16" t="s">
        <v>249</v>
      </c>
      <c r="AS1128" s="16" t="s">
        <v>141</v>
      </c>
      <c r="AT1128" s="16" t="s">
        <v>1940</v>
      </c>
      <c r="AU1128" s="16" t="s">
        <v>155</v>
      </c>
      <c r="AV1128" s="16" t="s">
        <v>156</v>
      </c>
      <c r="AW1128" s="16" t="s">
        <v>157</v>
      </c>
      <c r="AX1128" s="16" t="s">
        <v>158</v>
      </c>
      <c r="AY1128" s="16" t="s">
        <v>159</v>
      </c>
      <c r="AZ1128" s="16" t="s">
        <v>643</v>
      </c>
      <c r="BA1128" s="15"/>
      <c r="BB1128" s="15">
        <v>6</v>
      </c>
      <c r="BC1128" s="16" t="s">
        <v>161</v>
      </c>
      <c r="BD1128" s="16" t="s">
        <v>162</v>
      </c>
      <c r="BE1128" s="23">
        <v>4892998</v>
      </c>
      <c r="BF1128" s="24">
        <v>30</v>
      </c>
      <c r="BG1128" s="24">
        <v>8676</v>
      </c>
      <c r="BH1128" s="25">
        <v>45225</v>
      </c>
      <c r="BI1128" s="24">
        <v>3746</v>
      </c>
      <c r="BJ1128" s="25">
        <v>45216</v>
      </c>
      <c r="BK1128" s="31">
        <f t="shared" si="61"/>
        <v>45255</v>
      </c>
      <c r="BL1128" s="23">
        <v>45223</v>
      </c>
      <c r="BM1128" s="27"/>
      <c r="BN1128" s="24"/>
      <c r="BO1128" s="24"/>
      <c r="BP1128" s="24"/>
      <c r="BQ1128" s="24"/>
      <c r="BR1128" s="24"/>
      <c r="BS1128" s="24"/>
      <c r="BT1128" s="24"/>
      <c r="BU1128" s="24"/>
      <c r="BV1128" s="24"/>
      <c r="BW1128" s="24"/>
      <c r="BX1128" s="24"/>
      <c r="BY1128" s="24"/>
      <c r="BZ1128" s="24"/>
      <c r="CA1128" s="24"/>
      <c r="CB1128" s="24"/>
      <c r="CC1128" s="24"/>
      <c r="CD1128" s="24"/>
      <c r="CE1128" s="24"/>
      <c r="CF1128" s="24"/>
      <c r="CG1128" s="24"/>
      <c r="CH1128" s="24"/>
      <c r="CI1128" s="24"/>
      <c r="CJ1128" s="24"/>
      <c r="CK1128" s="24"/>
      <c r="CL1128" s="24"/>
      <c r="CM1128" s="24"/>
      <c r="CN1128" s="24"/>
      <c r="CO1128" s="24"/>
      <c r="CP1128" s="24"/>
      <c r="CQ1128" s="24"/>
      <c r="CR1128" s="24"/>
      <c r="CS1128" s="24"/>
      <c r="CT1128" s="24"/>
      <c r="CU1128" s="24"/>
      <c r="CV1128" s="28">
        <f t="shared" si="60"/>
        <v>34296209</v>
      </c>
      <c r="CW1128" s="24"/>
      <c r="CX1128" s="24"/>
      <c r="CY1128" s="24"/>
      <c r="CZ1128" s="24"/>
      <c r="DA1128" s="24"/>
      <c r="DB1128" s="24"/>
      <c r="DC1128" s="24"/>
      <c r="DD1128" s="24"/>
      <c r="DE1128" s="24"/>
      <c r="DF1128" s="24"/>
      <c r="DG1128" s="24"/>
      <c r="DH1128" s="24"/>
      <c r="DI1128" s="24"/>
      <c r="DJ1128" s="24"/>
      <c r="DK1128" s="24"/>
      <c r="DL1128" s="24"/>
      <c r="DM1128" s="24"/>
      <c r="DN1128" s="24"/>
      <c r="DO1128" s="24"/>
      <c r="DP1128" s="24"/>
      <c r="DQ1128" s="24"/>
      <c r="DR1128" s="24"/>
      <c r="DS1128" s="24"/>
      <c r="DT1128" s="24"/>
      <c r="DU1128" s="24"/>
      <c r="DV1128" s="24"/>
      <c r="DW1128" s="24"/>
      <c r="DX1128" s="24"/>
      <c r="DY1128" s="24"/>
      <c r="DZ1128" s="24"/>
      <c r="EA1128" s="24"/>
      <c r="EB1128" s="24"/>
      <c r="EC1128" s="24"/>
      <c r="ED1128" s="24"/>
      <c r="EE1128" s="24"/>
      <c r="EF1128" s="24"/>
      <c r="EG1128" s="24"/>
      <c r="EH1128" s="24"/>
      <c r="EI1128" s="24"/>
      <c r="EJ1128" s="24"/>
      <c r="EK1128" s="24"/>
      <c r="EL1128" s="24"/>
      <c r="EM1128" s="24"/>
      <c r="EN1128" s="24"/>
      <c r="EO1128" s="24"/>
      <c r="EP1128" s="24"/>
      <c r="EQ1128" s="24"/>
      <c r="ER1128" s="24"/>
      <c r="ES1128" s="24"/>
      <c r="ET1128" s="24"/>
      <c r="EU1128" s="24"/>
      <c r="EV1128" s="24"/>
    </row>
    <row r="1129" spans="1:152" ht="15" hidden="1" customHeight="1" x14ac:dyDescent="0.25">
      <c r="A1129" s="15">
        <v>1091</v>
      </c>
      <c r="B1129" s="15">
        <v>230</v>
      </c>
      <c r="C1129" s="15">
        <v>2023</v>
      </c>
      <c r="D1129" s="16" t="s">
        <v>129</v>
      </c>
      <c r="E1129" s="15">
        <v>1192</v>
      </c>
      <c r="F1129" s="17">
        <v>2187</v>
      </c>
      <c r="G1129" s="16" t="s">
        <v>6063</v>
      </c>
      <c r="H1129" s="18" t="s">
        <v>6064</v>
      </c>
      <c r="I1129" s="19">
        <v>45035</v>
      </c>
      <c r="J1129" s="16" t="s">
        <v>133</v>
      </c>
      <c r="K1129" s="16" t="s">
        <v>134</v>
      </c>
      <c r="L1129" s="16" t="s">
        <v>135</v>
      </c>
      <c r="M1129" s="16" t="s">
        <v>683</v>
      </c>
      <c r="N1129" s="16" t="s">
        <v>137</v>
      </c>
      <c r="O1129" s="16" t="s">
        <v>138</v>
      </c>
      <c r="P1129" s="16" t="s">
        <v>6065</v>
      </c>
      <c r="Q1129" s="16" t="s">
        <v>6066</v>
      </c>
      <c r="R1129" s="16" t="s">
        <v>2689</v>
      </c>
      <c r="S1129" s="16" t="s">
        <v>3775</v>
      </c>
      <c r="T1129" s="20">
        <v>45042</v>
      </c>
      <c r="U1129" s="21">
        <v>45051</v>
      </c>
      <c r="V1129" s="21">
        <v>45234</v>
      </c>
      <c r="W1129" s="22">
        <v>29357988</v>
      </c>
      <c r="X1129" s="16" t="s">
        <v>143</v>
      </c>
      <c r="Y1129" s="16" t="s">
        <v>144</v>
      </c>
      <c r="Z1129" s="15">
        <v>6</v>
      </c>
      <c r="AA1129" s="16" t="s">
        <v>145</v>
      </c>
      <c r="AB1129" s="16" t="s">
        <v>3776</v>
      </c>
      <c r="AC1129" s="16" t="s">
        <v>483</v>
      </c>
      <c r="AD1129" s="16" t="s">
        <v>484</v>
      </c>
      <c r="AE1129" s="16" t="s">
        <v>182</v>
      </c>
      <c r="AF1129" s="16" t="s">
        <v>152</v>
      </c>
      <c r="AG1129" s="16" t="s">
        <v>152</v>
      </c>
      <c r="AH1129" s="15">
        <v>1423</v>
      </c>
      <c r="AI1129" s="15">
        <v>2023</v>
      </c>
      <c r="AJ1129" s="16" t="s">
        <v>152</v>
      </c>
      <c r="AK1129" s="22"/>
      <c r="AL1129" s="16" t="s">
        <v>152</v>
      </c>
      <c r="AM1129" s="16" t="s">
        <v>152</v>
      </c>
      <c r="AN1129" s="22"/>
      <c r="AO1129" s="16" t="s">
        <v>152</v>
      </c>
      <c r="AP1129" s="22"/>
      <c r="AQ1129" s="16" t="s">
        <v>153</v>
      </c>
      <c r="AR1129" s="16" t="s">
        <v>154</v>
      </c>
      <c r="AS1129" s="16" t="s">
        <v>2689</v>
      </c>
      <c r="AT1129" s="16" t="s">
        <v>3775</v>
      </c>
      <c r="AU1129" s="16" t="s">
        <v>2694</v>
      </c>
      <c r="AV1129" s="16" t="s">
        <v>156</v>
      </c>
      <c r="AW1129" s="16" t="s">
        <v>157</v>
      </c>
      <c r="AX1129" s="16" t="s">
        <v>158</v>
      </c>
      <c r="AY1129" s="16" t="s">
        <v>159</v>
      </c>
      <c r="AZ1129" s="16" t="s">
        <v>643</v>
      </c>
      <c r="BA1129" s="15"/>
      <c r="BB1129" s="15">
        <v>6</v>
      </c>
      <c r="BC1129" s="16" t="s">
        <v>161</v>
      </c>
      <c r="BD1129" s="16" t="s">
        <v>162</v>
      </c>
      <c r="BE1129" s="23">
        <v>9133595</v>
      </c>
      <c r="BF1129" s="24">
        <v>56</v>
      </c>
      <c r="BG1129" s="24">
        <v>8858</v>
      </c>
      <c r="BH1129" s="25">
        <v>45229</v>
      </c>
      <c r="BI1129" s="24">
        <v>3701</v>
      </c>
      <c r="BJ1129" s="25">
        <v>45211</v>
      </c>
      <c r="BK1129" s="31">
        <f t="shared" si="61"/>
        <v>45290</v>
      </c>
      <c r="BL1129" s="23">
        <v>45225</v>
      </c>
      <c r="BM1129" s="27"/>
      <c r="BN1129" s="24"/>
      <c r="BO1129" s="24"/>
      <c r="BP1129" s="24"/>
      <c r="BQ1129" s="24"/>
      <c r="BR1129" s="24"/>
      <c r="BS1129" s="24"/>
      <c r="BT1129" s="24"/>
      <c r="BU1129" s="24"/>
      <c r="BV1129" s="24"/>
      <c r="BW1129" s="24"/>
      <c r="BX1129" s="24"/>
      <c r="BY1129" s="24"/>
      <c r="BZ1129" s="24"/>
      <c r="CA1129" s="24"/>
      <c r="CB1129" s="24"/>
      <c r="CC1129" s="24"/>
      <c r="CD1129" s="24"/>
      <c r="CE1129" s="24"/>
      <c r="CF1129" s="24"/>
      <c r="CG1129" s="24"/>
      <c r="CH1129" s="24"/>
      <c r="CI1129" s="24"/>
      <c r="CJ1129" s="24"/>
      <c r="CK1129" s="24"/>
      <c r="CL1129" s="24"/>
      <c r="CM1129" s="24"/>
      <c r="CN1129" s="24"/>
      <c r="CO1129" s="24"/>
      <c r="CP1129" s="24"/>
      <c r="CQ1129" s="24"/>
      <c r="CR1129" s="24"/>
      <c r="CS1129" s="24"/>
      <c r="CT1129" s="24"/>
      <c r="CU1129" s="24"/>
      <c r="CV1129" s="28">
        <f t="shared" si="60"/>
        <v>38536808</v>
      </c>
      <c r="CW1129" s="24"/>
      <c r="CX1129" s="24"/>
      <c r="CY1129" s="24"/>
      <c r="CZ1129" s="24"/>
      <c r="DA1129" s="24"/>
      <c r="DB1129" s="24"/>
      <c r="DC1129" s="24"/>
      <c r="DD1129" s="24"/>
      <c r="DE1129" s="24"/>
      <c r="DF1129" s="24"/>
      <c r="DG1129" s="24"/>
      <c r="DH1129" s="24"/>
      <c r="DI1129" s="24"/>
      <c r="DJ1129" s="24"/>
      <c r="DK1129" s="24"/>
      <c r="DL1129" s="24"/>
      <c r="DM1129" s="24"/>
      <c r="DN1129" s="24"/>
      <c r="DO1129" s="24"/>
      <c r="DP1129" s="24"/>
      <c r="DQ1129" s="24"/>
      <c r="DR1129" s="24"/>
      <c r="DS1129" s="24"/>
      <c r="DT1129" s="24"/>
      <c r="DU1129" s="24"/>
      <c r="DV1129" s="24"/>
      <c r="DW1129" s="24"/>
      <c r="DX1129" s="24"/>
      <c r="DY1129" s="24"/>
      <c r="DZ1129" s="24"/>
      <c r="EA1129" s="24"/>
      <c r="EB1129" s="24"/>
      <c r="EC1129" s="24"/>
      <c r="ED1129" s="24"/>
      <c r="EE1129" s="24"/>
      <c r="EF1129" s="24"/>
      <c r="EG1129" s="24"/>
      <c r="EH1129" s="24"/>
      <c r="EI1129" s="24"/>
      <c r="EJ1129" s="24"/>
      <c r="EK1129" s="24"/>
      <c r="EL1129" s="24"/>
      <c r="EM1129" s="24"/>
      <c r="EN1129" s="24"/>
      <c r="EO1129" s="24"/>
      <c r="EP1129" s="24"/>
      <c r="EQ1129" s="24"/>
      <c r="ER1129" s="24"/>
      <c r="ES1129" s="24"/>
      <c r="ET1129" s="24"/>
      <c r="EU1129" s="24"/>
      <c r="EV1129" s="24"/>
    </row>
    <row r="1130" spans="1:152" ht="15" hidden="1" customHeight="1" x14ac:dyDescent="0.25">
      <c r="A1130" s="15">
        <v>1092</v>
      </c>
      <c r="B1130" s="15">
        <v>230</v>
      </c>
      <c r="C1130" s="15">
        <v>2023</v>
      </c>
      <c r="D1130" s="16" t="s">
        <v>129</v>
      </c>
      <c r="E1130" s="15">
        <v>1196</v>
      </c>
      <c r="F1130" s="17" t="s">
        <v>6067</v>
      </c>
      <c r="G1130" s="16" t="s">
        <v>6068</v>
      </c>
      <c r="H1130" s="18" t="s">
        <v>6069</v>
      </c>
      <c r="I1130" s="19">
        <v>45036</v>
      </c>
      <c r="J1130" s="16" t="s">
        <v>133</v>
      </c>
      <c r="K1130" s="16" t="s">
        <v>134</v>
      </c>
      <c r="L1130" s="16" t="s">
        <v>135</v>
      </c>
      <c r="M1130" s="16" t="s">
        <v>136</v>
      </c>
      <c r="N1130" s="16" t="s">
        <v>208</v>
      </c>
      <c r="O1130" s="16" t="s">
        <v>138</v>
      </c>
      <c r="P1130" s="16" t="s">
        <v>6070</v>
      </c>
      <c r="Q1130" s="16" t="s">
        <v>6071</v>
      </c>
      <c r="R1130" s="16" t="s">
        <v>716</v>
      </c>
      <c r="S1130" s="16" t="s">
        <v>717</v>
      </c>
      <c r="T1130" s="20">
        <v>45043</v>
      </c>
      <c r="U1130" s="21">
        <v>45043</v>
      </c>
      <c r="V1130" s="21">
        <v>45286</v>
      </c>
      <c r="W1130" s="22">
        <v>25528680</v>
      </c>
      <c r="X1130" s="16" t="s">
        <v>143</v>
      </c>
      <c r="Y1130" s="16" t="s">
        <v>144</v>
      </c>
      <c r="Z1130" s="15">
        <v>8</v>
      </c>
      <c r="AA1130" s="16" t="s">
        <v>145</v>
      </c>
      <c r="AB1130" s="16" t="s">
        <v>718</v>
      </c>
      <c r="AC1130" s="16" t="s">
        <v>719</v>
      </c>
      <c r="AD1130" s="16" t="s">
        <v>720</v>
      </c>
      <c r="AE1130" s="16" t="s">
        <v>212</v>
      </c>
      <c r="AF1130" s="16" t="s">
        <v>5009</v>
      </c>
      <c r="AG1130" s="16" t="s">
        <v>152</v>
      </c>
      <c r="AH1130" s="15">
        <v>1485</v>
      </c>
      <c r="AI1130" s="15">
        <v>2023</v>
      </c>
      <c r="AJ1130" s="16" t="s">
        <v>152</v>
      </c>
      <c r="AK1130" s="22"/>
      <c r="AL1130" s="16" t="s">
        <v>152</v>
      </c>
      <c r="AM1130" s="16" t="s">
        <v>152</v>
      </c>
      <c r="AN1130" s="22"/>
      <c r="AO1130" s="16" t="s">
        <v>152</v>
      </c>
      <c r="AP1130" s="22"/>
      <c r="AQ1130" s="16" t="s">
        <v>153</v>
      </c>
      <c r="AR1130" s="16" t="s">
        <v>154</v>
      </c>
      <c r="AS1130" s="16" t="s">
        <v>716</v>
      </c>
      <c r="AT1130" s="16" t="s">
        <v>717</v>
      </c>
      <c r="AU1130" s="16" t="s">
        <v>721</v>
      </c>
      <c r="AV1130" s="16" t="s">
        <v>156</v>
      </c>
      <c r="AW1130" s="16" t="s">
        <v>157</v>
      </c>
      <c r="AX1130" s="16" t="s">
        <v>158</v>
      </c>
      <c r="AY1130" s="16" t="s">
        <v>159</v>
      </c>
      <c r="AZ1130" s="16" t="s">
        <v>643</v>
      </c>
      <c r="BA1130" s="15"/>
      <c r="BB1130" s="15">
        <v>8</v>
      </c>
      <c r="BC1130" s="16" t="s">
        <v>161</v>
      </c>
      <c r="BD1130" s="16" t="s">
        <v>162</v>
      </c>
      <c r="BE1130" s="23">
        <v>1808282</v>
      </c>
      <c r="BF1130" s="24">
        <v>17</v>
      </c>
      <c r="BG1130" s="24">
        <v>8667</v>
      </c>
      <c r="BH1130" s="25">
        <v>45225</v>
      </c>
      <c r="BI1130" s="24">
        <v>3673</v>
      </c>
      <c r="BJ1130" s="25">
        <v>45209</v>
      </c>
      <c r="BK1130" s="31">
        <f t="shared" si="61"/>
        <v>45303</v>
      </c>
      <c r="BL1130" s="23">
        <v>45224</v>
      </c>
      <c r="BM1130" s="27"/>
      <c r="BN1130" s="24"/>
      <c r="BO1130" s="24"/>
      <c r="BP1130" s="24"/>
      <c r="BQ1130" s="24"/>
      <c r="BR1130" s="24"/>
      <c r="BS1130" s="24"/>
      <c r="BT1130" s="24"/>
      <c r="BU1130" s="24"/>
      <c r="BV1130" s="24"/>
      <c r="BW1130" s="24"/>
      <c r="BX1130" s="24"/>
      <c r="BY1130" s="24"/>
      <c r="BZ1130" s="24"/>
      <c r="CA1130" s="24"/>
      <c r="CB1130" s="24"/>
      <c r="CC1130" s="24"/>
      <c r="CD1130" s="24"/>
      <c r="CE1130" s="24"/>
      <c r="CF1130" s="24"/>
      <c r="CG1130" s="24"/>
      <c r="CH1130" s="24"/>
      <c r="CI1130" s="24"/>
      <c r="CJ1130" s="24"/>
      <c r="CK1130" s="24"/>
      <c r="CL1130" s="24"/>
      <c r="CM1130" s="24"/>
      <c r="CN1130" s="24"/>
      <c r="CO1130" s="24"/>
      <c r="CP1130" s="24"/>
      <c r="CQ1130" s="24"/>
      <c r="CR1130" s="24"/>
      <c r="CS1130" s="24"/>
      <c r="CT1130" s="24"/>
      <c r="CU1130" s="24"/>
      <c r="CV1130" s="28">
        <f t="shared" si="60"/>
        <v>27382186</v>
      </c>
      <c r="CW1130" s="24"/>
      <c r="CX1130" s="24"/>
      <c r="CY1130" s="24"/>
      <c r="CZ1130" s="24"/>
      <c r="DA1130" s="24"/>
      <c r="DB1130" s="24"/>
      <c r="DC1130" s="24"/>
      <c r="DD1130" s="24"/>
      <c r="DE1130" s="24"/>
      <c r="DF1130" s="24"/>
      <c r="DG1130" s="24"/>
      <c r="DH1130" s="24"/>
      <c r="DI1130" s="24"/>
      <c r="DJ1130" s="24"/>
      <c r="DK1130" s="24"/>
      <c r="DL1130" s="24"/>
      <c r="DM1130" s="24"/>
      <c r="DN1130" s="24"/>
      <c r="DO1130" s="24"/>
      <c r="DP1130" s="24"/>
      <c r="DQ1130" s="24"/>
      <c r="DR1130" s="24"/>
      <c r="DS1130" s="24"/>
      <c r="DT1130" s="24"/>
      <c r="DU1130" s="24"/>
      <c r="DV1130" s="24"/>
      <c r="DW1130" s="24"/>
      <c r="DX1130" s="24"/>
      <c r="DY1130" s="24"/>
      <c r="DZ1130" s="24"/>
      <c r="EA1130" s="24"/>
      <c r="EB1130" s="24"/>
      <c r="EC1130" s="24"/>
      <c r="ED1130" s="24"/>
      <c r="EE1130" s="24"/>
      <c r="EF1130" s="24"/>
      <c r="EG1130" s="24"/>
      <c r="EH1130" s="24"/>
      <c r="EI1130" s="24"/>
      <c r="EJ1130" s="24"/>
      <c r="EK1130" s="24"/>
      <c r="EL1130" s="24"/>
      <c r="EM1130" s="24"/>
      <c r="EN1130" s="24"/>
      <c r="EO1130" s="24"/>
      <c r="EP1130" s="24"/>
      <c r="EQ1130" s="24"/>
      <c r="ER1130" s="24"/>
      <c r="ES1130" s="24"/>
      <c r="ET1130" s="24"/>
      <c r="EU1130" s="24"/>
      <c r="EV1130" s="24"/>
    </row>
    <row r="1131" spans="1:152" ht="15" hidden="1" customHeight="1" x14ac:dyDescent="0.25">
      <c r="A1131" s="15">
        <v>1094</v>
      </c>
      <c r="B1131" s="15">
        <v>230</v>
      </c>
      <c r="C1131" s="15">
        <v>2023</v>
      </c>
      <c r="D1131" s="16" t="s">
        <v>300</v>
      </c>
      <c r="E1131" s="15">
        <v>1197</v>
      </c>
      <c r="F1131" s="17" t="s">
        <v>6072</v>
      </c>
      <c r="G1131" s="16" t="s">
        <v>6073</v>
      </c>
      <c r="H1131" s="18" t="s">
        <v>6074</v>
      </c>
      <c r="I1131" s="19">
        <v>45041</v>
      </c>
      <c r="J1131" s="16" t="s">
        <v>133</v>
      </c>
      <c r="K1131" s="16" t="s">
        <v>134</v>
      </c>
      <c r="L1131" s="16" t="s">
        <v>135</v>
      </c>
      <c r="M1131" s="16" t="s">
        <v>136</v>
      </c>
      <c r="N1131" s="16" t="s">
        <v>208</v>
      </c>
      <c r="O1131" s="16" t="s">
        <v>138</v>
      </c>
      <c r="P1131" s="16" t="s">
        <v>6075</v>
      </c>
      <c r="Q1131" s="16" t="s">
        <v>6076</v>
      </c>
      <c r="R1131" s="16" t="s">
        <v>141</v>
      </c>
      <c r="S1131" s="16" t="s">
        <v>142</v>
      </c>
      <c r="T1131" s="20">
        <v>45043</v>
      </c>
      <c r="U1131" s="21">
        <v>45132</v>
      </c>
      <c r="V1131" s="21">
        <v>45196</v>
      </c>
      <c r="W1131" s="22">
        <v>13296185</v>
      </c>
      <c r="X1131" s="16" t="s">
        <v>143</v>
      </c>
      <c r="Y1131" s="16" t="s">
        <v>144</v>
      </c>
      <c r="Z1131" s="15">
        <v>5</v>
      </c>
      <c r="AA1131" s="16" t="s">
        <v>145</v>
      </c>
      <c r="AB1131" s="16" t="s">
        <v>146</v>
      </c>
      <c r="AC1131" s="16" t="s">
        <v>147</v>
      </c>
      <c r="AD1131" s="16" t="s">
        <v>148</v>
      </c>
      <c r="AE1131" s="16" t="s">
        <v>248</v>
      </c>
      <c r="AF1131" s="16" t="s">
        <v>152</v>
      </c>
      <c r="AG1131" s="16" t="s">
        <v>152</v>
      </c>
      <c r="AH1131" s="15">
        <v>1543</v>
      </c>
      <c r="AI1131" s="15">
        <v>2023</v>
      </c>
      <c r="AJ1131" s="16" t="s">
        <v>152</v>
      </c>
      <c r="AK1131" s="22"/>
      <c r="AL1131" s="16" t="s">
        <v>152</v>
      </c>
      <c r="AM1131" s="16" t="s">
        <v>152</v>
      </c>
      <c r="AN1131" s="22"/>
      <c r="AO1131" s="16" t="s">
        <v>152</v>
      </c>
      <c r="AP1131" s="22"/>
      <c r="AQ1131" s="16" t="s">
        <v>153</v>
      </c>
      <c r="AR1131" s="16" t="s">
        <v>154</v>
      </c>
      <c r="AS1131" s="16" t="s">
        <v>141</v>
      </c>
      <c r="AT1131" s="16" t="s">
        <v>142</v>
      </c>
      <c r="AU1131" s="16" t="s">
        <v>155</v>
      </c>
      <c r="AV1131" s="16" t="s">
        <v>156</v>
      </c>
      <c r="AW1131" s="16" t="s">
        <v>157</v>
      </c>
      <c r="AX1131" s="16" t="s">
        <v>158</v>
      </c>
      <c r="AY1131" s="16" t="s">
        <v>159</v>
      </c>
      <c r="AZ1131" s="16" t="s">
        <v>643</v>
      </c>
      <c r="BA1131" s="15"/>
      <c r="BB1131" s="15">
        <v>5</v>
      </c>
      <c r="BC1131" s="16" t="s">
        <v>161</v>
      </c>
      <c r="BD1131" s="16" t="s">
        <v>162</v>
      </c>
      <c r="BE1131" s="23"/>
      <c r="BF1131" s="24"/>
      <c r="BG1131" s="24"/>
      <c r="BH1131" s="24"/>
      <c r="BI1131" s="24"/>
      <c r="BJ1131" s="24"/>
      <c r="BK1131" s="31">
        <f t="shared" si="61"/>
        <v>45196</v>
      </c>
      <c r="BL1131" s="23"/>
      <c r="BM1131" s="27"/>
      <c r="BN1131" s="24"/>
      <c r="BO1131" s="24"/>
      <c r="BP1131" s="24"/>
      <c r="BQ1131" s="24"/>
      <c r="BR1131" s="24"/>
      <c r="BS1131" s="24"/>
      <c r="BT1131" s="24"/>
      <c r="BU1131" s="24"/>
      <c r="BV1131" s="24"/>
      <c r="BW1131" s="24"/>
      <c r="BX1131" s="24"/>
      <c r="BY1131" s="24"/>
      <c r="BZ1131" s="24"/>
      <c r="CA1131" s="24"/>
      <c r="CB1131" s="24"/>
      <c r="CC1131" s="24"/>
      <c r="CD1131" s="24"/>
      <c r="CE1131" s="24"/>
      <c r="CF1131" s="24"/>
      <c r="CG1131" s="24"/>
      <c r="CH1131" s="24"/>
      <c r="CI1131" s="24"/>
      <c r="CJ1131" s="24"/>
      <c r="CK1131" s="24"/>
      <c r="CL1131" s="24"/>
      <c r="CM1131" s="24"/>
      <c r="CN1131" s="24"/>
      <c r="CO1131" s="24"/>
      <c r="CP1131" s="24"/>
      <c r="CQ1131" s="24"/>
      <c r="CR1131" s="24"/>
      <c r="CS1131" s="24"/>
      <c r="CT1131" s="24"/>
      <c r="CU1131" s="24"/>
      <c r="CV1131" s="28"/>
      <c r="CW1131" s="24"/>
      <c r="CX1131" s="24"/>
      <c r="CY1131" s="24"/>
      <c r="CZ1131" s="24"/>
      <c r="DA1131" s="24"/>
      <c r="DB1131" s="24"/>
      <c r="DC1131" s="24"/>
      <c r="DD1131" s="24"/>
      <c r="DE1131" s="24"/>
      <c r="DF1131" s="24"/>
      <c r="DG1131" s="24"/>
      <c r="DH1131" s="24"/>
      <c r="DI1131" s="24"/>
      <c r="DJ1131" s="24"/>
      <c r="DK1131" s="24"/>
      <c r="DL1131" s="24"/>
      <c r="DM1131" s="24"/>
      <c r="DN1131" s="24"/>
      <c r="DO1131" s="24"/>
      <c r="DP1131" s="24"/>
      <c r="DQ1131" s="24"/>
      <c r="DR1131" s="24"/>
      <c r="DS1131" s="24"/>
      <c r="DT1131" s="24"/>
      <c r="DU1131" s="24"/>
      <c r="DV1131" s="24"/>
      <c r="DW1131" s="24"/>
      <c r="DX1131" s="24"/>
      <c r="DY1131" s="24"/>
      <c r="DZ1131" s="24"/>
      <c r="EA1131" s="24"/>
      <c r="EB1131" s="24"/>
      <c r="EC1131" s="24"/>
      <c r="ED1131" s="24"/>
      <c r="EE1131" s="24"/>
      <c r="EF1131" s="24"/>
      <c r="EG1131" s="24"/>
      <c r="EH1131" s="24"/>
      <c r="EI1131" s="24"/>
      <c r="EJ1131" s="24"/>
      <c r="EK1131" s="24"/>
      <c r="EL1131" s="24"/>
      <c r="EM1131" s="24"/>
      <c r="EN1131" s="24"/>
      <c r="EO1131" s="24"/>
      <c r="EP1131" s="24"/>
      <c r="EQ1131" s="24"/>
      <c r="ER1131" s="24"/>
      <c r="ES1131" s="24"/>
      <c r="ET1131" s="24"/>
      <c r="EU1131" s="24"/>
      <c r="EV1131" s="24"/>
    </row>
    <row r="1132" spans="1:152" ht="15" hidden="1" customHeight="1" x14ac:dyDescent="0.25">
      <c r="A1132" s="15">
        <v>1093</v>
      </c>
      <c r="B1132" s="15">
        <v>230</v>
      </c>
      <c r="C1132" s="15">
        <v>2023</v>
      </c>
      <c r="D1132" s="16" t="s">
        <v>129</v>
      </c>
      <c r="E1132" s="15">
        <v>1197</v>
      </c>
      <c r="F1132" s="17" t="s">
        <v>6072</v>
      </c>
      <c r="G1132" s="16" t="s">
        <v>6077</v>
      </c>
      <c r="H1132" s="18" t="s">
        <v>6074</v>
      </c>
      <c r="I1132" s="19">
        <v>45041</v>
      </c>
      <c r="J1132" s="16" t="s">
        <v>133</v>
      </c>
      <c r="K1132" s="16" t="s">
        <v>134</v>
      </c>
      <c r="L1132" s="16" t="s">
        <v>135</v>
      </c>
      <c r="M1132" s="16" t="s">
        <v>136</v>
      </c>
      <c r="N1132" s="16" t="s">
        <v>208</v>
      </c>
      <c r="O1132" s="16" t="s">
        <v>138</v>
      </c>
      <c r="P1132" s="16" t="s">
        <v>6075</v>
      </c>
      <c r="Q1132" s="16" t="s">
        <v>6076</v>
      </c>
      <c r="R1132" s="16" t="s">
        <v>141</v>
      </c>
      <c r="S1132" s="16" t="s">
        <v>142</v>
      </c>
      <c r="T1132" s="20">
        <v>45043</v>
      </c>
      <c r="U1132" s="21">
        <v>45044</v>
      </c>
      <c r="V1132" s="21">
        <v>45196</v>
      </c>
      <c r="W1132" s="22">
        <v>13296185</v>
      </c>
      <c r="X1132" s="16" t="s">
        <v>143</v>
      </c>
      <c r="Y1132" s="16" t="s">
        <v>144</v>
      </c>
      <c r="Z1132" s="15">
        <v>5</v>
      </c>
      <c r="AA1132" s="16" t="s">
        <v>145</v>
      </c>
      <c r="AB1132" s="16" t="s">
        <v>146</v>
      </c>
      <c r="AC1132" s="16" t="s">
        <v>147</v>
      </c>
      <c r="AD1132" s="16" t="s">
        <v>148</v>
      </c>
      <c r="AE1132" s="16" t="s">
        <v>248</v>
      </c>
      <c r="AF1132" s="16" t="s">
        <v>152</v>
      </c>
      <c r="AG1132" s="16" t="s">
        <v>152</v>
      </c>
      <c r="AH1132" s="15">
        <v>1543</v>
      </c>
      <c r="AI1132" s="15">
        <v>2023</v>
      </c>
      <c r="AJ1132" s="16" t="s">
        <v>152</v>
      </c>
      <c r="AK1132" s="22"/>
      <c r="AL1132" s="16" t="s">
        <v>152</v>
      </c>
      <c r="AM1132" s="16" t="s">
        <v>152</v>
      </c>
      <c r="AN1132" s="22"/>
      <c r="AO1132" s="16" t="s">
        <v>152</v>
      </c>
      <c r="AP1132" s="22"/>
      <c r="AQ1132" s="16" t="s">
        <v>153</v>
      </c>
      <c r="AR1132" s="16" t="s">
        <v>154</v>
      </c>
      <c r="AS1132" s="16" t="s">
        <v>141</v>
      </c>
      <c r="AT1132" s="16" t="s">
        <v>142</v>
      </c>
      <c r="AU1132" s="16" t="s">
        <v>155</v>
      </c>
      <c r="AV1132" s="16" t="s">
        <v>156</v>
      </c>
      <c r="AW1132" s="16" t="s">
        <v>157</v>
      </c>
      <c r="AX1132" s="16" t="s">
        <v>158</v>
      </c>
      <c r="AY1132" s="16" t="s">
        <v>159</v>
      </c>
      <c r="AZ1132" s="16" t="s">
        <v>643</v>
      </c>
      <c r="BA1132" s="15"/>
      <c r="BB1132" s="15">
        <v>5</v>
      </c>
      <c r="BC1132" s="16" t="s">
        <v>161</v>
      </c>
      <c r="BD1132" s="16" t="s">
        <v>162</v>
      </c>
      <c r="BE1132" s="23"/>
      <c r="BF1132" s="24"/>
      <c r="BG1132" s="24"/>
      <c r="BH1132" s="24"/>
      <c r="BI1132" s="24"/>
      <c r="BJ1132" s="24"/>
      <c r="BK1132" s="31">
        <f t="shared" si="61"/>
        <v>45196</v>
      </c>
      <c r="BL1132" s="23"/>
      <c r="BM1132" s="27"/>
      <c r="BN1132" s="24"/>
      <c r="BO1132" s="24"/>
      <c r="BP1132" s="24"/>
      <c r="BQ1132" s="24"/>
      <c r="BR1132" s="24"/>
      <c r="BS1132" s="24"/>
      <c r="BT1132" s="24"/>
      <c r="BU1132" s="24"/>
      <c r="BV1132" s="24"/>
      <c r="BW1132" s="24"/>
      <c r="BX1132" s="24"/>
      <c r="BY1132" s="24"/>
      <c r="BZ1132" s="24"/>
      <c r="CA1132" s="24"/>
      <c r="CB1132" s="24"/>
      <c r="CC1132" s="24"/>
      <c r="CD1132" s="24"/>
      <c r="CE1132" s="24"/>
      <c r="CF1132" s="24"/>
      <c r="CG1132" s="24"/>
      <c r="CH1132" s="24"/>
      <c r="CI1132" s="24"/>
      <c r="CJ1132" s="24"/>
      <c r="CK1132" s="24"/>
      <c r="CL1132" s="24"/>
      <c r="CM1132" s="24"/>
      <c r="CN1132" s="24"/>
      <c r="CO1132" s="24"/>
      <c r="CP1132" s="24"/>
      <c r="CQ1132" s="24"/>
      <c r="CR1132" s="24"/>
      <c r="CS1132" s="24"/>
      <c r="CT1132" s="24"/>
      <c r="CU1132" s="24"/>
      <c r="CV1132" s="28">
        <f t="shared" ref="CV1132:CV1163" si="62">+CO1132+CH1132+CA1132+BT1132+BL1132+BE1132+W1132</f>
        <v>13296185</v>
      </c>
      <c r="CW1132" s="24"/>
      <c r="CX1132" s="24"/>
      <c r="CY1132" s="24"/>
      <c r="CZ1132" s="24"/>
      <c r="DA1132" s="24"/>
      <c r="DB1132" s="24"/>
      <c r="DC1132" s="24"/>
      <c r="DD1132" s="24"/>
      <c r="DE1132" s="24"/>
      <c r="DF1132" s="24"/>
      <c r="DG1132" s="24"/>
      <c r="DH1132" s="24"/>
      <c r="DI1132" s="24"/>
      <c r="DJ1132" s="24"/>
      <c r="DK1132" s="24"/>
      <c r="DL1132" s="24"/>
      <c r="DM1132" s="24"/>
      <c r="DN1132" s="24"/>
      <c r="DO1132" s="24"/>
      <c r="DP1132" s="24"/>
      <c r="DQ1132" s="24"/>
      <c r="DR1132" s="24"/>
      <c r="DS1132" s="24"/>
      <c r="DT1132" s="24"/>
      <c r="DU1132" s="24"/>
      <c r="DV1132" s="24"/>
      <c r="DW1132" s="24"/>
      <c r="DX1132" s="24"/>
      <c r="DY1132" s="24"/>
      <c r="DZ1132" s="24"/>
      <c r="EA1132" s="24"/>
      <c r="EB1132" s="24"/>
      <c r="EC1132" s="24"/>
      <c r="ED1132" s="24"/>
      <c r="EE1132" s="24"/>
      <c r="EF1132" s="24"/>
      <c r="EG1132" s="24"/>
      <c r="EH1132" s="24"/>
      <c r="EI1132" s="24"/>
      <c r="EJ1132" s="24"/>
      <c r="EK1132" s="24"/>
      <c r="EL1132" s="24"/>
      <c r="EM1132" s="24"/>
      <c r="EN1132" s="24"/>
      <c r="EO1132" s="24"/>
      <c r="EP1132" s="24"/>
      <c r="EQ1132" s="24"/>
      <c r="ER1132" s="24"/>
      <c r="ES1132" s="24"/>
      <c r="ET1132" s="24"/>
      <c r="EU1132" s="24"/>
      <c r="EV1132" s="24"/>
    </row>
    <row r="1133" spans="1:152" ht="15" hidden="1" customHeight="1" x14ac:dyDescent="0.25">
      <c r="A1133" s="15">
        <v>1095</v>
      </c>
      <c r="B1133" s="15">
        <v>230</v>
      </c>
      <c r="C1133" s="15">
        <v>2023</v>
      </c>
      <c r="D1133" s="16" t="s">
        <v>129</v>
      </c>
      <c r="E1133" s="15">
        <v>1198</v>
      </c>
      <c r="F1133" s="17" t="s">
        <v>6078</v>
      </c>
      <c r="G1133" s="16" t="s">
        <v>6079</v>
      </c>
      <c r="H1133" s="18" t="s">
        <v>6080</v>
      </c>
      <c r="I1133" s="19">
        <v>45042</v>
      </c>
      <c r="J1133" s="16" t="s">
        <v>133</v>
      </c>
      <c r="K1133" s="16" t="s">
        <v>134</v>
      </c>
      <c r="L1133" s="16" t="s">
        <v>135</v>
      </c>
      <c r="M1133" s="16" t="s">
        <v>683</v>
      </c>
      <c r="N1133" s="16" t="s">
        <v>137</v>
      </c>
      <c r="O1133" s="16" t="s">
        <v>138</v>
      </c>
      <c r="P1133" s="16" t="s">
        <v>6081</v>
      </c>
      <c r="Q1133" s="16" t="s">
        <v>6082</v>
      </c>
      <c r="R1133" s="16" t="s">
        <v>141</v>
      </c>
      <c r="S1133" s="16" t="s">
        <v>481</v>
      </c>
      <c r="T1133" s="20">
        <v>45043</v>
      </c>
      <c r="U1133" s="21">
        <v>45049</v>
      </c>
      <c r="V1133" s="21">
        <v>45293</v>
      </c>
      <c r="W1133" s="22">
        <v>39143984</v>
      </c>
      <c r="X1133" s="16" t="s">
        <v>143</v>
      </c>
      <c r="Y1133" s="16" t="s">
        <v>144</v>
      </c>
      <c r="Z1133" s="15">
        <v>8</v>
      </c>
      <c r="AA1133" s="16" t="s">
        <v>145</v>
      </c>
      <c r="AB1133" s="16" t="s">
        <v>482</v>
      </c>
      <c r="AC1133" s="16" t="s">
        <v>483</v>
      </c>
      <c r="AD1133" s="16" t="s">
        <v>484</v>
      </c>
      <c r="AE1133" s="16" t="s">
        <v>182</v>
      </c>
      <c r="AF1133" s="16" t="s">
        <v>3327</v>
      </c>
      <c r="AG1133" s="16" t="s">
        <v>152</v>
      </c>
      <c r="AH1133" s="15">
        <v>1545</v>
      </c>
      <c r="AI1133" s="15">
        <v>2023</v>
      </c>
      <c r="AJ1133" s="16" t="s">
        <v>152</v>
      </c>
      <c r="AK1133" s="22"/>
      <c r="AL1133" s="16" t="s">
        <v>152</v>
      </c>
      <c r="AM1133" s="16" t="s">
        <v>152</v>
      </c>
      <c r="AN1133" s="22"/>
      <c r="AO1133" s="16" t="s">
        <v>152</v>
      </c>
      <c r="AP1133" s="22"/>
      <c r="AQ1133" s="16" t="s">
        <v>153</v>
      </c>
      <c r="AR1133" s="16" t="s">
        <v>154</v>
      </c>
      <c r="AS1133" s="16" t="s">
        <v>141</v>
      </c>
      <c r="AT1133" s="16" t="s">
        <v>481</v>
      </c>
      <c r="AU1133" s="16" t="s">
        <v>155</v>
      </c>
      <c r="AV1133" s="16" t="s">
        <v>156</v>
      </c>
      <c r="AW1133" s="16" t="s">
        <v>157</v>
      </c>
      <c r="AX1133" s="16" t="s">
        <v>158</v>
      </c>
      <c r="AY1133" s="16" t="s">
        <v>159</v>
      </c>
      <c r="AZ1133" s="16" t="s">
        <v>643</v>
      </c>
      <c r="BA1133" s="15"/>
      <c r="BB1133" s="15">
        <v>8</v>
      </c>
      <c r="BC1133" s="16" t="s">
        <v>161</v>
      </c>
      <c r="BD1133" s="16" t="s">
        <v>162</v>
      </c>
      <c r="BE1133" s="23"/>
      <c r="BF1133" s="24"/>
      <c r="BG1133" s="24"/>
      <c r="BH1133" s="24"/>
      <c r="BI1133" s="24"/>
      <c r="BJ1133" s="24"/>
      <c r="BK1133" s="31">
        <f t="shared" si="61"/>
        <v>45293</v>
      </c>
      <c r="BL1133" s="23"/>
      <c r="BM1133" s="27"/>
      <c r="BN1133" s="24"/>
      <c r="BO1133" s="24"/>
      <c r="BP1133" s="24"/>
      <c r="BQ1133" s="24"/>
      <c r="BR1133" s="24"/>
      <c r="BS1133" s="24"/>
      <c r="BT1133" s="24"/>
      <c r="BU1133" s="24"/>
      <c r="BV1133" s="24"/>
      <c r="BW1133" s="24"/>
      <c r="BX1133" s="24"/>
      <c r="BY1133" s="24"/>
      <c r="BZ1133" s="24"/>
      <c r="CA1133" s="24"/>
      <c r="CB1133" s="24"/>
      <c r="CC1133" s="24"/>
      <c r="CD1133" s="24"/>
      <c r="CE1133" s="24"/>
      <c r="CF1133" s="24"/>
      <c r="CG1133" s="24"/>
      <c r="CH1133" s="24"/>
      <c r="CI1133" s="24"/>
      <c r="CJ1133" s="24"/>
      <c r="CK1133" s="24"/>
      <c r="CL1133" s="24"/>
      <c r="CM1133" s="24"/>
      <c r="CN1133" s="24"/>
      <c r="CO1133" s="24"/>
      <c r="CP1133" s="24"/>
      <c r="CQ1133" s="24"/>
      <c r="CR1133" s="24"/>
      <c r="CS1133" s="24"/>
      <c r="CT1133" s="24"/>
      <c r="CU1133" s="24"/>
      <c r="CV1133" s="28">
        <f t="shared" si="62"/>
        <v>39143984</v>
      </c>
      <c r="CW1133" s="24"/>
      <c r="CX1133" s="24"/>
      <c r="CY1133" s="24"/>
      <c r="CZ1133" s="24"/>
      <c r="DA1133" s="24"/>
      <c r="DB1133" s="24"/>
      <c r="DC1133" s="24"/>
      <c r="DD1133" s="24"/>
      <c r="DE1133" s="24"/>
      <c r="DF1133" s="24"/>
      <c r="DG1133" s="24"/>
      <c r="DH1133" s="24"/>
      <c r="DI1133" s="24"/>
      <c r="DJ1133" s="24"/>
      <c r="DK1133" s="24"/>
      <c r="DL1133" s="24"/>
      <c r="DM1133" s="24"/>
      <c r="DN1133" s="24"/>
      <c r="DO1133" s="24"/>
      <c r="DP1133" s="24"/>
      <c r="DQ1133" s="24"/>
      <c r="DR1133" s="24"/>
      <c r="DS1133" s="24"/>
      <c r="DT1133" s="24"/>
      <c r="DU1133" s="24"/>
      <c r="DV1133" s="24"/>
      <c r="DW1133" s="24"/>
      <c r="DX1133" s="24"/>
      <c r="DY1133" s="24"/>
      <c r="DZ1133" s="24"/>
      <c r="EA1133" s="24"/>
      <c r="EB1133" s="24"/>
      <c r="EC1133" s="24"/>
      <c r="ED1133" s="24"/>
      <c r="EE1133" s="24"/>
      <c r="EF1133" s="24"/>
      <c r="EG1133" s="24"/>
      <c r="EH1133" s="24"/>
      <c r="EI1133" s="24"/>
      <c r="EJ1133" s="24"/>
      <c r="EK1133" s="24"/>
      <c r="EL1133" s="24"/>
      <c r="EM1133" s="24"/>
      <c r="EN1133" s="24"/>
      <c r="EO1133" s="24"/>
      <c r="EP1133" s="24"/>
      <c r="EQ1133" s="24"/>
      <c r="ER1133" s="24"/>
      <c r="ES1133" s="24"/>
      <c r="ET1133" s="24"/>
      <c r="EU1133" s="24"/>
      <c r="EV1133" s="24"/>
    </row>
    <row r="1134" spans="1:152" ht="15" hidden="1" customHeight="1" x14ac:dyDescent="0.25">
      <c r="A1134" s="15">
        <v>1096</v>
      </c>
      <c r="B1134" s="15">
        <v>230</v>
      </c>
      <c r="C1134" s="15">
        <v>2023</v>
      </c>
      <c r="D1134" s="16" t="s">
        <v>129</v>
      </c>
      <c r="E1134" s="15">
        <v>1200</v>
      </c>
      <c r="F1134" s="17" t="s">
        <v>6083</v>
      </c>
      <c r="G1134" s="16" t="s">
        <v>6084</v>
      </c>
      <c r="H1134" s="18" t="s">
        <v>6085</v>
      </c>
      <c r="I1134" s="19">
        <v>45042</v>
      </c>
      <c r="J1134" s="16" t="s">
        <v>133</v>
      </c>
      <c r="K1134" s="16" t="s">
        <v>134</v>
      </c>
      <c r="L1134" s="16" t="s">
        <v>135</v>
      </c>
      <c r="M1134" s="16" t="s">
        <v>136</v>
      </c>
      <c r="N1134" s="16" t="s">
        <v>137</v>
      </c>
      <c r="O1134" s="16" t="s">
        <v>138</v>
      </c>
      <c r="P1134" s="16" t="s">
        <v>6086</v>
      </c>
      <c r="Q1134" s="16" t="s">
        <v>6087</v>
      </c>
      <c r="R1134" s="16" t="s">
        <v>1213</v>
      </c>
      <c r="S1134" s="16" t="s">
        <v>5062</v>
      </c>
      <c r="T1134" s="20">
        <v>45049</v>
      </c>
      <c r="U1134" s="21">
        <v>45055</v>
      </c>
      <c r="V1134" s="21">
        <v>45359</v>
      </c>
      <c r="W1134" s="22">
        <v>31910850</v>
      </c>
      <c r="X1134" s="16" t="s">
        <v>143</v>
      </c>
      <c r="Y1134" s="16" t="s">
        <v>144</v>
      </c>
      <c r="Z1134" s="15">
        <v>10</v>
      </c>
      <c r="AA1134" s="16" t="s">
        <v>145</v>
      </c>
      <c r="AB1134" s="16" t="s">
        <v>2921</v>
      </c>
      <c r="AC1134" s="16" t="s">
        <v>147</v>
      </c>
      <c r="AD1134" s="16" t="s">
        <v>148</v>
      </c>
      <c r="AE1134" s="16" t="s">
        <v>212</v>
      </c>
      <c r="AF1134" s="16" t="s">
        <v>6088</v>
      </c>
      <c r="AG1134" s="16" t="s">
        <v>152</v>
      </c>
      <c r="AH1134" s="15">
        <v>1509</v>
      </c>
      <c r="AI1134" s="15">
        <v>2023</v>
      </c>
      <c r="AJ1134" s="16" t="s">
        <v>152</v>
      </c>
      <c r="AK1134" s="22"/>
      <c r="AL1134" s="16" t="s">
        <v>152</v>
      </c>
      <c r="AM1134" s="16" t="s">
        <v>152</v>
      </c>
      <c r="AN1134" s="22"/>
      <c r="AO1134" s="16" t="s">
        <v>152</v>
      </c>
      <c r="AP1134" s="22"/>
      <c r="AQ1134" s="16" t="s">
        <v>153</v>
      </c>
      <c r="AR1134" s="16" t="s">
        <v>154</v>
      </c>
      <c r="AS1134" s="16" t="s">
        <v>1213</v>
      </c>
      <c r="AT1134" s="16" t="s">
        <v>5062</v>
      </c>
      <c r="AU1134" s="16" t="s">
        <v>1215</v>
      </c>
      <c r="AV1134" s="16" t="s">
        <v>156</v>
      </c>
      <c r="AW1134" s="16" t="s">
        <v>157</v>
      </c>
      <c r="AX1134" s="16" t="s">
        <v>158</v>
      </c>
      <c r="AY1134" s="16" t="s">
        <v>159</v>
      </c>
      <c r="AZ1134" s="16" t="s">
        <v>3237</v>
      </c>
      <c r="BA1134" s="15"/>
      <c r="BB1134" s="15">
        <v>10</v>
      </c>
      <c r="BC1134" s="16" t="s">
        <v>161</v>
      </c>
      <c r="BD1134" s="16" t="s">
        <v>162</v>
      </c>
      <c r="BE1134" s="23"/>
      <c r="BF1134" s="24"/>
      <c r="BG1134" s="24"/>
      <c r="BH1134" s="24"/>
      <c r="BI1134" s="24"/>
      <c r="BJ1134" s="24"/>
      <c r="BK1134" s="31">
        <f t="shared" si="61"/>
        <v>45359</v>
      </c>
      <c r="BL1134" s="23"/>
      <c r="BM1134" s="27"/>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8">
        <f t="shared" si="62"/>
        <v>31910850</v>
      </c>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24"/>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24"/>
      <c r="ES1134" s="24"/>
      <c r="ET1134" s="24"/>
      <c r="EU1134" s="24"/>
      <c r="EV1134" s="24"/>
    </row>
    <row r="1135" spans="1:152" ht="15" hidden="1" customHeight="1" x14ac:dyDescent="0.25">
      <c r="A1135" s="15">
        <v>1097</v>
      </c>
      <c r="B1135" s="15">
        <v>230</v>
      </c>
      <c r="C1135" s="15">
        <v>2023</v>
      </c>
      <c r="D1135" s="16" t="s">
        <v>129</v>
      </c>
      <c r="E1135" s="15">
        <v>1201</v>
      </c>
      <c r="F1135" s="17" t="s">
        <v>6089</v>
      </c>
      <c r="G1135" s="16" t="s">
        <v>3513</v>
      </c>
      <c r="H1135" s="18" t="s">
        <v>6090</v>
      </c>
      <c r="I1135" s="19">
        <v>45035</v>
      </c>
      <c r="J1135" s="16" t="s">
        <v>133</v>
      </c>
      <c r="K1135" s="16" t="s">
        <v>134</v>
      </c>
      <c r="L1135" s="16" t="s">
        <v>135</v>
      </c>
      <c r="M1135" s="16" t="s">
        <v>683</v>
      </c>
      <c r="N1135" s="16" t="s">
        <v>208</v>
      </c>
      <c r="O1135" s="16" t="s">
        <v>138</v>
      </c>
      <c r="P1135" s="16" t="s">
        <v>6091</v>
      </c>
      <c r="Q1135" s="16" t="s">
        <v>6092</v>
      </c>
      <c r="R1135" s="16" t="s">
        <v>141</v>
      </c>
      <c r="S1135" s="16" t="s">
        <v>553</v>
      </c>
      <c r="T1135" s="20">
        <v>45049</v>
      </c>
      <c r="U1135" s="21">
        <v>45054</v>
      </c>
      <c r="V1135" s="21">
        <v>45298</v>
      </c>
      <c r="W1135" s="22">
        <v>51057352</v>
      </c>
      <c r="X1135" s="16" t="s">
        <v>143</v>
      </c>
      <c r="Y1135" s="16" t="s">
        <v>144</v>
      </c>
      <c r="Z1135" s="15">
        <v>8</v>
      </c>
      <c r="AA1135" s="16" t="s">
        <v>145</v>
      </c>
      <c r="AB1135" s="16" t="s">
        <v>1941</v>
      </c>
      <c r="AC1135" s="16" t="s">
        <v>555</v>
      </c>
      <c r="AD1135" s="16" t="s">
        <v>556</v>
      </c>
      <c r="AE1135" s="16" t="s">
        <v>149</v>
      </c>
      <c r="AF1135" s="16" t="s">
        <v>3517</v>
      </c>
      <c r="AG1135" s="16" t="s">
        <v>152</v>
      </c>
      <c r="AH1135" s="15">
        <v>1440</v>
      </c>
      <c r="AI1135" s="15">
        <v>2023</v>
      </c>
      <c r="AJ1135" s="16" t="s">
        <v>152</v>
      </c>
      <c r="AK1135" s="22"/>
      <c r="AL1135" s="16" t="s">
        <v>152</v>
      </c>
      <c r="AM1135" s="16" t="s">
        <v>152</v>
      </c>
      <c r="AN1135" s="22"/>
      <c r="AO1135" s="16" t="s">
        <v>152</v>
      </c>
      <c r="AP1135" s="22"/>
      <c r="AQ1135" s="16" t="s">
        <v>153</v>
      </c>
      <c r="AR1135" s="16" t="s">
        <v>154</v>
      </c>
      <c r="AS1135" s="16" t="s">
        <v>141</v>
      </c>
      <c r="AT1135" s="16" t="s">
        <v>1940</v>
      </c>
      <c r="AU1135" s="16" t="s">
        <v>155</v>
      </c>
      <c r="AV1135" s="16" t="s">
        <v>156</v>
      </c>
      <c r="AW1135" s="16" t="s">
        <v>157</v>
      </c>
      <c r="AX1135" s="16" t="s">
        <v>158</v>
      </c>
      <c r="AY1135" s="16" t="s">
        <v>159</v>
      </c>
      <c r="AZ1135" s="16" t="s">
        <v>3237</v>
      </c>
      <c r="BA1135" s="15"/>
      <c r="BB1135" s="15">
        <v>8</v>
      </c>
      <c r="BC1135" s="16" t="s">
        <v>161</v>
      </c>
      <c r="BD1135" s="16" t="s">
        <v>162</v>
      </c>
      <c r="BE1135" s="23"/>
      <c r="BF1135" s="24"/>
      <c r="BG1135" s="24"/>
      <c r="BH1135" s="24"/>
      <c r="BI1135" s="24"/>
      <c r="BJ1135" s="24"/>
      <c r="BK1135" s="31">
        <f t="shared" si="61"/>
        <v>45298</v>
      </c>
      <c r="BL1135" s="23"/>
      <c r="BM1135" s="27"/>
      <c r="BN1135" s="24"/>
      <c r="BO1135" s="24"/>
      <c r="BP1135" s="24"/>
      <c r="BQ1135" s="24"/>
      <c r="BR1135" s="24"/>
      <c r="BS1135" s="24"/>
      <c r="BT1135" s="24"/>
      <c r="BU1135" s="24"/>
      <c r="BV1135" s="24"/>
      <c r="BW1135" s="24"/>
      <c r="BX1135" s="24"/>
      <c r="BY1135" s="24"/>
      <c r="BZ1135" s="24"/>
      <c r="CA1135" s="24"/>
      <c r="CB1135" s="24"/>
      <c r="CC1135" s="24"/>
      <c r="CD1135" s="24"/>
      <c r="CE1135" s="24"/>
      <c r="CF1135" s="24"/>
      <c r="CG1135" s="24"/>
      <c r="CH1135" s="24"/>
      <c r="CI1135" s="24"/>
      <c r="CJ1135" s="24"/>
      <c r="CK1135" s="24"/>
      <c r="CL1135" s="24"/>
      <c r="CM1135" s="24"/>
      <c r="CN1135" s="24"/>
      <c r="CO1135" s="24"/>
      <c r="CP1135" s="24"/>
      <c r="CQ1135" s="24"/>
      <c r="CR1135" s="24"/>
      <c r="CS1135" s="24"/>
      <c r="CT1135" s="24"/>
      <c r="CU1135" s="24"/>
      <c r="CV1135" s="28">
        <f t="shared" si="62"/>
        <v>51057352</v>
      </c>
      <c r="CW1135" s="24"/>
      <c r="CX1135" s="24"/>
      <c r="CY1135" s="24"/>
      <c r="CZ1135" s="24"/>
      <c r="DA1135" s="24"/>
      <c r="DB1135" s="24"/>
      <c r="DC1135" s="24"/>
      <c r="DD1135" s="24"/>
      <c r="DE1135" s="24"/>
      <c r="DF1135" s="24"/>
      <c r="DG1135" s="24"/>
      <c r="DH1135" s="24"/>
      <c r="DI1135" s="24"/>
      <c r="DJ1135" s="24"/>
      <c r="DK1135" s="24"/>
      <c r="DL1135" s="24"/>
      <c r="DM1135" s="24"/>
      <c r="DN1135" s="24"/>
      <c r="DO1135" s="24"/>
      <c r="DP1135" s="24"/>
      <c r="DQ1135" s="24"/>
      <c r="DR1135" s="24"/>
      <c r="DS1135" s="24"/>
      <c r="DT1135" s="24"/>
      <c r="DU1135" s="24"/>
      <c r="DV1135" s="24"/>
      <c r="DW1135" s="24"/>
      <c r="DX1135" s="24"/>
      <c r="DY1135" s="24"/>
      <c r="DZ1135" s="24"/>
      <c r="EA1135" s="24"/>
      <c r="EB1135" s="24"/>
      <c r="EC1135" s="24"/>
      <c r="ED1135" s="24"/>
      <c r="EE1135" s="24"/>
      <c r="EF1135" s="24"/>
      <c r="EG1135" s="24"/>
      <c r="EH1135" s="24"/>
      <c r="EI1135" s="24"/>
      <c r="EJ1135" s="24"/>
      <c r="EK1135" s="24"/>
      <c r="EL1135" s="24"/>
      <c r="EM1135" s="24"/>
      <c r="EN1135" s="24"/>
      <c r="EO1135" s="24"/>
      <c r="EP1135" s="24"/>
      <c r="EQ1135" s="24"/>
      <c r="ER1135" s="24"/>
      <c r="ES1135" s="24"/>
      <c r="ET1135" s="24"/>
      <c r="EU1135" s="24"/>
      <c r="EV1135" s="24"/>
    </row>
    <row r="1136" spans="1:152" ht="15" hidden="1" customHeight="1" x14ac:dyDescent="0.25">
      <c r="A1136" s="15">
        <v>1098</v>
      </c>
      <c r="B1136" s="15">
        <v>230</v>
      </c>
      <c r="C1136" s="15">
        <v>2023</v>
      </c>
      <c r="D1136" s="16" t="s">
        <v>129</v>
      </c>
      <c r="E1136" s="15">
        <v>1202</v>
      </c>
      <c r="F1136" s="17" t="s">
        <v>6093</v>
      </c>
      <c r="G1136" s="16" t="s">
        <v>6094</v>
      </c>
      <c r="H1136" s="18" t="s">
        <v>6095</v>
      </c>
      <c r="I1136" s="19">
        <v>45042</v>
      </c>
      <c r="J1136" s="16" t="s">
        <v>133</v>
      </c>
      <c r="K1136" s="16" t="s">
        <v>134</v>
      </c>
      <c r="L1136" s="16" t="s">
        <v>135</v>
      </c>
      <c r="M1136" s="16" t="s">
        <v>136</v>
      </c>
      <c r="N1136" s="16" t="s">
        <v>137</v>
      </c>
      <c r="O1136" s="16" t="s">
        <v>138</v>
      </c>
      <c r="P1136" s="16" t="s">
        <v>6096</v>
      </c>
      <c r="Q1136" s="16" t="s">
        <v>6097</v>
      </c>
      <c r="R1136" s="16" t="s">
        <v>1213</v>
      </c>
      <c r="S1136" s="16" t="s">
        <v>5062</v>
      </c>
      <c r="T1136" s="20">
        <v>45049</v>
      </c>
      <c r="U1136" s="21">
        <v>45054</v>
      </c>
      <c r="V1136" s="21">
        <v>45358</v>
      </c>
      <c r="W1136" s="22">
        <v>48929980</v>
      </c>
      <c r="X1136" s="16" t="s">
        <v>143</v>
      </c>
      <c r="Y1136" s="16" t="s">
        <v>144</v>
      </c>
      <c r="Z1136" s="15">
        <v>10</v>
      </c>
      <c r="AA1136" s="16" t="s">
        <v>145</v>
      </c>
      <c r="AB1136" s="16" t="s">
        <v>2921</v>
      </c>
      <c r="AC1136" s="16" t="s">
        <v>147</v>
      </c>
      <c r="AD1136" s="16" t="s">
        <v>148</v>
      </c>
      <c r="AE1136" s="16" t="s">
        <v>182</v>
      </c>
      <c r="AF1136" s="16" t="s">
        <v>6098</v>
      </c>
      <c r="AG1136" s="16" t="s">
        <v>152</v>
      </c>
      <c r="AH1136" s="15">
        <v>1514</v>
      </c>
      <c r="AI1136" s="15">
        <v>2023</v>
      </c>
      <c r="AJ1136" s="16" t="s">
        <v>152</v>
      </c>
      <c r="AK1136" s="22"/>
      <c r="AL1136" s="16" t="s">
        <v>152</v>
      </c>
      <c r="AM1136" s="16" t="s">
        <v>152</v>
      </c>
      <c r="AN1136" s="22"/>
      <c r="AO1136" s="16" t="s">
        <v>152</v>
      </c>
      <c r="AP1136" s="22"/>
      <c r="AQ1136" s="16" t="s">
        <v>153</v>
      </c>
      <c r="AR1136" s="16" t="s">
        <v>154</v>
      </c>
      <c r="AS1136" s="16" t="s">
        <v>1213</v>
      </c>
      <c r="AT1136" s="16" t="s">
        <v>5062</v>
      </c>
      <c r="AU1136" s="16" t="s">
        <v>1215</v>
      </c>
      <c r="AV1136" s="16" t="s">
        <v>156</v>
      </c>
      <c r="AW1136" s="16" t="s">
        <v>157</v>
      </c>
      <c r="AX1136" s="16" t="s">
        <v>158</v>
      </c>
      <c r="AY1136" s="16" t="s">
        <v>159</v>
      </c>
      <c r="AZ1136" s="16" t="s">
        <v>3237</v>
      </c>
      <c r="BA1136" s="15"/>
      <c r="BB1136" s="15">
        <v>10</v>
      </c>
      <c r="BC1136" s="16" t="s">
        <v>161</v>
      </c>
      <c r="BD1136" s="16" t="s">
        <v>162</v>
      </c>
      <c r="BE1136" s="23"/>
      <c r="BF1136" s="24"/>
      <c r="BG1136" s="24"/>
      <c r="BH1136" s="24"/>
      <c r="BI1136" s="24"/>
      <c r="BJ1136" s="24"/>
      <c r="BK1136" s="31">
        <f t="shared" si="61"/>
        <v>45358</v>
      </c>
      <c r="BL1136" s="23"/>
      <c r="BM1136" s="27"/>
      <c r="BN1136" s="24"/>
      <c r="BO1136" s="24"/>
      <c r="BP1136" s="24"/>
      <c r="BQ1136" s="24"/>
      <c r="BR1136" s="24"/>
      <c r="BS1136" s="24"/>
      <c r="BT1136" s="24"/>
      <c r="BU1136" s="24"/>
      <c r="BV1136" s="24"/>
      <c r="BW1136" s="24"/>
      <c r="BX1136" s="24"/>
      <c r="BY1136" s="24"/>
      <c r="BZ1136" s="24"/>
      <c r="CA1136" s="24"/>
      <c r="CB1136" s="24"/>
      <c r="CC1136" s="24"/>
      <c r="CD1136" s="24"/>
      <c r="CE1136" s="24"/>
      <c r="CF1136" s="24"/>
      <c r="CG1136" s="24"/>
      <c r="CH1136" s="24"/>
      <c r="CI1136" s="24"/>
      <c r="CJ1136" s="24"/>
      <c r="CK1136" s="24"/>
      <c r="CL1136" s="24"/>
      <c r="CM1136" s="24"/>
      <c r="CN1136" s="24"/>
      <c r="CO1136" s="24"/>
      <c r="CP1136" s="24"/>
      <c r="CQ1136" s="24"/>
      <c r="CR1136" s="24"/>
      <c r="CS1136" s="24"/>
      <c r="CT1136" s="24"/>
      <c r="CU1136" s="24"/>
      <c r="CV1136" s="28">
        <f t="shared" si="62"/>
        <v>48929980</v>
      </c>
      <c r="CW1136" s="24"/>
      <c r="CX1136" s="24"/>
      <c r="CY1136" s="24"/>
      <c r="CZ1136" s="24"/>
      <c r="DA1136" s="24"/>
      <c r="DB1136" s="24"/>
      <c r="DC1136" s="24"/>
      <c r="DD1136" s="24"/>
      <c r="DE1136" s="24"/>
      <c r="DF1136" s="24"/>
      <c r="DG1136" s="24"/>
      <c r="DH1136" s="24"/>
      <c r="DI1136" s="24"/>
      <c r="DJ1136" s="24"/>
      <c r="DK1136" s="24"/>
      <c r="DL1136" s="24"/>
      <c r="DM1136" s="24"/>
      <c r="DN1136" s="24"/>
      <c r="DO1136" s="24"/>
      <c r="DP1136" s="24"/>
      <c r="DQ1136" s="24"/>
      <c r="DR1136" s="24"/>
      <c r="DS1136" s="24"/>
      <c r="DT1136" s="24"/>
      <c r="DU1136" s="24"/>
      <c r="DV1136" s="24"/>
      <c r="DW1136" s="24"/>
      <c r="DX1136" s="24"/>
      <c r="DY1136" s="24"/>
      <c r="DZ1136" s="24"/>
      <c r="EA1136" s="24"/>
      <c r="EB1136" s="24"/>
      <c r="EC1136" s="24"/>
      <c r="ED1136" s="24"/>
      <c r="EE1136" s="24"/>
      <c r="EF1136" s="24"/>
      <c r="EG1136" s="24"/>
      <c r="EH1136" s="24"/>
      <c r="EI1136" s="24"/>
      <c r="EJ1136" s="24"/>
      <c r="EK1136" s="24"/>
      <c r="EL1136" s="24"/>
      <c r="EM1136" s="24"/>
      <c r="EN1136" s="24"/>
      <c r="EO1136" s="24"/>
      <c r="EP1136" s="24"/>
      <c r="EQ1136" s="24"/>
      <c r="ER1136" s="24"/>
      <c r="ES1136" s="24"/>
      <c r="ET1136" s="24"/>
      <c r="EU1136" s="24"/>
      <c r="EV1136" s="24"/>
    </row>
    <row r="1137" spans="1:152" ht="15" hidden="1" customHeight="1" x14ac:dyDescent="0.25">
      <c r="A1137" s="15">
        <v>1099</v>
      </c>
      <c r="B1137" s="15">
        <v>230</v>
      </c>
      <c r="C1137" s="15">
        <v>2023</v>
      </c>
      <c r="D1137" s="16" t="s">
        <v>129</v>
      </c>
      <c r="E1137" s="15">
        <v>1203</v>
      </c>
      <c r="F1137" s="17" t="s">
        <v>6099</v>
      </c>
      <c r="G1137" s="16" t="s">
        <v>6100</v>
      </c>
      <c r="H1137" s="18" t="s">
        <v>6101</v>
      </c>
      <c r="I1137" s="19">
        <v>45042</v>
      </c>
      <c r="J1137" s="16" t="s">
        <v>133</v>
      </c>
      <c r="K1137" s="16" t="s">
        <v>134</v>
      </c>
      <c r="L1137" s="16" t="s">
        <v>135</v>
      </c>
      <c r="M1137" s="16" t="s">
        <v>683</v>
      </c>
      <c r="N1137" s="16" t="s">
        <v>208</v>
      </c>
      <c r="O1137" s="16" t="s">
        <v>138</v>
      </c>
      <c r="P1137" s="16" t="s">
        <v>6102</v>
      </c>
      <c r="Q1137" s="16" t="s">
        <v>6103</v>
      </c>
      <c r="R1137" s="16" t="s">
        <v>141</v>
      </c>
      <c r="S1137" s="16" t="s">
        <v>201</v>
      </c>
      <c r="T1137" s="20">
        <v>45049</v>
      </c>
      <c r="U1137" s="21">
        <v>45050</v>
      </c>
      <c r="V1137" s="21">
        <v>45354</v>
      </c>
      <c r="W1137" s="22">
        <v>63821690</v>
      </c>
      <c r="X1137" s="16" t="s">
        <v>143</v>
      </c>
      <c r="Y1137" s="16" t="s">
        <v>144</v>
      </c>
      <c r="Z1137" s="15">
        <v>10</v>
      </c>
      <c r="AA1137" s="16" t="s">
        <v>145</v>
      </c>
      <c r="AB1137" s="16" t="s">
        <v>5547</v>
      </c>
      <c r="AC1137" s="16" t="s">
        <v>147</v>
      </c>
      <c r="AD1137" s="16" t="s">
        <v>148</v>
      </c>
      <c r="AE1137" s="16" t="s">
        <v>149</v>
      </c>
      <c r="AF1137" s="16" t="s">
        <v>1445</v>
      </c>
      <c r="AG1137" s="16" t="s">
        <v>152</v>
      </c>
      <c r="AH1137" s="15">
        <v>1542</v>
      </c>
      <c r="AI1137" s="15">
        <v>2023</v>
      </c>
      <c r="AJ1137" s="16" t="s">
        <v>152</v>
      </c>
      <c r="AK1137" s="22"/>
      <c r="AL1137" s="16" t="s">
        <v>152</v>
      </c>
      <c r="AM1137" s="16" t="s">
        <v>152</v>
      </c>
      <c r="AN1137" s="22"/>
      <c r="AO1137" s="16" t="s">
        <v>152</v>
      </c>
      <c r="AP1137" s="22"/>
      <c r="AQ1137" s="16" t="s">
        <v>153</v>
      </c>
      <c r="AR1137" s="16" t="s">
        <v>154</v>
      </c>
      <c r="AS1137" s="16" t="s">
        <v>2689</v>
      </c>
      <c r="AT1137" s="16" t="s">
        <v>5546</v>
      </c>
      <c r="AU1137" s="16" t="s">
        <v>2694</v>
      </c>
      <c r="AV1137" s="16" t="s">
        <v>156</v>
      </c>
      <c r="AW1137" s="16" t="s">
        <v>157</v>
      </c>
      <c r="AX1137" s="16" t="s">
        <v>158</v>
      </c>
      <c r="AY1137" s="16" t="s">
        <v>159</v>
      </c>
      <c r="AZ1137" s="16" t="s">
        <v>3237</v>
      </c>
      <c r="BA1137" s="15"/>
      <c r="BB1137" s="15">
        <v>10</v>
      </c>
      <c r="BC1137" s="16" t="s">
        <v>161</v>
      </c>
      <c r="BD1137" s="16" t="s">
        <v>162</v>
      </c>
      <c r="BE1137" s="23"/>
      <c r="BF1137" s="24"/>
      <c r="BG1137" s="24"/>
      <c r="BH1137" s="24"/>
      <c r="BI1137" s="24"/>
      <c r="BJ1137" s="24"/>
      <c r="BK1137" s="31">
        <f t="shared" si="61"/>
        <v>45354</v>
      </c>
      <c r="BL1137" s="23"/>
      <c r="BM1137" s="27"/>
      <c r="BN1137" s="24"/>
      <c r="BO1137" s="24"/>
      <c r="BP1137" s="24"/>
      <c r="BQ1137" s="24"/>
      <c r="BR1137" s="24"/>
      <c r="BS1137" s="24"/>
      <c r="BT1137" s="24"/>
      <c r="BU1137" s="24"/>
      <c r="BV1137" s="24"/>
      <c r="BW1137" s="24"/>
      <c r="BX1137" s="24"/>
      <c r="BY1137" s="24"/>
      <c r="BZ1137" s="24"/>
      <c r="CA1137" s="24"/>
      <c r="CB1137" s="24"/>
      <c r="CC1137" s="24"/>
      <c r="CD1137" s="24"/>
      <c r="CE1137" s="24"/>
      <c r="CF1137" s="24"/>
      <c r="CG1137" s="24"/>
      <c r="CH1137" s="24"/>
      <c r="CI1137" s="24"/>
      <c r="CJ1137" s="24"/>
      <c r="CK1137" s="24"/>
      <c r="CL1137" s="24"/>
      <c r="CM1137" s="24"/>
      <c r="CN1137" s="24"/>
      <c r="CO1137" s="24"/>
      <c r="CP1137" s="24"/>
      <c r="CQ1137" s="24"/>
      <c r="CR1137" s="24"/>
      <c r="CS1137" s="24"/>
      <c r="CT1137" s="24"/>
      <c r="CU1137" s="24"/>
      <c r="CV1137" s="28">
        <f t="shared" si="62"/>
        <v>63821690</v>
      </c>
      <c r="CW1137" s="24"/>
      <c r="CX1137" s="24"/>
      <c r="CY1137" s="24"/>
      <c r="CZ1137" s="24"/>
      <c r="DA1137" s="24"/>
      <c r="DB1137" s="24"/>
      <c r="DC1137" s="24"/>
      <c r="DD1137" s="24"/>
      <c r="DE1137" s="24"/>
      <c r="DF1137" s="24"/>
      <c r="DG1137" s="24"/>
      <c r="DH1137" s="24"/>
      <c r="DI1137" s="24"/>
      <c r="DJ1137" s="24"/>
      <c r="DK1137" s="24"/>
      <c r="DL1137" s="24"/>
      <c r="DM1137" s="24"/>
      <c r="DN1137" s="24"/>
      <c r="DO1137" s="24"/>
      <c r="DP1137" s="24"/>
      <c r="DQ1137" s="24"/>
      <c r="DR1137" s="24"/>
      <c r="DS1137" s="24"/>
      <c r="DT1137" s="24"/>
      <c r="DU1137" s="24"/>
      <c r="DV1137" s="24"/>
      <c r="DW1137" s="24"/>
      <c r="DX1137" s="24"/>
      <c r="DY1137" s="24"/>
      <c r="DZ1137" s="24"/>
      <c r="EA1137" s="24"/>
      <c r="EB1137" s="24"/>
      <c r="EC1137" s="24"/>
      <c r="ED1137" s="24"/>
      <c r="EE1137" s="24"/>
      <c r="EF1137" s="24"/>
      <c r="EG1137" s="24"/>
      <c r="EH1137" s="24"/>
      <c r="EI1137" s="24"/>
      <c r="EJ1137" s="24"/>
      <c r="EK1137" s="24"/>
      <c r="EL1137" s="24"/>
      <c r="EM1137" s="24"/>
      <c r="EN1137" s="24"/>
      <c r="EO1137" s="24"/>
      <c r="EP1137" s="24"/>
      <c r="EQ1137" s="24"/>
      <c r="ER1137" s="24"/>
      <c r="ES1137" s="24"/>
      <c r="ET1137" s="24"/>
      <c r="EU1137" s="24"/>
      <c r="EV1137" s="24"/>
    </row>
    <row r="1138" spans="1:152" ht="15" hidden="1" customHeight="1" x14ac:dyDescent="0.25">
      <c r="A1138" s="15">
        <v>1101</v>
      </c>
      <c r="B1138" s="15">
        <v>230</v>
      </c>
      <c r="C1138" s="15">
        <v>2023</v>
      </c>
      <c r="D1138" s="16" t="s">
        <v>300</v>
      </c>
      <c r="E1138" s="15">
        <v>1204</v>
      </c>
      <c r="F1138" s="17" t="s">
        <v>6104</v>
      </c>
      <c r="G1138" s="16" t="s">
        <v>6105</v>
      </c>
      <c r="H1138" s="18" t="s">
        <v>6106</v>
      </c>
      <c r="I1138" s="19">
        <v>45042</v>
      </c>
      <c r="J1138" s="16" t="s">
        <v>133</v>
      </c>
      <c r="K1138" s="16" t="s">
        <v>134</v>
      </c>
      <c r="L1138" s="16" t="s">
        <v>135</v>
      </c>
      <c r="M1138" s="16" t="s">
        <v>683</v>
      </c>
      <c r="N1138" s="16" t="s">
        <v>208</v>
      </c>
      <c r="O1138" s="16" t="s">
        <v>138</v>
      </c>
      <c r="P1138" s="16" t="s">
        <v>6107</v>
      </c>
      <c r="Q1138" s="16" t="s">
        <v>6108</v>
      </c>
      <c r="R1138" s="16" t="s">
        <v>1213</v>
      </c>
      <c r="S1138" s="16" t="s">
        <v>5062</v>
      </c>
      <c r="T1138" s="20">
        <v>45050</v>
      </c>
      <c r="U1138" s="21">
        <v>45148</v>
      </c>
      <c r="V1138" s="21">
        <v>45359</v>
      </c>
      <c r="W1138" s="22">
        <v>31910850</v>
      </c>
      <c r="X1138" s="16" t="s">
        <v>143</v>
      </c>
      <c r="Y1138" s="16" t="s">
        <v>144</v>
      </c>
      <c r="Z1138" s="15">
        <v>10</v>
      </c>
      <c r="AA1138" s="16" t="s">
        <v>145</v>
      </c>
      <c r="AB1138" s="16" t="s">
        <v>2921</v>
      </c>
      <c r="AC1138" s="16" t="s">
        <v>147</v>
      </c>
      <c r="AD1138" s="16" t="s">
        <v>148</v>
      </c>
      <c r="AE1138" s="16" t="s">
        <v>212</v>
      </c>
      <c r="AF1138" s="16" t="s">
        <v>152</v>
      </c>
      <c r="AG1138" s="16" t="s">
        <v>152</v>
      </c>
      <c r="AH1138" s="15">
        <v>1515</v>
      </c>
      <c r="AI1138" s="15">
        <v>2023</v>
      </c>
      <c r="AJ1138" s="16" t="s">
        <v>152</v>
      </c>
      <c r="AK1138" s="22"/>
      <c r="AL1138" s="16" t="s">
        <v>152</v>
      </c>
      <c r="AM1138" s="16" t="s">
        <v>152</v>
      </c>
      <c r="AN1138" s="22"/>
      <c r="AO1138" s="16" t="s">
        <v>152</v>
      </c>
      <c r="AP1138" s="22"/>
      <c r="AQ1138" s="16" t="s">
        <v>153</v>
      </c>
      <c r="AR1138" s="16" t="s">
        <v>249</v>
      </c>
      <c r="AS1138" s="16" t="s">
        <v>1213</v>
      </c>
      <c r="AT1138" s="16" t="s">
        <v>5062</v>
      </c>
      <c r="AU1138" s="16" t="s">
        <v>1215</v>
      </c>
      <c r="AV1138" s="16" t="s">
        <v>156</v>
      </c>
      <c r="AW1138" s="16" t="s">
        <v>157</v>
      </c>
      <c r="AX1138" s="16" t="s">
        <v>158</v>
      </c>
      <c r="AY1138" s="16" t="s">
        <v>159</v>
      </c>
      <c r="AZ1138" s="33">
        <v>45139</v>
      </c>
      <c r="BA1138" s="15"/>
      <c r="BB1138" s="15">
        <v>10</v>
      </c>
      <c r="BC1138" s="16" t="s">
        <v>161</v>
      </c>
      <c r="BD1138" s="16" t="s">
        <v>162</v>
      </c>
      <c r="BE1138" s="23"/>
      <c r="BF1138" s="24"/>
      <c r="BG1138" s="24"/>
      <c r="BH1138" s="24"/>
      <c r="BI1138" s="24"/>
      <c r="BJ1138" s="24"/>
      <c r="BK1138" s="31">
        <f t="shared" si="61"/>
        <v>45359</v>
      </c>
      <c r="BL1138" s="23"/>
      <c r="BM1138" s="27"/>
      <c r="BN1138" s="24"/>
      <c r="BO1138" s="24"/>
      <c r="BP1138" s="24"/>
      <c r="BQ1138" s="24"/>
      <c r="BR1138" s="24"/>
      <c r="BS1138" s="24"/>
      <c r="BT1138" s="24"/>
      <c r="BU1138" s="24"/>
      <c r="BV1138" s="24"/>
      <c r="BW1138" s="24"/>
      <c r="BX1138" s="24"/>
      <c r="BY1138" s="24"/>
      <c r="BZ1138" s="24"/>
      <c r="CA1138" s="24"/>
      <c r="CB1138" s="24"/>
      <c r="CC1138" s="24"/>
      <c r="CD1138" s="24"/>
      <c r="CE1138" s="24"/>
      <c r="CF1138" s="24"/>
      <c r="CG1138" s="24"/>
      <c r="CH1138" s="24"/>
      <c r="CI1138" s="24"/>
      <c r="CJ1138" s="24"/>
      <c r="CK1138" s="24"/>
      <c r="CL1138" s="24"/>
      <c r="CM1138" s="24"/>
      <c r="CN1138" s="24"/>
      <c r="CO1138" s="24"/>
      <c r="CP1138" s="24"/>
      <c r="CQ1138" s="24"/>
      <c r="CR1138" s="24"/>
      <c r="CS1138" s="24"/>
      <c r="CT1138" s="24"/>
      <c r="CU1138" s="24"/>
      <c r="CV1138" s="28">
        <f t="shared" si="62"/>
        <v>31910850</v>
      </c>
      <c r="CW1138" s="24"/>
      <c r="CX1138" s="24"/>
      <c r="CY1138" s="24"/>
      <c r="CZ1138" s="24"/>
      <c r="DA1138" s="24"/>
      <c r="DB1138" s="24"/>
      <c r="DC1138" s="24"/>
      <c r="DD1138" s="24"/>
      <c r="DE1138" s="24"/>
      <c r="DF1138" s="24"/>
      <c r="DG1138" s="24"/>
      <c r="DH1138" s="24"/>
      <c r="DI1138" s="24"/>
      <c r="DJ1138" s="24"/>
      <c r="DK1138" s="24"/>
      <c r="DL1138" s="24"/>
      <c r="DM1138" s="24"/>
      <c r="DN1138" s="24"/>
      <c r="DO1138" s="24"/>
      <c r="DP1138" s="24"/>
      <c r="DQ1138" s="24"/>
      <c r="DR1138" s="24"/>
      <c r="DS1138" s="24"/>
      <c r="DT1138" s="24"/>
      <c r="DU1138" s="24"/>
      <c r="DV1138" s="24"/>
      <c r="DW1138" s="24"/>
      <c r="DX1138" s="24"/>
      <c r="DY1138" s="24"/>
      <c r="DZ1138" s="24"/>
      <c r="EA1138" s="24"/>
      <c r="EB1138" s="24"/>
      <c r="EC1138" s="24"/>
      <c r="ED1138" s="24"/>
      <c r="EE1138" s="24"/>
      <c r="EF1138" s="24"/>
      <c r="EG1138" s="24"/>
      <c r="EH1138" s="24"/>
      <c r="EI1138" s="24"/>
      <c r="EJ1138" s="24"/>
      <c r="EK1138" s="24"/>
      <c r="EL1138" s="24"/>
      <c r="EM1138" s="24"/>
      <c r="EN1138" s="24"/>
      <c r="EO1138" s="24"/>
      <c r="EP1138" s="24"/>
      <c r="EQ1138" s="24"/>
      <c r="ER1138" s="24"/>
      <c r="ES1138" s="24"/>
      <c r="ET1138" s="24"/>
      <c r="EU1138" s="24"/>
      <c r="EV1138" s="24"/>
    </row>
    <row r="1139" spans="1:152" ht="15" hidden="1" customHeight="1" x14ac:dyDescent="0.25">
      <c r="A1139" s="15">
        <v>1100</v>
      </c>
      <c r="B1139" s="15">
        <v>230</v>
      </c>
      <c r="C1139" s="15">
        <v>2023</v>
      </c>
      <c r="D1139" s="16" t="s">
        <v>129</v>
      </c>
      <c r="E1139" s="15">
        <v>1204</v>
      </c>
      <c r="F1139" s="17" t="s">
        <v>6104</v>
      </c>
      <c r="G1139" s="16" t="s">
        <v>6109</v>
      </c>
      <c r="H1139" s="18" t="s">
        <v>6106</v>
      </c>
      <c r="I1139" s="19">
        <v>45042</v>
      </c>
      <c r="J1139" s="16" t="s">
        <v>133</v>
      </c>
      <c r="K1139" s="16" t="s">
        <v>134</v>
      </c>
      <c r="L1139" s="16" t="s">
        <v>135</v>
      </c>
      <c r="M1139" s="16" t="s">
        <v>683</v>
      </c>
      <c r="N1139" s="16" t="s">
        <v>208</v>
      </c>
      <c r="O1139" s="16" t="s">
        <v>138</v>
      </c>
      <c r="P1139" s="16" t="s">
        <v>6107</v>
      </c>
      <c r="Q1139" s="16" t="s">
        <v>6108</v>
      </c>
      <c r="R1139" s="16" t="s">
        <v>1213</v>
      </c>
      <c r="S1139" s="16" t="s">
        <v>5062</v>
      </c>
      <c r="T1139" s="20">
        <v>45050</v>
      </c>
      <c r="U1139" s="21">
        <v>45055</v>
      </c>
      <c r="V1139" s="21">
        <v>45359</v>
      </c>
      <c r="W1139" s="22">
        <v>31910850</v>
      </c>
      <c r="X1139" s="16" t="s">
        <v>143</v>
      </c>
      <c r="Y1139" s="16" t="s">
        <v>144</v>
      </c>
      <c r="Z1139" s="15">
        <v>10</v>
      </c>
      <c r="AA1139" s="16" t="s">
        <v>145</v>
      </c>
      <c r="AB1139" s="16" t="s">
        <v>2921</v>
      </c>
      <c r="AC1139" s="16" t="s">
        <v>147</v>
      </c>
      <c r="AD1139" s="16" t="s">
        <v>148</v>
      </c>
      <c r="AE1139" s="16" t="s">
        <v>212</v>
      </c>
      <c r="AF1139" s="16" t="s">
        <v>152</v>
      </c>
      <c r="AG1139" s="16" t="s">
        <v>152</v>
      </c>
      <c r="AH1139" s="15">
        <v>1515</v>
      </c>
      <c r="AI1139" s="15">
        <v>2023</v>
      </c>
      <c r="AJ1139" s="16" t="s">
        <v>152</v>
      </c>
      <c r="AK1139" s="22"/>
      <c r="AL1139" s="16" t="s">
        <v>152</v>
      </c>
      <c r="AM1139" s="16" t="s">
        <v>152</v>
      </c>
      <c r="AN1139" s="22"/>
      <c r="AO1139" s="16" t="s">
        <v>152</v>
      </c>
      <c r="AP1139" s="22"/>
      <c r="AQ1139" s="16" t="s">
        <v>153</v>
      </c>
      <c r="AR1139" s="16" t="s">
        <v>249</v>
      </c>
      <c r="AS1139" s="16" t="s">
        <v>1213</v>
      </c>
      <c r="AT1139" s="16" t="s">
        <v>5062</v>
      </c>
      <c r="AU1139" s="16" t="s">
        <v>1215</v>
      </c>
      <c r="AV1139" s="16" t="s">
        <v>156</v>
      </c>
      <c r="AW1139" s="16" t="s">
        <v>157</v>
      </c>
      <c r="AX1139" s="16" t="s">
        <v>158</v>
      </c>
      <c r="AY1139" s="16" t="s">
        <v>159</v>
      </c>
      <c r="AZ1139" s="16" t="s">
        <v>3237</v>
      </c>
      <c r="BA1139" s="15"/>
      <c r="BB1139" s="15">
        <v>10</v>
      </c>
      <c r="BC1139" s="16" t="s">
        <v>161</v>
      </c>
      <c r="BD1139" s="16" t="s">
        <v>162</v>
      </c>
      <c r="BE1139" s="23"/>
      <c r="BF1139" s="24"/>
      <c r="BG1139" s="24"/>
      <c r="BH1139" s="24"/>
      <c r="BI1139" s="24"/>
      <c r="BJ1139" s="24"/>
      <c r="BK1139" s="31">
        <f t="shared" si="61"/>
        <v>45359</v>
      </c>
      <c r="BL1139" s="23"/>
      <c r="BM1139" s="27"/>
      <c r="BN1139" s="24"/>
      <c r="BO1139" s="24"/>
      <c r="BP1139" s="24"/>
      <c r="BQ1139" s="24"/>
      <c r="BR1139" s="24"/>
      <c r="BS1139" s="24"/>
      <c r="BT1139" s="24"/>
      <c r="BU1139" s="24"/>
      <c r="BV1139" s="24"/>
      <c r="BW1139" s="24"/>
      <c r="BX1139" s="24"/>
      <c r="BY1139" s="24"/>
      <c r="BZ1139" s="24"/>
      <c r="CA1139" s="24"/>
      <c r="CB1139" s="24"/>
      <c r="CC1139" s="24"/>
      <c r="CD1139" s="24"/>
      <c r="CE1139" s="24"/>
      <c r="CF1139" s="24"/>
      <c r="CG1139" s="24"/>
      <c r="CH1139" s="24"/>
      <c r="CI1139" s="24"/>
      <c r="CJ1139" s="24"/>
      <c r="CK1139" s="24"/>
      <c r="CL1139" s="24"/>
      <c r="CM1139" s="24"/>
      <c r="CN1139" s="24"/>
      <c r="CO1139" s="24"/>
      <c r="CP1139" s="24"/>
      <c r="CQ1139" s="24"/>
      <c r="CR1139" s="24"/>
      <c r="CS1139" s="24"/>
      <c r="CT1139" s="24"/>
      <c r="CU1139" s="24"/>
      <c r="CV1139" s="28">
        <f t="shared" si="62"/>
        <v>31910850</v>
      </c>
      <c r="CW1139" s="24"/>
      <c r="CX1139" s="24"/>
      <c r="CY1139" s="24"/>
      <c r="CZ1139" s="24"/>
      <c r="DA1139" s="24"/>
      <c r="DB1139" s="24"/>
      <c r="DC1139" s="24"/>
      <c r="DD1139" s="24"/>
      <c r="DE1139" s="24"/>
      <c r="DF1139" s="24"/>
      <c r="DG1139" s="24"/>
      <c r="DH1139" s="24"/>
      <c r="DI1139" s="24"/>
      <c r="DJ1139" s="24"/>
      <c r="DK1139" s="24"/>
      <c r="DL1139" s="24"/>
      <c r="DM1139" s="24"/>
      <c r="DN1139" s="24"/>
      <c r="DO1139" s="24"/>
      <c r="DP1139" s="24"/>
      <c r="DQ1139" s="24"/>
      <c r="DR1139" s="24"/>
      <c r="DS1139" s="24"/>
      <c r="DT1139" s="24"/>
      <c r="DU1139" s="24"/>
      <c r="DV1139" s="24"/>
      <c r="DW1139" s="24"/>
      <c r="DX1139" s="24"/>
      <c r="DY1139" s="24"/>
      <c r="DZ1139" s="24"/>
      <c r="EA1139" s="24"/>
      <c r="EB1139" s="24"/>
      <c r="EC1139" s="24"/>
      <c r="ED1139" s="24"/>
      <c r="EE1139" s="24"/>
      <c r="EF1139" s="24"/>
      <c r="EG1139" s="24"/>
      <c r="EH1139" s="24"/>
      <c r="EI1139" s="24"/>
      <c r="EJ1139" s="24"/>
      <c r="EK1139" s="24"/>
      <c r="EL1139" s="24"/>
      <c r="EM1139" s="24"/>
      <c r="EN1139" s="24"/>
      <c r="EO1139" s="24"/>
      <c r="EP1139" s="24"/>
      <c r="EQ1139" s="24"/>
      <c r="ER1139" s="24"/>
      <c r="ES1139" s="24"/>
      <c r="ET1139" s="24"/>
      <c r="EU1139" s="24"/>
      <c r="EV1139" s="24"/>
    </row>
    <row r="1140" spans="1:152" ht="15" hidden="1" customHeight="1" x14ac:dyDescent="0.25">
      <c r="A1140" s="15">
        <v>1102</v>
      </c>
      <c r="B1140" s="15">
        <v>230</v>
      </c>
      <c r="C1140" s="15">
        <v>2023</v>
      </c>
      <c r="D1140" s="16" t="s">
        <v>129</v>
      </c>
      <c r="E1140" s="15">
        <v>1205</v>
      </c>
      <c r="F1140" s="17" t="s">
        <v>6110</v>
      </c>
      <c r="G1140" s="16" t="s">
        <v>6111</v>
      </c>
      <c r="H1140" s="18" t="s">
        <v>6112</v>
      </c>
      <c r="I1140" s="19">
        <v>45041</v>
      </c>
      <c r="J1140" s="16" t="s">
        <v>133</v>
      </c>
      <c r="K1140" s="16" t="s">
        <v>134</v>
      </c>
      <c r="L1140" s="16" t="s">
        <v>135</v>
      </c>
      <c r="M1140" s="16" t="s">
        <v>683</v>
      </c>
      <c r="N1140" s="16" t="s">
        <v>137</v>
      </c>
      <c r="O1140" s="16" t="s">
        <v>138</v>
      </c>
      <c r="P1140" s="16" t="s">
        <v>6113</v>
      </c>
      <c r="Q1140" s="16" t="s">
        <v>6114</v>
      </c>
      <c r="R1140" s="16" t="s">
        <v>141</v>
      </c>
      <c r="S1140" s="16" t="s">
        <v>1940</v>
      </c>
      <c r="T1140" s="20">
        <v>45050</v>
      </c>
      <c r="U1140" s="21">
        <v>45056</v>
      </c>
      <c r="V1140" s="21">
        <v>45223</v>
      </c>
      <c r="W1140" s="22">
        <v>35101930</v>
      </c>
      <c r="X1140" s="16" t="s">
        <v>143</v>
      </c>
      <c r="Y1140" s="16" t="s">
        <v>227</v>
      </c>
      <c r="Z1140" s="15">
        <v>165</v>
      </c>
      <c r="AA1140" s="16" t="s">
        <v>145</v>
      </c>
      <c r="AB1140" s="16" t="s">
        <v>1941</v>
      </c>
      <c r="AC1140" s="16" t="s">
        <v>555</v>
      </c>
      <c r="AD1140" s="16" t="s">
        <v>556</v>
      </c>
      <c r="AE1140" s="16" t="s">
        <v>149</v>
      </c>
      <c r="AF1140" s="16" t="s">
        <v>6115</v>
      </c>
      <c r="AG1140" s="16" t="s">
        <v>6116</v>
      </c>
      <c r="AH1140" s="15">
        <v>1436</v>
      </c>
      <c r="AI1140" s="15">
        <v>2023</v>
      </c>
      <c r="AJ1140" s="16" t="s">
        <v>152</v>
      </c>
      <c r="AK1140" s="22"/>
      <c r="AL1140" s="16" t="s">
        <v>152</v>
      </c>
      <c r="AM1140" s="16" t="s">
        <v>152</v>
      </c>
      <c r="AN1140" s="22"/>
      <c r="AO1140" s="16" t="s">
        <v>152</v>
      </c>
      <c r="AP1140" s="22"/>
      <c r="AQ1140" s="16" t="s">
        <v>153</v>
      </c>
      <c r="AR1140" s="16" t="s">
        <v>249</v>
      </c>
      <c r="AS1140" s="16" t="s">
        <v>141</v>
      </c>
      <c r="AT1140" s="16" t="s">
        <v>1940</v>
      </c>
      <c r="AU1140" s="16" t="s">
        <v>155</v>
      </c>
      <c r="AV1140" s="16" t="s">
        <v>156</v>
      </c>
      <c r="AW1140" s="16" t="s">
        <v>157</v>
      </c>
      <c r="AX1140" s="16" t="s">
        <v>158</v>
      </c>
      <c r="AY1140" s="16" t="s">
        <v>159</v>
      </c>
      <c r="AZ1140" s="16" t="s">
        <v>3237</v>
      </c>
      <c r="BA1140" s="15">
        <v>165</v>
      </c>
      <c r="BB1140" s="15"/>
      <c r="BC1140" s="16" t="s">
        <v>161</v>
      </c>
      <c r="BD1140" s="16" t="s">
        <v>162</v>
      </c>
      <c r="BE1140" s="23"/>
      <c r="BF1140" s="24"/>
      <c r="BG1140" s="24"/>
      <c r="BH1140" s="24"/>
      <c r="BI1140" s="24"/>
      <c r="BJ1140" s="24"/>
      <c r="BK1140" s="31">
        <f t="shared" si="61"/>
        <v>45223</v>
      </c>
      <c r="BL1140" s="23"/>
      <c r="BM1140" s="27"/>
      <c r="BN1140" s="24"/>
      <c r="BO1140" s="24"/>
      <c r="BP1140" s="24"/>
      <c r="BQ1140" s="24"/>
      <c r="BR1140" s="24"/>
      <c r="BS1140" s="24"/>
      <c r="BT1140" s="24"/>
      <c r="BU1140" s="24"/>
      <c r="BV1140" s="24"/>
      <c r="BW1140" s="24"/>
      <c r="BX1140" s="24"/>
      <c r="BY1140" s="24"/>
      <c r="BZ1140" s="24"/>
      <c r="CA1140" s="24"/>
      <c r="CB1140" s="24"/>
      <c r="CC1140" s="24"/>
      <c r="CD1140" s="24"/>
      <c r="CE1140" s="24"/>
      <c r="CF1140" s="24"/>
      <c r="CG1140" s="24"/>
      <c r="CH1140" s="24"/>
      <c r="CI1140" s="24"/>
      <c r="CJ1140" s="24"/>
      <c r="CK1140" s="24"/>
      <c r="CL1140" s="24"/>
      <c r="CM1140" s="24"/>
      <c r="CN1140" s="24"/>
      <c r="CO1140" s="24"/>
      <c r="CP1140" s="24"/>
      <c r="CQ1140" s="24"/>
      <c r="CR1140" s="24"/>
      <c r="CS1140" s="24"/>
      <c r="CT1140" s="24"/>
      <c r="CU1140" s="24"/>
      <c r="CV1140" s="28">
        <f t="shared" si="62"/>
        <v>35101930</v>
      </c>
      <c r="CW1140" s="24"/>
      <c r="CX1140" s="24"/>
      <c r="CY1140" s="24"/>
      <c r="CZ1140" s="24"/>
      <c r="DA1140" s="24"/>
      <c r="DB1140" s="24"/>
      <c r="DC1140" s="24" t="s">
        <v>213</v>
      </c>
      <c r="DD1140" s="25">
        <v>45119</v>
      </c>
      <c r="DE1140" s="24"/>
      <c r="DF1140" s="24"/>
      <c r="DG1140" s="24"/>
      <c r="DH1140" s="24"/>
      <c r="DI1140" s="24"/>
      <c r="DJ1140" s="24"/>
      <c r="DK1140" s="24"/>
      <c r="DL1140" s="24"/>
      <c r="DM1140" s="24"/>
      <c r="DN1140" s="24"/>
      <c r="DO1140" s="24"/>
      <c r="DP1140" s="24"/>
      <c r="DQ1140" s="24"/>
      <c r="DR1140" s="24"/>
      <c r="DS1140" s="24"/>
      <c r="DT1140" s="24"/>
      <c r="DU1140" s="24"/>
      <c r="DV1140" s="24"/>
      <c r="DW1140" s="24"/>
      <c r="DX1140" s="24"/>
      <c r="DY1140" s="24"/>
      <c r="DZ1140" s="24"/>
      <c r="EA1140" s="24"/>
      <c r="EB1140" s="24"/>
      <c r="EC1140" s="24"/>
      <c r="ED1140" s="24"/>
      <c r="EE1140" s="24"/>
      <c r="EF1140" s="24"/>
      <c r="EG1140" s="24"/>
      <c r="EH1140" s="24"/>
      <c r="EI1140" s="24"/>
      <c r="EJ1140" s="24"/>
      <c r="EK1140" s="24"/>
      <c r="EL1140" s="24"/>
      <c r="EM1140" s="24"/>
      <c r="EN1140" s="24"/>
      <c r="EO1140" s="24"/>
      <c r="EP1140" s="24"/>
      <c r="EQ1140" s="24"/>
      <c r="ER1140" s="24"/>
      <c r="ES1140" s="24"/>
      <c r="ET1140" s="24"/>
      <c r="EU1140" s="24"/>
      <c r="EV1140" s="24"/>
    </row>
    <row r="1141" spans="1:152" ht="15" hidden="1" customHeight="1" x14ac:dyDescent="0.25">
      <c r="A1141" s="15">
        <v>1103</v>
      </c>
      <c r="B1141" s="15">
        <v>230</v>
      </c>
      <c r="C1141" s="15">
        <v>2023</v>
      </c>
      <c r="D1141" s="16" t="s">
        <v>129</v>
      </c>
      <c r="E1141" s="15">
        <v>1206</v>
      </c>
      <c r="F1141" s="17" t="s">
        <v>6117</v>
      </c>
      <c r="G1141" s="16" t="s">
        <v>6118</v>
      </c>
      <c r="H1141" s="18" t="s">
        <v>6119</v>
      </c>
      <c r="I1141" s="19">
        <v>45042</v>
      </c>
      <c r="J1141" s="16" t="s">
        <v>133</v>
      </c>
      <c r="K1141" s="16" t="s">
        <v>134</v>
      </c>
      <c r="L1141" s="16" t="s">
        <v>135</v>
      </c>
      <c r="M1141" s="16" t="s">
        <v>683</v>
      </c>
      <c r="N1141" s="16" t="s">
        <v>137</v>
      </c>
      <c r="O1141" s="16" t="s">
        <v>138</v>
      </c>
      <c r="P1141" s="16" t="s">
        <v>6120</v>
      </c>
      <c r="Q1141" s="16" t="s">
        <v>6121</v>
      </c>
      <c r="R1141" s="16" t="s">
        <v>141</v>
      </c>
      <c r="S1141" s="16" t="s">
        <v>201</v>
      </c>
      <c r="T1141" s="20">
        <v>45050</v>
      </c>
      <c r="U1141" s="21">
        <v>45070</v>
      </c>
      <c r="V1141" s="21">
        <v>45374</v>
      </c>
      <c r="W1141" s="22">
        <v>48929980</v>
      </c>
      <c r="X1141" s="16" t="s">
        <v>143</v>
      </c>
      <c r="Y1141" s="16" t="s">
        <v>144</v>
      </c>
      <c r="Z1141" s="15">
        <v>10</v>
      </c>
      <c r="AA1141" s="16" t="s">
        <v>145</v>
      </c>
      <c r="AB1141" s="16" t="s">
        <v>2921</v>
      </c>
      <c r="AC1141" s="16" t="s">
        <v>147</v>
      </c>
      <c r="AD1141" s="16" t="s">
        <v>148</v>
      </c>
      <c r="AE1141" s="16" t="s">
        <v>182</v>
      </c>
      <c r="AF1141" s="16" t="s">
        <v>1277</v>
      </c>
      <c r="AG1141" s="16" t="s">
        <v>152</v>
      </c>
      <c r="AH1141" s="15">
        <v>1521</v>
      </c>
      <c r="AI1141" s="15">
        <v>2023</v>
      </c>
      <c r="AJ1141" s="16" t="s">
        <v>152</v>
      </c>
      <c r="AK1141" s="22"/>
      <c r="AL1141" s="16" t="s">
        <v>152</v>
      </c>
      <c r="AM1141" s="16" t="s">
        <v>152</v>
      </c>
      <c r="AN1141" s="22"/>
      <c r="AO1141" s="16" t="s">
        <v>152</v>
      </c>
      <c r="AP1141" s="22"/>
      <c r="AQ1141" s="16" t="s">
        <v>153</v>
      </c>
      <c r="AR1141" s="16" t="s">
        <v>249</v>
      </c>
      <c r="AS1141" s="16" t="s">
        <v>1213</v>
      </c>
      <c r="AT1141" s="16" t="s">
        <v>5062</v>
      </c>
      <c r="AU1141" s="16" t="s">
        <v>1215</v>
      </c>
      <c r="AV1141" s="16" t="s">
        <v>156</v>
      </c>
      <c r="AW1141" s="16" t="s">
        <v>157</v>
      </c>
      <c r="AX1141" s="16" t="s">
        <v>158</v>
      </c>
      <c r="AY1141" s="16" t="s">
        <v>159</v>
      </c>
      <c r="AZ1141" s="16" t="s">
        <v>3237</v>
      </c>
      <c r="BA1141" s="15"/>
      <c r="BB1141" s="15">
        <v>10</v>
      </c>
      <c r="BC1141" s="16" t="s">
        <v>161</v>
      </c>
      <c r="BD1141" s="16" t="s">
        <v>162</v>
      </c>
      <c r="BE1141" s="23"/>
      <c r="BF1141" s="24"/>
      <c r="BG1141" s="24"/>
      <c r="BH1141" s="24"/>
      <c r="BI1141" s="24"/>
      <c r="BJ1141" s="24"/>
      <c r="BK1141" s="31">
        <f t="shared" si="61"/>
        <v>45374</v>
      </c>
      <c r="BL1141" s="23"/>
      <c r="BM1141" s="27"/>
      <c r="BN1141" s="24"/>
      <c r="BO1141" s="24"/>
      <c r="BP1141" s="24"/>
      <c r="BQ1141" s="24"/>
      <c r="BR1141" s="24"/>
      <c r="BS1141" s="24"/>
      <c r="BT1141" s="24"/>
      <c r="BU1141" s="24"/>
      <c r="BV1141" s="24"/>
      <c r="BW1141" s="24"/>
      <c r="BX1141" s="24"/>
      <c r="BY1141" s="24"/>
      <c r="BZ1141" s="24"/>
      <c r="CA1141" s="24"/>
      <c r="CB1141" s="24"/>
      <c r="CC1141" s="24"/>
      <c r="CD1141" s="24"/>
      <c r="CE1141" s="24"/>
      <c r="CF1141" s="24"/>
      <c r="CG1141" s="24"/>
      <c r="CH1141" s="24"/>
      <c r="CI1141" s="24"/>
      <c r="CJ1141" s="24"/>
      <c r="CK1141" s="24"/>
      <c r="CL1141" s="24"/>
      <c r="CM1141" s="24"/>
      <c r="CN1141" s="24"/>
      <c r="CO1141" s="24"/>
      <c r="CP1141" s="24"/>
      <c r="CQ1141" s="24"/>
      <c r="CR1141" s="24"/>
      <c r="CS1141" s="24"/>
      <c r="CT1141" s="24"/>
      <c r="CU1141" s="24"/>
      <c r="CV1141" s="28">
        <f t="shared" si="62"/>
        <v>48929980</v>
      </c>
      <c r="CW1141" s="24"/>
      <c r="CX1141" s="24"/>
      <c r="CY1141" s="24"/>
      <c r="CZ1141" s="24"/>
      <c r="DA1141" s="24"/>
      <c r="DB1141" s="24"/>
      <c r="DC1141" s="24"/>
      <c r="DD1141" s="24"/>
      <c r="DE1141" s="24"/>
      <c r="DF1141" s="24"/>
      <c r="DG1141" s="24"/>
      <c r="DH1141" s="24"/>
      <c r="DI1141" s="24"/>
      <c r="DJ1141" s="24"/>
      <c r="DK1141" s="24"/>
      <c r="DL1141" s="24"/>
      <c r="DM1141" s="24"/>
      <c r="DN1141" s="24"/>
      <c r="DO1141" s="24"/>
      <c r="DP1141" s="24"/>
      <c r="DQ1141" s="24"/>
      <c r="DR1141" s="24"/>
      <c r="DS1141" s="24"/>
      <c r="DT1141" s="24"/>
      <c r="DU1141" s="24"/>
      <c r="DV1141" s="24"/>
      <c r="DW1141" s="24"/>
      <c r="DX1141" s="24"/>
      <c r="DY1141" s="24"/>
      <c r="DZ1141" s="24"/>
      <c r="EA1141" s="24"/>
      <c r="EB1141" s="24"/>
      <c r="EC1141" s="24"/>
      <c r="ED1141" s="24"/>
      <c r="EE1141" s="24"/>
      <c r="EF1141" s="24"/>
      <c r="EG1141" s="24"/>
      <c r="EH1141" s="24"/>
      <c r="EI1141" s="24"/>
      <c r="EJ1141" s="24"/>
      <c r="EK1141" s="24"/>
      <c r="EL1141" s="24"/>
      <c r="EM1141" s="24"/>
      <c r="EN1141" s="24"/>
      <c r="EO1141" s="24"/>
      <c r="EP1141" s="24"/>
      <c r="EQ1141" s="24"/>
      <c r="ER1141" s="24"/>
      <c r="ES1141" s="24"/>
      <c r="ET1141" s="24"/>
      <c r="EU1141" s="24"/>
      <c r="EV1141" s="24"/>
    </row>
    <row r="1142" spans="1:152" ht="15" hidden="1" customHeight="1" x14ac:dyDescent="0.25">
      <c r="A1142" s="15">
        <v>1104</v>
      </c>
      <c r="B1142" s="15">
        <v>230</v>
      </c>
      <c r="C1142" s="15">
        <v>2023</v>
      </c>
      <c r="D1142" s="16" t="s">
        <v>129</v>
      </c>
      <c r="E1142" s="15">
        <v>1208</v>
      </c>
      <c r="F1142" s="17" t="s">
        <v>6122</v>
      </c>
      <c r="G1142" s="16" t="s">
        <v>6123</v>
      </c>
      <c r="H1142" s="18" t="s">
        <v>6124</v>
      </c>
      <c r="I1142" s="19">
        <v>45036</v>
      </c>
      <c r="J1142" s="16" t="s">
        <v>133</v>
      </c>
      <c r="K1142" s="16" t="s">
        <v>134</v>
      </c>
      <c r="L1142" s="16" t="s">
        <v>135</v>
      </c>
      <c r="M1142" s="16" t="s">
        <v>136</v>
      </c>
      <c r="N1142" s="16" t="s">
        <v>137</v>
      </c>
      <c r="O1142" s="16" t="s">
        <v>138</v>
      </c>
      <c r="P1142" s="16" t="s">
        <v>6125</v>
      </c>
      <c r="Q1142" s="16" t="s">
        <v>6126</v>
      </c>
      <c r="R1142" s="16" t="s">
        <v>141</v>
      </c>
      <c r="S1142" s="16" t="s">
        <v>1940</v>
      </c>
      <c r="T1142" s="20">
        <v>45054</v>
      </c>
      <c r="U1142" s="21">
        <v>45057</v>
      </c>
      <c r="V1142" s="21">
        <v>45301</v>
      </c>
      <c r="W1142" s="22">
        <v>51057352</v>
      </c>
      <c r="X1142" s="16" t="s">
        <v>143</v>
      </c>
      <c r="Y1142" s="16" t="s">
        <v>144</v>
      </c>
      <c r="Z1142" s="15">
        <v>8</v>
      </c>
      <c r="AA1142" s="16" t="s">
        <v>145</v>
      </c>
      <c r="AB1142" s="16" t="s">
        <v>1941</v>
      </c>
      <c r="AC1142" s="16" t="s">
        <v>555</v>
      </c>
      <c r="AD1142" s="16" t="s">
        <v>556</v>
      </c>
      <c r="AE1142" s="16" t="s">
        <v>149</v>
      </c>
      <c r="AF1142" s="16" t="s">
        <v>314</v>
      </c>
      <c r="AG1142" s="16" t="s">
        <v>6127</v>
      </c>
      <c r="AH1142" s="15">
        <v>1446</v>
      </c>
      <c r="AI1142" s="15">
        <v>2023</v>
      </c>
      <c r="AJ1142" s="16" t="s">
        <v>152</v>
      </c>
      <c r="AK1142" s="22"/>
      <c r="AL1142" s="16" t="s">
        <v>152</v>
      </c>
      <c r="AM1142" s="16" t="s">
        <v>152</v>
      </c>
      <c r="AN1142" s="22"/>
      <c r="AO1142" s="16" t="s">
        <v>152</v>
      </c>
      <c r="AP1142" s="22"/>
      <c r="AQ1142" s="16" t="s">
        <v>153</v>
      </c>
      <c r="AR1142" s="16" t="s">
        <v>249</v>
      </c>
      <c r="AS1142" s="16" t="s">
        <v>141</v>
      </c>
      <c r="AT1142" s="16" t="s">
        <v>1940</v>
      </c>
      <c r="AU1142" s="16" t="s">
        <v>155</v>
      </c>
      <c r="AV1142" s="16" t="s">
        <v>156</v>
      </c>
      <c r="AW1142" s="16" t="s">
        <v>157</v>
      </c>
      <c r="AX1142" s="16" t="s">
        <v>158</v>
      </c>
      <c r="AY1142" s="16" t="s">
        <v>159</v>
      </c>
      <c r="AZ1142" s="16" t="s">
        <v>3237</v>
      </c>
      <c r="BA1142" s="15"/>
      <c r="BB1142" s="15">
        <v>8</v>
      </c>
      <c r="BC1142" s="16" t="s">
        <v>161</v>
      </c>
      <c r="BD1142" s="16" t="s">
        <v>162</v>
      </c>
      <c r="BE1142" s="23"/>
      <c r="BF1142" s="24"/>
      <c r="BG1142" s="24"/>
      <c r="BH1142" s="24"/>
      <c r="BI1142" s="24"/>
      <c r="BJ1142" s="24"/>
      <c r="BK1142" s="31">
        <f t="shared" si="61"/>
        <v>45301</v>
      </c>
      <c r="BL1142" s="23"/>
      <c r="BM1142" s="27"/>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8">
        <f t="shared" si="62"/>
        <v>51057352</v>
      </c>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24"/>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24"/>
      <c r="ES1142" s="24"/>
      <c r="ET1142" s="24"/>
      <c r="EU1142" s="24"/>
      <c r="EV1142" s="24"/>
    </row>
    <row r="1143" spans="1:152" ht="15" hidden="1" customHeight="1" x14ac:dyDescent="0.25">
      <c r="A1143" s="15">
        <v>1105</v>
      </c>
      <c r="B1143" s="15">
        <v>230</v>
      </c>
      <c r="C1143" s="15">
        <v>2023</v>
      </c>
      <c r="D1143" s="16" t="s">
        <v>129</v>
      </c>
      <c r="E1143" s="15">
        <v>1209</v>
      </c>
      <c r="F1143" s="17" t="s">
        <v>6128</v>
      </c>
      <c r="G1143" s="16" t="s">
        <v>6129</v>
      </c>
      <c r="H1143" s="18" t="s">
        <v>6130</v>
      </c>
      <c r="I1143" s="19">
        <v>45047</v>
      </c>
      <c r="J1143" s="16" t="s">
        <v>133</v>
      </c>
      <c r="K1143" s="16" t="s">
        <v>134</v>
      </c>
      <c r="L1143" s="16" t="s">
        <v>135</v>
      </c>
      <c r="M1143" s="16" t="s">
        <v>136</v>
      </c>
      <c r="N1143" s="16" t="s">
        <v>137</v>
      </c>
      <c r="O1143" s="16" t="s">
        <v>138</v>
      </c>
      <c r="P1143" s="16" t="s">
        <v>6131</v>
      </c>
      <c r="Q1143" s="16" t="s">
        <v>6132</v>
      </c>
      <c r="R1143" s="16" t="s">
        <v>1213</v>
      </c>
      <c r="S1143" s="16" t="s">
        <v>5062</v>
      </c>
      <c r="T1143" s="20">
        <v>45054</v>
      </c>
      <c r="U1143" s="21">
        <v>45058</v>
      </c>
      <c r="V1143" s="21">
        <v>45362</v>
      </c>
      <c r="W1143" s="22">
        <v>48929980</v>
      </c>
      <c r="X1143" s="16" t="s">
        <v>143</v>
      </c>
      <c r="Y1143" s="16" t="s">
        <v>144</v>
      </c>
      <c r="Z1143" s="15">
        <v>10</v>
      </c>
      <c r="AA1143" s="16" t="s">
        <v>145</v>
      </c>
      <c r="AB1143" s="16" t="s">
        <v>2921</v>
      </c>
      <c r="AC1143" s="16" t="s">
        <v>147</v>
      </c>
      <c r="AD1143" s="16" t="s">
        <v>148</v>
      </c>
      <c r="AE1143" s="16" t="s">
        <v>182</v>
      </c>
      <c r="AF1143" s="16" t="s">
        <v>6133</v>
      </c>
      <c r="AG1143" s="16" t="s">
        <v>152</v>
      </c>
      <c r="AH1143" s="15">
        <v>1506</v>
      </c>
      <c r="AI1143" s="15">
        <v>2023</v>
      </c>
      <c r="AJ1143" s="16" t="s">
        <v>152</v>
      </c>
      <c r="AK1143" s="22"/>
      <c r="AL1143" s="16" t="s">
        <v>152</v>
      </c>
      <c r="AM1143" s="16" t="s">
        <v>152</v>
      </c>
      <c r="AN1143" s="22"/>
      <c r="AO1143" s="16" t="s">
        <v>152</v>
      </c>
      <c r="AP1143" s="22"/>
      <c r="AQ1143" s="16" t="s">
        <v>153</v>
      </c>
      <c r="AR1143" s="16" t="s">
        <v>249</v>
      </c>
      <c r="AS1143" s="16" t="s">
        <v>1213</v>
      </c>
      <c r="AT1143" s="16" t="s">
        <v>5062</v>
      </c>
      <c r="AU1143" s="16" t="s">
        <v>1215</v>
      </c>
      <c r="AV1143" s="16" t="s">
        <v>156</v>
      </c>
      <c r="AW1143" s="16" t="s">
        <v>157</v>
      </c>
      <c r="AX1143" s="16" t="s">
        <v>158</v>
      </c>
      <c r="AY1143" s="16" t="s">
        <v>159</v>
      </c>
      <c r="AZ1143" s="16" t="s">
        <v>3237</v>
      </c>
      <c r="BA1143" s="15"/>
      <c r="BB1143" s="15">
        <v>10</v>
      </c>
      <c r="BC1143" s="16" t="s">
        <v>161</v>
      </c>
      <c r="BD1143" s="16" t="s">
        <v>162</v>
      </c>
      <c r="BE1143" s="23"/>
      <c r="BF1143" s="24"/>
      <c r="BG1143" s="24"/>
      <c r="BH1143" s="24"/>
      <c r="BI1143" s="24"/>
      <c r="BJ1143" s="24"/>
      <c r="BK1143" s="31">
        <f t="shared" si="61"/>
        <v>45362</v>
      </c>
      <c r="BL1143" s="23"/>
      <c r="BM1143" s="27"/>
      <c r="BN1143" s="24"/>
      <c r="BO1143" s="24"/>
      <c r="BP1143" s="24"/>
      <c r="BQ1143" s="24"/>
      <c r="BR1143" s="24"/>
      <c r="BS1143" s="24"/>
      <c r="BT1143" s="24"/>
      <c r="BU1143" s="24"/>
      <c r="BV1143" s="24"/>
      <c r="BW1143" s="24"/>
      <c r="BX1143" s="24"/>
      <c r="BY1143" s="24"/>
      <c r="BZ1143" s="24"/>
      <c r="CA1143" s="24"/>
      <c r="CB1143" s="24"/>
      <c r="CC1143" s="24"/>
      <c r="CD1143" s="24"/>
      <c r="CE1143" s="24"/>
      <c r="CF1143" s="24"/>
      <c r="CG1143" s="24"/>
      <c r="CH1143" s="24"/>
      <c r="CI1143" s="24"/>
      <c r="CJ1143" s="24"/>
      <c r="CK1143" s="24"/>
      <c r="CL1143" s="24"/>
      <c r="CM1143" s="24"/>
      <c r="CN1143" s="24"/>
      <c r="CO1143" s="24"/>
      <c r="CP1143" s="24"/>
      <c r="CQ1143" s="24"/>
      <c r="CR1143" s="24"/>
      <c r="CS1143" s="24"/>
      <c r="CT1143" s="24"/>
      <c r="CU1143" s="24"/>
      <c r="CV1143" s="28">
        <f t="shared" si="62"/>
        <v>48929980</v>
      </c>
      <c r="CW1143" s="24"/>
      <c r="CX1143" s="24"/>
      <c r="CY1143" s="24"/>
      <c r="CZ1143" s="24"/>
      <c r="DA1143" s="24"/>
      <c r="DB1143" s="24"/>
      <c r="DC1143" s="24"/>
      <c r="DD1143" s="24"/>
      <c r="DE1143" s="24"/>
      <c r="DF1143" s="24"/>
      <c r="DG1143" s="24"/>
      <c r="DH1143" s="24"/>
      <c r="DI1143" s="24"/>
      <c r="DJ1143" s="24"/>
      <c r="DK1143" s="24"/>
      <c r="DL1143" s="24"/>
      <c r="DM1143" s="24"/>
      <c r="DN1143" s="24"/>
      <c r="DO1143" s="24"/>
      <c r="DP1143" s="24"/>
      <c r="DQ1143" s="24"/>
      <c r="DR1143" s="24"/>
      <c r="DS1143" s="24"/>
      <c r="DT1143" s="24"/>
      <c r="DU1143" s="24"/>
      <c r="DV1143" s="24"/>
      <c r="DW1143" s="24"/>
      <c r="DX1143" s="24"/>
      <c r="DY1143" s="24"/>
      <c r="DZ1143" s="24"/>
      <c r="EA1143" s="24"/>
      <c r="EB1143" s="24"/>
      <c r="EC1143" s="24"/>
      <c r="ED1143" s="24"/>
      <c r="EE1143" s="24"/>
      <c r="EF1143" s="24"/>
      <c r="EG1143" s="24"/>
      <c r="EH1143" s="24"/>
      <c r="EI1143" s="24"/>
      <c r="EJ1143" s="24"/>
      <c r="EK1143" s="24"/>
      <c r="EL1143" s="24"/>
      <c r="EM1143" s="24"/>
      <c r="EN1143" s="24"/>
      <c r="EO1143" s="24"/>
      <c r="EP1143" s="24"/>
      <c r="EQ1143" s="24"/>
      <c r="ER1143" s="24"/>
      <c r="ES1143" s="24"/>
      <c r="ET1143" s="24"/>
      <c r="EU1143" s="24"/>
      <c r="EV1143" s="24"/>
    </row>
    <row r="1144" spans="1:152" ht="15" hidden="1" customHeight="1" x14ac:dyDescent="0.25">
      <c r="A1144" s="15">
        <v>1106</v>
      </c>
      <c r="B1144" s="15">
        <v>230</v>
      </c>
      <c r="C1144" s="15">
        <v>2023</v>
      </c>
      <c r="D1144" s="16" t="s">
        <v>129</v>
      </c>
      <c r="E1144" s="15">
        <v>1210</v>
      </c>
      <c r="F1144" s="17" t="s">
        <v>6134</v>
      </c>
      <c r="G1144" s="16" t="s">
        <v>6135</v>
      </c>
      <c r="H1144" s="18" t="s">
        <v>6136</v>
      </c>
      <c r="I1144" s="19">
        <v>45047</v>
      </c>
      <c r="J1144" s="16" t="s">
        <v>133</v>
      </c>
      <c r="K1144" s="16" t="s">
        <v>134</v>
      </c>
      <c r="L1144" s="16" t="s">
        <v>135</v>
      </c>
      <c r="M1144" s="16" t="s">
        <v>683</v>
      </c>
      <c r="N1144" s="16" t="s">
        <v>208</v>
      </c>
      <c r="O1144" s="16" t="s">
        <v>138</v>
      </c>
      <c r="P1144" s="16" t="s">
        <v>6137</v>
      </c>
      <c r="Q1144" s="16" t="s">
        <v>6138</v>
      </c>
      <c r="R1144" s="16" t="s">
        <v>141</v>
      </c>
      <c r="S1144" s="16" t="s">
        <v>201</v>
      </c>
      <c r="T1144" s="20">
        <v>45054</v>
      </c>
      <c r="U1144" s="21">
        <v>45058</v>
      </c>
      <c r="V1144" s="21">
        <v>45362</v>
      </c>
      <c r="W1144" s="22">
        <v>31910850</v>
      </c>
      <c r="X1144" s="16" t="s">
        <v>143</v>
      </c>
      <c r="Y1144" s="16" t="s">
        <v>144</v>
      </c>
      <c r="Z1144" s="15">
        <v>10</v>
      </c>
      <c r="AA1144" s="16" t="s">
        <v>145</v>
      </c>
      <c r="AB1144" s="16" t="s">
        <v>2921</v>
      </c>
      <c r="AC1144" s="16" t="s">
        <v>147</v>
      </c>
      <c r="AD1144" s="16" t="s">
        <v>148</v>
      </c>
      <c r="AE1144" s="16" t="s">
        <v>212</v>
      </c>
      <c r="AF1144" s="16" t="s">
        <v>1140</v>
      </c>
      <c r="AG1144" s="16" t="s">
        <v>152</v>
      </c>
      <c r="AH1144" s="15">
        <v>1511</v>
      </c>
      <c r="AI1144" s="15">
        <v>2023</v>
      </c>
      <c r="AJ1144" s="16" t="s">
        <v>152</v>
      </c>
      <c r="AK1144" s="22"/>
      <c r="AL1144" s="16" t="s">
        <v>152</v>
      </c>
      <c r="AM1144" s="16" t="s">
        <v>152</v>
      </c>
      <c r="AN1144" s="22"/>
      <c r="AO1144" s="16" t="s">
        <v>152</v>
      </c>
      <c r="AP1144" s="22"/>
      <c r="AQ1144" s="16" t="s">
        <v>153</v>
      </c>
      <c r="AR1144" s="16" t="s">
        <v>154</v>
      </c>
      <c r="AS1144" s="16" t="s">
        <v>1213</v>
      </c>
      <c r="AT1144" s="16" t="s">
        <v>5062</v>
      </c>
      <c r="AU1144" s="16" t="s">
        <v>1215</v>
      </c>
      <c r="AV1144" s="16" t="s">
        <v>156</v>
      </c>
      <c r="AW1144" s="16" t="s">
        <v>157</v>
      </c>
      <c r="AX1144" s="16" t="s">
        <v>158</v>
      </c>
      <c r="AY1144" s="16" t="s">
        <v>159</v>
      </c>
      <c r="AZ1144" s="16" t="s">
        <v>3237</v>
      </c>
      <c r="BA1144" s="15"/>
      <c r="BB1144" s="15">
        <v>10</v>
      </c>
      <c r="BC1144" s="16" t="s">
        <v>161</v>
      </c>
      <c r="BD1144" s="16" t="s">
        <v>162</v>
      </c>
      <c r="BE1144" s="23"/>
      <c r="BF1144" s="24"/>
      <c r="BG1144" s="24"/>
      <c r="BH1144" s="24"/>
      <c r="BI1144" s="24"/>
      <c r="BJ1144" s="24"/>
      <c r="BK1144" s="31">
        <f t="shared" si="61"/>
        <v>45362</v>
      </c>
      <c r="BL1144" s="23"/>
      <c r="BM1144" s="27"/>
      <c r="BN1144" s="24"/>
      <c r="BO1144" s="24"/>
      <c r="BP1144" s="24"/>
      <c r="BQ1144" s="24"/>
      <c r="BR1144" s="24"/>
      <c r="BS1144" s="24"/>
      <c r="BT1144" s="24"/>
      <c r="BU1144" s="24"/>
      <c r="BV1144" s="24"/>
      <c r="BW1144" s="24"/>
      <c r="BX1144" s="24"/>
      <c r="BY1144" s="24"/>
      <c r="BZ1144" s="24"/>
      <c r="CA1144" s="24"/>
      <c r="CB1144" s="24"/>
      <c r="CC1144" s="24"/>
      <c r="CD1144" s="24"/>
      <c r="CE1144" s="24"/>
      <c r="CF1144" s="24"/>
      <c r="CG1144" s="24"/>
      <c r="CH1144" s="24"/>
      <c r="CI1144" s="24"/>
      <c r="CJ1144" s="24"/>
      <c r="CK1144" s="24"/>
      <c r="CL1144" s="24"/>
      <c r="CM1144" s="24"/>
      <c r="CN1144" s="24"/>
      <c r="CO1144" s="24"/>
      <c r="CP1144" s="24"/>
      <c r="CQ1144" s="24"/>
      <c r="CR1144" s="24"/>
      <c r="CS1144" s="24"/>
      <c r="CT1144" s="24"/>
      <c r="CU1144" s="24"/>
      <c r="CV1144" s="28">
        <f t="shared" si="62"/>
        <v>31910850</v>
      </c>
      <c r="CW1144" s="24"/>
      <c r="CX1144" s="24"/>
      <c r="CY1144" s="24"/>
      <c r="CZ1144" s="24"/>
      <c r="DA1144" s="24"/>
      <c r="DB1144" s="24"/>
      <c r="DC1144" s="24"/>
      <c r="DD1144" s="24"/>
      <c r="DE1144" s="24"/>
      <c r="DF1144" s="24"/>
      <c r="DG1144" s="24"/>
      <c r="DH1144" s="24"/>
      <c r="DI1144" s="24"/>
      <c r="DJ1144" s="24"/>
      <c r="DK1144" s="24"/>
      <c r="DL1144" s="24"/>
      <c r="DM1144" s="24"/>
      <c r="DN1144" s="24"/>
      <c r="DO1144" s="24"/>
      <c r="DP1144" s="24"/>
      <c r="DQ1144" s="24"/>
      <c r="DR1144" s="24"/>
      <c r="DS1144" s="24"/>
      <c r="DT1144" s="24"/>
      <c r="DU1144" s="24"/>
      <c r="DV1144" s="24"/>
      <c r="DW1144" s="24"/>
      <c r="DX1144" s="24"/>
      <c r="DY1144" s="24"/>
      <c r="DZ1144" s="24"/>
      <c r="EA1144" s="24"/>
      <c r="EB1144" s="24"/>
      <c r="EC1144" s="24"/>
      <c r="ED1144" s="24"/>
      <c r="EE1144" s="24"/>
      <c r="EF1144" s="24"/>
      <c r="EG1144" s="24"/>
      <c r="EH1144" s="24"/>
      <c r="EI1144" s="24"/>
      <c r="EJ1144" s="24"/>
      <c r="EK1144" s="24"/>
      <c r="EL1144" s="24"/>
      <c r="EM1144" s="24"/>
      <c r="EN1144" s="24"/>
      <c r="EO1144" s="24"/>
      <c r="EP1144" s="24"/>
      <c r="EQ1144" s="24"/>
      <c r="ER1144" s="24"/>
      <c r="ES1144" s="24"/>
      <c r="ET1144" s="24"/>
      <c r="EU1144" s="24"/>
      <c r="EV1144" s="24"/>
    </row>
    <row r="1145" spans="1:152" ht="15" hidden="1" customHeight="1" x14ac:dyDescent="0.25">
      <c r="A1145" s="15">
        <v>1106</v>
      </c>
      <c r="B1145" s="15">
        <v>230</v>
      </c>
      <c r="C1145" s="15">
        <v>2023</v>
      </c>
      <c r="D1145" s="16" t="s">
        <v>300</v>
      </c>
      <c r="E1145" s="15">
        <v>1210</v>
      </c>
      <c r="F1145" s="17" t="s">
        <v>6134</v>
      </c>
      <c r="G1145" s="32" t="s">
        <v>6139</v>
      </c>
      <c r="H1145" s="18" t="s">
        <v>6136</v>
      </c>
      <c r="I1145" s="19">
        <v>45047</v>
      </c>
      <c r="J1145" s="16" t="s">
        <v>133</v>
      </c>
      <c r="K1145" s="16" t="s">
        <v>134</v>
      </c>
      <c r="L1145" s="16" t="s">
        <v>135</v>
      </c>
      <c r="M1145" s="16" t="s">
        <v>683</v>
      </c>
      <c r="N1145" s="16" t="s">
        <v>208</v>
      </c>
      <c r="O1145" s="16" t="s">
        <v>138</v>
      </c>
      <c r="P1145" s="16" t="s">
        <v>6137</v>
      </c>
      <c r="Q1145" s="16" t="s">
        <v>6138</v>
      </c>
      <c r="R1145" s="16" t="s">
        <v>141</v>
      </c>
      <c r="S1145" s="16" t="s">
        <v>201</v>
      </c>
      <c r="T1145" s="20">
        <v>45189</v>
      </c>
      <c r="U1145" s="21">
        <v>45189</v>
      </c>
      <c r="V1145" s="21">
        <v>45362</v>
      </c>
      <c r="W1145" s="22">
        <v>31910850</v>
      </c>
      <c r="X1145" s="16" t="s">
        <v>143</v>
      </c>
      <c r="Y1145" s="16" t="s">
        <v>144</v>
      </c>
      <c r="Z1145" s="15">
        <v>10</v>
      </c>
      <c r="AA1145" s="16" t="s">
        <v>145</v>
      </c>
      <c r="AB1145" s="16" t="s">
        <v>2921</v>
      </c>
      <c r="AC1145" s="16" t="s">
        <v>147</v>
      </c>
      <c r="AD1145" s="16" t="s">
        <v>148</v>
      </c>
      <c r="AE1145" s="16" t="s">
        <v>212</v>
      </c>
      <c r="AF1145" s="16" t="s">
        <v>1140</v>
      </c>
      <c r="AG1145" s="16" t="s">
        <v>152</v>
      </c>
      <c r="AH1145" s="15">
        <v>1511</v>
      </c>
      <c r="AI1145" s="15">
        <v>2023</v>
      </c>
      <c r="AJ1145" s="16" t="s">
        <v>152</v>
      </c>
      <c r="AK1145" s="22"/>
      <c r="AL1145" s="16" t="s">
        <v>152</v>
      </c>
      <c r="AM1145" s="16" t="s">
        <v>152</v>
      </c>
      <c r="AN1145" s="22"/>
      <c r="AO1145" s="16" t="s">
        <v>152</v>
      </c>
      <c r="AP1145" s="22"/>
      <c r="AQ1145" s="16" t="s">
        <v>153</v>
      </c>
      <c r="AR1145" s="16" t="s">
        <v>154</v>
      </c>
      <c r="AS1145" s="16" t="s">
        <v>1213</v>
      </c>
      <c r="AT1145" s="16" t="s">
        <v>5062</v>
      </c>
      <c r="AU1145" s="16" t="s">
        <v>1215</v>
      </c>
      <c r="AV1145" s="16" t="s">
        <v>156</v>
      </c>
      <c r="AW1145" s="16" t="s">
        <v>157</v>
      </c>
      <c r="AX1145" s="16" t="s">
        <v>158</v>
      </c>
      <c r="AY1145" s="16" t="s">
        <v>159</v>
      </c>
      <c r="AZ1145" s="16" t="s">
        <v>3237</v>
      </c>
      <c r="BA1145" s="15"/>
      <c r="BB1145" s="15">
        <v>10</v>
      </c>
      <c r="BC1145" s="16" t="s">
        <v>161</v>
      </c>
      <c r="BD1145" s="16" t="s">
        <v>162</v>
      </c>
      <c r="BE1145" s="23"/>
      <c r="BF1145" s="24"/>
      <c r="BG1145" s="24"/>
      <c r="BH1145" s="24"/>
      <c r="BI1145" s="24"/>
      <c r="BJ1145" s="24"/>
      <c r="BK1145" s="31">
        <f t="shared" si="61"/>
        <v>45362</v>
      </c>
      <c r="BL1145" s="23"/>
      <c r="BM1145" s="27"/>
      <c r="BN1145" s="24"/>
      <c r="BO1145" s="24"/>
      <c r="BP1145" s="24"/>
      <c r="BQ1145" s="24"/>
      <c r="BR1145" s="24"/>
      <c r="BS1145" s="24"/>
      <c r="BT1145" s="24"/>
      <c r="BU1145" s="24"/>
      <c r="BV1145" s="24"/>
      <c r="BW1145" s="24"/>
      <c r="BX1145" s="24"/>
      <c r="BY1145" s="24"/>
      <c r="BZ1145" s="24"/>
      <c r="CA1145" s="24"/>
      <c r="CB1145" s="24"/>
      <c r="CC1145" s="24"/>
      <c r="CD1145" s="24"/>
      <c r="CE1145" s="24"/>
      <c r="CF1145" s="24"/>
      <c r="CG1145" s="24"/>
      <c r="CH1145" s="24"/>
      <c r="CI1145" s="24"/>
      <c r="CJ1145" s="24"/>
      <c r="CK1145" s="24"/>
      <c r="CL1145" s="24"/>
      <c r="CM1145" s="24"/>
      <c r="CN1145" s="24"/>
      <c r="CO1145" s="24"/>
      <c r="CP1145" s="24"/>
      <c r="CQ1145" s="24"/>
      <c r="CR1145" s="24"/>
      <c r="CS1145" s="24"/>
      <c r="CT1145" s="24"/>
      <c r="CU1145" s="24"/>
      <c r="CV1145" s="28">
        <f t="shared" si="62"/>
        <v>31910850</v>
      </c>
      <c r="CW1145" s="24"/>
      <c r="CX1145" s="24"/>
      <c r="CY1145" s="24"/>
      <c r="CZ1145" s="24"/>
      <c r="DA1145" s="24"/>
      <c r="DB1145" s="24"/>
      <c r="DC1145" s="24"/>
      <c r="DD1145" s="24"/>
      <c r="DE1145" s="24"/>
      <c r="DF1145" s="24"/>
      <c r="DG1145" s="24"/>
      <c r="DH1145" s="24"/>
      <c r="DI1145" s="24"/>
      <c r="DJ1145" s="24"/>
      <c r="DK1145" s="24"/>
      <c r="DL1145" s="24"/>
      <c r="DM1145" s="24"/>
      <c r="DN1145" s="24"/>
      <c r="DO1145" s="24"/>
      <c r="DP1145" s="24"/>
      <c r="DQ1145" s="24"/>
      <c r="DR1145" s="24"/>
      <c r="DS1145" s="24"/>
      <c r="DT1145" s="24"/>
      <c r="DU1145" s="24"/>
      <c r="DV1145" s="24"/>
      <c r="DW1145" s="24"/>
      <c r="DX1145" s="24"/>
      <c r="DY1145" s="24"/>
      <c r="DZ1145" s="24"/>
      <c r="EA1145" s="24"/>
      <c r="EB1145" s="24"/>
      <c r="EC1145" s="24"/>
      <c r="ED1145" s="24"/>
      <c r="EE1145" s="24"/>
      <c r="EF1145" s="24"/>
      <c r="EG1145" s="24"/>
      <c r="EH1145" s="24"/>
      <c r="EI1145" s="24"/>
      <c r="EJ1145" s="24"/>
      <c r="EK1145" s="24"/>
      <c r="EL1145" s="24"/>
      <c r="EM1145" s="24"/>
      <c r="EN1145" s="24"/>
      <c r="EO1145" s="24"/>
      <c r="EP1145" s="24"/>
      <c r="EQ1145" s="24"/>
      <c r="ER1145" s="24"/>
      <c r="ES1145" s="24"/>
      <c r="ET1145" s="24"/>
      <c r="EU1145" s="24"/>
      <c r="EV1145" s="24"/>
    </row>
    <row r="1146" spans="1:152" ht="15" hidden="1" customHeight="1" x14ac:dyDescent="0.25">
      <c r="A1146" s="15">
        <v>1107</v>
      </c>
      <c r="B1146" s="15">
        <v>230</v>
      </c>
      <c r="C1146" s="15">
        <v>2023</v>
      </c>
      <c r="D1146" s="16" t="s">
        <v>129</v>
      </c>
      <c r="E1146" s="15">
        <v>1211</v>
      </c>
      <c r="F1146" s="17" t="s">
        <v>6140</v>
      </c>
      <c r="G1146" s="16" t="s">
        <v>6141</v>
      </c>
      <c r="H1146" s="18" t="s">
        <v>6142</v>
      </c>
      <c r="I1146" s="19">
        <v>45047</v>
      </c>
      <c r="J1146" s="16" t="s">
        <v>133</v>
      </c>
      <c r="K1146" s="16" t="s">
        <v>134</v>
      </c>
      <c r="L1146" s="16" t="s">
        <v>135</v>
      </c>
      <c r="M1146" s="16" t="s">
        <v>683</v>
      </c>
      <c r="N1146" s="16" t="s">
        <v>137</v>
      </c>
      <c r="O1146" s="16" t="s">
        <v>138</v>
      </c>
      <c r="P1146" s="16" t="s">
        <v>6143</v>
      </c>
      <c r="Q1146" s="16" t="s">
        <v>6144</v>
      </c>
      <c r="R1146" s="16" t="s">
        <v>1213</v>
      </c>
      <c r="S1146" s="16" t="s">
        <v>5062</v>
      </c>
      <c r="T1146" s="20">
        <v>45054</v>
      </c>
      <c r="U1146" s="21">
        <v>45062</v>
      </c>
      <c r="V1146" s="21">
        <v>45366</v>
      </c>
      <c r="W1146" s="22">
        <v>48929980</v>
      </c>
      <c r="X1146" s="16" t="s">
        <v>143</v>
      </c>
      <c r="Y1146" s="16" t="s">
        <v>144</v>
      </c>
      <c r="Z1146" s="15">
        <v>10</v>
      </c>
      <c r="AA1146" s="16" t="s">
        <v>145</v>
      </c>
      <c r="AB1146" s="16" t="s">
        <v>2921</v>
      </c>
      <c r="AC1146" s="16" t="s">
        <v>147</v>
      </c>
      <c r="AD1146" s="16" t="s">
        <v>148</v>
      </c>
      <c r="AE1146" s="16" t="s">
        <v>182</v>
      </c>
      <c r="AF1146" s="16" t="s">
        <v>6145</v>
      </c>
      <c r="AG1146" s="16" t="s">
        <v>152</v>
      </c>
      <c r="AH1146" s="15">
        <v>1508</v>
      </c>
      <c r="AI1146" s="15">
        <v>2023</v>
      </c>
      <c r="AJ1146" s="16" t="s">
        <v>152</v>
      </c>
      <c r="AK1146" s="22"/>
      <c r="AL1146" s="16" t="s">
        <v>152</v>
      </c>
      <c r="AM1146" s="16" t="s">
        <v>152</v>
      </c>
      <c r="AN1146" s="22"/>
      <c r="AO1146" s="16" t="s">
        <v>152</v>
      </c>
      <c r="AP1146" s="22"/>
      <c r="AQ1146" s="16" t="s">
        <v>153</v>
      </c>
      <c r="AR1146" s="16" t="s">
        <v>154</v>
      </c>
      <c r="AS1146" s="16" t="s">
        <v>1213</v>
      </c>
      <c r="AT1146" s="16" t="s">
        <v>5062</v>
      </c>
      <c r="AU1146" s="16" t="s">
        <v>1215</v>
      </c>
      <c r="AV1146" s="16" t="s">
        <v>156</v>
      </c>
      <c r="AW1146" s="16" t="s">
        <v>157</v>
      </c>
      <c r="AX1146" s="16" t="s">
        <v>158</v>
      </c>
      <c r="AY1146" s="16" t="s">
        <v>159</v>
      </c>
      <c r="AZ1146" s="16" t="s">
        <v>3237</v>
      </c>
      <c r="BA1146" s="15"/>
      <c r="BB1146" s="15">
        <v>10</v>
      </c>
      <c r="BC1146" s="16" t="s">
        <v>161</v>
      </c>
      <c r="BD1146" s="16" t="s">
        <v>162</v>
      </c>
      <c r="BE1146" s="23"/>
      <c r="BF1146" s="24"/>
      <c r="BG1146" s="24"/>
      <c r="BH1146" s="24"/>
      <c r="BI1146" s="24"/>
      <c r="BJ1146" s="24"/>
      <c r="BK1146" s="31">
        <f t="shared" si="61"/>
        <v>45366</v>
      </c>
      <c r="BL1146" s="23"/>
      <c r="BM1146" s="27"/>
      <c r="BN1146" s="24"/>
      <c r="BO1146" s="24"/>
      <c r="BP1146" s="24"/>
      <c r="BQ1146" s="24"/>
      <c r="BR1146" s="24"/>
      <c r="BS1146" s="24"/>
      <c r="BT1146" s="24"/>
      <c r="BU1146" s="24"/>
      <c r="BV1146" s="24"/>
      <c r="BW1146" s="24"/>
      <c r="BX1146" s="24"/>
      <c r="BY1146" s="24"/>
      <c r="BZ1146" s="24"/>
      <c r="CA1146" s="24"/>
      <c r="CB1146" s="24"/>
      <c r="CC1146" s="24"/>
      <c r="CD1146" s="24"/>
      <c r="CE1146" s="24"/>
      <c r="CF1146" s="24"/>
      <c r="CG1146" s="24"/>
      <c r="CH1146" s="24"/>
      <c r="CI1146" s="24"/>
      <c r="CJ1146" s="24"/>
      <c r="CK1146" s="24"/>
      <c r="CL1146" s="24"/>
      <c r="CM1146" s="24"/>
      <c r="CN1146" s="24"/>
      <c r="CO1146" s="24"/>
      <c r="CP1146" s="24"/>
      <c r="CQ1146" s="24"/>
      <c r="CR1146" s="24"/>
      <c r="CS1146" s="24"/>
      <c r="CT1146" s="24"/>
      <c r="CU1146" s="24"/>
      <c r="CV1146" s="28">
        <f t="shared" si="62"/>
        <v>48929980</v>
      </c>
      <c r="CW1146" s="24"/>
      <c r="CX1146" s="24"/>
      <c r="CY1146" s="24"/>
      <c r="CZ1146" s="24"/>
      <c r="DA1146" s="24"/>
      <c r="DB1146" s="24"/>
      <c r="DC1146" s="24"/>
      <c r="DD1146" s="24"/>
      <c r="DE1146" s="24"/>
      <c r="DF1146" s="24"/>
      <c r="DG1146" s="24"/>
      <c r="DH1146" s="24"/>
      <c r="DI1146" s="24"/>
      <c r="DJ1146" s="24"/>
      <c r="DK1146" s="24"/>
      <c r="DL1146" s="24"/>
      <c r="DM1146" s="24"/>
      <c r="DN1146" s="24"/>
      <c r="DO1146" s="24"/>
      <c r="DP1146" s="24"/>
      <c r="DQ1146" s="24"/>
      <c r="DR1146" s="24"/>
      <c r="DS1146" s="24"/>
      <c r="DT1146" s="24"/>
      <c r="DU1146" s="24"/>
      <c r="DV1146" s="24"/>
      <c r="DW1146" s="24"/>
      <c r="DX1146" s="24"/>
      <c r="DY1146" s="24"/>
      <c r="DZ1146" s="24"/>
      <c r="EA1146" s="24"/>
      <c r="EB1146" s="24"/>
      <c r="EC1146" s="24"/>
      <c r="ED1146" s="24"/>
      <c r="EE1146" s="24"/>
      <c r="EF1146" s="24"/>
      <c r="EG1146" s="24"/>
      <c r="EH1146" s="24"/>
      <c r="EI1146" s="24"/>
      <c r="EJ1146" s="24"/>
      <c r="EK1146" s="24"/>
      <c r="EL1146" s="24"/>
      <c r="EM1146" s="24"/>
      <c r="EN1146" s="24"/>
      <c r="EO1146" s="24"/>
      <c r="EP1146" s="24"/>
      <c r="EQ1146" s="24"/>
      <c r="ER1146" s="24"/>
      <c r="ES1146" s="24"/>
      <c r="ET1146" s="24"/>
      <c r="EU1146" s="24"/>
      <c r="EV1146" s="24"/>
    </row>
    <row r="1147" spans="1:152" ht="15" hidden="1" customHeight="1" x14ac:dyDescent="0.25">
      <c r="A1147" s="15">
        <v>1108</v>
      </c>
      <c r="B1147" s="15">
        <v>230</v>
      </c>
      <c r="C1147" s="15">
        <v>2023</v>
      </c>
      <c r="D1147" s="16" t="s">
        <v>129</v>
      </c>
      <c r="E1147" s="15">
        <v>1212</v>
      </c>
      <c r="F1147" s="17" t="s">
        <v>6146</v>
      </c>
      <c r="G1147" s="16" t="s">
        <v>6147</v>
      </c>
      <c r="H1147" s="18" t="s">
        <v>6148</v>
      </c>
      <c r="I1147" s="19">
        <v>45047</v>
      </c>
      <c r="J1147" s="16" t="s">
        <v>133</v>
      </c>
      <c r="K1147" s="16" t="s">
        <v>134</v>
      </c>
      <c r="L1147" s="16" t="s">
        <v>135</v>
      </c>
      <c r="M1147" s="16" t="s">
        <v>683</v>
      </c>
      <c r="N1147" s="16" t="s">
        <v>208</v>
      </c>
      <c r="O1147" s="16" t="s">
        <v>138</v>
      </c>
      <c r="P1147" s="16" t="s">
        <v>6149</v>
      </c>
      <c r="Q1147" s="16" t="s">
        <v>6150</v>
      </c>
      <c r="R1147" s="16" t="s">
        <v>141</v>
      </c>
      <c r="S1147" s="16" t="s">
        <v>201</v>
      </c>
      <c r="T1147" s="20">
        <v>45054</v>
      </c>
      <c r="U1147" s="21">
        <v>45058</v>
      </c>
      <c r="V1147" s="21">
        <v>45362</v>
      </c>
      <c r="W1147" s="22">
        <v>48929980</v>
      </c>
      <c r="X1147" s="16" t="s">
        <v>143</v>
      </c>
      <c r="Y1147" s="16" t="s">
        <v>144</v>
      </c>
      <c r="Z1147" s="15">
        <v>10</v>
      </c>
      <c r="AA1147" s="16" t="s">
        <v>145</v>
      </c>
      <c r="AB1147" s="16" t="s">
        <v>2921</v>
      </c>
      <c r="AC1147" s="16" t="s">
        <v>147</v>
      </c>
      <c r="AD1147" s="16" t="s">
        <v>148</v>
      </c>
      <c r="AE1147" s="16" t="s">
        <v>182</v>
      </c>
      <c r="AF1147" s="16" t="s">
        <v>5180</v>
      </c>
      <c r="AG1147" s="16" t="s">
        <v>152</v>
      </c>
      <c r="AH1147" s="15">
        <v>1516</v>
      </c>
      <c r="AI1147" s="15">
        <v>2023</v>
      </c>
      <c r="AJ1147" s="16" t="s">
        <v>152</v>
      </c>
      <c r="AK1147" s="22"/>
      <c r="AL1147" s="16" t="s">
        <v>152</v>
      </c>
      <c r="AM1147" s="16" t="s">
        <v>152</v>
      </c>
      <c r="AN1147" s="22"/>
      <c r="AO1147" s="16" t="s">
        <v>152</v>
      </c>
      <c r="AP1147" s="22"/>
      <c r="AQ1147" s="16" t="s">
        <v>153</v>
      </c>
      <c r="AR1147" s="16" t="s">
        <v>249</v>
      </c>
      <c r="AS1147" s="16" t="s">
        <v>1213</v>
      </c>
      <c r="AT1147" s="16" t="s">
        <v>5062</v>
      </c>
      <c r="AU1147" s="16" t="s">
        <v>1215</v>
      </c>
      <c r="AV1147" s="16" t="s">
        <v>156</v>
      </c>
      <c r="AW1147" s="16" t="s">
        <v>157</v>
      </c>
      <c r="AX1147" s="16" t="s">
        <v>158</v>
      </c>
      <c r="AY1147" s="16" t="s">
        <v>159</v>
      </c>
      <c r="AZ1147" s="16" t="s">
        <v>3237</v>
      </c>
      <c r="BA1147" s="15"/>
      <c r="BB1147" s="15">
        <v>10</v>
      </c>
      <c r="BC1147" s="16" t="s">
        <v>161</v>
      </c>
      <c r="BD1147" s="16" t="s">
        <v>162</v>
      </c>
      <c r="BE1147" s="23"/>
      <c r="BF1147" s="24"/>
      <c r="BG1147" s="24"/>
      <c r="BH1147" s="24"/>
      <c r="BI1147" s="24"/>
      <c r="BJ1147" s="24"/>
      <c r="BK1147" s="31">
        <f t="shared" si="61"/>
        <v>45362</v>
      </c>
      <c r="BL1147" s="23"/>
      <c r="BM1147" s="27"/>
      <c r="BN1147" s="24"/>
      <c r="BO1147" s="24"/>
      <c r="BP1147" s="24"/>
      <c r="BQ1147" s="24"/>
      <c r="BR1147" s="24"/>
      <c r="BS1147" s="24"/>
      <c r="BT1147" s="24"/>
      <c r="BU1147" s="24"/>
      <c r="BV1147" s="24"/>
      <c r="BW1147" s="24"/>
      <c r="BX1147" s="24"/>
      <c r="BY1147" s="24"/>
      <c r="BZ1147" s="24"/>
      <c r="CA1147" s="24"/>
      <c r="CB1147" s="24"/>
      <c r="CC1147" s="24"/>
      <c r="CD1147" s="24"/>
      <c r="CE1147" s="24"/>
      <c r="CF1147" s="24"/>
      <c r="CG1147" s="24"/>
      <c r="CH1147" s="24"/>
      <c r="CI1147" s="24"/>
      <c r="CJ1147" s="24"/>
      <c r="CK1147" s="24"/>
      <c r="CL1147" s="24"/>
      <c r="CM1147" s="24"/>
      <c r="CN1147" s="24"/>
      <c r="CO1147" s="24"/>
      <c r="CP1147" s="24"/>
      <c r="CQ1147" s="24"/>
      <c r="CR1147" s="24"/>
      <c r="CS1147" s="24"/>
      <c r="CT1147" s="24"/>
      <c r="CU1147" s="24"/>
      <c r="CV1147" s="28">
        <f t="shared" si="62"/>
        <v>48929980</v>
      </c>
      <c r="CW1147" s="24"/>
      <c r="CX1147" s="24"/>
      <c r="CY1147" s="24"/>
      <c r="CZ1147" s="24"/>
      <c r="DA1147" s="24"/>
      <c r="DB1147" s="24"/>
      <c r="DC1147" s="24"/>
      <c r="DD1147" s="24"/>
      <c r="DE1147" s="24"/>
      <c r="DF1147" s="24"/>
      <c r="DG1147" s="24"/>
      <c r="DH1147" s="24"/>
      <c r="DI1147" s="24"/>
      <c r="DJ1147" s="24"/>
      <c r="DK1147" s="24"/>
      <c r="DL1147" s="24"/>
      <c r="DM1147" s="24"/>
      <c r="DN1147" s="24"/>
      <c r="DO1147" s="24"/>
      <c r="DP1147" s="24"/>
      <c r="DQ1147" s="24"/>
      <c r="DR1147" s="24"/>
      <c r="DS1147" s="24"/>
      <c r="DT1147" s="24"/>
      <c r="DU1147" s="24"/>
      <c r="DV1147" s="24"/>
      <c r="DW1147" s="24"/>
      <c r="DX1147" s="24"/>
      <c r="DY1147" s="24"/>
      <c r="DZ1147" s="24"/>
      <c r="EA1147" s="24"/>
      <c r="EB1147" s="24"/>
      <c r="EC1147" s="24"/>
      <c r="ED1147" s="24"/>
      <c r="EE1147" s="24"/>
      <c r="EF1147" s="24"/>
      <c r="EG1147" s="24"/>
      <c r="EH1147" s="24"/>
      <c r="EI1147" s="24"/>
      <c r="EJ1147" s="24"/>
      <c r="EK1147" s="24"/>
      <c r="EL1147" s="24"/>
      <c r="EM1147" s="24"/>
      <c r="EN1147" s="24"/>
      <c r="EO1147" s="24"/>
      <c r="EP1147" s="24"/>
      <c r="EQ1147" s="24"/>
      <c r="ER1147" s="24"/>
      <c r="ES1147" s="24"/>
      <c r="ET1147" s="24"/>
      <c r="EU1147" s="24"/>
      <c r="EV1147" s="24"/>
    </row>
    <row r="1148" spans="1:152" ht="15" hidden="1" customHeight="1" x14ac:dyDescent="0.25">
      <c r="A1148" s="15">
        <v>1109</v>
      </c>
      <c r="B1148" s="15">
        <v>230</v>
      </c>
      <c r="C1148" s="15">
        <v>2023</v>
      </c>
      <c r="D1148" s="16" t="s">
        <v>129</v>
      </c>
      <c r="E1148" s="15">
        <v>1213</v>
      </c>
      <c r="F1148" s="17" t="s">
        <v>6151</v>
      </c>
      <c r="G1148" s="16" t="s">
        <v>6152</v>
      </c>
      <c r="H1148" s="18" t="s">
        <v>6153</v>
      </c>
      <c r="I1148" s="19">
        <v>45043</v>
      </c>
      <c r="J1148" s="16" t="s">
        <v>133</v>
      </c>
      <c r="K1148" s="16" t="s">
        <v>134</v>
      </c>
      <c r="L1148" s="16" t="s">
        <v>135</v>
      </c>
      <c r="M1148" s="16" t="s">
        <v>683</v>
      </c>
      <c r="N1148" s="16" t="s">
        <v>137</v>
      </c>
      <c r="O1148" s="16" t="s">
        <v>138</v>
      </c>
      <c r="P1148" s="16" t="s">
        <v>6154</v>
      </c>
      <c r="Q1148" s="16" t="s">
        <v>6155</v>
      </c>
      <c r="R1148" s="16" t="s">
        <v>1213</v>
      </c>
      <c r="S1148" s="16" t="s">
        <v>5062</v>
      </c>
      <c r="T1148" s="20">
        <v>45054</v>
      </c>
      <c r="U1148" s="21">
        <v>45063</v>
      </c>
      <c r="V1148" s="21">
        <v>45093</v>
      </c>
      <c r="W1148" s="22">
        <v>4892998</v>
      </c>
      <c r="X1148" s="16" t="s">
        <v>143</v>
      </c>
      <c r="Y1148" s="16" t="s">
        <v>144</v>
      </c>
      <c r="Z1148" s="15">
        <v>1</v>
      </c>
      <c r="AA1148" s="16" t="s">
        <v>145</v>
      </c>
      <c r="AB1148" s="16" t="s">
        <v>2921</v>
      </c>
      <c r="AC1148" s="16" t="s">
        <v>147</v>
      </c>
      <c r="AD1148" s="16" t="s">
        <v>148</v>
      </c>
      <c r="AE1148" s="16" t="s">
        <v>182</v>
      </c>
      <c r="AF1148" s="16" t="s">
        <v>6156</v>
      </c>
      <c r="AG1148" s="16" t="s">
        <v>152</v>
      </c>
      <c r="AH1148" s="15">
        <v>1501</v>
      </c>
      <c r="AI1148" s="15">
        <v>2023</v>
      </c>
      <c r="AJ1148" s="16" t="s">
        <v>152</v>
      </c>
      <c r="AK1148" s="22"/>
      <c r="AL1148" s="16" t="s">
        <v>152</v>
      </c>
      <c r="AM1148" s="16" t="s">
        <v>152</v>
      </c>
      <c r="AN1148" s="22"/>
      <c r="AO1148" s="16" t="s">
        <v>152</v>
      </c>
      <c r="AP1148" s="22"/>
      <c r="AQ1148" s="16" t="s">
        <v>153</v>
      </c>
      <c r="AR1148" s="16" t="s">
        <v>249</v>
      </c>
      <c r="AS1148" s="16" t="s">
        <v>1213</v>
      </c>
      <c r="AT1148" s="16" t="s">
        <v>5062</v>
      </c>
      <c r="AU1148" s="16" t="s">
        <v>1215</v>
      </c>
      <c r="AV1148" s="16" t="s">
        <v>156</v>
      </c>
      <c r="AW1148" s="16" t="s">
        <v>157</v>
      </c>
      <c r="AX1148" s="16" t="s">
        <v>158</v>
      </c>
      <c r="AY1148" s="16" t="s">
        <v>159</v>
      </c>
      <c r="AZ1148" s="16" t="s">
        <v>3237</v>
      </c>
      <c r="BA1148" s="15"/>
      <c r="BB1148" s="15">
        <v>1</v>
      </c>
      <c r="BC1148" s="16" t="s">
        <v>161</v>
      </c>
      <c r="BD1148" s="16" t="s">
        <v>162</v>
      </c>
      <c r="BE1148" s="23"/>
      <c r="BF1148" s="24"/>
      <c r="BG1148" s="24"/>
      <c r="BH1148" s="24"/>
      <c r="BI1148" s="24"/>
      <c r="BJ1148" s="24"/>
      <c r="BK1148" s="31">
        <f t="shared" si="61"/>
        <v>45093</v>
      </c>
      <c r="BL1148" s="23"/>
      <c r="BM1148" s="27"/>
      <c r="BN1148" s="24"/>
      <c r="BO1148" s="24"/>
      <c r="BP1148" s="24"/>
      <c r="BQ1148" s="24"/>
      <c r="BR1148" s="24"/>
      <c r="BS1148" s="24"/>
      <c r="BT1148" s="24"/>
      <c r="BU1148" s="24"/>
      <c r="BV1148" s="24"/>
      <c r="BW1148" s="24"/>
      <c r="BX1148" s="24"/>
      <c r="BY1148" s="24"/>
      <c r="BZ1148" s="24"/>
      <c r="CA1148" s="24"/>
      <c r="CB1148" s="24"/>
      <c r="CC1148" s="24"/>
      <c r="CD1148" s="24"/>
      <c r="CE1148" s="24"/>
      <c r="CF1148" s="24"/>
      <c r="CG1148" s="24"/>
      <c r="CH1148" s="24"/>
      <c r="CI1148" s="24"/>
      <c r="CJ1148" s="24"/>
      <c r="CK1148" s="24"/>
      <c r="CL1148" s="24"/>
      <c r="CM1148" s="24"/>
      <c r="CN1148" s="24"/>
      <c r="CO1148" s="24"/>
      <c r="CP1148" s="24"/>
      <c r="CQ1148" s="24"/>
      <c r="CR1148" s="24"/>
      <c r="CS1148" s="24"/>
      <c r="CT1148" s="24"/>
      <c r="CU1148" s="24"/>
      <c r="CV1148" s="28">
        <f t="shared" si="62"/>
        <v>4892998</v>
      </c>
      <c r="CW1148" s="24"/>
      <c r="CX1148" s="24"/>
      <c r="CY1148" s="24"/>
      <c r="CZ1148" s="24"/>
      <c r="DA1148" s="24"/>
      <c r="DB1148" s="24"/>
      <c r="DC1148" s="24"/>
      <c r="DD1148" s="24"/>
      <c r="DE1148" s="24"/>
      <c r="DF1148" s="24"/>
      <c r="DG1148" s="24"/>
      <c r="DH1148" s="24"/>
      <c r="DI1148" s="24"/>
      <c r="DJ1148" s="24"/>
      <c r="DK1148" s="24"/>
      <c r="DL1148" s="24"/>
      <c r="DM1148" s="24"/>
      <c r="DN1148" s="24"/>
      <c r="DO1148" s="24"/>
      <c r="DP1148" s="24"/>
      <c r="DQ1148" s="24"/>
      <c r="DR1148" s="24"/>
      <c r="DS1148" s="24"/>
      <c r="DT1148" s="24"/>
      <c r="DU1148" s="24"/>
      <c r="DV1148" s="24"/>
      <c r="DW1148" s="24"/>
      <c r="DX1148" s="24"/>
      <c r="DY1148" s="24"/>
      <c r="DZ1148" s="24"/>
      <c r="EA1148" s="24"/>
      <c r="EB1148" s="24"/>
      <c r="EC1148" s="24"/>
      <c r="ED1148" s="24"/>
      <c r="EE1148" s="24"/>
      <c r="EF1148" s="24"/>
      <c r="EG1148" s="24"/>
      <c r="EH1148" s="24"/>
      <c r="EI1148" s="24"/>
      <c r="EJ1148" s="24"/>
      <c r="EK1148" s="24"/>
      <c r="EL1148" s="24"/>
      <c r="EM1148" s="24"/>
      <c r="EN1148" s="24"/>
      <c r="EO1148" s="24"/>
      <c r="EP1148" s="24"/>
      <c r="EQ1148" s="24"/>
      <c r="ER1148" s="24"/>
      <c r="ES1148" s="24"/>
      <c r="ET1148" s="24"/>
      <c r="EU1148" s="24"/>
      <c r="EV1148" s="24"/>
    </row>
    <row r="1149" spans="1:152" ht="15" hidden="1" customHeight="1" x14ac:dyDescent="0.25">
      <c r="A1149" s="15">
        <v>1110</v>
      </c>
      <c r="B1149" s="15">
        <v>230</v>
      </c>
      <c r="C1149" s="15">
        <v>2023</v>
      </c>
      <c r="D1149" s="16" t="s">
        <v>129</v>
      </c>
      <c r="E1149" s="15">
        <v>1215</v>
      </c>
      <c r="F1149" s="17" t="s">
        <v>6157</v>
      </c>
      <c r="G1149" s="16" t="s">
        <v>6158</v>
      </c>
      <c r="H1149" s="18" t="s">
        <v>6159</v>
      </c>
      <c r="I1149" s="19">
        <v>45047</v>
      </c>
      <c r="J1149" s="16" t="s">
        <v>133</v>
      </c>
      <c r="K1149" s="16" t="s">
        <v>134</v>
      </c>
      <c r="L1149" s="16" t="s">
        <v>135</v>
      </c>
      <c r="M1149" s="16" t="s">
        <v>683</v>
      </c>
      <c r="N1149" s="16" t="s">
        <v>137</v>
      </c>
      <c r="O1149" s="16" t="s">
        <v>138</v>
      </c>
      <c r="P1149" s="16" t="s">
        <v>6160</v>
      </c>
      <c r="Q1149" s="16" t="s">
        <v>6161</v>
      </c>
      <c r="R1149" s="16" t="s">
        <v>141</v>
      </c>
      <c r="S1149" s="16" t="s">
        <v>201</v>
      </c>
      <c r="T1149" s="20">
        <v>45054</v>
      </c>
      <c r="U1149" s="21">
        <v>45058</v>
      </c>
      <c r="V1149" s="21">
        <v>45362</v>
      </c>
      <c r="W1149" s="22">
        <v>48929980</v>
      </c>
      <c r="X1149" s="16" t="s">
        <v>143</v>
      </c>
      <c r="Y1149" s="16" t="s">
        <v>144</v>
      </c>
      <c r="Z1149" s="15">
        <v>10</v>
      </c>
      <c r="AA1149" s="16" t="s">
        <v>145</v>
      </c>
      <c r="AB1149" s="16" t="s">
        <v>2921</v>
      </c>
      <c r="AC1149" s="16" t="s">
        <v>147</v>
      </c>
      <c r="AD1149" s="16" t="s">
        <v>148</v>
      </c>
      <c r="AE1149" s="16" t="s">
        <v>182</v>
      </c>
      <c r="AF1149" s="16" t="s">
        <v>267</v>
      </c>
      <c r="AG1149" s="16" t="s">
        <v>152</v>
      </c>
      <c r="AH1149" s="15">
        <v>1517</v>
      </c>
      <c r="AI1149" s="15">
        <v>2023</v>
      </c>
      <c r="AJ1149" s="16" t="s">
        <v>152</v>
      </c>
      <c r="AK1149" s="22"/>
      <c r="AL1149" s="16" t="s">
        <v>152</v>
      </c>
      <c r="AM1149" s="16" t="s">
        <v>152</v>
      </c>
      <c r="AN1149" s="22"/>
      <c r="AO1149" s="16" t="s">
        <v>152</v>
      </c>
      <c r="AP1149" s="22"/>
      <c r="AQ1149" s="16" t="s">
        <v>153</v>
      </c>
      <c r="AR1149" s="16" t="s">
        <v>249</v>
      </c>
      <c r="AS1149" s="16" t="s">
        <v>1213</v>
      </c>
      <c r="AT1149" s="16" t="s">
        <v>5062</v>
      </c>
      <c r="AU1149" s="16" t="s">
        <v>1215</v>
      </c>
      <c r="AV1149" s="16" t="s">
        <v>156</v>
      </c>
      <c r="AW1149" s="16" t="s">
        <v>157</v>
      </c>
      <c r="AX1149" s="16" t="s">
        <v>158</v>
      </c>
      <c r="AY1149" s="16" t="s">
        <v>159</v>
      </c>
      <c r="AZ1149" s="16" t="s">
        <v>3237</v>
      </c>
      <c r="BA1149" s="15"/>
      <c r="BB1149" s="15">
        <v>10</v>
      </c>
      <c r="BC1149" s="16" t="s">
        <v>161</v>
      </c>
      <c r="BD1149" s="16" t="s">
        <v>162</v>
      </c>
      <c r="BE1149" s="23"/>
      <c r="BF1149" s="24"/>
      <c r="BG1149" s="24"/>
      <c r="BH1149" s="24"/>
      <c r="BI1149" s="24"/>
      <c r="BJ1149" s="24"/>
      <c r="BK1149" s="31">
        <f t="shared" ref="BK1149:BK1180" si="63">+V1149+BF1149</f>
        <v>45362</v>
      </c>
      <c r="BL1149" s="23"/>
      <c r="BM1149" s="27"/>
      <c r="BN1149" s="24"/>
      <c r="BO1149" s="24"/>
      <c r="BP1149" s="24"/>
      <c r="BQ1149" s="24"/>
      <c r="BR1149" s="24"/>
      <c r="BS1149" s="24"/>
      <c r="BT1149" s="24"/>
      <c r="BU1149" s="24"/>
      <c r="BV1149" s="24"/>
      <c r="BW1149" s="24"/>
      <c r="BX1149" s="24"/>
      <c r="BY1149" s="24"/>
      <c r="BZ1149" s="24"/>
      <c r="CA1149" s="24"/>
      <c r="CB1149" s="24"/>
      <c r="CC1149" s="24"/>
      <c r="CD1149" s="24"/>
      <c r="CE1149" s="24"/>
      <c r="CF1149" s="24"/>
      <c r="CG1149" s="24"/>
      <c r="CH1149" s="24"/>
      <c r="CI1149" s="24"/>
      <c r="CJ1149" s="24"/>
      <c r="CK1149" s="24"/>
      <c r="CL1149" s="24"/>
      <c r="CM1149" s="24"/>
      <c r="CN1149" s="24"/>
      <c r="CO1149" s="24"/>
      <c r="CP1149" s="24"/>
      <c r="CQ1149" s="24"/>
      <c r="CR1149" s="24"/>
      <c r="CS1149" s="24"/>
      <c r="CT1149" s="24"/>
      <c r="CU1149" s="24"/>
      <c r="CV1149" s="28">
        <f t="shared" si="62"/>
        <v>48929980</v>
      </c>
      <c r="CW1149" s="24"/>
      <c r="CX1149" s="24"/>
      <c r="CY1149" s="24"/>
      <c r="CZ1149" s="24"/>
      <c r="DA1149" s="24"/>
      <c r="DB1149" s="24"/>
      <c r="DC1149" s="24"/>
      <c r="DD1149" s="24"/>
      <c r="DE1149" s="24"/>
      <c r="DF1149" s="24"/>
      <c r="DG1149" s="24"/>
      <c r="DH1149" s="24"/>
      <c r="DI1149" s="24"/>
      <c r="DJ1149" s="24"/>
      <c r="DK1149" s="24"/>
      <c r="DL1149" s="24"/>
      <c r="DM1149" s="24"/>
      <c r="DN1149" s="24"/>
      <c r="DO1149" s="24"/>
      <c r="DP1149" s="24"/>
      <c r="DQ1149" s="24"/>
      <c r="DR1149" s="24"/>
      <c r="DS1149" s="24"/>
      <c r="DT1149" s="24"/>
      <c r="DU1149" s="24"/>
      <c r="DV1149" s="24"/>
      <c r="DW1149" s="24"/>
      <c r="DX1149" s="24"/>
      <c r="DY1149" s="24"/>
      <c r="DZ1149" s="24"/>
      <c r="EA1149" s="24"/>
      <c r="EB1149" s="24"/>
      <c r="EC1149" s="24"/>
      <c r="ED1149" s="24"/>
      <c r="EE1149" s="24"/>
      <c r="EF1149" s="24"/>
      <c r="EG1149" s="24"/>
      <c r="EH1149" s="24"/>
      <c r="EI1149" s="24"/>
      <c r="EJ1149" s="24"/>
      <c r="EK1149" s="24"/>
      <c r="EL1149" s="24"/>
      <c r="EM1149" s="24"/>
      <c r="EN1149" s="24"/>
      <c r="EO1149" s="24"/>
      <c r="EP1149" s="24"/>
      <c r="EQ1149" s="24"/>
      <c r="ER1149" s="24"/>
      <c r="ES1149" s="24"/>
      <c r="ET1149" s="24"/>
      <c r="EU1149" s="24"/>
      <c r="EV1149" s="24"/>
    </row>
    <row r="1150" spans="1:152" ht="15" hidden="1" customHeight="1" x14ac:dyDescent="0.25">
      <c r="A1150" s="15">
        <v>1111</v>
      </c>
      <c r="B1150" s="15">
        <v>230</v>
      </c>
      <c r="C1150" s="15">
        <v>2023</v>
      </c>
      <c r="D1150" s="16" t="s">
        <v>129</v>
      </c>
      <c r="E1150" s="15">
        <v>1216</v>
      </c>
      <c r="F1150" s="17" t="s">
        <v>6162</v>
      </c>
      <c r="G1150" s="16" t="s">
        <v>6163</v>
      </c>
      <c r="H1150" s="18" t="s">
        <v>6164</v>
      </c>
      <c r="I1150" s="19">
        <v>45047</v>
      </c>
      <c r="J1150" s="16" t="s">
        <v>133</v>
      </c>
      <c r="K1150" s="16" t="s">
        <v>134</v>
      </c>
      <c r="L1150" s="16" t="s">
        <v>135</v>
      </c>
      <c r="M1150" s="16" t="s">
        <v>683</v>
      </c>
      <c r="N1150" s="16" t="s">
        <v>137</v>
      </c>
      <c r="O1150" s="16" t="s">
        <v>138</v>
      </c>
      <c r="P1150" s="16" t="s">
        <v>6165</v>
      </c>
      <c r="Q1150" s="16" t="s">
        <v>6166</v>
      </c>
      <c r="R1150" s="16" t="s">
        <v>141</v>
      </c>
      <c r="S1150" s="16" t="s">
        <v>201</v>
      </c>
      <c r="T1150" s="20">
        <v>45054</v>
      </c>
      <c r="U1150" s="21">
        <v>45061</v>
      </c>
      <c r="V1150" s="21">
        <v>45365</v>
      </c>
      <c r="W1150" s="22">
        <v>48929980</v>
      </c>
      <c r="X1150" s="16" t="s">
        <v>143</v>
      </c>
      <c r="Y1150" s="16" t="s">
        <v>144</v>
      </c>
      <c r="Z1150" s="15">
        <v>10</v>
      </c>
      <c r="AA1150" s="16" t="s">
        <v>145</v>
      </c>
      <c r="AB1150" s="16" t="s">
        <v>2921</v>
      </c>
      <c r="AC1150" s="16" t="s">
        <v>147</v>
      </c>
      <c r="AD1150" s="16" t="s">
        <v>148</v>
      </c>
      <c r="AE1150" s="16" t="s">
        <v>182</v>
      </c>
      <c r="AF1150" s="16" t="s">
        <v>6167</v>
      </c>
      <c r="AG1150" s="16" t="s">
        <v>152</v>
      </c>
      <c r="AH1150" s="15">
        <v>1513</v>
      </c>
      <c r="AI1150" s="15">
        <v>2023</v>
      </c>
      <c r="AJ1150" s="16" t="s">
        <v>152</v>
      </c>
      <c r="AK1150" s="22"/>
      <c r="AL1150" s="16" t="s">
        <v>152</v>
      </c>
      <c r="AM1150" s="16" t="s">
        <v>152</v>
      </c>
      <c r="AN1150" s="22"/>
      <c r="AO1150" s="16" t="s">
        <v>152</v>
      </c>
      <c r="AP1150" s="22"/>
      <c r="AQ1150" s="16" t="s">
        <v>153</v>
      </c>
      <c r="AR1150" s="16" t="s">
        <v>249</v>
      </c>
      <c r="AS1150" s="16" t="s">
        <v>1213</v>
      </c>
      <c r="AT1150" s="16" t="s">
        <v>5062</v>
      </c>
      <c r="AU1150" s="16" t="s">
        <v>1215</v>
      </c>
      <c r="AV1150" s="16" t="s">
        <v>156</v>
      </c>
      <c r="AW1150" s="16" t="s">
        <v>157</v>
      </c>
      <c r="AX1150" s="16" t="s">
        <v>158</v>
      </c>
      <c r="AY1150" s="16" t="s">
        <v>159</v>
      </c>
      <c r="AZ1150" s="16" t="s">
        <v>3237</v>
      </c>
      <c r="BA1150" s="15"/>
      <c r="BB1150" s="15">
        <v>10</v>
      </c>
      <c r="BC1150" s="16" t="s">
        <v>161</v>
      </c>
      <c r="BD1150" s="16" t="s">
        <v>162</v>
      </c>
      <c r="BE1150" s="23"/>
      <c r="BF1150" s="24"/>
      <c r="BG1150" s="24"/>
      <c r="BH1150" s="24"/>
      <c r="BI1150" s="24"/>
      <c r="BJ1150" s="24"/>
      <c r="BK1150" s="31">
        <f t="shared" si="63"/>
        <v>45365</v>
      </c>
      <c r="BL1150" s="23"/>
      <c r="BM1150" s="27"/>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8">
        <f t="shared" si="62"/>
        <v>48929980</v>
      </c>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24"/>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24"/>
      <c r="ES1150" s="24"/>
      <c r="ET1150" s="24"/>
      <c r="EU1150" s="24"/>
      <c r="EV1150" s="24"/>
    </row>
    <row r="1151" spans="1:152" ht="15" hidden="1" customHeight="1" x14ac:dyDescent="0.25">
      <c r="A1151" s="15">
        <v>1112</v>
      </c>
      <c r="B1151" s="15">
        <v>230</v>
      </c>
      <c r="C1151" s="15">
        <v>2023</v>
      </c>
      <c r="D1151" s="16" t="s">
        <v>129</v>
      </c>
      <c r="E1151" s="15">
        <v>1218</v>
      </c>
      <c r="F1151" s="17" t="s">
        <v>6168</v>
      </c>
      <c r="G1151" s="16" t="s">
        <v>5694</v>
      </c>
      <c r="H1151" s="18" t="s">
        <v>6169</v>
      </c>
      <c r="I1151" s="19">
        <v>45051</v>
      </c>
      <c r="J1151" s="16" t="s">
        <v>543</v>
      </c>
      <c r="K1151" s="16" t="s">
        <v>134</v>
      </c>
      <c r="L1151" s="16" t="s">
        <v>5696</v>
      </c>
      <c r="M1151" s="16" t="s">
        <v>136</v>
      </c>
      <c r="N1151" s="16" t="s">
        <v>1851</v>
      </c>
      <c r="O1151" s="16" t="s">
        <v>138</v>
      </c>
      <c r="P1151" s="16" t="s">
        <v>6170</v>
      </c>
      <c r="Q1151" s="16" t="s">
        <v>5640</v>
      </c>
      <c r="R1151" s="16" t="s">
        <v>716</v>
      </c>
      <c r="S1151" s="16" t="s">
        <v>717</v>
      </c>
      <c r="T1151" s="20">
        <v>45055</v>
      </c>
      <c r="U1151" s="21">
        <v>45057</v>
      </c>
      <c r="V1151" s="21">
        <v>45267</v>
      </c>
      <c r="W1151" s="22">
        <v>13540000</v>
      </c>
      <c r="X1151" s="16" t="s">
        <v>143</v>
      </c>
      <c r="Y1151" s="16" t="s">
        <v>227</v>
      </c>
      <c r="Z1151" s="15">
        <v>206</v>
      </c>
      <c r="AA1151" s="16" t="s">
        <v>145</v>
      </c>
      <c r="AB1151" s="16" t="s">
        <v>718</v>
      </c>
      <c r="AC1151" s="16" t="s">
        <v>719</v>
      </c>
      <c r="AD1151" s="16" t="s">
        <v>720</v>
      </c>
      <c r="AE1151" s="16" t="s">
        <v>152</v>
      </c>
      <c r="AF1151" s="16" t="s">
        <v>152</v>
      </c>
      <c r="AG1151" s="16" t="s">
        <v>152</v>
      </c>
      <c r="AH1151" s="15">
        <v>1565</v>
      </c>
      <c r="AI1151" s="15">
        <v>2023</v>
      </c>
      <c r="AJ1151" s="16" t="s">
        <v>152</v>
      </c>
      <c r="AK1151" s="22"/>
      <c r="AL1151" s="16" t="s">
        <v>152</v>
      </c>
      <c r="AM1151" s="16" t="s">
        <v>152</v>
      </c>
      <c r="AN1151" s="22"/>
      <c r="AO1151" s="16" t="s">
        <v>152</v>
      </c>
      <c r="AP1151" s="22"/>
      <c r="AQ1151" s="16" t="s">
        <v>153</v>
      </c>
      <c r="AR1151" s="16" t="s">
        <v>152</v>
      </c>
      <c r="AS1151" s="16" t="s">
        <v>716</v>
      </c>
      <c r="AT1151" s="16" t="s">
        <v>717</v>
      </c>
      <c r="AU1151" s="16" t="s">
        <v>721</v>
      </c>
      <c r="AV1151" s="16" t="s">
        <v>156</v>
      </c>
      <c r="AW1151" s="16" t="s">
        <v>157</v>
      </c>
      <c r="AX1151" s="16" t="s">
        <v>3954</v>
      </c>
      <c r="AY1151" s="16" t="s">
        <v>1854</v>
      </c>
      <c r="AZ1151" s="16" t="s">
        <v>3237</v>
      </c>
      <c r="BA1151" s="15">
        <v>206</v>
      </c>
      <c r="BB1151" s="15"/>
      <c r="BC1151" s="16" t="s">
        <v>161</v>
      </c>
      <c r="BD1151" s="16" t="s">
        <v>162</v>
      </c>
      <c r="BE1151" s="23"/>
      <c r="BF1151" s="24"/>
      <c r="BG1151" s="24"/>
      <c r="BH1151" s="24"/>
      <c r="BI1151" s="24"/>
      <c r="BJ1151" s="24"/>
      <c r="BK1151" s="31">
        <f t="shared" si="63"/>
        <v>45267</v>
      </c>
      <c r="BL1151" s="23"/>
      <c r="BM1151" s="27"/>
      <c r="BN1151" s="24"/>
      <c r="BO1151" s="24"/>
      <c r="BP1151" s="24"/>
      <c r="BQ1151" s="24"/>
      <c r="BR1151" s="24"/>
      <c r="BS1151" s="24"/>
      <c r="BT1151" s="24"/>
      <c r="BU1151" s="24"/>
      <c r="BV1151" s="24"/>
      <c r="BW1151" s="24"/>
      <c r="BX1151" s="24"/>
      <c r="BY1151" s="24"/>
      <c r="BZ1151" s="24"/>
      <c r="CA1151" s="24"/>
      <c r="CB1151" s="24"/>
      <c r="CC1151" s="24"/>
      <c r="CD1151" s="24"/>
      <c r="CE1151" s="24"/>
      <c r="CF1151" s="24"/>
      <c r="CG1151" s="24"/>
      <c r="CH1151" s="24"/>
      <c r="CI1151" s="24"/>
      <c r="CJ1151" s="24"/>
      <c r="CK1151" s="24"/>
      <c r="CL1151" s="24"/>
      <c r="CM1151" s="24"/>
      <c r="CN1151" s="24"/>
      <c r="CO1151" s="24"/>
      <c r="CP1151" s="24"/>
      <c r="CQ1151" s="24"/>
      <c r="CR1151" s="24"/>
      <c r="CS1151" s="24"/>
      <c r="CT1151" s="24"/>
      <c r="CU1151" s="24"/>
      <c r="CV1151" s="28">
        <f t="shared" si="62"/>
        <v>13540000</v>
      </c>
      <c r="CW1151" s="24"/>
      <c r="CX1151" s="24"/>
      <c r="CY1151" s="24"/>
      <c r="CZ1151" s="24"/>
      <c r="DA1151" s="24"/>
      <c r="DB1151" s="24"/>
      <c r="DC1151" s="24"/>
      <c r="DD1151" s="24"/>
      <c r="DE1151" s="24"/>
      <c r="DF1151" s="24"/>
      <c r="DG1151" s="24"/>
      <c r="DH1151" s="24"/>
      <c r="DI1151" s="24"/>
      <c r="DJ1151" s="24"/>
      <c r="DK1151" s="24"/>
      <c r="DL1151" s="24"/>
      <c r="DM1151" s="24"/>
      <c r="DN1151" s="24"/>
      <c r="DO1151" s="24"/>
      <c r="DP1151" s="24"/>
      <c r="DQ1151" s="24"/>
      <c r="DR1151" s="24"/>
      <c r="DS1151" s="24"/>
      <c r="DT1151" s="24"/>
      <c r="DU1151" s="24"/>
      <c r="DV1151" s="24"/>
      <c r="DW1151" s="24"/>
      <c r="DX1151" s="24"/>
      <c r="DY1151" s="24"/>
      <c r="DZ1151" s="24"/>
      <c r="EA1151" s="24"/>
      <c r="EB1151" s="24"/>
      <c r="EC1151" s="24"/>
      <c r="ED1151" s="24"/>
      <c r="EE1151" s="24"/>
      <c r="EF1151" s="24"/>
      <c r="EG1151" s="24"/>
      <c r="EH1151" s="24"/>
      <c r="EI1151" s="24"/>
      <c r="EJ1151" s="24"/>
      <c r="EK1151" s="24"/>
      <c r="EL1151" s="24"/>
      <c r="EM1151" s="24"/>
      <c r="EN1151" s="24"/>
      <c r="EO1151" s="24"/>
      <c r="EP1151" s="24"/>
      <c r="EQ1151" s="24"/>
      <c r="ER1151" s="24"/>
      <c r="ES1151" s="24"/>
      <c r="ET1151" s="24"/>
      <c r="EU1151" s="24"/>
      <c r="EV1151" s="24"/>
    </row>
    <row r="1152" spans="1:152" ht="15" hidden="1" customHeight="1" x14ac:dyDescent="0.25">
      <c r="A1152" s="15">
        <v>1113</v>
      </c>
      <c r="B1152" s="15">
        <v>230</v>
      </c>
      <c r="C1152" s="15">
        <v>2023</v>
      </c>
      <c r="D1152" s="16" t="s">
        <v>129</v>
      </c>
      <c r="E1152" s="15">
        <v>1223</v>
      </c>
      <c r="F1152" s="17" t="s">
        <v>6171</v>
      </c>
      <c r="G1152" s="16" t="s">
        <v>6172</v>
      </c>
      <c r="H1152" s="18" t="s">
        <v>6173</v>
      </c>
      <c r="I1152" s="19">
        <v>45050</v>
      </c>
      <c r="J1152" s="16" t="s">
        <v>133</v>
      </c>
      <c r="K1152" s="16" t="s">
        <v>134</v>
      </c>
      <c r="L1152" s="16" t="s">
        <v>135</v>
      </c>
      <c r="M1152" s="16" t="s">
        <v>136</v>
      </c>
      <c r="N1152" s="16" t="s">
        <v>137</v>
      </c>
      <c r="O1152" s="16" t="s">
        <v>138</v>
      </c>
      <c r="P1152" s="16" t="s">
        <v>6174</v>
      </c>
      <c r="Q1152" s="16" t="s">
        <v>6175</v>
      </c>
      <c r="R1152" s="16" t="s">
        <v>141</v>
      </c>
      <c r="S1152" s="16" t="s">
        <v>1940</v>
      </c>
      <c r="T1152" s="20">
        <v>45057</v>
      </c>
      <c r="U1152" s="21">
        <v>45062</v>
      </c>
      <c r="V1152" s="21">
        <v>45230</v>
      </c>
      <c r="W1152" s="22">
        <v>26911489</v>
      </c>
      <c r="X1152" s="16" t="s">
        <v>143</v>
      </c>
      <c r="Y1152" s="16" t="s">
        <v>227</v>
      </c>
      <c r="Z1152" s="15">
        <v>165</v>
      </c>
      <c r="AA1152" s="16" t="s">
        <v>145</v>
      </c>
      <c r="AB1152" s="16" t="s">
        <v>1941</v>
      </c>
      <c r="AC1152" s="16" t="s">
        <v>555</v>
      </c>
      <c r="AD1152" s="16" t="s">
        <v>556</v>
      </c>
      <c r="AE1152" s="16" t="s">
        <v>182</v>
      </c>
      <c r="AF1152" s="16" t="s">
        <v>6176</v>
      </c>
      <c r="AG1152" s="16" t="s">
        <v>152</v>
      </c>
      <c r="AH1152" s="15">
        <v>1599</v>
      </c>
      <c r="AI1152" s="15">
        <v>2023</v>
      </c>
      <c r="AJ1152" s="16" t="s">
        <v>152</v>
      </c>
      <c r="AK1152" s="22"/>
      <c r="AL1152" s="16" t="s">
        <v>152</v>
      </c>
      <c r="AM1152" s="16" t="s">
        <v>152</v>
      </c>
      <c r="AN1152" s="22"/>
      <c r="AO1152" s="16" t="s">
        <v>152</v>
      </c>
      <c r="AP1152" s="22"/>
      <c r="AQ1152" s="16" t="s">
        <v>153</v>
      </c>
      <c r="AR1152" s="16" t="s">
        <v>154</v>
      </c>
      <c r="AS1152" s="16" t="s">
        <v>141</v>
      </c>
      <c r="AT1152" s="16" t="s">
        <v>1940</v>
      </c>
      <c r="AU1152" s="16" t="s">
        <v>155</v>
      </c>
      <c r="AV1152" s="16" t="s">
        <v>156</v>
      </c>
      <c r="AW1152" s="16" t="s">
        <v>157</v>
      </c>
      <c r="AX1152" s="16" t="s">
        <v>158</v>
      </c>
      <c r="AY1152" s="16" t="s">
        <v>159</v>
      </c>
      <c r="AZ1152" s="16" t="s">
        <v>3237</v>
      </c>
      <c r="BA1152" s="15">
        <v>165</v>
      </c>
      <c r="BB1152" s="15"/>
      <c r="BC1152" s="16" t="s">
        <v>161</v>
      </c>
      <c r="BD1152" s="16" t="s">
        <v>162</v>
      </c>
      <c r="BE1152" s="23">
        <v>6360897</v>
      </c>
      <c r="BF1152" s="24">
        <v>39</v>
      </c>
      <c r="BG1152" s="4">
        <v>8601</v>
      </c>
      <c r="BH1152" s="37">
        <v>45222</v>
      </c>
      <c r="BI1152" s="24">
        <v>3538</v>
      </c>
      <c r="BJ1152" s="25">
        <v>45203</v>
      </c>
      <c r="BK1152" s="31">
        <f t="shared" si="63"/>
        <v>45269</v>
      </c>
      <c r="BL1152" s="23">
        <v>45218</v>
      </c>
      <c r="BM1152" s="27"/>
      <c r="BN1152" s="24"/>
      <c r="BO1152" s="24"/>
      <c r="BP1152" s="24"/>
      <c r="BQ1152" s="24"/>
      <c r="BR1152" s="24"/>
      <c r="BS1152" s="24"/>
      <c r="BT1152" s="24"/>
      <c r="BU1152" s="24"/>
      <c r="BV1152" s="24"/>
      <c r="BW1152" s="24"/>
      <c r="BX1152" s="24"/>
      <c r="BY1152" s="24"/>
      <c r="BZ1152" s="24"/>
      <c r="CA1152" s="24"/>
      <c r="CB1152" s="24"/>
      <c r="CC1152" s="24"/>
      <c r="CD1152" s="24"/>
      <c r="CE1152" s="24"/>
      <c r="CF1152" s="24"/>
      <c r="CG1152" s="24"/>
      <c r="CH1152" s="24"/>
      <c r="CI1152" s="24"/>
      <c r="CJ1152" s="24"/>
      <c r="CK1152" s="24"/>
      <c r="CL1152" s="24"/>
      <c r="CM1152" s="24"/>
      <c r="CN1152" s="24"/>
      <c r="CO1152" s="24"/>
      <c r="CP1152" s="24"/>
      <c r="CQ1152" s="24"/>
      <c r="CR1152" s="24"/>
      <c r="CS1152" s="24"/>
      <c r="CT1152" s="24"/>
      <c r="CU1152" s="24"/>
      <c r="CV1152" s="28">
        <f t="shared" si="62"/>
        <v>33317604</v>
      </c>
      <c r="CW1152" s="24"/>
      <c r="CX1152" s="24"/>
      <c r="CY1152" s="24"/>
      <c r="CZ1152" s="24"/>
      <c r="DA1152" s="24"/>
      <c r="DB1152" s="24"/>
      <c r="DC1152" s="24"/>
      <c r="DD1152" s="24"/>
      <c r="DE1152" s="24"/>
      <c r="DF1152" s="24"/>
      <c r="DG1152" s="24"/>
      <c r="DH1152" s="24"/>
      <c r="DI1152" s="24"/>
      <c r="DJ1152" s="24"/>
      <c r="DK1152" s="24"/>
      <c r="DL1152" s="24"/>
      <c r="DM1152" s="24"/>
      <c r="DN1152" s="24"/>
      <c r="DO1152" s="24"/>
      <c r="DP1152" s="24"/>
      <c r="DQ1152" s="24"/>
      <c r="DR1152" s="24"/>
      <c r="DS1152" s="24"/>
      <c r="DT1152" s="24"/>
      <c r="DU1152" s="24"/>
      <c r="DV1152" s="24"/>
      <c r="DW1152" s="24"/>
      <c r="DX1152" s="24"/>
      <c r="DY1152" s="24"/>
      <c r="DZ1152" s="24"/>
      <c r="EA1152" s="24"/>
      <c r="EB1152" s="24"/>
      <c r="EC1152" s="24"/>
      <c r="ED1152" s="24"/>
      <c r="EE1152" s="24"/>
      <c r="EF1152" s="24"/>
      <c r="EG1152" s="24"/>
      <c r="EH1152" s="24"/>
      <c r="EI1152" s="24"/>
      <c r="EJ1152" s="24"/>
      <c r="EK1152" s="24"/>
      <c r="EL1152" s="24"/>
      <c r="EM1152" s="24"/>
      <c r="EN1152" s="24"/>
      <c r="EO1152" s="24"/>
      <c r="EP1152" s="24"/>
      <c r="EQ1152" s="24"/>
      <c r="ER1152" s="24"/>
      <c r="ES1152" s="24"/>
      <c r="ET1152" s="24"/>
      <c r="EU1152" s="24"/>
      <c r="EV1152" s="24"/>
    </row>
    <row r="1153" spans="1:152" ht="15" hidden="1" customHeight="1" x14ac:dyDescent="0.25">
      <c r="A1153" s="15">
        <v>1114</v>
      </c>
      <c r="B1153" s="15">
        <v>230</v>
      </c>
      <c r="C1153" s="15">
        <v>2023</v>
      </c>
      <c r="D1153" s="16" t="s">
        <v>129</v>
      </c>
      <c r="E1153" s="15">
        <v>1224</v>
      </c>
      <c r="F1153" s="17" t="s">
        <v>6177</v>
      </c>
      <c r="G1153" s="16" t="s">
        <v>6178</v>
      </c>
      <c r="H1153" s="18" t="s">
        <v>6179</v>
      </c>
      <c r="I1153" s="19">
        <v>45050</v>
      </c>
      <c r="J1153" s="16" t="s">
        <v>133</v>
      </c>
      <c r="K1153" s="16" t="s">
        <v>134</v>
      </c>
      <c r="L1153" s="16" t="s">
        <v>135</v>
      </c>
      <c r="M1153" s="16" t="s">
        <v>136</v>
      </c>
      <c r="N1153" s="16" t="s">
        <v>208</v>
      </c>
      <c r="O1153" s="16" t="s">
        <v>138</v>
      </c>
      <c r="P1153" s="16" t="s">
        <v>1954</v>
      </c>
      <c r="Q1153" s="16" t="s">
        <v>3939</v>
      </c>
      <c r="R1153" s="16" t="s">
        <v>141</v>
      </c>
      <c r="S1153" s="16" t="s">
        <v>553</v>
      </c>
      <c r="T1153" s="20">
        <v>45057</v>
      </c>
      <c r="U1153" s="21">
        <v>45065</v>
      </c>
      <c r="V1153" s="21">
        <v>45278</v>
      </c>
      <c r="W1153" s="22">
        <v>34250986</v>
      </c>
      <c r="X1153" s="16" t="s">
        <v>143</v>
      </c>
      <c r="Y1153" s="16" t="s">
        <v>144</v>
      </c>
      <c r="Z1153" s="15">
        <v>7</v>
      </c>
      <c r="AA1153" s="16" t="s">
        <v>145</v>
      </c>
      <c r="AB1153" s="16" t="s">
        <v>1941</v>
      </c>
      <c r="AC1153" s="16" t="s">
        <v>555</v>
      </c>
      <c r="AD1153" s="16" t="s">
        <v>556</v>
      </c>
      <c r="AE1153" s="16" t="s">
        <v>182</v>
      </c>
      <c r="AF1153" s="16" t="s">
        <v>6180</v>
      </c>
      <c r="AG1153" s="16" t="s">
        <v>152</v>
      </c>
      <c r="AH1153" s="15">
        <v>1357</v>
      </c>
      <c r="AI1153" s="15">
        <v>2023</v>
      </c>
      <c r="AJ1153" s="16" t="s">
        <v>152</v>
      </c>
      <c r="AK1153" s="22"/>
      <c r="AL1153" s="16" t="s">
        <v>152</v>
      </c>
      <c r="AM1153" s="16" t="s">
        <v>152</v>
      </c>
      <c r="AN1153" s="22"/>
      <c r="AO1153" s="16" t="s">
        <v>152</v>
      </c>
      <c r="AP1153" s="22"/>
      <c r="AQ1153" s="16" t="s">
        <v>153</v>
      </c>
      <c r="AR1153" s="16" t="s">
        <v>154</v>
      </c>
      <c r="AS1153" s="16" t="s">
        <v>141</v>
      </c>
      <c r="AT1153" s="16" t="s">
        <v>1940</v>
      </c>
      <c r="AU1153" s="16" t="s">
        <v>155</v>
      </c>
      <c r="AV1153" s="16" t="s">
        <v>156</v>
      </c>
      <c r="AW1153" s="16" t="s">
        <v>157</v>
      </c>
      <c r="AX1153" s="16" t="s">
        <v>158</v>
      </c>
      <c r="AY1153" s="16" t="s">
        <v>159</v>
      </c>
      <c r="AZ1153" s="16" t="s">
        <v>3237</v>
      </c>
      <c r="BA1153" s="15"/>
      <c r="BB1153" s="15">
        <v>7</v>
      </c>
      <c r="BC1153" s="16" t="s">
        <v>161</v>
      </c>
      <c r="BD1153" s="16" t="s">
        <v>162</v>
      </c>
      <c r="BE1153" s="23"/>
      <c r="BF1153" s="24"/>
      <c r="BG1153" s="24"/>
      <c r="BH1153" s="24"/>
      <c r="BI1153" s="24"/>
      <c r="BJ1153" s="24"/>
      <c r="BK1153" s="31">
        <f t="shared" si="63"/>
        <v>45278</v>
      </c>
      <c r="BL1153" s="23"/>
      <c r="BM1153" s="27"/>
      <c r="BN1153" s="24"/>
      <c r="BO1153" s="24"/>
      <c r="BP1153" s="24"/>
      <c r="BQ1153" s="24"/>
      <c r="BR1153" s="24"/>
      <c r="BS1153" s="24"/>
      <c r="BT1153" s="24"/>
      <c r="BU1153" s="24"/>
      <c r="BV1153" s="24"/>
      <c r="BW1153" s="24"/>
      <c r="BX1153" s="24"/>
      <c r="BY1153" s="24"/>
      <c r="BZ1153" s="24"/>
      <c r="CA1153" s="24"/>
      <c r="CB1153" s="24"/>
      <c r="CC1153" s="24"/>
      <c r="CD1153" s="24"/>
      <c r="CE1153" s="24"/>
      <c r="CF1153" s="24"/>
      <c r="CG1153" s="24"/>
      <c r="CH1153" s="24"/>
      <c r="CI1153" s="24"/>
      <c r="CJ1153" s="24"/>
      <c r="CK1153" s="24"/>
      <c r="CL1153" s="24"/>
      <c r="CM1153" s="24"/>
      <c r="CN1153" s="24"/>
      <c r="CO1153" s="24"/>
      <c r="CP1153" s="24"/>
      <c r="CQ1153" s="24"/>
      <c r="CR1153" s="24"/>
      <c r="CS1153" s="24"/>
      <c r="CT1153" s="24"/>
      <c r="CU1153" s="24"/>
      <c r="CV1153" s="28">
        <f t="shared" si="62"/>
        <v>34250986</v>
      </c>
      <c r="CW1153" s="24"/>
      <c r="CX1153" s="24"/>
      <c r="CY1153" s="24"/>
      <c r="CZ1153" s="24"/>
      <c r="DA1153" s="24"/>
      <c r="DB1153" s="24"/>
      <c r="DC1153" s="24"/>
      <c r="DD1153" s="24"/>
      <c r="DE1153" s="24"/>
      <c r="DF1153" s="24"/>
      <c r="DG1153" s="24"/>
      <c r="DH1153" s="24"/>
      <c r="DI1153" s="24"/>
      <c r="DJ1153" s="24"/>
      <c r="DK1153" s="24"/>
      <c r="DL1153" s="24"/>
      <c r="DM1153" s="24"/>
      <c r="DN1153" s="24"/>
      <c r="DO1153" s="24"/>
      <c r="DP1153" s="24"/>
      <c r="DQ1153" s="24"/>
      <c r="DR1153" s="24"/>
      <c r="DS1153" s="24"/>
      <c r="DT1153" s="24"/>
      <c r="DU1153" s="24"/>
      <c r="DV1153" s="24"/>
      <c r="DW1153" s="24"/>
      <c r="DX1153" s="24"/>
      <c r="DY1153" s="24"/>
      <c r="DZ1153" s="24"/>
      <c r="EA1153" s="24"/>
      <c r="EB1153" s="24"/>
      <c r="EC1153" s="24"/>
      <c r="ED1153" s="24"/>
      <c r="EE1153" s="24"/>
      <c r="EF1153" s="24"/>
      <c r="EG1153" s="24"/>
      <c r="EH1153" s="24"/>
      <c r="EI1153" s="24"/>
      <c r="EJ1153" s="24"/>
      <c r="EK1153" s="24"/>
      <c r="EL1153" s="24"/>
      <c r="EM1153" s="24"/>
      <c r="EN1153" s="24"/>
      <c r="EO1153" s="24"/>
      <c r="EP1153" s="24"/>
      <c r="EQ1153" s="24"/>
      <c r="ER1153" s="24"/>
      <c r="ES1153" s="24"/>
      <c r="ET1153" s="24"/>
      <c r="EU1153" s="24"/>
      <c r="EV1153" s="24"/>
    </row>
    <row r="1154" spans="1:152" ht="15" hidden="1" customHeight="1" x14ac:dyDescent="0.25">
      <c r="A1154" s="15">
        <v>1115</v>
      </c>
      <c r="B1154" s="15">
        <v>230</v>
      </c>
      <c r="C1154" s="15">
        <v>2023</v>
      </c>
      <c r="D1154" s="16" t="s">
        <v>129</v>
      </c>
      <c r="E1154" s="15">
        <v>1227</v>
      </c>
      <c r="F1154" s="17" t="s">
        <v>6181</v>
      </c>
      <c r="G1154" s="16" t="s">
        <v>6182</v>
      </c>
      <c r="H1154" s="18" t="s">
        <v>6183</v>
      </c>
      <c r="I1154" s="19">
        <v>45042</v>
      </c>
      <c r="J1154" s="16" t="s">
        <v>133</v>
      </c>
      <c r="K1154" s="16" t="s">
        <v>134</v>
      </c>
      <c r="L1154" s="16" t="s">
        <v>135</v>
      </c>
      <c r="M1154" s="16" t="s">
        <v>683</v>
      </c>
      <c r="N1154" s="16" t="s">
        <v>137</v>
      </c>
      <c r="O1154" s="16" t="s">
        <v>138</v>
      </c>
      <c r="P1154" s="16" t="s">
        <v>6184</v>
      </c>
      <c r="Q1154" s="16" t="s">
        <v>6185</v>
      </c>
      <c r="R1154" s="16" t="s">
        <v>1213</v>
      </c>
      <c r="S1154" s="16" t="s">
        <v>5062</v>
      </c>
      <c r="T1154" s="20">
        <v>45058</v>
      </c>
      <c r="U1154" s="21">
        <v>45064</v>
      </c>
      <c r="V1154" s="21">
        <v>45368</v>
      </c>
      <c r="W1154" s="22">
        <v>48929980</v>
      </c>
      <c r="X1154" s="16" t="s">
        <v>143</v>
      </c>
      <c r="Y1154" s="16" t="s">
        <v>144</v>
      </c>
      <c r="Z1154" s="15">
        <v>10</v>
      </c>
      <c r="AA1154" s="16" t="s">
        <v>145</v>
      </c>
      <c r="AB1154" s="16" t="s">
        <v>2921</v>
      </c>
      <c r="AC1154" s="16" t="s">
        <v>147</v>
      </c>
      <c r="AD1154" s="16" t="s">
        <v>148</v>
      </c>
      <c r="AE1154" s="16" t="s">
        <v>182</v>
      </c>
      <c r="AF1154" s="16" t="s">
        <v>674</v>
      </c>
      <c r="AG1154" s="16" t="s">
        <v>6186</v>
      </c>
      <c r="AH1154" s="15">
        <v>1557</v>
      </c>
      <c r="AI1154" s="15">
        <v>2023</v>
      </c>
      <c r="AJ1154" s="16" t="s">
        <v>152</v>
      </c>
      <c r="AK1154" s="22"/>
      <c r="AL1154" s="16" t="s">
        <v>152</v>
      </c>
      <c r="AM1154" s="16" t="s">
        <v>152</v>
      </c>
      <c r="AN1154" s="22"/>
      <c r="AO1154" s="16" t="s">
        <v>152</v>
      </c>
      <c r="AP1154" s="22"/>
      <c r="AQ1154" s="16" t="s">
        <v>153</v>
      </c>
      <c r="AR1154" s="16" t="s">
        <v>249</v>
      </c>
      <c r="AS1154" s="16" t="s">
        <v>1213</v>
      </c>
      <c r="AT1154" s="16" t="s">
        <v>5062</v>
      </c>
      <c r="AU1154" s="16" t="s">
        <v>1215</v>
      </c>
      <c r="AV1154" s="16" t="s">
        <v>156</v>
      </c>
      <c r="AW1154" s="16" t="s">
        <v>157</v>
      </c>
      <c r="AX1154" s="16" t="s">
        <v>158</v>
      </c>
      <c r="AY1154" s="16" t="s">
        <v>159</v>
      </c>
      <c r="AZ1154" s="16" t="s">
        <v>3237</v>
      </c>
      <c r="BA1154" s="15"/>
      <c r="BB1154" s="15">
        <v>10</v>
      </c>
      <c r="BC1154" s="16" t="s">
        <v>161</v>
      </c>
      <c r="BD1154" s="16" t="s">
        <v>162</v>
      </c>
      <c r="BE1154" s="23"/>
      <c r="BF1154" s="24"/>
      <c r="BG1154" s="24"/>
      <c r="BH1154" s="24"/>
      <c r="BI1154" s="24"/>
      <c r="BJ1154" s="24"/>
      <c r="BK1154" s="31">
        <f t="shared" si="63"/>
        <v>45368</v>
      </c>
      <c r="BL1154" s="23"/>
      <c r="BM1154" s="27"/>
      <c r="BN1154" s="24"/>
      <c r="BO1154" s="24"/>
      <c r="BP1154" s="24"/>
      <c r="BQ1154" s="24"/>
      <c r="BR1154" s="24"/>
      <c r="BS1154" s="24"/>
      <c r="BT1154" s="24"/>
      <c r="BU1154" s="24"/>
      <c r="BV1154" s="24"/>
      <c r="BW1154" s="24"/>
      <c r="BX1154" s="24"/>
      <c r="BY1154" s="24"/>
      <c r="BZ1154" s="24"/>
      <c r="CA1154" s="24"/>
      <c r="CB1154" s="24"/>
      <c r="CC1154" s="24"/>
      <c r="CD1154" s="24"/>
      <c r="CE1154" s="24"/>
      <c r="CF1154" s="24"/>
      <c r="CG1154" s="24"/>
      <c r="CH1154" s="24"/>
      <c r="CI1154" s="24"/>
      <c r="CJ1154" s="24"/>
      <c r="CK1154" s="24"/>
      <c r="CL1154" s="24"/>
      <c r="CM1154" s="24"/>
      <c r="CN1154" s="24"/>
      <c r="CO1154" s="24"/>
      <c r="CP1154" s="24"/>
      <c r="CQ1154" s="24"/>
      <c r="CR1154" s="24"/>
      <c r="CS1154" s="24"/>
      <c r="CT1154" s="24"/>
      <c r="CU1154" s="24"/>
      <c r="CV1154" s="28">
        <f t="shared" si="62"/>
        <v>48929980</v>
      </c>
      <c r="CW1154" s="24"/>
      <c r="CX1154" s="24"/>
      <c r="CY1154" s="24"/>
      <c r="CZ1154" s="24"/>
      <c r="DA1154" s="24"/>
      <c r="DB1154" s="24"/>
      <c r="DC1154" s="24"/>
      <c r="DD1154" s="24"/>
      <c r="DE1154" s="24"/>
      <c r="DF1154" s="24"/>
      <c r="DG1154" s="24"/>
      <c r="DH1154" s="24"/>
      <c r="DI1154" s="24"/>
      <c r="DJ1154" s="24"/>
      <c r="DK1154" s="24"/>
      <c r="DL1154" s="24"/>
      <c r="DM1154" s="24"/>
      <c r="DN1154" s="24"/>
      <c r="DO1154" s="24"/>
      <c r="DP1154" s="24"/>
      <c r="DQ1154" s="24"/>
      <c r="DR1154" s="24"/>
      <c r="DS1154" s="24"/>
      <c r="DT1154" s="24"/>
      <c r="DU1154" s="24"/>
      <c r="DV1154" s="24"/>
      <c r="DW1154" s="24"/>
      <c r="DX1154" s="24"/>
      <c r="DY1154" s="24"/>
      <c r="DZ1154" s="24"/>
      <c r="EA1154" s="24"/>
      <c r="EB1154" s="24"/>
      <c r="EC1154" s="24"/>
      <c r="ED1154" s="24"/>
      <c r="EE1154" s="24"/>
      <c r="EF1154" s="24"/>
      <c r="EG1154" s="24"/>
      <c r="EH1154" s="24"/>
      <c r="EI1154" s="24"/>
      <c r="EJ1154" s="24"/>
      <c r="EK1154" s="24"/>
      <c r="EL1154" s="24"/>
      <c r="EM1154" s="24"/>
      <c r="EN1154" s="24"/>
      <c r="EO1154" s="24"/>
      <c r="EP1154" s="24"/>
      <c r="EQ1154" s="24"/>
      <c r="ER1154" s="24"/>
      <c r="ES1154" s="24"/>
      <c r="ET1154" s="24"/>
      <c r="EU1154" s="24"/>
      <c r="EV1154" s="24"/>
    </row>
    <row r="1155" spans="1:152" ht="15" hidden="1" customHeight="1" x14ac:dyDescent="0.25">
      <c r="A1155" s="15">
        <v>1116</v>
      </c>
      <c r="B1155" s="15">
        <v>230</v>
      </c>
      <c r="C1155" s="15">
        <v>2023</v>
      </c>
      <c r="D1155" s="16" t="s">
        <v>129</v>
      </c>
      <c r="E1155" s="15">
        <v>1228</v>
      </c>
      <c r="F1155" s="17" t="s">
        <v>3471</v>
      </c>
      <c r="G1155" s="16" t="s">
        <v>6187</v>
      </c>
      <c r="H1155" s="18" t="s">
        <v>3471</v>
      </c>
      <c r="I1155" s="42" t="s">
        <v>3471</v>
      </c>
      <c r="J1155" s="16" t="s">
        <v>133</v>
      </c>
      <c r="K1155" s="16" t="s">
        <v>134</v>
      </c>
      <c r="L1155" s="16" t="s">
        <v>135</v>
      </c>
      <c r="M1155" s="16" t="s">
        <v>683</v>
      </c>
      <c r="N1155" s="16" t="s">
        <v>137</v>
      </c>
      <c r="O1155" s="16" t="s">
        <v>138</v>
      </c>
      <c r="P1155" s="16" t="s">
        <v>6188</v>
      </c>
      <c r="Q1155" s="16" t="s">
        <v>6189</v>
      </c>
      <c r="R1155" s="16" t="s">
        <v>2689</v>
      </c>
      <c r="S1155" s="16" t="s">
        <v>3775</v>
      </c>
      <c r="T1155" s="20">
        <v>45058</v>
      </c>
      <c r="U1155" s="43" t="s">
        <v>3471</v>
      </c>
      <c r="V1155" s="43" t="s">
        <v>3471</v>
      </c>
      <c r="W1155" s="22">
        <v>22181591</v>
      </c>
      <c r="X1155" s="16" t="s">
        <v>143</v>
      </c>
      <c r="Y1155" s="16" t="s">
        <v>227</v>
      </c>
      <c r="Z1155" s="15">
        <v>136</v>
      </c>
      <c r="AA1155" s="16" t="s">
        <v>145</v>
      </c>
      <c r="AB1155" s="16" t="s">
        <v>3776</v>
      </c>
      <c r="AC1155" s="16" t="s">
        <v>483</v>
      </c>
      <c r="AD1155" s="16" t="s">
        <v>484</v>
      </c>
      <c r="AE1155" s="16" t="s">
        <v>182</v>
      </c>
      <c r="AF1155" s="16" t="s">
        <v>152</v>
      </c>
      <c r="AG1155" s="16" t="s">
        <v>152</v>
      </c>
      <c r="AH1155" s="15">
        <v>1519</v>
      </c>
      <c r="AI1155" s="15">
        <v>2023</v>
      </c>
      <c r="AJ1155" s="16" t="s">
        <v>152</v>
      </c>
      <c r="AK1155" s="22"/>
      <c r="AL1155" s="16" t="s">
        <v>152</v>
      </c>
      <c r="AM1155" s="16" t="s">
        <v>152</v>
      </c>
      <c r="AN1155" s="22"/>
      <c r="AO1155" s="16" t="s">
        <v>152</v>
      </c>
      <c r="AP1155" s="22"/>
      <c r="AQ1155" s="16" t="s">
        <v>153</v>
      </c>
      <c r="AR1155" s="16" t="s">
        <v>154</v>
      </c>
      <c r="AS1155" s="16" t="s">
        <v>2689</v>
      </c>
      <c r="AT1155" s="16" t="s">
        <v>3775</v>
      </c>
      <c r="AU1155" s="16" t="s">
        <v>2694</v>
      </c>
      <c r="AV1155" s="16" t="s">
        <v>156</v>
      </c>
      <c r="AW1155" s="16" t="s">
        <v>157</v>
      </c>
      <c r="AX1155" s="16" t="s">
        <v>158</v>
      </c>
      <c r="AY1155" s="16" t="s">
        <v>159</v>
      </c>
      <c r="AZ1155" s="16" t="s">
        <v>3237</v>
      </c>
      <c r="BA1155" s="15">
        <v>136</v>
      </c>
      <c r="BB1155" s="15"/>
      <c r="BC1155" s="16" t="s">
        <v>161</v>
      </c>
      <c r="BD1155" s="16" t="s">
        <v>162</v>
      </c>
      <c r="BE1155" s="23"/>
      <c r="BF1155" s="24"/>
      <c r="BG1155" s="24"/>
      <c r="BH1155" s="24"/>
      <c r="BI1155" s="24"/>
      <c r="BJ1155" s="24"/>
      <c r="BK1155" s="31" t="e">
        <f t="shared" si="63"/>
        <v>#VALUE!</v>
      </c>
      <c r="BL1155" s="23"/>
      <c r="BM1155" s="27"/>
      <c r="BN1155" s="24"/>
      <c r="BO1155" s="24"/>
      <c r="BP1155" s="24"/>
      <c r="BQ1155" s="24"/>
      <c r="BR1155" s="24"/>
      <c r="BS1155" s="24"/>
      <c r="BT1155" s="24"/>
      <c r="BU1155" s="24"/>
      <c r="BV1155" s="24"/>
      <c r="BW1155" s="24"/>
      <c r="BX1155" s="24"/>
      <c r="BY1155" s="24"/>
      <c r="BZ1155" s="24"/>
      <c r="CA1155" s="24"/>
      <c r="CB1155" s="24"/>
      <c r="CC1155" s="24"/>
      <c r="CD1155" s="24"/>
      <c r="CE1155" s="24"/>
      <c r="CF1155" s="24"/>
      <c r="CG1155" s="24"/>
      <c r="CH1155" s="24"/>
      <c r="CI1155" s="24"/>
      <c r="CJ1155" s="24"/>
      <c r="CK1155" s="24"/>
      <c r="CL1155" s="24"/>
      <c r="CM1155" s="24"/>
      <c r="CN1155" s="24"/>
      <c r="CO1155" s="24"/>
      <c r="CP1155" s="24"/>
      <c r="CQ1155" s="24"/>
      <c r="CR1155" s="24"/>
      <c r="CS1155" s="24"/>
      <c r="CT1155" s="24"/>
      <c r="CU1155" s="24"/>
      <c r="CV1155" s="28">
        <f t="shared" si="62"/>
        <v>22181591</v>
      </c>
      <c r="CW1155" s="24"/>
      <c r="CX1155" s="24"/>
      <c r="CY1155" s="24"/>
      <c r="CZ1155" s="24"/>
      <c r="DA1155" s="24"/>
      <c r="DB1155" s="24"/>
      <c r="DC1155" s="24"/>
      <c r="DD1155" s="24"/>
      <c r="DE1155" s="24"/>
      <c r="DF1155" s="24"/>
      <c r="DG1155" s="24"/>
      <c r="DH1155" s="24"/>
      <c r="DI1155" s="24"/>
      <c r="DJ1155" s="24"/>
      <c r="DK1155" s="24"/>
      <c r="DL1155" s="24"/>
      <c r="DM1155" s="24"/>
      <c r="DN1155" s="24"/>
      <c r="DO1155" s="24"/>
      <c r="DP1155" s="24"/>
      <c r="DQ1155" s="24"/>
      <c r="DR1155" s="24"/>
      <c r="DS1155" s="24"/>
      <c r="DT1155" s="24"/>
      <c r="DU1155" s="24"/>
      <c r="DV1155" s="24"/>
      <c r="DW1155" s="24"/>
      <c r="DX1155" s="24"/>
      <c r="DY1155" s="24"/>
      <c r="DZ1155" s="24"/>
      <c r="EA1155" s="24"/>
      <c r="EB1155" s="24"/>
      <c r="EC1155" s="24"/>
      <c r="ED1155" s="24"/>
      <c r="EE1155" s="24"/>
      <c r="EF1155" s="24"/>
      <c r="EG1155" s="24"/>
      <c r="EH1155" s="24"/>
      <c r="EI1155" s="24"/>
      <c r="EJ1155" s="24"/>
      <c r="EK1155" s="24"/>
      <c r="EL1155" s="24"/>
      <c r="EM1155" s="24"/>
      <c r="EN1155" s="24"/>
      <c r="EO1155" s="24"/>
      <c r="EP1155" s="24"/>
      <c r="EQ1155" s="24"/>
      <c r="ER1155" s="24"/>
      <c r="ES1155" s="24"/>
      <c r="ET1155" s="24"/>
      <c r="EU1155" s="24"/>
      <c r="EV1155" s="24"/>
    </row>
    <row r="1156" spans="1:152" ht="15" hidden="1" customHeight="1" x14ac:dyDescent="0.25">
      <c r="A1156" s="15">
        <v>1117</v>
      </c>
      <c r="B1156" s="15">
        <v>230</v>
      </c>
      <c r="C1156" s="15">
        <v>2023</v>
      </c>
      <c r="D1156" s="16" t="s">
        <v>129</v>
      </c>
      <c r="E1156" s="15">
        <v>1229</v>
      </c>
      <c r="F1156" s="17" t="s">
        <v>6190</v>
      </c>
      <c r="G1156" s="16" t="s">
        <v>6191</v>
      </c>
      <c r="H1156" s="18" t="s">
        <v>6192</v>
      </c>
      <c r="I1156" s="19">
        <v>45046</v>
      </c>
      <c r="J1156" s="16" t="s">
        <v>133</v>
      </c>
      <c r="K1156" s="16" t="s">
        <v>134</v>
      </c>
      <c r="L1156" s="16" t="s">
        <v>135</v>
      </c>
      <c r="M1156" s="16" t="s">
        <v>136</v>
      </c>
      <c r="N1156" s="16" t="s">
        <v>137</v>
      </c>
      <c r="O1156" s="16" t="s">
        <v>138</v>
      </c>
      <c r="P1156" s="16" t="s">
        <v>6193</v>
      </c>
      <c r="Q1156" s="16" t="s">
        <v>6155</v>
      </c>
      <c r="R1156" s="16" t="s">
        <v>1213</v>
      </c>
      <c r="S1156" s="16" t="s">
        <v>5062</v>
      </c>
      <c r="T1156" s="20">
        <v>45058</v>
      </c>
      <c r="U1156" s="21">
        <v>45082</v>
      </c>
      <c r="V1156" s="21">
        <v>45111</v>
      </c>
      <c r="W1156" s="22">
        <v>4892998</v>
      </c>
      <c r="X1156" s="16" t="s">
        <v>143</v>
      </c>
      <c r="Y1156" s="16" t="s">
        <v>144</v>
      </c>
      <c r="Z1156" s="15">
        <v>1</v>
      </c>
      <c r="AA1156" s="16" t="s">
        <v>145</v>
      </c>
      <c r="AB1156" s="16" t="s">
        <v>2921</v>
      </c>
      <c r="AC1156" s="16" t="s">
        <v>147</v>
      </c>
      <c r="AD1156" s="16" t="s">
        <v>148</v>
      </c>
      <c r="AE1156" s="16" t="s">
        <v>182</v>
      </c>
      <c r="AF1156" s="16" t="s">
        <v>6194</v>
      </c>
      <c r="AG1156" s="16" t="s">
        <v>6195</v>
      </c>
      <c r="AH1156" s="15">
        <v>1505</v>
      </c>
      <c r="AI1156" s="15">
        <v>2023</v>
      </c>
      <c r="AJ1156" s="16" t="s">
        <v>152</v>
      </c>
      <c r="AK1156" s="22"/>
      <c r="AL1156" s="16" t="s">
        <v>152</v>
      </c>
      <c r="AM1156" s="16" t="s">
        <v>152</v>
      </c>
      <c r="AN1156" s="22"/>
      <c r="AO1156" s="16" t="s">
        <v>152</v>
      </c>
      <c r="AP1156" s="22"/>
      <c r="AQ1156" s="16" t="s">
        <v>153</v>
      </c>
      <c r="AR1156" s="16" t="s">
        <v>154</v>
      </c>
      <c r="AS1156" s="16" t="s">
        <v>1213</v>
      </c>
      <c r="AT1156" s="16" t="s">
        <v>5062</v>
      </c>
      <c r="AU1156" s="16" t="s">
        <v>1215</v>
      </c>
      <c r="AV1156" s="16" t="s">
        <v>156</v>
      </c>
      <c r="AW1156" s="16" t="s">
        <v>157</v>
      </c>
      <c r="AX1156" s="16" t="s">
        <v>158</v>
      </c>
      <c r="AY1156" s="16" t="s">
        <v>159</v>
      </c>
      <c r="AZ1156" s="16" t="s">
        <v>3237</v>
      </c>
      <c r="BA1156" s="15"/>
      <c r="BB1156" s="15">
        <v>1</v>
      </c>
      <c r="BC1156" s="16" t="s">
        <v>161</v>
      </c>
      <c r="BD1156" s="16" t="s">
        <v>162</v>
      </c>
      <c r="BE1156" s="23"/>
      <c r="BF1156" s="24"/>
      <c r="BG1156" s="24"/>
      <c r="BH1156" s="24"/>
      <c r="BI1156" s="24"/>
      <c r="BJ1156" s="24"/>
      <c r="BK1156" s="31">
        <f t="shared" si="63"/>
        <v>45111</v>
      </c>
      <c r="BL1156" s="23"/>
      <c r="BM1156" s="27"/>
      <c r="BN1156" s="24"/>
      <c r="BO1156" s="24"/>
      <c r="BP1156" s="24"/>
      <c r="BQ1156" s="24"/>
      <c r="BR1156" s="24"/>
      <c r="BS1156" s="24"/>
      <c r="BT1156" s="24"/>
      <c r="BU1156" s="24"/>
      <c r="BV1156" s="24"/>
      <c r="BW1156" s="24"/>
      <c r="BX1156" s="24"/>
      <c r="BY1156" s="24"/>
      <c r="BZ1156" s="24"/>
      <c r="CA1156" s="24"/>
      <c r="CB1156" s="24"/>
      <c r="CC1156" s="24"/>
      <c r="CD1156" s="24"/>
      <c r="CE1156" s="24"/>
      <c r="CF1156" s="24"/>
      <c r="CG1156" s="24"/>
      <c r="CH1156" s="24"/>
      <c r="CI1156" s="24"/>
      <c r="CJ1156" s="24"/>
      <c r="CK1156" s="24"/>
      <c r="CL1156" s="24"/>
      <c r="CM1156" s="24"/>
      <c r="CN1156" s="24"/>
      <c r="CO1156" s="24"/>
      <c r="CP1156" s="24"/>
      <c r="CQ1156" s="24"/>
      <c r="CR1156" s="24"/>
      <c r="CS1156" s="24"/>
      <c r="CT1156" s="24"/>
      <c r="CU1156" s="24"/>
      <c r="CV1156" s="28">
        <f t="shared" si="62"/>
        <v>4892998</v>
      </c>
      <c r="CW1156" s="24"/>
      <c r="CX1156" s="24"/>
      <c r="CY1156" s="24"/>
      <c r="CZ1156" s="24"/>
      <c r="DA1156" s="24"/>
      <c r="DB1156" s="24"/>
      <c r="DC1156" s="24"/>
      <c r="DD1156" s="24"/>
      <c r="DE1156" s="24"/>
      <c r="DF1156" s="24"/>
      <c r="DG1156" s="24"/>
      <c r="DH1156" s="24"/>
      <c r="DI1156" s="24"/>
      <c r="DJ1156" s="24"/>
      <c r="DK1156" s="24"/>
      <c r="DL1156" s="24"/>
      <c r="DM1156" s="24"/>
      <c r="DN1156" s="24"/>
      <c r="DO1156" s="24"/>
      <c r="DP1156" s="24"/>
      <c r="DQ1156" s="24"/>
      <c r="DR1156" s="24"/>
      <c r="DS1156" s="24"/>
      <c r="DT1156" s="24"/>
      <c r="DU1156" s="24"/>
      <c r="DV1156" s="24"/>
      <c r="DW1156" s="24"/>
      <c r="DX1156" s="24"/>
      <c r="DY1156" s="24"/>
      <c r="DZ1156" s="24"/>
      <c r="EA1156" s="24"/>
      <c r="EB1156" s="24"/>
      <c r="EC1156" s="24"/>
      <c r="ED1156" s="24"/>
      <c r="EE1156" s="24"/>
      <c r="EF1156" s="24"/>
      <c r="EG1156" s="24"/>
      <c r="EH1156" s="24"/>
      <c r="EI1156" s="24"/>
      <c r="EJ1156" s="24"/>
      <c r="EK1156" s="24"/>
      <c r="EL1156" s="24"/>
      <c r="EM1156" s="24"/>
      <c r="EN1156" s="24"/>
      <c r="EO1156" s="24"/>
      <c r="EP1156" s="24"/>
      <c r="EQ1156" s="24"/>
      <c r="ER1156" s="24"/>
      <c r="ES1156" s="24"/>
      <c r="ET1156" s="24"/>
      <c r="EU1156" s="24"/>
      <c r="EV1156" s="24"/>
    </row>
    <row r="1157" spans="1:152" ht="15" hidden="1" customHeight="1" x14ac:dyDescent="0.25">
      <c r="A1157" s="15">
        <v>1118</v>
      </c>
      <c r="B1157" s="15">
        <v>230</v>
      </c>
      <c r="C1157" s="15">
        <v>2023</v>
      </c>
      <c r="D1157" s="16" t="s">
        <v>129</v>
      </c>
      <c r="E1157" s="15">
        <v>1230</v>
      </c>
      <c r="F1157" s="17">
        <v>2184</v>
      </c>
      <c r="G1157" s="16" t="s">
        <v>6196</v>
      </c>
      <c r="H1157" s="18" t="s">
        <v>6197</v>
      </c>
      <c r="I1157" s="19">
        <v>45057</v>
      </c>
      <c r="J1157" s="16" t="s">
        <v>133</v>
      </c>
      <c r="K1157" s="16" t="s">
        <v>134</v>
      </c>
      <c r="L1157" s="16" t="s">
        <v>135</v>
      </c>
      <c r="M1157" s="16" t="s">
        <v>683</v>
      </c>
      <c r="N1157" s="16" t="s">
        <v>137</v>
      </c>
      <c r="O1157" s="16" t="s">
        <v>138</v>
      </c>
      <c r="P1157" s="16" t="s">
        <v>6198</v>
      </c>
      <c r="Q1157" s="16" t="s">
        <v>6199</v>
      </c>
      <c r="R1157" s="16" t="s">
        <v>2689</v>
      </c>
      <c r="S1157" s="16" t="s">
        <v>3775</v>
      </c>
      <c r="T1157" s="20">
        <v>45061</v>
      </c>
      <c r="U1157" s="21">
        <v>45065</v>
      </c>
      <c r="V1157" s="21">
        <v>45243</v>
      </c>
      <c r="W1157" s="22">
        <v>28542488</v>
      </c>
      <c r="X1157" s="16" t="s">
        <v>143</v>
      </c>
      <c r="Y1157" s="16" t="s">
        <v>227</v>
      </c>
      <c r="Z1157" s="15">
        <v>175</v>
      </c>
      <c r="AA1157" s="16" t="s">
        <v>145</v>
      </c>
      <c r="AB1157" s="16" t="s">
        <v>3776</v>
      </c>
      <c r="AC1157" s="16" t="s">
        <v>483</v>
      </c>
      <c r="AD1157" s="16" t="s">
        <v>484</v>
      </c>
      <c r="AE1157" s="16" t="s">
        <v>182</v>
      </c>
      <c r="AF1157" s="16" t="s">
        <v>6200</v>
      </c>
      <c r="AG1157" s="16" t="s">
        <v>152</v>
      </c>
      <c r="AH1157" s="15">
        <v>1422</v>
      </c>
      <c r="AI1157" s="15">
        <v>2023</v>
      </c>
      <c r="AJ1157" s="16" t="s">
        <v>152</v>
      </c>
      <c r="AK1157" s="22"/>
      <c r="AL1157" s="16" t="s">
        <v>152</v>
      </c>
      <c r="AM1157" s="16" t="s">
        <v>152</v>
      </c>
      <c r="AN1157" s="22"/>
      <c r="AO1157" s="16" t="s">
        <v>152</v>
      </c>
      <c r="AP1157" s="22"/>
      <c r="AQ1157" s="16" t="s">
        <v>153</v>
      </c>
      <c r="AR1157" s="16" t="s">
        <v>249</v>
      </c>
      <c r="AS1157" s="16" t="s">
        <v>2689</v>
      </c>
      <c r="AT1157" s="16" t="s">
        <v>3775</v>
      </c>
      <c r="AU1157" s="16" t="s">
        <v>2694</v>
      </c>
      <c r="AV1157" s="16" t="s">
        <v>156</v>
      </c>
      <c r="AW1157" s="16" t="s">
        <v>157</v>
      </c>
      <c r="AX1157" s="16" t="s">
        <v>158</v>
      </c>
      <c r="AY1157" s="16" t="s">
        <v>159</v>
      </c>
      <c r="AZ1157" s="16" t="s">
        <v>3237</v>
      </c>
      <c r="BA1157" s="15">
        <v>175</v>
      </c>
      <c r="BB1157" s="15"/>
      <c r="BC1157" s="16" t="s">
        <v>161</v>
      </c>
      <c r="BD1157" s="16" t="s">
        <v>162</v>
      </c>
      <c r="BE1157" s="23">
        <v>7665696</v>
      </c>
      <c r="BF1157" s="24">
        <v>47</v>
      </c>
      <c r="BG1157" s="24">
        <v>8664</v>
      </c>
      <c r="BH1157" s="25">
        <v>45224</v>
      </c>
      <c r="BI1157" s="24">
        <v>3702</v>
      </c>
      <c r="BJ1157" s="25">
        <v>45181</v>
      </c>
      <c r="BK1157" s="31">
        <f t="shared" si="63"/>
        <v>45290</v>
      </c>
      <c r="BL1157" s="23"/>
      <c r="BM1157" s="27"/>
      <c r="BN1157" s="24"/>
      <c r="BO1157" s="24"/>
      <c r="BP1157" s="24"/>
      <c r="BQ1157" s="24"/>
      <c r="BR1157" s="24"/>
      <c r="BS1157" s="24"/>
      <c r="BT1157" s="24"/>
      <c r="BU1157" s="24"/>
      <c r="BV1157" s="24"/>
      <c r="BW1157" s="24"/>
      <c r="BX1157" s="24"/>
      <c r="BY1157" s="24"/>
      <c r="BZ1157" s="24"/>
      <c r="CA1157" s="24"/>
      <c r="CB1157" s="24"/>
      <c r="CC1157" s="24"/>
      <c r="CD1157" s="24"/>
      <c r="CE1157" s="24"/>
      <c r="CF1157" s="24"/>
      <c r="CG1157" s="24"/>
      <c r="CH1157" s="24"/>
      <c r="CI1157" s="24"/>
      <c r="CJ1157" s="24"/>
      <c r="CK1157" s="24"/>
      <c r="CL1157" s="24"/>
      <c r="CM1157" s="24"/>
      <c r="CN1157" s="24"/>
      <c r="CO1157" s="24"/>
      <c r="CP1157" s="24"/>
      <c r="CQ1157" s="24"/>
      <c r="CR1157" s="24"/>
      <c r="CS1157" s="24"/>
      <c r="CT1157" s="24"/>
      <c r="CU1157" s="24"/>
      <c r="CV1157" s="28">
        <f t="shared" si="62"/>
        <v>36208184</v>
      </c>
      <c r="CW1157" s="24"/>
      <c r="CX1157" s="24"/>
      <c r="CY1157" s="24"/>
      <c r="CZ1157" s="24"/>
      <c r="DA1157" s="24"/>
      <c r="DB1157" s="24"/>
      <c r="DC1157" s="24"/>
      <c r="DD1157" s="24"/>
      <c r="DE1157" s="24"/>
      <c r="DF1157" s="24"/>
      <c r="DG1157" s="24"/>
      <c r="DH1157" s="24"/>
      <c r="DI1157" s="24"/>
      <c r="DJ1157" s="24"/>
      <c r="DK1157" s="24"/>
      <c r="DL1157" s="24"/>
      <c r="DM1157" s="24"/>
      <c r="DN1157" s="24"/>
      <c r="DO1157" s="24"/>
      <c r="DP1157" s="24"/>
      <c r="DQ1157" s="24"/>
      <c r="DR1157" s="24"/>
      <c r="DS1157" s="24"/>
      <c r="DT1157" s="24"/>
      <c r="DU1157" s="24"/>
      <c r="DV1157" s="24"/>
      <c r="DW1157" s="24"/>
      <c r="DX1157" s="24"/>
      <c r="DY1157" s="24"/>
      <c r="DZ1157" s="24"/>
      <c r="EA1157" s="24"/>
      <c r="EB1157" s="24"/>
      <c r="EC1157" s="24"/>
      <c r="ED1157" s="24"/>
      <c r="EE1157" s="24"/>
      <c r="EF1157" s="24"/>
      <c r="EG1157" s="24"/>
      <c r="EH1157" s="24"/>
      <c r="EI1157" s="24"/>
      <c r="EJ1157" s="24"/>
      <c r="EK1157" s="24"/>
      <c r="EL1157" s="24"/>
      <c r="EM1157" s="24"/>
      <c r="EN1157" s="24"/>
      <c r="EO1157" s="24"/>
      <c r="EP1157" s="24"/>
      <c r="EQ1157" s="24"/>
      <c r="ER1157" s="24"/>
      <c r="ES1157" s="24"/>
      <c r="ET1157" s="24"/>
      <c r="EU1157" s="24"/>
      <c r="EV1157" s="24"/>
    </row>
    <row r="1158" spans="1:152" ht="15" hidden="1" customHeight="1" x14ac:dyDescent="0.25">
      <c r="A1158" s="15">
        <v>1119</v>
      </c>
      <c r="B1158" s="15">
        <v>230</v>
      </c>
      <c r="C1158" s="15">
        <v>2023</v>
      </c>
      <c r="D1158" s="16" t="s">
        <v>129</v>
      </c>
      <c r="E1158" s="15">
        <v>1234</v>
      </c>
      <c r="F1158" s="17" t="s">
        <v>6201</v>
      </c>
      <c r="G1158" s="16" t="s">
        <v>6202</v>
      </c>
      <c r="H1158" s="18" t="s">
        <v>6203</v>
      </c>
      <c r="I1158" s="19">
        <v>45058</v>
      </c>
      <c r="J1158" s="16" t="s">
        <v>133</v>
      </c>
      <c r="K1158" s="16" t="s">
        <v>134</v>
      </c>
      <c r="L1158" s="16" t="s">
        <v>135</v>
      </c>
      <c r="M1158" s="16" t="s">
        <v>136</v>
      </c>
      <c r="N1158" s="16" t="s">
        <v>208</v>
      </c>
      <c r="O1158" s="16" t="s">
        <v>138</v>
      </c>
      <c r="P1158" s="16" t="s">
        <v>6204</v>
      </c>
      <c r="Q1158" s="16" t="s">
        <v>6205</v>
      </c>
      <c r="R1158" s="16" t="s">
        <v>141</v>
      </c>
      <c r="S1158" s="16" t="s">
        <v>735</v>
      </c>
      <c r="T1158" s="20">
        <v>45062</v>
      </c>
      <c r="U1158" s="21">
        <v>45063</v>
      </c>
      <c r="V1158" s="21">
        <v>45276</v>
      </c>
      <c r="W1158" s="22">
        <v>34250986</v>
      </c>
      <c r="X1158" s="16" t="s">
        <v>143</v>
      </c>
      <c r="Y1158" s="16" t="s">
        <v>144</v>
      </c>
      <c r="Z1158" s="15">
        <v>7</v>
      </c>
      <c r="AA1158" s="16" t="s">
        <v>145</v>
      </c>
      <c r="AB1158" s="16" t="s">
        <v>1559</v>
      </c>
      <c r="AC1158" s="16" t="s">
        <v>1560</v>
      </c>
      <c r="AD1158" s="16" t="s">
        <v>738</v>
      </c>
      <c r="AE1158" s="16" t="s">
        <v>182</v>
      </c>
      <c r="AF1158" s="16" t="s">
        <v>872</v>
      </c>
      <c r="AG1158" s="16" t="s">
        <v>152</v>
      </c>
      <c r="AH1158" s="15">
        <v>1678</v>
      </c>
      <c r="AI1158" s="15">
        <v>2023</v>
      </c>
      <c r="AJ1158" s="16" t="s">
        <v>152</v>
      </c>
      <c r="AK1158" s="22"/>
      <c r="AL1158" s="16" t="s">
        <v>152</v>
      </c>
      <c r="AM1158" s="16" t="s">
        <v>152</v>
      </c>
      <c r="AN1158" s="22"/>
      <c r="AO1158" s="16" t="s">
        <v>152</v>
      </c>
      <c r="AP1158" s="22"/>
      <c r="AQ1158" s="16" t="s">
        <v>153</v>
      </c>
      <c r="AR1158" s="16" t="s">
        <v>154</v>
      </c>
      <c r="AS1158" s="16" t="s">
        <v>141</v>
      </c>
      <c r="AT1158" s="16" t="s">
        <v>735</v>
      </c>
      <c r="AU1158" s="16" t="s">
        <v>155</v>
      </c>
      <c r="AV1158" s="16" t="s">
        <v>156</v>
      </c>
      <c r="AW1158" s="16" t="s">
        <v>157</v>
      </c>
      <c r="AX1158" s="16" t="s">
        <v>158</v>
      </c>
      <c r="AY1158" s="16" t="s">
        <v>159</v>
      </c>
      <c r="AZ1158" s="16" t="s">
        <v>3237</v>
      </c>
      <c r="BA1158" s="15"/>
      <c r="BB1158" s="15">
        <v>7</v>
      </c>
      <c r="BC1158" s="16" t="s">
        <v>161</v>
      </c>
      <c r="BD1158" s="16" t="s">
        <v>162</v>
      </c>
      <c r="BE1158" s="23">
        <v>5871598</v>
      </c>
      <c r="BF1158" s="24">
        <v>36</v>
      </c>
      <c r="BG1158" s="24"/>
      <c r="BH1158" s="24"/>
      <c r="BI1158" s="24">
        <v>2721</v>
      </c>
      <c r="BJ1158" s="25">
        <v>45197</v>
      </c>
      <c r="BK1158" s="31">
        <f t="shared" si="63"/>
        <v>45312</v>
      </c>
      <c r="BL1158" s="23">
        <v>45173</v>
      </c>
      <c r="BM1158" s="27"/>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8">
        <f t="shared" si="62"/>
        <v>40167757</v>
      </c>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24"/>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24"/>
      <c r="ES1158" s="24"/>
      <c r="ET1158" s="24"/>
      <c r="EU1158" s="24"/>
      <c r="EV1158" s="24"/>
    </row>
    <row r="1159" spans="1:152" ht="15" hidden="1" customHeight="1" x14ac:dyDescent="0.25">
      <c r="A1159" s="15">
        <v>1120</v>
      </c>
      <c r="B1159" s="15">
        <v>230</v>
      </c>
      <c r="C1159" s="15">
        <v>2023</v>
      </c>
      <c r="D1159" s="16" t="s">
        <v>129</v>
      </c>
      <c r="E1159" s="15">
        <v>1236</v>
      </c>
      <c r="F1159" s="17" t="s">
        <v>6206</v>
      </c>
      <c r="G1159" s="16" t="s">
        <v>6207</v>
      </c>
      <c r="H1159" s="18" t="s">
        <v>6208</v>
      </c>
      <c r="I1159" s="19">
        <v>45061</v>
      </c>
      <c r="J1159" s="16" t="s">
        <v>133</v>
      </c>
      <c r="K1159" s="16" t="s">
        <v>134</v>
      </c>
      <c r="L1159" s="16" t="s">
        <v>135</v>
      </c>
      <c r="M1159" s="16" t="s">
        <v>136</v>
      </c>
      <c r="N1159" s="16" t="s">
        <v>208</v>
      </c>
      <c r="O1159" s="16" t="s">
        <v>138</v>
      </c>
      <c r="P1159" s="16" t="s">
        <v>6209</v>
      </c>
      <c r="Q1159" s="16" t="s">
        <v>6210</v>
      </c>
      <c r="R1159" s="16" t="s">
        <v>403</v>
      </c>
      <c r="S1159" s="16" t="s">
        <v>404</v>
      </c>
      <c r="T1159" s="20">
        <v>45062</v>
      </c>
      <c r="U1159" s="21">
        <v>45064</v>
      </c>
      <c r="V1159" s="21">
        <v>45216</v>
      </c>
      <c r="W1159" s="22">
        <v>13296185</v>
      </c>
      <c r="X1159" s="16" t="s">
        <v>143</v>
      </c>
      <c r="Y1159" s="16" t="s">
        <v>144</v>
      </c>
      <c r="Z1159" s="15">
        <v>5</v>
      </c>
      <c r="AA1159" s="16" t="s">
        <v>145</v>
      </c>
      <c r="AB1159" s="16" t="s">
        <v>417</v>
      </c>
      <c r="AC1159" s="16" t="s">
        <v>406</v>
      </c>
      <c r="AD1159" s="16" t="s">
        <v>407</v>
      </c>
      <c r="AE1159" s="16" t="s">
        <v>248</v>
      </c>
      <c r="AF1159" s="16" t="s">
        <v>6211</v>
      </c>
      <c r="AG1159" s="16" t="s">
        <v>152</v>
      </c>
      <c r="AH1159" s="15">
        <v>1701</v>
      </c>
      <c r="AI1159" s="15">
        <v>2023</v>
      </c>
      <c r="AJ1159" s="16" t="s">
        <v>152</v>
      </c>
      <c r="AK1159" s="22"/>
      <c r="AL1159" s="16" t="s">
        <v>152</v>
      </c>
      <c r="AM1159" s="16" t="s">
        <v>152</v>
      </c>
      <c r="AN1159" s="22"/>
      <c r="AO1159" s="16" t="s">
        <v>152</v>
      </c>
      <c r="AP1159" s="22"/>
      <c r="AQ1159" s="16" t="s">
        <v>153</v>
      </c>
      <c r="AR1159" s="16" t="s">
        <v>154</v>
      </c>
      <c r="AS1159" s="16" t="s">
        <v>403</v>
      </c>
      <c r="AT1159" s="16" t="s">
        <v>404</v>
      </c>
      <c r="AU1159" s="16" t="s">
        <v>410</v>
      </c>
      <c r="AV1159" s="16" t="s">
        <v>156</v>
      </c>
      <c r="AW1159" s="16" t="s">
        <v>157</v>
      </c>
      <c r="AX1159" s="16" t="s">
        <v>158</v>
      </c>
      <c r="AY1159" s="16" t="s">
        <v>159</v>
      </c>
      <c r="AZ1159" s="16" t="s">
        <v>3237</v>
      </c>
      <c r="BA1159" s="15"/>
      <c r="BB1159" s="15">
        <v>5</v>
      </c>
      <c r="BC1159" s="16" t="s">
        <v>161</v>
      </c>
      <c r="BD1159" s="16" t="s">
        <v>162</v>
      </c>
      <c r="BE1159" s="4" t="s">
        <v>6212</v>
      </c>
      <c r="BF1159" s="4">
        <v>65</v>
      </c>
      <c r="BG1159" s="4">
        <v>8441</v>
      </c>
      <c r="BH1159" s="37">
        <v>45216</v>
      </c>
      <c r="BI1159" s="4">
        <v>3448</v>
      </c>
      <c r="BJ1159" s="37">
        <v>45197</v>
      </c>
      <c r="BK1159" s="31">
        <f t="shared" si="63"/>
        <v>45281</v>
      </c>
      <c r="BL1159" s="23"/>
      <c r="BM1159" s="27"/>
      <c r="BN1159" s="24"/>
      <c r="BO1159" s="24"/>
      <c r="BP1159" s="24"/>
      <c r="BQ1159" s="24"/>
      <c r="BR1159" s="24"/>
      <c r="BS1159" s="24"/>
      <c r="BT1159" s="24"/>
      <c r="BU1159" s="24"/>
      <c r="BV1159" s="24"/>
      <c r="BW1159" s="24"/>
      <c r="BX1159" s="24"/>
      <c r="BY1159" s="24"/>
      <c r="BZ1159" s="24"/>
      <c r="CA1159" s="24"/>
      <c r="CB1159" s="24"/>
      <c r="CC1159" s="24"/>
      <c r="CD1159" s="24"/>
      <c r="CE1159" s="24"/>
      <c r="CF1159" s="24"/>
      <c r="CG1159" s="24"/>
      <c r="CH1159" s="24"/>
      <c r="CI1159" s="24"/>
      <c r="CJ1159" s="24"/>
      <c r="CK1159" s="24"/>
      <c r="CL1159" s="24"/>
      <c r="CM1159" s="24"/>
      <c r="CN1159" s="24"/>
      <c r="CO1159" s="24"/>
      <c r="CP1159" s="24"/>
      <c r="CQ1159" s="24"/>
      <c r="CR1159" s="24"/>
      <c r="CS1159" s="24"/>
      <c r="CT1159" s="24"/>
      <c r="CU1159" s="24"/>
      <c r="CV1159" s="28">
        <f t="shared" si="62"/>
        <v>19944277</v>
      </c>
      <c r="CW1159" s="24"/>
      <c r="CX1159" s="24"/>
      <c r="CY1159" s="24"/>
      <c r="CZ1159" s="24"/>
      <c r="DA1159" s="24"/>
      <c r="DB1159" s="24"/>
      <c r="DC1159" s="24"/>
      <c r="DD1159" s="24"/>
      <c r="DE1159" s="24"/>
      <c r="DF1159" s="24"/>
      <c r="DG1159" s="24"/>
      <c r="DH1159" s="24"/>
      <c r="DI1159" s="24"/>
      <c r="DJ1159" s="24"/>
      <c r="DK1159" s="24"/>
      <c r="DL1159" s="24"/>
      <c r="DM1159" s="24"/>
      <c r="DN1159" s="24"/>
      <c r="DO1159" s="24"/>
      <c r="DP1159" s="24"/>
      <c r="DQ1159" s="24"/>
      <c r="DR1159" s="24"/>
      <c r="DS1159" s="24"/>
      <c r="DT1159" s="24"/>
      <c r="DU1159" s="24"/>
      <c r="DV1159" s="24"/>
      <c r="DW1159" s="24"/>
      <c r="DX1159" s="24"/>
      <c r="DY1159" s="24"/>
      <c r="DZ1159" s="24"/>
      <c r="EA1159" s="24"/>
      <c r="EB1159" s="24"/>
      <c r="EC1159" s="24"/>
      <c r="ED1159" s="24"/>
      <c r="EE1159" s="24"/>
      <c r="EF1159" s="24"/>
      <c r="EG1159" s="24"/>
      <c r="EH1159" s="24"/>
      <c r="EI1159" s="24"/>
      <c r="EJ1159" s="24"/>
      <c r="EK1159" s="24"/>
      <c r="EL1159" s="24"/>
      <c r="EM1159" s="24"/>
      <c r="EN1159" s="24"/>
      <c r="EO1159" s="24"/>
      <c r="EP1159" s="24"/>
      <c r="EQ1159" s="24"/>
      <c r="ER1159" s="24"/>
      <c r="ES1159" s="24"/>
      <c r="ET1159" s="24"/>
      <c r="EU1159" s="24"/>
      <c r="EV1159" s="24"/>
    </row>
    <row r="1160" spans="1:152" ht="15" hidden="1" customHeight="1" x14ac:dyDescent="0.25">
      <c r="A1160" s="15">
        <v>1121</v>
      </c>
      <c r="B1160" s="15">
        <v>230</v>
      </c>
      <c r="C1160" s="15">
        <v>2023</v>
      </c>
      <c r="D1160" s="16" t="s">
        <v>129</v>
      </c>
      <c r="E1160" s="15">
        <v>1240</v>
      </c>
      <c r="F1160" s="17" t="s">
        <v>3471</v>
      </c>
      <c r="G1160" s="16" t="s">
        <v>6213</v>
      </c>
      <c r="H1160" s="18" t="s">
        <v>3471</v>
      </c>
      <c r="I1160" s="42" t="s">
        <v>3471</v>
      </c>
      <c r="J1160" s="16" t="s">
        <v>133</v>
      </c>
      <c r="K1160" s="16" t="s">
        <v>134</v>
      </c>
      <c r="L1160" s="16" t="s">
        <v>135</v>
      </c>
      <c r="M1160" s="16" t="s">
        <v>136</v>
      </c>
      <c r="N1160" s="16" t="s">
        <v>137</v>
      </c>
      <c r="O1160" s="16" t="s">
        <v>138</v>
      </c>
      <c r="P1160" s="16" t="s">
        <v>6214</v>
      </c>
      <c r="Q1160" s="16" t="s">
        <v>6215</v>
      </c>
      <c r="R1160" s="16" t="s">
        <v>141</v>
      </c>
      <c r="S1160" s="16" t="s">
        <v>384</v>
      </c>
      <c r="T1160" s="20">
        <v>45063</v>
      </c>
      <c r="U1160" s="43" t="s">
        <v>3471</v>
      </c>
      <c r="V1160" s="43" t="s">
        <v>3471</v>
      </c>
      <c r="W1160" s="22">
        <v>36697485</v>
      </c>
      <c r="X1160" s="16" t="s">
        <v>143</v>
      </c>
      <c r="Y1160" s="16" t="s">
        <v>227</v>
      </c>
      <c r="Z1160" s="15">
        <v>225</v>
      </c>
      <c r="AA1160" s="16" t="s">
        <v>145</v>
      </c>
      <c r="AB1160" s="16" t="s">
        <v>2716</v>
      </c>
      <c r="AC1160" s="16" t="s">
        <v>147</v>
      </c>
      <c r="AD1160" s="16" t="s">
        <v>148</v>
      </c>
      <c r="AE1160" s="16" t="s">
        <v>182</v>
      </c>
      <c r="AF1160" s="16" t="s">
        <v>190</v>
      </c>
      <c r="AG1160" s="16" t="s">
        <v>6216</v>
      </c>
      <c r="AH1160" s="15">
        <v>1651</v>
      </c>
      <c r="AI1160" s="15">
        <v>2023</v>
      </c>
      <c r="AJ1160" s="16" t="s">
        <v>152</v>
      </c>
      <c r="AK1160" s="22"/>
      <c r="AL1160" s="16" t="s">
        <v>152</v>
      </c>
      <c r="AM1160" s="16" t="s">
        <v>152</v>
      </c>
      <c r="AN1160" s="22"/>
      <c r="AO1160" s="16" t="s">
        <v>152</v>
      </c>
      <c r="AP1160" s="22"/>
      <c r="AQ1160" s="16" t="s">
        <v>153</v>
      </c>
      <c r="AR1160" s="16" t="s">
        <v>154</v>
      </c>
      <c r="AS1160" s="16" t="s">
        <v>141</v>
      </c>
      <c r="AT1160" s="16" t="s">
        <v>384</v>
      </c>
      <c r="AU1160" s="16" t="s">
        <v>155</v>
      </c>
      <c r="AV1160" s="16" t="s">
        <v>156</v>
      </c>
      <c r="AW1160" s="16" t="s">
        <v>157</v>
      </c>
      <c r="AX1160" s="16" t="s">
        <v>6217</v>
      </c>
      <c r="AY1160" s="16" t="s">
        <v>159</v>
      </c>
      <c r="AZ1160" s="16" t="s">
        <v>3237</v>
      </c>
      <c r="BA1160" s="15">
        <v>225</v>
      </c>
      <c r="BB1160" s="15"/>
      <c r="BC1160" s="16" t="s">
        <v>161</v>
      </c>
      <c r="BD1160" s="16" t="s">
        <v>162</v>
      </c>
      <c r="BE1160" s="23"/>
      <c r="BF1160" s="24"/>
      <c r="BG1160" s="24"/>
      <c r="BH1160" s="24"/>
      <c r="BI1160" s="24"/>
      <c r="BJ1160" s="24"/>
      <c r="BK1160" s="31" t="e">
        <f t="shared" si="63"/>
        <v>#VALUE!</v>
      </c>
      <c r="BL1160" s="23"/>
      <c r="BM1160" s="27"/>
      <c r="BN1160" s="24"/>
      <c r="BO1160" s="24"/>
      <c r="BP1160" s="24"/>
      <c r="BQ1160" s="24"/>
      <c r="BR1160" s="24"/>
      <c r="BS1160" s="24"/>
      <c r="BT1160" s="24"/>
      <c r="BU1160" s="24"/>
      <c r="BV1160" s="24"/>
      <c r="BW1160" s="24"/>
      <c r="BX1160" s="24"/>
      <c r="BY1160" s="24"/>
      <c r="BZ1160" s="24"/>
      <c r="CA1160" s="24"/>
      <c r="CB1160" s="24"/>
      <c r="CC1160" s="24"/>
      <c r="CD1160" s="24"/>
      <c r="CE1160" s="24"/>
      <c r="CF1160" s="24"/>
      <c r="CG1160" s="24"/>
      <c r="CH1160" s="24"/>
      <c r="CI1160" s="24"/>
      <c r="CJ1160" s="24"/>
      <c r="CK1160" s="24"/>
      <c r="CL1160" s="24"/>
      <c r="CM1160" s="24"/>
      <c r="CN1160" s="24"/>
      <c r="CO1160" s="24"/>
      <c r="CP1160" s="24"/>
      <c r="CQ1160" s="24"/>
      <c r="CR1160" s="24"/>
      <c r="CS1160" s="24"/>
      <c r="CT1160" s="24"/>
      <c r="CU1160" s="24"/>
      <c r="CV1160" s="28">
        <f t="shared" si="62"/>
        <v>36697485</v>
      </c>
      <c r="CW1160" s="24"/>
      <c r="CX1160" s="24"/>
      <c r="CY1160" s="24"/>
      <c r="CZ1160" s="24"/>
      <c r="DA1160" s="24"/>
      <c r="DB1160" s="24"/>
      <c r="DC1160" s="24"/>
      <c r="DD1160" s="24"/>
      <c r="DE1160" s="24"/>
      <c r="DF1160" s="24"/>
      <c r="DG1160" s="24"/>
      <c r="DH1160" s="24"/>
      <c r="DI1160" s="24"/>
      <c r="DJ1160" s="24"/>
      <c r="DK1160" s="24"/>
      <c r="DL1160" s="24"/>
      <c r="DM1160" s="24"/>
      <c r="DN1160" s="24"/>
      <c r="DO1160" s="24"/>
      <c r="DP1160" s="24"/>
      <c r="DQ1160" s="24"/>
      <c r="DR1160" s="24"/>
      <c r="DS1160" s="24"/>
      <c r="DT1160" s="24"/>
      <c r="DU1160" s="24"/>
      <c r="DV1160" s="24"/>
      <c r="DW1160" s="24"/>
      <c r="DX1160" s="24"/>
      <c r="DY1160" s="24"/>
      <c r="DZ1160" s="24"/>
      <c r="EA1160" s="24"/>
      <c r="EB1160" s="24"/>
      <c r="EC1160" s="24"/>
      <c r="ED1160" s="24"/>
      <c r="EE1160" s="24"/>
      <c r="EF1160" s="24"/>
      <c r="EG1160" s="24"/>
      <c r="EH1160" s="24"/>
      <c r="EI1160" s="24"/>
      <c r="EJ1160" s="24"/>
      <c r="EK1160" s="24"/>
      <c r="EL1160" s="24"/>
      <c r="EM1160" s="24"/>
      <c r="EN1160" s="24"/>
      <c r="EO1160" s="24"/>
      <c r="EP1160" s="24"/>
      <c r="EQ1160" s="24"/>
      <c r="ER1160" s="24"/>
      <c r="ES1160" s="24"/>
      <c r="ET1160" s="24"/>
      <c r="EU1160" s="24"/>
      <c r="EV1160" s="24"/>
    </row>
    <row r="1161" spans="1:152" ht="15" hidden="1" customHeight="1" x14ac:dyDescent="0.25">
      <c r="A1161" s="15">
        <v>1123</v>
      </c>
      <c r="B1161" s="15">
        <v>230</v>
      </c>
      <c r="C1161" s="15">
        <v>2023</v>
      </c>
      <c r="D1161" s="16" t="s">
        <v>300</v>
      </c>
      <c r="E1161" s="15">
        <v>1241</v>
      </c>
      <c r="F1161" s="17" t="s">
        <v>6218</v>
      </c>
      <c r="G1161" s="32" t="s">
        <v>6219</v>
      </c>
      <c r="H1161" s="18" t="s">
        <v>6220</v>
      </c>
      <c r="I1161" s="19">
        <v>45061</v>
      </c>
      <c r="J1161" s="16" t="s">
        <v>133</v>
      </c>
      <c r="K1161" s="16" t="s">
        <v>134</v>
      </c>
      <c r="L1161" s="16" t="s">
        <v>135</v>
      </c>
      <c r="M1161" s="16" t="s">
        <v>136</v>
      </c>
      <c r="N1161" s="16" t="s">
        <v>137</v>
      </c>
      <c r="O1161" s="16" t="s">
        <v>138</v>
      </c>
      <c r="P1161" s="16" t="s">
        <v>428</v>
      </c>
      <c r="Q1161" s="16" t="s">
        <v>6221</v>
      </c>
      <c r="R1161" s="16" t="s">
        <v>403</v>
      </c>
      <c r="S1161" s="16" t="s">
        <v>404</v>
      </c>
      <c r="T1161" s="20">
        <v>45086</v>
      </c>
      <c r="U1161" s="21">
        <v>45086</v>
      </c>
      <c r="V1161" s="21">
        <v>45282</v>
      </c>
      <c r="W1161" s="22">
        <v>34250986</v>
      </c>
      <c r="X1161" s="16" t="s">
        <v>143</v>
      </c>
      <c r="Y1161" s="16" t="s">
        <v>144</v>
      </c>
      <c r="Z1161" s="15">
        <v>7</v>
      </c>
      <c r="AA1161" s="16" t="s">
        <v>145</v>
      </c>
      <c r="AB1161" s="16" t="s">
        <v>417</v>
      </c>
      <c r="AC1161" s="16" t="s">
        <v>406</v>
      </c>
      <c r="AD1161" s="16" t="s">
        <v>407</v>
      </c>
      <c r="AE1161" s="16" t="s">
        <v>182</v>
      </c>
      <c r="AF1161" s="16" t="s">
        <v>7</v>
      </c>
      <c r="AG1161" s="16" t="s">
        <v>152</v>
      </c>
      <c r="AH1161" s="15">
        <v>1702</v>
      </c>
      <c r="AI1161" s="15">
        <v>2023</v>
      </c>
      <c r="AJ1161" s="16" t="s">
        <v>152</v>
      </c>
      <c r="AK1161" s="22"/>
      <c r="AL1161" s="16" t="s">
        <v>152</v>
      </c>
      <c r="AM1161" s="16" t="s">
        <v>152</v>
      </c>
      <c r="AN1161" s="22"/>
      <c r="AO1161" s="16" t="s">
        <v>152</v>
      </c>
      <c r="AP1161" s="22"/>
      <c r="AQ1161" s="16" t="s">
        <v>153</v>
      </c>
      <c r="AR1161" s="16" t="s">
        <v>154</v>
      </c>
      <c r="AS1161" s="16" t="s">
        <v>403</v>
      </c>
      <c r="AT1161" s="16" t="s">
        <v>404</v>
      </c>
      <c r="AU1161" s="16" t="s">
        <v>410</v>
      </c>
      <c r="AV1161" s="16" t="s">
        <v>156</v>
      </c>
      <c r="AW1161" s="16" t="s">
        <v>157</v>
      </c>
      <c r="AX1161" s="16" t="s">
        <v>158</v>
      </c>
      <c r="AY1161" s="16" t="s">
        <v>159</v>
      </c>
      <c r="AZ1161" s="16" t="s">
        <v>615</v>
      </c>
      <c r="BA1161" s="15"/>
      <c r="BB1161" s="15">
        <v>7</v>
      </c>
      <c r="BC1161" s="16" t="s">
        <v>161</v>
      </c>
      <c r="BD1161" s="16" t="s">
        <v>162</v>
      </c>
      <c r="BE1161" s="23">
        <v>4892998</v>
      </c>
      <c r="BF1161" s="24">
        <v>30</v>
      </c>
      <c r="BG1161" s="24">
        <v>9780</v>
      </c>
      <c r="BH1161" s="25">
        <v>45265</v>
      </c>
      <c r="BI1161" s="24">
        <v>4093</v>
      </c>
      <c r="BJ1161" s="25">
        <v>45239</v>
      </c>
      <c r="BK1161" s="31">
        <f t="shared" si="63"/>
        <v>45312</v>
      </c>
      <c r="BL1161" s="23"/>
      <c r="BM1161" s="27"/>
      <c r="BN1161" s="24"/>
      <c r="BO1161" s="24"/>
      <c r="BP1161" s="24"/>
      <c r="BQ1161" s="24"/>
      <c r="BR1161" s="24"/>
      <c r="BS1161" s="24"/>
      <c r="BT1161" s="24"/>
      <c r="BU1161" s="24"/>
      <c r="BV1161" s="24"/>
      <c r="BW1161" s="24"/>
      <c r="BX1161" s="24"/>
      <c r="BY1161" s="24"/>
      <c r="BZ1161" s="24"/>
      <c r="CA1161" s="24"/>
      <c r="CB1161" s="24"/>
      <c r="CC1161" s="24"/>
      <c r="CD1161" s="24"/>
      <c r="CE1161" s="24"/>
      <c r="CF1161" s="24"/>
      <c r="CG1161" s="24"/>
      <c r="CH1161" s="24"/>
      <c r="CI1161" s="24"/>
      <c r="CJ1161" s="24"/>
      <c r="CK1161" s="24"/>
      <c r="CL1161" s="24"/>
      <c r="CM1161" s="24"/>
      <c r="CN1161" s="24"/>
      <c r="CO1161" s="24"/>
      <c r="CP1161" s="24"/>
      <c r="CQ1161" s="24"/>
      <c r="CR1161" s="24"/>
      <c r="CS1161" s="24"/>
      <c r="CT1161" s="24"/>
      <c r="CU1161" s="24"/>
      <c r="CV1161" s="28">
        <f t="shared" si="62"/>
        <v>39143984</v>
      </c>
      <c r="CW1161" s="24"/>
      <c r="CX1161" s="24"/>
      <c r="CY1161" s="24"/>
      <c r="CZ1161" s="24"/>
      <c r="DA1161" s="24"/>
      <c r="DB1161" s="24"/>
      <c r="DC1161" s="24"/>
      <c r="DD1161" s="24"/>
      <c r="DE1161" s="24"/>
      <c r="DF1161" s="24"/>
      <c r="DG1161" s="24"/>
      <c r="DH1161" s="24"/>
      <c r="DI1161" s="24"/>
      <c r="DJ1161" s="24"/>
      <c r="DK1161" s="24"/>
      <c r="DL1161" s="24"/>
      <c r="DM1161" s="24"/>
      <c r="DN1161" s="24"/>
      <c r="DO1161" s="24"/>
      <c r="DP1161" s="24"/>
      <c r="DQ1161" s="24"/>
      <c r="DR1161" s="24"/>
      <c r="DS1161" s="24"/>
      <c r="DT1161" s="24"/>
      <c r="DU1161" s="24"/>
      <c r="DV1161" s="24"/>
      <c r="DW1161" s="24"/>
      <c r="DX1161" s="24"/>
      <c r="DY1161" s="24"/>
      <c r="DZ1161" s="24"/>
      <c r="EA1161" s="24"/>
      <c r="EB1161" s="24"/>
      <c r="EC1161" s="24"/>
      <c r="ED1161" s="24"/>
      <c r="EE1161" s="24"/>
      <c r="EF1161" s="24"/>
      <c r="EG1161" s="24"/>
      <c r="EH1161" s="24"/>
      <c r="EI1161" s="24"/>
      <c r="EJ1161" s="24"/>
      <c r="EK1161" s="24"/>
      <c r="EL1161" s="24"/>
      <c r="EM1161" s="24"/>
      <c r="EN1161" s="24"/>
      <c r="EO1161" s="24"/>
      <c r="EP1161" s="24"/>
      <c r="EQ1161" s="24"/>
      <c r="ER1161" s="24"/>
      <c r="ES1161" s="24"/>
      <c r="ET1161" s="24"/>
      <c r="EU1161" s="24"/>
      <c r="EV1161" s="24"/>
    </row>
    <row r="1162" spans="1:152" ht="15" hidden="1" customHeight="1" x14ac:dyDescent="0.25">
      <c r="A1162" s="15">
        <v>1122</v>
      </c>
      <c r="B1162" s="15">
        <v>230</v>
      </c>
      <c r="C1162" s="15">
        <v>2023</v>
      </c>
      <c r="D1162" s="16" t="s">
        <v>129</v>
      </c>
      <c r="E1162" s="15">
        <v>1241</v>
      </c>
      <c r="F1162" s="17" t="s">
        <v>6218</v>
      </c>
      <c r="G1162" s="16" t="s">
        <v>6222</v>
      </c>
      <c r="H1162" s="18" t="s">
        <v>6220</v>
      </c>
      <c r="I1162" s="19">
        <v>45061</v>
      </c>
      <c r="J1162" s="16" t="s">
        <v>133</v>
      </c>
      <c r="K1162" s="16" t="s">
        <v>134</v>
      </c>
      <c r="L1162" s="16" t="s">
        <v>135</v>
      </c>
      <c r="M1162" s="16" t="s">
        <v>136</v>
      </c>
      <c r="N1162" s="16" t="s">
        <v>137</v>
      </c>
      <c r="O1162" s="16" t="s">
        <v>138</v>
      </c>
      <c r="P1162" s="16" t="s">
        <v>428</v>
      </c>
      <c r="Q1162" s="16" t="s">
        <v>6221</v>
      </c>
      <c r="R1162" s="16" t="s">
        <v>403</v>
      </c>
      <c r="S1162" s="16" t="s">
        <v>404</v>
      </c>
      <c r="T1162" s="20">
        <v>45063</v>
      </c>
      <c r="U1162" s="21">
        <v>45069</v>
      </c>
      <c r="V1162" s="21">
        <v>45282</v>
      </c>
      <c r="W1162" s="22">
        <v>34250986</v>
      </c>
      <c r="X1162" s="16" t="s">
        <v>143</v>
      </c>
      <c r="Y1162" s="16" t="s">
        <v>144</v>
      </c>
      <c r="Z1162" s="15">
        <v>7</v>
      </c>
      <c r="AA1162" s="16" t="s">
        <v>145</v>
      </c>
      <c r="AB1162" s="16" t="s">
        <v>417</v>
      </c>
      <c r="AC1162" s="16" t="s">
        <v>406</v>
      </c>
      <c r="AD1162" s="16" t="s">
        <v>407</v>
      </c>
      <c r="AE1162" s="16" t="s">
        <v>182</v>
      </c>
      <c r="AF1162" s="16" t="s">
        <v>7</v>
      </c>
      <c r="AG1162" s="16" t="s">
        <v>152</v>
      </c>
      <c r="AH1162" s="15">
        <v>1702</v>
      </c>
      <c r="AI1162" s="15">
        <v>2023</v>
      </c>
      <c r="AJ1162" s="16" t="s">
        <v>152</v>
      </c>
      <c r="AK1162" s="22"/>
      <c r="AL1162" s="16" t="s">
        <v>152</v>
      </c>
      <c r="AM1162" s="16" t="s">
        <v>152</v>
      </c>
      <c r="AN1162" s="22"/>
      <c r="AO1162" s="16" t="s">
        <v>152</v>
      </c>
      <c r="AP1162" s="22"/>
      <c r="AQ1162" s="16" t="s">
        <v>153</v>
      </c>
      <c r="AR1162" s="16" t="s">
        <v>154</v>
      </c>
      <c r="AS1162" s="16" t="s">
        <v>403</v>
      </c>
      <c r="AT1162" s="16" t="s">
        <v>404</v>
      </c>
      <c r="AU1162" s="16" t="s">
        <v>410</v>
      </c>
      <c r="AV1162" s="16" t="s">
        <v>156</v>
      </c>
      <c r="AW1162" s="16" t="s">
        <v>157</v>
      </c>
      <c r="AX1162" s="16" t="s">
        <v>158</v>
      </c>
      <c r="AY1162" s="16" t="s">
        <v>159</v>
      </c>
      <c r="AZ1162" s="16" t="s">
        <v>3237</v>
      </c>
      <c r="BA1162" s="15"/>
      <c r="BB1162" s="15">
        <v>7</v>
      </c>
      <c r="BC1162" s="16" t="s">
        <v>161</v>
      </c>
      <c r="BD1162" s="16" t="s">
        <v>162</v>
      </c>
      <c r="BE1162" s="23"/>
      <c r="BF1162" s="24"/>
      <c r="BG1162" s="24"/>
      <c r="BH1162" s="24"/>
      <c r="BI1162" s="24"/>
      <c r="BJ1162" s="24"/>
      <c r="BK1162" s="31">
        <f t="shared" si="63"/>
        <v>45282</v>
      </c>
      <c r="BL1162" s="23"/>
      <c r="BM1162" s="27"/>
      <c r="BN1162" s="24"/>
      <c r="BO1162" s="24"/>
      <c r="BP1162" s="24"/>
      <c r="BQ1162" s="24"/>
      <c r="BR1162" s="24"/>
      <c r="BS1162" s="24"/>
      <c r="BT1162" s="24"/>
      <c r="BU1162" s="24"/>
      <c r="BV1162" s="24"/>
      <c r="BW1162" s="24"/>
      <c r="BX1162" s="24"/>
      <c r="BY1162" s="24"/>
      <c r="BZ1162" s="24"/>
      <c r="CA1162" s="24"/>
      <c r="CB1162" s="24"/>
      <c r="CC1162" s="24"/>
      <c r="CD1162" s="24"/>
      <c r="CE1162" s="24"/>
      <c r="CF1162" s="24"/>
      <c r="CG1162" s="24"/>
      <c r="CH1162" s="24"/>
      <c r="CI1162" s="24"/>
      <c r="CJ1162" s="24"/>
      <c r="CK1162" s="24"/>
      <c r="CL1162" s="24"/>
      <c r="CM1162" s="24"/>
      <c r="CN1162" s="24"/>
      <c r="CO1162" s="24"/>
      <c r="CP1162" s="24"/>
      <c r="CQ1162" s="24"/>
      <c r="CR1162" s="24"/>
      <c r="CS1162" s="24"/>
      <c r="CT1162" s="24"/>
      <c r="CU1162" s="24"/>
      <c r="CV1162" s="28">
        <f t="shared" si="62"/>
        <v>34250986</v>
      </c>
      <c r="CW1162" s="24"/>
      <c r="CX1162" s="24"/>
      <c r="CY1162" s="24"/>
      <c r="CZ1162" s="24"/>
      <c r="DA1162" s="24"/>
      <c r="DB1162" s="24"/>
      <c r="DC1162" s="24"/>
      <c r="DD1162" s="24"/>
      <c r="DE1162" s="24"/>
      <c r="DF1162" s="24"/>
      <c r="DG1162" s="24"/>
      <c r="DH1162" s="24"/>
      <c r="DI1162" s="24"/>
      <c r="DJ1162" s="24"/>
      <c r="DK1162" s="24"/>
      <c r="DL1162" s="24"/>
      <c r="DM1162" s="24"/>
      <c r="DN1162" s="24"/>
      <c r="DO1162" s="24"/>
      <c r="DP1162" s="24"/>
      <c r="DQ1162" s="24"/>
      <c r="DR1162" s="24"/>
      <c r="DS1162" s="24"/>
      <c r="DT1162" s="24"/>
      <c r="DU1162" s="24"/>
      <c r="DV1162" s="24"/>
      <c r="DW1162" s="24"/>
      <c r="DX1162" s="24"/>
      <c r="DY1162" s="24"/>
      <c r="DZ1162" s="24"/>
      <c r="EA1162" s="24"/>
      <c r="EB1162" s="24"/>
      <c r="EC1162" s="24"/>
      <c r="ED1162" s="24"/>
      <c r="EE1162" s="24"/>
      <c r="EF1162" s="24"/>
      <c r="EG1162" s="24"/>
      <c r="EH1162" s="24"/>
      <c r="EI1162" s="24"/>
      <c r="EJ1162" s="24"/>
      <c r="EK1162" s="24"/>
      <c r="EL1162" s="24"/>
      <c r="EM1162" s="24"/>
      <c r="EN1162" s="24"/>
      <c r="EO1162" s="24"/>
      <c r="EP1162" s="24"/>
      <c r="EQ1162" s="24"/>
      <c r="ER1162" s="24"/>
      <c r="ES1162" s="24"/>
      <c r="ET1162" s="24"/>
      <c r="EU1162" s="24"/>
      <c r="EV1162" s="24"/>
    </row>
    <row r="1163" spans="1:152" ht="15" hidden="1" customHeight="1" x14ac:dyDescent="0.25">
      <c r="A1163" s="15">
        <v>1124</v>
      </c>
      <c r="B1163" s="15">
        <v>230</v>
      </c>
      <c r="C1163" s="15">
        <v>2023</v>
      </c>
      <c r="D1163" s="16" t="s">
        <v>129</v>
      </c>
      <c r="E1163" s="15">
        <v>1247</v>
      </c>
      <c r="F1163" s="17" t="s">
        <v>6223</v>
      </c>
      <c r="G1163" s="16" t="s">
        <v>1697</v>
      </c>
      <c r="H1163" s="18" t="s">
        <v>6224</v>
      </c>
      <c r="I1163" s="19">
        <v>45056</v>
      </c>
      <c r="J1163" s="16" t="s">
        <v>133</v>
      </c>
      <c r="K1163" s="16" t="s">
        <v>134</v>
      </c>
      <c r="L1163" s="16" t="s">
        <v>135</v>
      </c>
      <c r="M1163" s="16" t="s">
        <v>683</v>
      </c>
      <c r="N1163" s="16" t="s">
        <v>137</v>
      </c>
      <c r="O1163" s="16" t="s">
        <v>138</v>
      </c>
      <c r="P1163" s="16" t="s">
        <v>6225</v>
      </c>
      <c r="Q1163" s="16" t="s">
        <v>6226</v>
      </c>
      <c r="R1163" s="16" t="s">
        <v>141</v>
      </c>
      <c r="S1163" s="16" t="s">
        <v>465</v>
      </c>
      <c r="T1163" s="20">
        <v>45069</v>
      </c>
      <c r="U1163" s="21">
        <v>45070</v>
      </c>
      <c r="V1163" s="21">
        <v>45299</v>
      </c>
      <c r="W1163" s="22">
        <v>36697485</v>
      </c>
      <c r="X1163" s="16" t="s">
        <v>143</v>
      </c>
      <c r="Y1163" s="16" t="s">
        <v>227</v>
      </c>
      <c r="Z1163" s="15">
        <v>225</v>
      </c>
      <c r="AA1163" s="16" t="s">
        <v>145</v>
      </c>
      <c r="AB1163" s="16" t="s">
        <v>466</v>
      </c>
      <c r="AC1163" s="16" t="s">
        <v>467</v>
      </c>
      <c r="AD1163" s="16" t="s">
        <v>468</v>
      </c>
      <c r="AE1163" s="16" t="s">
        <v>182</v>
      </c>
      <c r="AF1163" s="16" t="s">
        <v>1695</v>
      </c>
      <c r="AG1163" s="16" t="s">
        <v>152</v>
      </c>
      <c r="AH1163" s="15">
        <v>1623</v>
      </c>
      <c r="AI1163" s="15">
        <v>2023</v>
      </c>
      <c r="AJ1163" s="16" t="s">
        <v>152</v>
      </c>
      <c r="AK1163" s="22"/>
      <c r="AL1163" s="16" t="s">
        <v>152</v>
      </c>
      <c r="AM1163" s="16" t="s">
        <v>152</v>
      </c>
      <c r="AN1163" s="22"/>
      <c r="AO1163" s="16" t="s">
        <v>152</v>
      </c>
      <c r="AP1163" s="22"/>
      <c r="AQ1163" s="16" t="s">
        <v>153</v>
      </c>
      <c r="AR1163" s="16" t="s">
        <v>154</v>
      </c>
      <c r="AS1163" s="16" t="s">
        <v>141</v>
      </c>
      <c r="AT1163" s="16" t="s">
        <v>465</v>
      </c>
      <c r="AU1163" s="16" t="s">
        <v>155</v>
      </c>
      <c r="AV1163" s="16" t="s">
        <v>156</v>
      </c>
      <c r="AW1163" s="16" t="s">
        <v>157</v>
      </c>
      <c r="AX1163" s="16" t="s">
        <v>158</v>
      </c>
      <c r="AY1163" s="16" t="s">
        <v>159</v>
      </c>
      <c r="AZ1163" s="16" t="s">
        <v>3237</v>
      </c>
      <c r="BA1163" s="15">
        <v>225</v>
      </c>
      <c r="BB1163" s="15"/>
      <c r="BC1163" s="16" t="s">
        <v>161</v>
      </c>
      <c r="BD1163" s="16" t="s">
        <v>162</v>
      </c>
      <c r="BE1163" s="23"/>
      <c r="BF1163" s="24"/>
      <c r="BG1163" s="24"/>
      <c r="BH1163" s="24"/>
      <c r="BI1163" s="24"/>
      <c r="BJ1163" s="24"/>
      <c r="BK1163" s="31">
        <f t="shared" si="63"/>
        <v>45299</v>
      </c>
      <c r="BL1163" s="23"/>
      <c r="BM1163" s="27"/>
      <c r="BN1163" s="24"/>
      <c r="BO1163" s="24"/>
      <c r="BP1163" s="24"/>
      <c r="BQ1163" s="24"/>
      <c r="BR1163" s="24"/>
      <c r="BS1163" s="24"/>
      <c r="BT1163" s="24"/>
      <c r="BU1163" s="24"/>
      <c r="BV1163" s="24"/>
      <c r="BW1163" s="24"/>
      <c r="BX1163" s="24"/>
      <c r="BY1163" s="24"/>
      <c r="BZ1163" s="24"/>
      <c r="CA1163" s="24"/>
      <c r="CB1163" s="24"/>
      <c r="CC1163" s="24"/>
      <c r="CD1163" s="24"/>
      <c r="CE1163" s="24"/>
      <c r="CF1163" s="24"/>
      <c r="CG1163" s="24"/>
      <c r="CH1163" s="24"/>
      <c r="CI1163" s="24"/>
      <c r="CJ1163" s="24"/>
      <c r="CK1163" s="24"/>
      <c r="CL1163" s="24"/>
      <c r="CM1163" s="24"/>
      <c r="CN1163" s="24"/>
      <c r="CO1163" s="24"/>
      <c r="CP1163" s="24"/>
      <c r="CQ1163" s="24"/>
      <c r="CR1163" s="24"/>
      <c r="CS1163" s="24"/>
      <c r="CT1163" s="24"/>
      <c r="CU1163" s="24"/>
      <c r="CV1163" s="28">
        <f t="shared" si="62"/>
        <v>36697485</v>
      </c>
      <c r="CW1163" s="24"/>
      <c r="CX1163" s="24"/>
      <c r="CY1163" s="24"/>
      <c r="CZ1163" s="24"/>
      <c r="DA1163" s="24"/>
      <c r="DB1163" s="24"/>
      <c r="DC1163" s="24"/>
      <c r="DD1163" s="24"/>
      <c r="DE1163" s="24"/>
      <c r="DF1163" s="24"/>
      <c r="DG1163" s="24"/>
      <c r="DH1163" s="24"/>
      <c r="DI1163" s="24"/>
      <c r="DJ1163" s="24"/>
      <c r="DK1163" s="24"/>
      <c r="DL1163" s="24"/>
      <c r="DM1163" s="24"/>
      <c r="DN1163" s="24"/>
      <c r="DO1163" s="24"/>
      <c r="DP1163" s="24"/>
      <c r="DQ1163" s="24"/>
      <c r="DR1163" s="24"/>
      <c r="DS1163" s="24"/>
      <c r="DT1163" s="24"/>
      <c r="DU1163" s="24"/>
      <c r="DV1163" s="24"/>
      <c r="DW1163" s="24"/>
      <c r="DX1163" s="24"/>
      <c r="DY1163" s="24"/>
      <c r="DZ1163" s="24"/>
      <c r="EA1163" s="24"/>
      <c r="EB1163" s="24"/>
      <c r="EC1163" s="24"/>
      <c r="ED1163" s="24"/>
      <c r="EE1163" s="24"/>
      <c r="EF1163" s="24"/>
      <c r="EG1163" s="24"/>
      <c r="EH1163" s="24"/>
      <c r="EI1163" s="24"/>
      <c r="EJ1163" s="24"/>
      <c r="EK1163" s="24"/>
      <c r="EL1163" s="24"/>
      <c r="EM1163" s="24"/>
      <c r="EN1163" s="24"/>
      <c r="EO1163" s="24"/>
      <c r="EP1163" s="24"/>
      <c r="EQ1163" s="24"/>
      <c r="ER1163" s="24"/>
      <c r="ES1163" s="24"/>
      <c r="ET1163" s="24"/>
      <c r="EU1163" s="24"/>
      <c r="EV1163" s="24"/>
    </row>
    <row r="1164" spans="1:152" ht="15" hidden="1" customHeight="1" x14ac:dyDescent="0.25">
      <c r="A1164" s="15">
        <v>1125</v>
      </c>
      <c r="B1164" s="15">
        <v>230</v>
      </c>
      <c r="C1164" s="15">
        <v>2023</v>
      </c>
      <c r="D1164" s="16" t="s">
        <v>129</v>
      </c>
      <c r="E1164" s="15">
        <v>1251</v>
      </c>
      <c r="F1164" s="17">
        <v>2769</v>
      </c>
      <c r="G1164" s="16" t="s">
        <v>6213</v>
      </c>
      <c r="H1164" s="18" t="s">
        <v>6227</v>
      </c>
      <c r="I1164" s="19">
        <v>45058</v>
      </c>
      <c r="J1164" s="16" t="s">
        <v>133</v>
      </c>
      <c r="K1164" s="16" t="s">
        <v>134</v>
      </c>
      <c r="L1164" s="16" t="s">
        <v>135</v>
      </c>
      <c r="M1164" s="16" t="s">
        <v>136</v>
      </c>
      <c r="N1164" s="16" t="s">
        <v>137</v>
      </c>
      <c r="O1164" s="16" t="s">
        <v>138</v>
      </c>
      <c r="P1164" s="16" t="s">
        <v>6214</v>
      </c>
      <c r="Q1164" s="16" t="s">
        <v>6215</v>
      </c>
      <c r="R1164" s="16" t="s">
        <v>141</v>
      </c>
      <c r="S1164" s="16" t="s">
        <v>384</v>
      </c>
      <c r="T1164" s="20">
        <v>45069</v>
      </c>
      <c r="U1164" s="21">
        <v>45075</v>
      </c>
      <c r="V1164" s="21">
        <v>45304</v>
      </c>
      <c r="W1164" s="22">
        <v>36697485</v>
      </c>
      <c r="X1164" s="16" t="s">
        <v>143</v>
      </c>
      <c r="Y1164" s="16" t="s">
        <v>227</v>
      </c>
      <c r="Z1164" s="15">
        <v>225</v>
      </c>
      <c r="AA1164" s="16" t="s">
        <v>145</v>
      </c>
      <c r="AB1164" s="16" t="s">
        <v>2716</v>
      </c>
      <c r="AC1164" s="16" t="s">
        <v>147</v>
      </c>
      <c r="AD1164" s="16" t="s">
        <v>148</v>
      </c>
      <c r="AE1164" s="16" t="s">
        <v>182</v>
      </c>
      <c r="AF1164" s="16" t="s">
        <v>190</v>
      </c>
      <c r="AG1164" s="16" t="s">
        <v>6216</v>
      </c>
      <c r="AH1164" s="15">
        <v>1651</v>
      </c>
      <c r="AI1164" s="15">
        <v>2023</v>
      </c>
      <c r="AJ1164" s="16" t="s">
        <v>152</v>
      </c>
      <c r="AK1164" s="22"/>
      <c r="AL1164" s="16" t="s">
        <v>152</v>
      </c>
      <c r="AM1164" s="16" t="s">
        <v>152</v>
      </c>
      <c r="AN1164" s="22"/>
      <c r="AO1164" s="16" t="s">
        <v>152</v>
      </c>
      <c r="AP1164" s="22"/>
      <c r="AQ1164" s="16" t="s">
        <v>153</v>
      </c>
      <c r="AR1164" s="16" t="s">
        <v>154</v>
      </c>
      <c r="AS1164" s="16" t="s">
        <v>141</v>
      </c>
      <c r="AT1164" s="16" t="s">
        <v>384</v>
      </c>
      <c r="AU1164" s="16" t="s">
        <v>155</v>
      </c>
      <c r="AV1164" s="16" t="s">
        <v>156</v>
      </c>
      <c r="AW1164" s="16" t="s">
        <v>157</v>
      </c>
      <c r="AX1164" s="16" t="s">
        <v>158</v>
      </c>
      <c r="AY1164" s="16" t="s">
        <v>159</v>
      </c>
      <c r="AZ1164" s="16" t="s">
        <v>3237</v>
      </c>
      <c r="BA1164" s="15">
        <v>225</v>
      </c>
      <c r="BB1164" s="15"/>
      <c r="BC1164" s="16" t="s">
        <v>161</v>
      </c>
      <c r="BD1164" s="16" t="s">
        <v>162</v>
      </c>
      <c r="BE1164" s="23"/>
      <c r="BF1164" s="24"/>
      <c r="BG1164" s="24"/>
      <c r="BH1164" s="24"/>
      <c r="BI1164" s="24"/>
      <c r="BJ1164" s="24"/>
      <c r="BK1164" s="31">
        <f t="shared" si="63"/>
        <v>45304</v>
      </c>
      <c r="BL1164" s="23"/>
      <c r="BM1164" s="27"/>
      <c r="BN1164" s="24"/>
      <c r="BO1164" s="24"/>
      <c r="BP1164" s="24"/>
      <c r="BQ1164" s="24"/>
      <c r="BR1164" s="24"/>
      <c r="BS1164" s="24"/>
      <c r="BT1164" s="24"/>
      <c r="BU1164" s="24"/>
      <c r="BV1164" s="24"/>
      <c r="BW1164" s="24"/>
      <c r="BX1164" s="24"/>
      <c r="BY1164" s="24"/>
      <c r="BZ1164" s="24"/>
      <c r="CA1164" s="24"/>
      <c r="CB1164" s="24"/>
      <c r="CC1164" s="24"/>
      <c r="CD1164" s="24"/>
      <c r="CE1164" s="24"/>
      <c r="CF1164" s="24"/>
      <c r="CG1164" s="24"/>
      <c r="CH1164" s="24"/>
      <c r="CI1164" s="24"/>
      <c r="CJ1164" s="24"/>
      <c r="CK1164" s="24"/>
      <c r="CL1164" s="24"/>
      <c r="CM1164" s="24"/>
      <c r="CN1164" s="24"/>
      <c r="CO1164" s="24"/>
      <c r="CP1164" s="24"/>
      <c r="CQ1164" s="24"/>
      <c r="CR1164" s="24"/>
      <c r="CS1164" s="24"/>
      <c r="CT1164" s="24"/>
      <c r="CU1164" s="24"/>
      <c r="CV1164" s="28">
        <f t="shared" ref="CV1164:CV1195" si="64">+CO1164+CH1164+CA1164+BT1164+BL1164+BE1164+W1164</f>
        <v>36697485</v>
      </c>
      <c r="CW1164" s="24"/>
      <c r="CX1164" s="24"/>
      <c r="CY1164" s="24"/>
      <c r="CZ1164" s="24"/>
      <c r="DA1164" s="24"/>
      <c r="DB1164" s="24"/>
      <c r="DC1164" s="24"/>
      <c r="DD1164" s="24"/>
      <c r="DE1164" s="24"/>
      <c r="DF1164" s="24"/>
      <c r="DG1164" s="24"/>
      <c r="DH1164" s="24"/>
      <c r="DI1164" s="24"/>
      <c r="DJ1164" s="24"/>
      <c r="DK1164" s="24"/>
      <c r="DL1164" s="24"/>
      <c r="DM1164" s="24"/>
      <c r="DN1164" s="24"/>
      <c r="DO1164" s="24"/>
      <c r="DP1164" s="24"/>
      <c r="DQ1164" s="24"/>
      <c r="DR1164" s="24"/>
      <c r="DS1164" s="24"/>
      <c r="DT1164" s="24"/>
      <c r="DU1164" s="24"/>
      <c r="DV1164" s="24"/>
      <c r="DW1164" s="24"/>
      <c r="DX1164" s="24"/>
      <c r="DY1164" s="24"/>
      <c r="DZ1164" s="24"/>
      <c r="EA1164" s="24"/>
      <c r="EB1164" s="24"/>
      <c r="EC1164" s="24"/>
      <c r="ED1164" s="24"/>
      <c r="EE1164" s="24"/>
      <c r="EF1164" s="24"/>
      <c r="EG1164" s="24"/>
      <c r="EH1164" s="24"/>
      <c r="EI1164" s="24"/>
      <c r="EJ1164" s="24"/>
      <c r="EK1164" s="24"/>
      <c r="EL1164" s="24"/>
      <c r="EM1164" s="24"/>
      <c r="EN1164" s="24"/>
      <c r="EO1164" s="24"/>
      <c r="EP1164" s="24"/>
      <c r="EQ1164" s="24"/>
      <c r="ER1164" s="24"/>
      <c r="ES1164" s="24"/>
      <c r="ET1164" s="24"/>
      <c r="EU1164" s="24"/>
      <c r="EV1164" s="24"/>
    </row>
    <row r="1165" spans="1:152" ht="15" hidden="1" customHeight="1" x14ac:dyDescent="0.25">
      <c r="A1165" s="15">
        <v>1126</v>
      </c>
      <c r="B1165" s="15">
        <v>230</v>
      </c>
      <c r="C1165" s="15">
        <v>2023</v>
      </c>
      <c r="D1165" s="16" t="s">
        <v>129</v>
      </c>
      <c r="E1165" s="15">
        <v>1253</v>
      </c>
      <c r="F1165" s="17">
        <v>2924</v>
      </c>
      <c r="G1165" s="16" t="s">
        <v>6228</v>
      </c>
      <c r="H1165" s="18" t="s">
        <v>6229</v>
      </c>
      <c r="I1165" s="19">
        <v>45063</v>
      </c>
      <c r="J1165" s="16" t="s">
        <v>543</v>
      </c>
      <c r="K1165" s="16" t="s">
        <v>134</v>
      </c>
      <c r="L1165" s="16" t="s">
        <v>5638</v>
      </c>
      <c r="M1165" s="16" t="s">
        <v>136</v>
      </c>
      <c r="N1165" s="16" t="s">
        <v>1851</v>
      </c>
      <c r="O1165" s="16" t="s">
        <v>138</v>
      </c>
      <c r="P1165" s="16" t="s">
        <v>6230</v>
      </c>
      <c r="Q1165" s="16" t="s">
        <v>6231</v>
      </c>
      <c r="R1165" s="16" t="s">
        <v>1924</v>
      </c>
      <c r="S1165" s="16" t="s">
        <v>1925</v>
      </c>
      <c r="T1165" s="20">
        <v>45069</v>
      </c>
      <c r="U1165" s="21">
        <v>45072</v>
      </c>
      <c r="V1165" s="21">
        <v>45367</v>
      </c>
      <c r="W1165" s="22">
        <v>219472475</v>
      </c>
      <c r="X1165" s="16" t="s">
        <v>143</v>
      </c>
      <c r="Y1165" s="16" t="s">
        <v>227</v>
      </c>
      <c r="Z1165" s="15">
        <v>290</v>
      </c>
      <c r="AA1165" s="16" t="s">
        <v>145</v>
      </c>
      <c r="AB1165" s="16" t="s">
        <v>885</v>
      </c>
      <c r="AC1165" s="16" t="s">
        <v>483</v>
      </c>
      <c r="AD1165" s="16" t="s">
        <v>484</v>
      </c>
      <c r="AE1165" s="16" t="s">
        <v>152</v>
      </c>
      <c r="AF1165" s="16" t="s">
        <v>152</v>
      </c>
      <c r="AG1165" s="16" t="s">
        <v>152</v>
      </c>
      <c r="AH1165" s="15">
        <v>1741</v>
      </c>
      <c r="AI1165" s="15">
        <v>2023</v>
      </c>
      <c r="AJ1165" s="16" t="s">
        <v>152</v>
      </c>
      <c r="AK1165" s="22"/>
      <c r="AL1165" s="16" t="s">
        <v>152</v>
      </c>
      <c r="AM1165" s="16" t="s">
        <v>152</v>
      </c>
      <c r="AN1165" s="22"/>
      <c r="AO1165" s="16" t="s">
        <v>152</v>
      </c>
      <c r="AP1165" s="22"/>
      <c r="AQ1165" s="16" t="s">
        <v>153</v>
      </c>
      <c r="AR1165" s="16" t="s">
        <v>152</v>
      </c>
      <c r="AS1165" s="16" t="s">
        <v>1924</v>
      </c>
      <c r="AT1165" s="16" t="s">
        <v>1925</v>
      </c>
      <c r="AU1165" s="16" t="s">
        <v>1927</v>
      </c>
      <c r="AV1165" s="16" t="s">
        <v>156</v>
      </c>
      <c r="AW1165" s="16" t="s">
        <v>157</v>
      </c>
      <c r="AX1165" s="16" t="s">
        <v>3954</v>
      </c>
      <c r="AY1165" s="16" t="s">
        <v>1854</v>
      </c>
      <c r="AZ1165" s="16" t="s">
        <v>3237</v>
      </c>
      <c r="BA1165" s="15">
        <v>290</v>
      </c>
      <c r="BB1165" s="15"/>
      <c r="BC1165" s="16" t="s">
        <v>161</v>
      </c>
      <c r="BD1165" s="16" t="s">
        <v>162</v>
      </c>
      <c r="BE1165" s="23"/>
      <c r="BF1165" s="24"/>
      <c r="BG1165" s="24"/>
      <c r="BH1165" s="24"/>
      <c r="BI1165" s="24"/>
      <c r="BJ1165" s="24"/>
      <c r="BK1165" s="31">
        <f t="shared" si="63"/>
        <v>45367</v>
      </c>
      <c r="BL1165" s="23"/>
      <c r="BM1165" s="27"/>
      <c r="BN1165" s="24"/>
      <c r="BO1165" s="24"/>
      <c r="BP1165" s="24"/>
      <c r="BQ1165" s="24"/>
      <c r="BR1165" s="24"/>
      <c r="BS1165" s="24"/>
      <c r="BT1165" s="24"/>
      <c r="BU1165" s="24"/>
      <c r="BV1165" s="24"/>
      <c r="BW1165" s="24"/>
      <c r="BX1165" s="24"/>
      <c r="BY1165" s="24"/>
      <c r="BZ1165" s="24"/>
      <c r="CA1165" s="24"/>
      <c r="CB1165" s="24"/>
      <c r="CC1165" s="24"/>
      <c r="CD1165" s="24"/>
      <c r="CE1165" s="24"/>
      <c r="CF1165" s="24"/>
      <c r="CG1165" s="24"/>
      <c r="CH1165" s="24"/>
      <c r="CI1165" s="24"/>
      <c r="CJ1165" s="24"/>
      <c r="CK1165" s="24"/>
      <c r="CL1165" s="24"/>
      <c r="CM1165" s="24"/>
      <c r="CN1165" s="24"/>
      <c r="CO1165" s="24"/>
      <c r="CP1165" s="24"/>
      <c r="CQ1165" s="24"/>
      <c r="CR1165" s="24"/>
      <c r="CS1165" s="24"/>
      <c r="CT1165" s="24"/>
      <c r="CU1165" s="24"/>
      <c r="CV1165" s="28">
        <f t="shared" si="64"/>
        <v>219472475</v>
      </c>
      <c r="CW1165" s="24"/>
      <c r="CX1165" s="24"/>
      <c r="CY1165" s="24"/>
      <c r="CZ1165" s="24"/>
      <c r="DA1165" s="24"/>
      <c r="DB1165" s="24"/>
      <c r="DC1165" s="24"/>
      <c r="DD1165" s="24"/>
      <c r="DE1165" s="24"/>
      <c r="DF1165" s="24"/>
      <c r="DG1165" s="24"/>
      <c r="DH1165" s="24"/>
      <c r="DI1165" s="24"/>
      <c r="DJ1165" s="24"/>
      <c r="DK1165" s="24"/>
      <c r="DL1165" s="24"/>
      <c r="DM1165" s="24"/>
      <c r="DN1165" s="24"/>
      <c r="DO1165" s="24"/>
      <c r="DP1165" s="24"/>
      <c r="DQ1165" s="24"/>
      <c r="DR1165" s="24"/>
      <c r="DS1165" s="24"/>
      <c r="DT1165" s="24"/>
      <c r="DU1165" s="24"/>
      <c r="DV1165" s="24"/>
      <c r="DW1165" s="24"/>
      <c r="DX1165" s="24"/>
      <c r="DY1165" s="24"/>
      <c r="DZ1165" s="24"/>
      <c r="EA1165" s="24"/>
      <c r="EB1165" s="24"/>
      <c r="EC1165" s="24"/>
      <c r="ED1165" s="24"/>
      <c r="EE1165" s="24"/>
      <c r="EF1165" s="24"/>
      <c r="EG1165" s="24"/>
      <c r="EH1165" s="24"/>
      <c r="EI1165" s="24"/>
      <c r="EJ1165" s="24"/>
      <c r="EK1165" s="24"/>
      <c r="EL1165" s="24"/>
      <c r="EM1165" s="24"/>
      <c r="EN1165" s="24"/>
      <c r="EO1165" s="24"/>
      <c r="EP1165" s="24"/>
      <c r="EQ1165" s="24"/>
      <c r="ER1165" s="24"/>
      <c r="ES1165" s="24"/>
      <c r="ET1165" s="24"/>
      <c r="EU1165" s="24"/>
      <c r="EV1165" s="24"/>
    </row>
    <row r="1166" spans="1:152" ht="15" hidden="1" customHeight="1" x14ac:dyDescent="0.25">
      <c r="A1166" s="15">
        <v>1127</v>
      </c>
      <c r="B1166" s="15">
        <v>230</v>
      </c>
      <c r="C1166" s="15">
        <v>2023</v>
      </c>
      <c r="D1166" s="16" t="s">
        <v>129</v>
      </c>
      <c r="E1166" s="15">
        <v>1256</v>
      </c>
      <c r="F1166" s="17">
        <v>2092</v>
      </c>
      <c r="G1166" s="16" t="s">
        <v>6232</v>
      </c>
      <c r="H1166" s="18" t="s">
        <v>6233</v>
      </c>
      <c r="I1166" s="19">
        <v>45061</v>
      </c>
      <c r="J1166" s="16" t="s">
        <v>133</v>
      </c>
      <c r="K1166" s="16" t="s">
        <v>134</v>
      </c>
      <c r="L1166" s="16" t="s">
        <v>135</v>
      </c>
      <c r="M1166" s="16" t="s">
        <v>683</v>
      </c>
      <c r="N1166" s="16" t="s">
        <v>208</v>
      </c>
      <c r="O1166" s="16" t="s">
        <v>138</v>
      </c>
      <c r="P1166" s="16" t="s">
        <v>6234</v>
      </c>
      <c r="Q1166" s="16" t="s">
        <v>6235</v>
      </c>
      <c r="R1166" s="16" t="s">
        <v>141</v>
      </c>
      <c r="S1166" s="16" t="s">
        <v>201</v>
      </c>
      <c r="T1166" s="20">
        <v>45070</v>
      </c>
      <c r="U1166" s="21">
        <v>45075</v>
      </c>
      <c r="V1166" s="21">
        <v>45258</v>
      </c>
      <c r="W1166" s="22">
        <v>51057354</v>
      </c>
      <c r="X1166" s="16" t="s">
        <v>143</v>
      </c>
      <c r="Y1166" s="16" t="s">
        <v>144</v>
      </c>
      <c r="Z1166" s="15">
        <v>6</v>
      </c>
      <c r="AA1166" s="16" t="s">
        <v>145</v>
      </c>
      <c r="AB1166" s="16" t="s">
        <v>377</v>
      </c>
      <c r="AC1166" s="16" t="s">
        <v>147</v>
      </c>
      <c r="AD1166" s="16" t="s">
        <v>148</v>
      </c>
      <c r="AE1166" s="16" t="s">
        <v>169</v>
      </c>
      <c r="AF1166" s="16" t="s">
        <v>267</v>
      </c>
      <c r="AG1166" s="16" t="s">
        <v>6236</v>
      </c>
      <c r="AH1166" s="15">
        <v>1338</v>
      </c>
      <c r="AI1166" s="15">
        <v>2023</v>
      </c>
      <c r="AJ1166" s="16" t="s">
        <v>152</v>
      </c>
      <c r="AK1166" s="22"/>
      <c r="AL1166" s="16" t="s">
        <v>152</v>
      </c>
      <c r="AM1166" s="16" t="s">
        <v>152</v>
      </c>
      <c r="AN1166" s="22"/>
      <c r="AO1166" s="16" t="s">
        <v>152</v>
      </c>
      <c r="AP1166" s="22"/>
      <c r="AQ1166" s="16" t="s">
        <v>153</v>
      </c>
      <c r="AR1166" s="16" t="s">
        <v>249</v>
      </c>
      <c r="AS1166" s="16" t="s">
        <v>141</v>
      </c>
      <c r="AT1166" s="16" t="s">
        <v>260</v>
      </c>
      <c r="AU1166" s="16" t="s">
        <v>155</v>
      </c>
      <c r="AV1166" s="16" t="s">
        <v>156</v>
      </c>
      <c r="AW1166" s="16" t="s">
        <v>157</v>
      </c>
      <c r="AX1166" s="16" t="s">
        <v>158</v>
      </c>
      <c r="AY1166" s="16" t="s">
        <v>159</v>
      </c>
      <c r="AZ1166" s="16" t="s">
        <v>3237</v>
      </c>
      <c r="BA1166" s="15"/>
      <c r="BB1166" s="15">
        <v>6</v>
      </c>
      <c r="BC1166" s="16" t="s">
        <v>161</v>
      </c>
      <c r="BD1166" s="16" t="s">
        <v>162</v>
      </c>
      <c r="BE1166" s="23"/>
      <c r="BF1166" s="24"/>
      <c r="BG1166" s="24"/>
      <c r="BH1166" s="24"/>
      <c r="BI1166" s="24"/>
      <c r="BJ1166" s="24"/>
      <c r="BK1166" s="31">
        <f t="shared" si="63"/>
        <v>45258</v>
      </c>
      <c r="BL1166" s="23"/>
      <c r="BM1166" s="27"/>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8">
        <f t="shared" si="64"/>
        <v>51057354</v>
      </c>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24"/>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24"/>
      <c r="ES1166" s="24"/>
      <c r="ET1166" s="24"/>
      <c r="EU1166" s="24"/>
      <c r="EV1166" s="24"/>
    </row>
    <row r="1167" spans="1:152" ht="15" hidden="1" customHeight="1" x14ac:dyDescent="0.25">
      <c r="A1167" s="15">
        <v>1128</v>
      </c>
      <c r="B1167" s="15">
        <v>230</v>
      </c>
      <c r="C1167" s="15">
        <v>2023</v>
      </c>
      <c r="D1167" s="16" t="s">
        <v>129</v>
      </c>
      <c r="E1167" s="15">
        <v>1257</v>
      </c>
      <c r="F1167" s="17" t="s">
        <v>6237</v>
      </c>
      <c r="G1167" s="16" t="s">
        <v>6238</v>
      </c>
      <c r="H1167" s="18" t="s">
        <v>6239</v>
      </c>
      <c r="I1167" s="19">
        <v>45064</v>
      </c>
      <c r="J1167" s="16" t="s">
        <v>133</v>
      </c>
      <c r="K1167" s="16" t="s">
        <v>134</v>
      </c>
      <c r="L1167" s="16" t="s">
        <v>135</v>
      </c>
      <c r="M1167" s="16" t="s">
        <v>683</v>
      </c>
      <c r="N1167" s="16" t="s">
        <v>137</v>
      </c>
      <c r="O1167" s="16" t="s">
        <v>138</v>
      </c>
      <c r="P1167" s="16" t="s">
        <v>6240</v>
      </c>
      <c r="Q1167" s="16" t="s">
        <v>6241</v>
      </c>
      <c r="R1167" s="16" t="s">
        <v>141</v>
      </c>
      <c r="S1167" s="16" t="s">
        <v>553</v>
      </c>
      <c r="T1167" s="20">
        <v>45070</v>
      </c>
      <c r="U1167" s="21">
        <v>45072</v>
      </c>
      <c r="V1167" s="21">
        <v>45194</v>
      </c>
      <c r="W1167" s="22">
        <v>19571992</v>
      </c>
      <c r="X1167" s="16" t="s">
        <v>143</v>
      </c>
      <c r="Y1167" s="16" t="s">
        <v>144</v>
      </c>
      <c r="Z1167" s="15">
        <v>4</v>
      </c>
      <c r="AA1167" s="16" t="s">
        <v>145</v>
      </c>
      <c r="AB1167" s="16" t="s">
        <v>1941</v>
      </c>
      <c r="AC1167" s="16" t="s">
        <v>555</v>
      </c>
      <c r="AD1167" s="16" t="s">
        <v>556</v>
      </c>
      <c r="AE1167" s="16" t="s">
        <v>182</v>
      </c>
      <c r="AF1167" s="16" t="s">
        <v>6242</v>
      </c>
      <c r="AG1167" s="16" t="s">
        <v>152</v>
      </c>
      <c r="AH1167" s="15">
        <v>1783</v>
      </c>
      <c r="AI1167" s="15">
        <v>2023</v>
      </c>
      <c r="AJ1167" s="16" t="s">
        <v>152</v>
      </c>
      <c r="AK1167" s="22"/>
      <c r="AL1167" s="16" t="s">
        <v>152</v>
      </c>
      <c r="AM1167" s="16" t="s">
        <v>152</v>
      </c>
      <c r="AN1167" s="22"/>
      <c r="AO1167" s="16" t="s">
        <v>152</v>
      </c>
      <c r="AP1167" s="22"/>
      <c r="AQ1167" s="16" t="s">
        <v>153</v>
      </c>
      <c r="AR1167" s="16" t="s">
        <v>154</v>
      </c>
      <c r="AS1167" s="16" t="s">
        <v>141</v>
      </c>
      <c r="AT1167" s="16" t="s">
        <v>1940</v>
      </c>
      <c r="AU1167" s="16" t="s">
        <v>155</v>
      </c>
      <c r="AV1167" s="16" t="s">
        <v>156</v>
      </c>
      <c r="AW1167" s="16" t="s">
        <v>157</v>
      </c>
      <c r="AX1167" s="16" t="s">
        <v>158</v>
      </c>
      <c r="AY1167" s="16" t="s">
        <v>159</v>
      </c>
      <c r="AZ1167" s="16" t="s">
        <v>3237</v>
      </c>
      <c r="BA1167" s="15"/>
      <c r="BB1167" s="15">
        <v>4</v>
      </c>
      <c r="BC1167" s="16" t="s">
        <v>161</v>
      </c>
      <c r="BD1167" s="16" t="s">
        <v>162</v>
      </c>
      <c r="BE1167" s="23"/>
      <c r="BF1167" s="24"/>
      <c r="BG1167" s="24"/>
      <c r="BH1167" s="24"/>
      <c r="BI1167" s="24"/>
      <c r="BJ1167" s="24"/>
      <c r="BK1167" s="31">
        <f t="shared" si="63"/>
        <v>45194</v>
      </c>
      <c r="BL1167" s="23"/>
      <c r="BM1167" s="27"/>
      <c r="BN1167" s="24"/>
      <c r="BO1167" s="24"/>
      <c r="BP1167" s="24"/>
      <c r="BQ1167" s="24"/>
      <c r="BR1167" s="24"/>
      <c r="BS1167" s="24"/>
      <c r="BT1167" s="24"/>
      <c r="BU1167" s="24"/>
      <c r="BV1167" s="24"/>
      <c r="BW1167" s="24"/>
      <c r="BX1167" s="24"/>
      <c r="BY1167" s="24"/>
      <c r="BZ1167" s="24"/>
      <c r="CA1167" s="24"/>
      <c r="CB1167" s="24"/>
      <c r="CC1167" s="24"/>
      <c r="CD1167" s="24"/>
      <c r="CE1167" s="24"/>
      <c r="CF1167" s="24"/>
      <c r="CG1167" s="24"/>
      <c r="CH1167" s="24"/>
      <c r="CI1167" s="24"/>
      <c r="CJ1167" s="24"/>
      <c r="CK1167" s="24"/>
      <c r="CL1167" s="24"/>
      <c r="CM1167" s="24"/>
      <c r="CN1167" s="24"/>
      <c r="CO1167" s="24"/>
      <c r="CP1167" s="24"/>
      <c r="CQ1167" s="24"/>
      <c r="CR1167" s="24"/>
      <c r="CS1167" s="24"/>
      <c r="CT1167" s="24"/>
      <c r="CU1167" s="24"/>
      <c r="CV1167" s="28">
        <f t="shared" si="64"/>
        <v>19571992</v>
      </c>
      <c r="CW1167" s="24"/>
      <c r="CX1167" s="24"/>
      <c r="CY1167" s="24"/>
      <c r="CZ1167" s="24"/>
      <c r="DA1167" s="24"/>
      <c r="DB1167" s="24"/>
      <c r="DC1167" s="24"/>
      <c r="DD1167" s="24"/>
      <c r="DE1167" s="24"/>
      <c r="DF1167" s="24"/>
      <c r="DG1167" s="24"/>
      <c r="DH1167" s="24"/>
      <c r="DI1167" s="24"/>
      <c r="DJ1167" s="24"/>
      <c r="DK1167" s="24"/>
      <c r="DL1167" s="24"/>
      <c r="DM1167" s="24"/>
      <c r="DN1167" s="24"/>
      <c r="DO1167" s="24"/>
      <c r="DP1167" s="24"/>
      <c r="DQ1167" s="24"/>
      <c r="DR1167" s="24"/>
      <c r="DS1167" s="24"/>
      <c r="DT1167" s="24"/>
      <c r="DU1167" s="24"/>
      <c r="DV1167" s="24"/>
      <c r="DW1167" s="24"/>
      <c r="DX1167" s="24"/>
      <c r="DY1167" s="24"/>
      <c r="DZ1167" s="24"/>
      <c r="EA1167" s="24"/>
      <c r="EB1167" s="24"/>
      <c r="EC1167" s="24"/>
      <c r="ED1167" s="24"/>
      <c r="EE1167" s="24"/>
      <c r="EF1167" s="24"/>
      <c r="EG1167" s="24"/>
      <c r="EH1167" s="24"/>
      <c r="EI1167" s="24"/>
      <c r="EJ1167" s="24"/>
      <c r="EK1167" s="24"/>
      <c r="EL1167" s="24"/>
      <c r="EM1167" s="24"/>
      <c r="EN1167" s="24"/>
      <c r="EO1167" s="24"/>
      <c r="EP1167" s="24"/>
      <c r="EQ1167" s="24"/>
      <c r="ER1167" s="24"/>
      <c r="ES1167" s="24"/>
      <c r="ET1167" s="24"/>
      <c r="EU1167" s="24"/>
      <c r="EV1167" s="24"/>
    </row>
    <row r="1168" spans="1:152" ht="15" hidden="1" customHeight="1" x14ac:dyDescent="0.25">
      <c r="A1168" s="15">
        <v>1129</v>
      </c>
      <c r="B1168" s="15">
        <v>230</v>
      </c>
      <c r="C1168" s="15">
        <v>2023</v>
      </c>
      <c r="D1168" s="16" t="s">
        <v>129</v>
      </c>
      <c r="E1168" s="15">
        <v>1259</v>
      </c>
      <c r="F1168" s="17" t="s">
        <v>6243</v>
      </c>
      <c r="G1168" s="16" t="s">
        <v>6244</v>
      </c>
      <c r="H1168" s="18" t="s">
        <v>6245</v>
      </c>
      <c r="I1168" s="19">
        <v>45064</v>
      </c>
      <c r="J1168" s="16" t="s">
        <v>133</v>
      </c>
      <c r="K1168" s="16" t="s">
        <v>134</v>
      </c>
      <c r="L1168" s="16" t="s">
        <v>135</v>
      </c>
      <c r="M1168" s="16" t="s">
        <v>683</v>
      </c>
      <c r="N1168" s="16" t="s">
        <v>137</v>
      </c>
      <c r="O1168" s="16" t="s">
        <v>138</v>
      </c>
      <c r="P1168" s="16" t="s">
        <v>6246</v>
      </c>
      <c r="Q1168" s="16" t="s">
        <v>6247</v>
      </c>
      <c r="R1168" s="16" t="s">
        <v>141</v>
      </c>
      <c r="S1168" s="16" t="s">
        <v>1940</v>
      </c>
      <c r="T1168" s="20">
        <v>45070</v>
      </c>
      <c r="U1168" s="21">
        <v>45072</v>
      </c>
      <c r="V1168" s="21">
        <v>45179</v>
      </c>
      <c r="W1168" s="22">
        <v>17125493</v>
      </c>
      <c r="X1168" s="16" t="s">
        <v>143</v>
      </c>
      <c r="Y1168" s="16" t="s">
        <v>227</v>
      </c>
      <c r="Z1168" s="15">
        <v>105</v>
      </c>
      <c r="AA1168" s="16" t="s">
        <v>145</v>
      </c>
      <c r="AB1168" s="16" t="s">
        <v>1941</v>
      </c>
      <c r="AC1168" s="16" t="s">
        <v>555</v>
      </c>
      <c r="AD1168" s="16" t="s">
        <v>556</v>
      </c>
      <c r="AE1168" s="16" t="s">
        <v>182</v>
      </c>
      <c r="AF1168" s="16" t="s">
        <v>2373</v>
      </c>
      <c r="AG1168" s="16" t="s">
        <v>152</v>
      </c>
      <c r="AH1168" s="15">
        <v>1782</v>
      </c>
      <c r="AI1168" s="15">
        <v>2023</v>
      </c>
      <c r="AJ1168" s="16" t="s">
        <v>152</v>
      </c>
      <c r="AK1168" s="22"/>
      <c r="AL1168" s="16" t="s">
        <v>152</v>
      </c>
      <c r="AM1168" s="16" t="s">
        <v>152</v>
      </c>
      <c r="AN1168" s="22"/>
      <c r="AO1168" s="16" t="s">
        <v>152</v>
      </c>
      <c r="AP1168" s="22"/>
      <c r="AQ1168" s="16" t="s">
        <v>153</v>
      </c>
      <c r="AR1168" s="16" t="s">
        <v>154</v>
      </c>
      <c r="AS1168" s="16" t="s">
        <v>141</v>
      </c>
      <c r="AT1168" s="16" t="s">
        <v>1940</v>
      </c>
      <c r="AU1168" s="16" t="s">
        <v>155</v>
      </c>
      <c r="AV1168" s="16" t="s">
        <v>156</v>
      </c>
      <c r="AW1168" s="16" t="s">
        <v>157</v>
      </c>
      <c r="AX1168" s="16" t="s">
        <v>158</v>
      </c>
      <c r="AY1168" s="16" t="s">
        <v>159</v>
      </c>
      <c r="AZ1168" s="16" t="s">
        <v>3237</v>
      </c>
      <c r="BA1168" s="15">
        <v>105</v>
      </c>
      <c r="BB1168" s="15"/>
      <c r="BC1168" s="16" t="s">
        <v>161</v>
      </c>
      <c r="BD1168" s="16" t="s">
        <v>162</v>
      </c>
      <c r="BE1168" s="23"/>
      <c r="BF1168" s="24"/>
      <c r="BG1168" s="24"/>
      <c r="BH1168" s="24"/>
      <c r="BI1168" s="24"/>
      <c r="BJ1168" s="24"/>
      <c r="BK1168" s="31">
        <f t="shared" si="63"/>
        <v>45179</v>
      </c>
      <c r="BL1168" s="23"/>
      <c r="BM1168" s="27"/>
      <c r="BN1168" s="24"/>
      <c r="BO1168" s="24"/>
      <c r="BP1168" s="24"/>
      <c r="BQ1168" s="24"/>
      <c r="BR1168" s="24"/>
      <c r="BS1168" s="24"/>
      <c r="BT1168" s="24"/>
      <c r="BU1168" s="24"/>
      <c r="BV1168" s="24"/>
      <c r="BW1168" s="24"/>
      <c r="BX1168" s="24"/>
      <c r="BY1168" s="24"/>
      <c r="BZ1168" s="24"/>
      <c r="CA1168" s="24"/>
      <c r="CB1168" s="24"/>
      <c r="CC1168" s="24"/>
      <c r="CD1168" s="24"/>
      <c r="CE1168" s="24"/>
      <c r="CF1168" s="24"/>
      <c r="CG1168" s="24"/>
      <c r="CH1168" s="24"/>
      <c r="CI1168" s="24"/>
      <c r="CJ1168" s="24"/>
      <c r="CK1168" s="24"/>
      <c r="CL1168" s="24"/>
      <c r="CM1168" s="24"/>
      <c r="CN1168" s="24"/>
      <c r="CO1168" s="24"/>
      <c r="CP1168" s="24"/>
      <c r="CQ1168" s="24"/>
      <c r="CR1168" s="24"/>
      <c r="CS1168" s="24"/>
      <c r="CT1168" s="24"/>
      <c r="CU1168" s="24"/>
      <c r="CV1168" s="28">
        <f t="shared" si="64"/>
        <v>17125493</v>
      </c>
      <c r="CW1168" s="24"/>
      <c r="CX1168" s="24"/>
      <c r="CY1168" s="24"/>
      <c r="CZ1168" s="24"/>
      <c r="DA1168" s="24"/>
      <c r="DB1168" s="24"/>
      <c r="DC1168" s="24"/>
      <c r="DD1168" s="24"/>
      <c r="DE1168" s="24"/>
      <c r="DF1168" s="24"/>
      <c r="DG1168" s="24"/>
      <c r="DH1168" s="24"/>
      <c r="DI1168" s="24"/>
      <c r="DJ1168" s="24"/>
      <c r="DK1168" s="24"/>
      <c r="DL1168" s="24"/>
      <c r="DM1168" s="24"/>
      <c r="DN1168" s="24"/>
      <c r="DO1168" s="24"/>
      <c r="DP1168" s="24"/>
      <c r="DQ1168" s="24"/>
      <c r="DR1168" s="24"/>
      <c r="DS1168" s="24"/>
      <c r="DT1168" s="24"/>
      <c r="DU1168" s="24"/>
      <c r="DV1168" s="24"/>
      <c r="DW1168" s="24"/>
      <c r="DX1168" s="24"/>
      <c r="DY1168" s="24"/>
      <c r="DZ1168" s="24"/>
      <c r="EA1168" s="24"/>
      <c r="EB1168" s="24"/>
      <c r="EC1168" s="24"/>
      <c r="ED1168" s="24"/>
      <c r="EE1168" s="24"/>
      <c r="EF1168" s="24"/>
      <c r="EG1168" s="24"/>
      <c r="EH1168" s="24"/>
      <c r="EI1168" s="24"/>
      <c r="EJ1168" s="24"/>
      <c r="EK1168" s="24"/>
      <c r="EL1168" s="24"/>
      <c r="EM1168" s="24"/>
      <c r="EN1168" s="24"/>
      <c r="EO1168" s="24"/>
      <c r="EP1168" s="24"/>
      <c r="EQ1168" s="24"/>
      <c r="ER1168" s="24"/>
      <c r="ES1168" s="24"/>
      <c r="ET1168" s="24"/>
      <c r="EU1168" s="24"/>
      <c r="EV1168" s="24"/>
    </row>
    <row r="1169" spans="1:152" ht="15" hidden="1" customHeight="1" x14ac:dyDescent="0.25">
      <c r="A1169" s="15">
        <v>1130</v>
      </c>
      <c r="B1169" s="15">
        <v>230</v>
      </c>
      <c r="C1169" s="15">
        <v>2023</v>
      </c>
      <c r="D1169" s="16" t="s">
        <v>129</v>
      </c>
      <c r="E1169" s="15">
        <v>1265</v>
      </c>
      <c r="F1169" s="17" t="s">
        <v>6248</v>
      </c>
      <c r="G1169" s="16" t="s">
        <v>6249</v>
      </c>
      <c r="H1169" s="30" t="s">
        <v>6250</v>
      </c>
      <c r="I1169" s="19">
        <v>45065</v>
      </c>
      <c r="J1169" s="16" t="s">
        <v>543</v>
      </c>
      <c r="K1169" s="16" t="s">
        <v>134</v>
      </c>
      <c r="L1169" s="16" t="s">
        <v>5958</v>
      </c>
      <c r="M1169" s="16" t="s">
        <v>136</v>
      </c>
      <c r="N1169" s="16" t="s">
        <v>5959</v>
      </c>
      <c r="O1169" s="16" t="s">
        <v>138</v>
      </c>
      <c r="P1169" s="16" t="s">
        <v>6251</v>
      </c>
      <c r="Q1169" s="16" t="s">
        <v>6252</v>
      </c>
      <c r="R1169" s="16" t="s">
        <v>141</v>
      </c>
      <c r="S1169" s="16" t="s">
        <v>1775</v>
      </c>
      <c r="T1169" s="20">
        <v>45072</v>
      </c>
      <c r="U1169" s="60">
        <v>45094</v>
      </c>
      <c r="V1169" s="60">
        <v>45323</v>
      </c>
      <c r="W1169" s="22">
        <v>10955123343</v>
      </c>
      <c r="X1169" s="16" t="s">
        <v>143</v>
      </c>
      <c r="Y1169" s="16" t="s">
        <v>227</v>
      </c>
      <c r="Z1169" s="15">
        <v>229</v>
      </c>
      <c r="AA1169" s="16" t="s">
        <v>145</v>
      </c>
      <c r="AB1169" s="16" t="s">
        <v>885</v>
      </c>
      <c r="AC1169" s="16" t="s">
        <v>483</v>
      </c>
      <c r="AD1169" s="16" t="s">
        <v>484</v>
      </c>
      <c r="AE1169" s="16" t="s">
        <v>152</v>
      </c>
      <c r="AF1169" s="16" t="s">
        <v>152</v>
      </c>
      <c r="AG1169" s="16" t="s">
        <v>152</v>
      </c>
      <c r="AH1169" s="15">
        <v>1663</v>
      </c>
      <c r="AI1169" s="15">
        <v>2023</v>
      </c>
      <c r="AJ1169" s="16" t="s">
        <v>152</v>
      </c>
      <c r="AK1169" s="22"/>
      <c r="AL1169" s="16" t="s">
        <v>152</v>
      </c>
      <c r="AM1169" s="16" t="s">
        <v>152</v>
      </c>
      <c r="AN1169" s="22"/>
      <c r="AO1169" s="16" t="s">
        <v>152</v>
      </c>
      <c r="AP1169" s="22"/>
      <c r="AQ1169" s="16" t="s">
        <v>6253</v>
      </c>
      <c r="AR1169" s="16" t="s">
        <v>152</v>
      </c>
      <c r="AS1169" s="16" t="s">
        <v>141</v>
      </c>
      <c r="AT1169" s="16" t="s">
        <v>1775</v>
      </c>
      <c r="AU1169" s="16" t="s">
        <v>155</v>
      </c>
      <c r="AV1169" s="16" t="s">
        <v>156</v>
      </c>
      <c r="AW1169" s="16" t="s">
        <v>157</v>
      </c>
      <c r="AX1169" s="16" t="s">
        <v>158</v>
      </c>
      <c r="AY1169" s="16" t="s">
        <v>5962</v>
      </c>
      <c r="AZ1169" s="16" t="s">
        <v>3237</v>
      </c>
      <c r="BA1169" s="15">
        <v>229</v>
      </c>
      <c r="BB1169" s="15"/>
      <c r="BC1169" s="16" t="s">
        <v>161</v>
      </c>
      <c r="BD1169" s="16" t="s">
        <v>162</v>
      </c>
      <c r="BE1169" s="23"/>
      <c r="BF1169" s="24"/>
      <c r="BG1169" s="24"/>
      <c r="BH1169" s="24"/>
      <c r="BI1169" s="24"/>
      <c r="BJ1169" s="24"/>
      <c r="BK1169" s="31">
        <f t="shared" si="63"/>
        <v>45323</v>
      </c>
      <c r="BL1169" s="23"/>
      <c r="BM1169" s="27"/>
      <c r="BN1169" s="24"/>
      <c r="BO1169" s="24"/>
      <c r="BP1169" s="24"/>
      <c r="BQ1169" s="24"/>
      <c r="BR1169" s="24"/>
      <c r="BS1169" s="24"/>
      <c r="BT1169" s="24"/>
      <c r="BU1169" s="24"/>
      <c r="BV1169" s="24"/>
      <c r="BW1169" s="24"/>
      <c r="BX1169" s="24"/>
      <c r="BY1169" s="24"/>
      <c r="BZ1169" s="24"/>
      <c r="CA1169" s="24"/>
      <c r="CB1169" s="24"/>
      <c r="CC1169" s="24"/>
      <c r="CD1169" s="24"/>
      <c r="CE1169" s="24"/>
      <c r="CF1169" s="24"/>
      <c r="CG1169" s="24"/>
      <c r="CH1169" s="24"/>
      <c r="CI1169" s="24"/>
      <c r="CJ1169" s="24"/>
      <c r="CK1169" s="24"/>
      <c r="CL1169" s="24"/>
      <c r="CM1169" s="24"/>
      <c r="CN1169" s="24"/>
      <c r="CO1169" s="24"/>
      <c r="CP1169" s="24"/>
      <c r="CQ1169" s="24"/>
      <c r="CR1169" s="24"/>
      <c r="CS1169" s="24"/>
      <c r="CT1169" s="24"/>
      <c r="CU1169" s="24"/>
      <c r="CV1169" s="28">
        <f t="shared" si="64"/>
        <v>10955123343</v>
      </c>
      <c r="CW1169" s="24"/>
      <c r="CX1169" s="24"/>
      <c r="CY1169" s="24"/>
      <c r="CZ1169" s="24"/>
      <c r="DA1169" s="24"/>
      <c r="DB1169" s="24"/>
      <c r="DC1169" s="24"/>
      <c r="DD1169" s="24"/>
      <c r="DE1169" s="24"/>
      <c r="DF1169" s="24"/>
      <c r="DG1169" s="24"/>
      <c r="DH1169" s="24"/>
      <c r="DI1169" s="24"/>
      <c r="DJ1169" s="24"/>
      <c r="DK1169" s="24"/>
      <c r="DL1169" s="24"/>
      <c r="DM1169" s="24"/>
      <c r="DN1169" s="24"/>
      <c r="DO1169" s="24"/>
      <c r="DP1169" s="24"/>
      <c r="DQ1169" s="24"/>
      <c r="DR1169" s="24"/>
      <c r="DS1169" s="24"/>
      <c r="DT1169" s="24"/>
      <c r="DU1169" s="24"/>
      <c r="DV1169" s="24"/>
      <c r="DW1169" s="24"/>
      <c r="DX1169" s="24"/>
      <c r="DY1169" s="24"/>
      <c r="DZ1169" s="24"/>
      <c r="EA1169" s="24"/>
      <c r="EB1169" s="24"/>
      <c r="EC1169" s="24"/>
      <c r="ED1169" s="24"/>
      <c r="EE1169" s="24"/>
      <c r="EF1169" s="24"/>
      <c r="EG1169" s="24"/>
      <c r="EH1169" s="24"/>
      <c r="EI1169" s="24"/>
      <c r="EJ1169" s="24"/>
      <c r="EK1169" s="24"/>
      <c r="EL1169" s="24"/>
      <c r="EM1169" s="24"/>
      <c r="EN1169" s="24"/>
      <c r="EO1169" s="24"/>
      <c r="EP1169" s="24"/>
      <c r="EQ1169" s="24"/>
      <c r="ER1169" s="24"/>
      <c r="ES1169" s="24"/>
      <c r="ET1169" s="24"/>
      <c r="EU1169" s="24"/>
      <c r="EV1169" s="24"/>
    </row>
    <row r="1170" spans="1:152" ht="15" hidden="1" customHeight="1" x14ac:dyDescent="0.25">
      <c r="A1170" s="15">
        <v>1131</v>
      </c>
      <c r="B1170" s="15">
        <v>230</v>
      </c>
      <c r="C1170" s="15">
        <v>2023</v>
      </c>
      <c r="D1170" s="16" t="s">
        <v>129</v>
      </c>
      <c r="E1170" s="15">
        <v>1266</v>
      </c>
      <c r="F1170" s="17" t="s">
        <v>6254</v>
      </c>
      <c r="G1170" s="16" t="s">
        <v>6255</v>
      </c>
      <c r="H1170" s="18" t="s">
        <v>6256</v>
      </c>
      <c r="I1170" s="19">
        <v>45046</v>
      </c>
      <c r="J1170" s="16" t="s">
        <v>133</v>
      </c>
      <c r="K1170" s="16" t="s">
        <v>134</v>
      </c>
      <c r="L1170" s="16" t="s">
        <v>135</v>
      </c>
      <c r="M1170" s="16" t="s">
        <v>683</v>
      </c>
      <c r="N1170" s="16" t="s">
        <v>137</v>
      </c>
      <c r="O1170" s="16" t="s">
        <v>138</v>
      </c>
      <c r="P1170" s="16" t="s">
        <v>6257</v>
      </c>
      <c r="Q1170" s="16" t="s">
        <v>6258</v>
      </c>
      <c r="R1170" s="16" t="s">
        <v>141</v>
      </c>
      <c r="S1170" s="16" t="s">
        <v>201</v>
      </c>
      <c r="T1170" s="20">
        <v>45072</v>
      </c>
      <c r="U1170" s="21">
        <v>45078</v>
      </c>
      <c r="V1170" s="21">
        <v>45107</v>
      </c>
      <c r="W1170" s="22">
        <v>4892998</v>
      </c>
      <c r="X1170" s="16" t="s">
        <v>143</v>
      </c>
      <c r="Y1170" s="16" t="s">
        <v>144</v>
      </c>
      <c r="Z1170" s="15">
        <v>1</v>
      </c>
      <c r="AA1170" s="16" t="s">
        <v>145</v>
      </c>
      <c r="AB1170" s="16" t="s">
        <v>2921</v>
      </c>
      <c r="AC1170" s="16" t="s">
        <v>147</v>
      </c>
      <c r="AD1170" s="16" t="s">
        <v>148</v>
      </c>
      <c r="AE1170" s="16" t="s">
        <v>182</v>
      </c>
      <c r="AF1170" s="16" t="s">
        <v>152</v>
      </c>
      <c r="AG1170" s="16" t="s">
        <v>152</v>
      </c>
      <c r="AH1170" s="15">
        <v>1503</v>
      </c>
      <c r="AI1170" s="15">
        <v>2023</v>
      </c>
      <c r="AJ1170" s="16" t="s">
        <v>152</v>
      </c>
      <c r="AK1170" s="22"/>
      <c r="AL1170" s="16" t="s">
        <v>152</v>
      </c>
      <c r="AM1170" s="16" t="s">
        <v>152</v>
      </c>
      <c r="AN1170" s="22"/>
      <c r="AO1170" s="16" t="s">
        <v>152</v>
      </c>
      <c r="AP1170" s="22"/>
      <c r="AQ1170" s="16" t="s">
        <v>153</v>
      </c>
      <c r="AR1170" s="16" t="s">
        <v>249</v>
      </c>
      <c r="AS1170" s="16" t="s">
        <v>1213</v>
      </c>
      <c r="AT1170" s="16" t="s">
        <v>5062</v>
      </c>
      <c r="AU1170" s="16" t="s">
        <v>1215</v>
      </c>
      <c r="AV1170" s="16" t="s">
        <v>156</v>
      </c>
      <c r="AW1170" s="16" t="s">
        <v>157</v>
      </c>
      <c r="AX1170" s="16" t="s">
        <v>158</v>
      </c>
      <c r="AY1170" s="16" t="s">
        <v>159</v>
      </c>
      <c r="AZ1170" s="16" t="s">
        <v>3237</v>
      </c>
      <c r="BA1170" s="15"/>
      <c r="BB1170" s="15">
        <v>1</v>
      </c>
      <c r="BC1170" s="16" t="s">
        <v>161</v>
      </c>
      <c r="BD1170" s="16" t="s">
        <v>162</v>
      </c>
      <c r="BE1170" s="23"/>
      <c r="BF1170" s="24"/>
      <c r="BG1170" s="24"/>
      <c r="BH1170" s="24"/>
      <c r="BI1170" s="24"/>
      <c r="BJ1170" s="24"/>
      <c r="BK1170" s="31">
        <f t="shared" si="63"/>
        <v>45107</v>
      </c>
      <c r="BL1170" s="23"/>
      <c r="BM1170" s="27"/>
      <c r="BN1170" s="24"/>
      <c r="BO1170" s="24"/>
      <c r="BP1170" s="24"/>
      <c r="BQ1170" s="24"/>
      <c r="BR1170" s="24"/>
      <c r="BS1170" s="24"/>
      <c r="BT1170" s="24"/>
      <c r="BU1170" s="24"/>
      <c r="BV1170" s="24"/>
      <c r="BW1170" s="24"/>
      <c r="BX1170" s="24"/>
      <c r="BY1170" s="24"/>
      <c r="BZ1170" s="24"/>
      <c r="CA1170" s="24"/>
      <c r="CB1170" s="24"/>
      <c r="CC1170" s="24"/>
      <c r="CD1170" s="24"/>
      <c r="CE1170" s="24"/>
      <c r="CF1170" s="24"/>
      <c r="CG1170" s="24"/>
      <c r="CH1170" s="24"/>
      <c r="CI1170" s="24"/>
      <c r="CJ1170" s="24"/>
      <c r="CK1170" s="24"/>
      <c r="CL1170" s="24"/>
      <c r="CM1170" s="24"/>
      <c r="CN1170" s="24"/>
      <c r="CO1170" s="24"/>
      <c r="CP1170" s="24"/>
      <c r="CQ1170" s="24"/>
      <c r="CR1170" s="24"/>
      <c r="CS1170" s="24"/>
      <c r="CT1170" s="24"/>
      <c r="CU1170" s="24"/>
      <c r="CV1170" s="28">
        <f t="shared" si="64"/>
        <v>4892998</v>
      </c>
      <c r="CW1170" s="24"/>
      <c r="CX1170" s="24"/>
      <c r="CY1170" s="24"/>
      <c r="CZ1170" s="24"/>
      <c r="DA1170" s="24"/>
      <c r="DB1170" s="24"/>
      <c r="DC1170" s="24"/>
      <c r="DD1170" s="24"/>
      <c r="DE1170" s="24"/>
      <c r="DF1170" s="24"/>
      <c r="DG1170" s="24"/>
      <c r="DH1170" s="24"/>
      <c r="DI1170" s="24"/>
      <c r="DJ1170" s="24"/>
      <c r="DK1170" s="24"/>
      <c r="DL1170" s="24"/>
      <c r="DM1170" s="24"/>
      <c r="DN1170" s="24"/>
      <c r="DO1170" s="24"/>
      <c r="DP1170" s="24"/>
      <c r="DQ1170" s="24"/>
      <c r="DR1170" s="24"/>
      <c r="DS1170" s="24"/>
      <c r="DT1170" s="24"/>
      <c r="DU1170" s="24"/>
      <c r="DV1170" s="24"/>
      <c r="DW1170" s="24"/>
      <c r="DX1170" s="24"/>
      <c r="DY1170" s="24"/>
      <c r="DZ1170" s="24"/>
      <c r="EA1170" s="24"/>
      <c r="EB1170" s="24"/>
      <c r="EC1170" s="24"/>
      <c r="ED1170" s="24"/>
      <c r="EE1170" s="24"/>
      <c r="EF1170" s="24"/>
      <c r="EG1170" s="24"/>
      <c r="EH1170" s="24"/>
      <c r="EI1170" s="24"/>
      <c r="EJ1170" s="24"/>
      <c r="EK1170" s="24"/>
      <c r="EL1170" s="24"/>
      <c r="EM1170" s="24"/>
      <c r="EN1170" s="24"/>
      <c r="EO1170" s="24"/>
      <c r="EP1170" s="24"/>
      <c r="EQ1170" s="24"/>
      <c r="ER1170" s="24"/>
      <c r="ES1170" s="24"/>
      <c r="ET1170" s="24"/>
      <c r="EU1170" s="24"/>
      <c r="EV1170" s="24"/>
    </row>
    <row r="1171" spans="1:152" ht="15" hidden="1" customHeight="1" x14ac:dyDescent="0.25">
      <c r="A1171" s="15">
        <v>1132</v>
      </c>
      <c r="B1171" s="15">
        <v>230</v>
      </c>
      <c r="C1171" s="15">
        <v>2023</v>
      </c>
      <c r="D1171" s="16" t="s">
        <v>129</v>
      </c>
      <c r="E1171" s="15">
        <v>1276</v>
      </c>
      <c r="F1171" s="17" t="s">
        <v>6259</v>
      </c>
      <c r="G1171" s="16" t="s">
        <v>6260</v>
      </c>
      <c r="H1171" s="18" t="s">
        <v>6261</v>
      </c>
      <c r="I1171" s="19">
        <v>45069</v>
      </c>
      <c r="J1171" s="16" t="s">
        <v>133</v>
      </c>
      <c r="K1171" s="16" t="s">
        <v>134</v>
      </c>
      <c r="L1171" s="16" t="s">
        <v>135</v>
      </c>
      <c r="M1171" s="16" t="s">
        <v>136</v>
      </c>
      <c r="N1171" s="16" t="s">
        <v>208</v>
      </c>
      <c r="O1171" s="16" t="s">
        <v>138</v>
      </c>
      <c r="P1171" s="16" t="s">
        <v>6262</v>
      </c>
      <c r="Q1171" s="16" t="s">
        <v>6263</v>
      </c>
      <c r="R1171" s="16" t="s">
        <v>141</v>
      </c>
      <c r="S1171" s="16" t="s">
        <v>553</v>
      </c>
      <c r="T1171" s="20">
        <v>45076</v>
      </c>
      <c r="U1171" s="21">
        <v>45079</v>
      </c>
      <c r="V1171" s="21">
        <v>45292</v>
      </c>
      <c r="W1171" s="22">
        <v>22337595</v>
      </c>
      <c r="X1171" s="16" t="s">
        <v>143</v>
      </c>
      <c r="Y1171" s="16" t="s">
        <v>144</v>
      </c>
      <c r="Z1171" s="15">
        <v>7</v>
      </c>
      <c r="AA1171" s="16" t="s">
        <v>145</v>
      </c>
      <c r="AB1171" s="16" t="s">
        <v>554</v>
      </c>
      <c r="AC1171" s="16" t="s">
        <v>555</v>
      </c>
      <c r="AD1171" s="16" t="s">
        <v>556</v>
      </c>
      <c r="AE1171" s="16" t="s">
        <v>212</v>
      </c>
      <c r="AF1171" s="16" t="s">
        <v>6264</v>
      </c>
      <c r="AG1171" s="16" t="s">
        <v>152</v>
      </c>
      <c r="AH1171" s="15">
        <v>1717</v>
      </c>
      <c r="AI1171" s="15">
        <v>2023</v>
      </c>
      <c r="AJ1171" s="16" t="s">
        <v>152</v>
      </c>
      <c r="AK1171" s="22"/>
      <c r="AL1171" s="16" t="s">
        <v>152</v>
      </c>
      <c r="AM1171" s="16" t="s">
        <v>152</v>
      </c>
      <c r="AN1171" s="22"/>
      <c r="AO1171" s="16" t="s">
        <v>152</v>
      </c>
      <c r="AP1171" s="22"/>
      <c r="AQ1171" s="16" t="s">
        <v>153</v>
      </c>
      <c r="AR1171" s="16" t="s">
        <v>249</v>
      </c>
      <c r="AS1171" s="16" t="s">
        <v>141</v>
      </c>
      <c r="AT1171" s="16" t="s">
        <v>553</v>
      </c>
      <c r="AU1171" s="16" t="s">
        <v>155</v>
      </c>
      <c r="AV1171" s="16" t="s">
        <v>156</v>
      </c>
      <c r="AW1171" s="16" t="s">
        <v>157</v>
      </c>
      <c r="AX1171" s="16" t="s">
        <v>158</v>
      </c>
      <c r="AY1171" s="16" t="s">
        <v>159</v>
      </c>
      <c r="AZ1171" s="16" t="s">
        <v>3237</v>
      </c>
      <c r="BA1171" s="15"/>
      <c r="BB1171" s="15">
        <v>7</v>
      </c>
      <c r="BC1171" s="16" t="s">
        <v>161</v>
      </c>
      <c r="BD1171" s="16" t="s">
        <v>162</v>
      </c>
      <c r="BE1171" s="23"/>
      <c r="BF1171" s="24"/>
      <c r="BG1171" s="24"/>
      <c r="BH1171" s="24"/>
      <c r="BI1171" s="24"/>
      <c r="BJ1171" s="24"/>
      <c r="BK1171" s="31">
        <f t="shared" si="63"/>
        <v>45292</v>
      </c>
      <c r="BL1171" s="23"/>
      <c r="BM1171" s="27"/>
      <c r="BN1171" s="24"/>
      <c r="BO1171" s="24"/>
      <c r="BP1171" s="24"/>
      <c r="BQ1171" s="24"/>
      <c r="BR1171" s="24"/>
      <c r="BS1171" s="24"/>
      <c r="BT1171" s="24"/>
      <c r="BU1171" s="24"/>
      <c r="BV1171" s="24"/>
      <c r="BW1171" s="24"/>
      <c r="BX1171" s="24"/>
      <c r="BY1171" s="24"/>
      <c r="BZ1171" s="24"/>
      <c r="CA1171" s="24"/>
      <c r="CB1171" s="24"/>
      <c r="CC1171" s="24"/>
      <c r="CD1171" s="24"/>
      <c r="CE1171" s="24"/>
      <c r="CF1171" s="24"/>
      <c r="CG1171" s="24"/>
      <c r="CH1171" s="24"/>
      <c r="CI1171" s="24"/>
      <c r="CJ1171" s="24"/>
      <c r="CK1171" s="24"/>
      <c r="CL1171" s="24"/>
      <c r="CM1171" s="24"/>
      <c r="CN1171" s="24"/>
      <c r="CO1171" s="24"/>
      <c r="CP1171" s="24"/>
      <c r="CQ1171" s="24"/>
      <c r="CR1171" s="24"/>
      <c r="CS1171" s="24"/>
      <c r="CT1171" s="24"/>
      <c r="CU1171" s="24"/>
      <c r="CV1171" s="28">
        <f t="shared" si="64"/>
        <v>22337595</v>
      </c>
      <c r="CW1171" s="24"/>
      <c r="CX1171" s="24"/>
      <c r="CY1171" s="24"/>
      <c r="CZ1171" s="24"/>
      <c r="DA1171" s="24"/>
      <c r="DB1171" s="24"/>
      <c r="DC1171" s="24"/>
      <c r="DD1171" s="24"/>
      <c r="DE1171" s="24"/>
      <c r="DF1171" s="24"/>
      <c r="DG1171" s="24"/>
      <c r="DH1171" s="24"/>
      <c r="DI1171" s="24"/>
      <c r="DJ1171" s="24"/>
      <c r="DK1171" s="24"/>
      <c r="DL1171" s="24"/>
      <c r="DM1171" s="24"/>
      <c r="DN1171" s="24"/>
      <c r="DO1171" s="24"/>
      <c r="DP1171" s="24"/>
      <c r="DQ1171" s="24"/>
      <c r="DR1171" s="24"/>
      <c r="DS1171" s="24"/>
      <c r="DT1171" s="24"/>
      <c r="DU1171" s="24"/>
      <c r="DV1171" s="24"/>
      <c r="DW1171" s="24"/>
      <c r="DX1171" s="24"/>
      <c r="DY1171" s="24"/>
      <c r="DZ1171" s="24"/>
      <c r="EA1171" s="24"/>
      <c r="EB1171" s="24"/>
      <c r="EC1171" s="24"/>
      <c r="ED1171" s="24"/>
      <c r="EE1171" s="24"/>
      <c r="EF1171" s="24"/>
      <c r="EG1171" s="24"/>
      <c r="EH1171" s="24"/>
      <c r="EI1171" s="24"/>
      <c r="EJ1171" s="24"/>
      <c r="EK1171" s="24"/>
      <c r="EL1171" s="24"/>
      <c r="EM1171" s="24"/>
      <c r="EN1171" s="24"/>
      <c r="EO1171" s="24"/>
      <c r="EP1171" s="24"/>
      <c r="EQ1171" s="24"/>
      <c r="ER1171" s="24"/>
      <c r="ES1171" s="24"/>
      <c r="ET1171" s="24"/>
      <c r="EU1171" s="24"/>
      <c r="EV1171" s="24"/>
    </row>
    <row r="1172" spans="1:152" ht="15" hidden="1" customHeight="1" x14ac:dyDescent="0.25">
      <c r="A1172" s="15">
        <v>1133</v>
      </c>
      <c r="B1172" s="15">
        <v>230</v>
      </c>
      <c r="C1172" s="15">
        <v>2023</v>
      </c>
      <c r="D1172" s="16" t="s">
        <v>129</v>
      </c>
      <c r="E1172" s="15">
        <v>1278</v>
      </c>
      <c r="F1172" s="17" t="s">
        <v>6265</v>
      </c>
      <c r="G1172" s="16" t="s">
        <v>6266</v>
      </c>
      <c r="H1172" s="18" t="s">
        <v>6267</v>
      </c>
      <c r="I1172" s="19">
        <v>45075</v>
      </c>
      <c r="J1172" s="16" t="s">
        <v>543</v>
      </c>
      <c r="K1172" s="16" t="s">
        <v>134</v>
      </c>
      <c r="L1172" s="16" t="s">
        <v>5760</v>
      </c>
      <c r="M1172" s="16" t="s">
        <v>683</v>
      </c>
      <c r="N1172" s="16" t="s">
        <v>5761</v>
      </c>
      <c r="O1172" s="16" t="s">
        <v>138</v>
      </c>
      <c r="P1172" s="16" t="s">
        <v>6268</v>
      </c>
      <c r="Q1172" s="16" t="s">
        <v>6269</v>
      </c>
      <c r="R1172" s="16" t="s">
        <v>141</v>
      </c>
      <c r="S1172" s="16" t="s">
        <v>1608</v>
      </c>
      <c r="T1172" s="20">
        <v>45077</v>
      </c>
      <c r="U1172" s="21">
        <v>45103</v>
      </c>
      <c r="V1172" s="21">
        <v>45285</v>
      </c>
      <c r="W1172" s="22">
        <v>979954885</v>
      </c>
      <c r="X1172" s="16" t="s">
        <v>143</v>
      </c>
      <c r="Y1172" s="16" t="s">
        <v>6270</v>
      </c>
      <c r="Z1172" s="15">
        <v>6</v>
      </c>
      <c r="AA1172" s="16" t="s">
        <v>145</v>
      </c>
      <c r="AB1172" s="16" t="s">
        <v>1607</v>
      </c>
      <c r="AC1172" s="16" t="s">
        <v>483</v>
      </c>
      <c r="AD1172" s="16" t="s">
        <v>484</v>
      </c>
      <c r="AE1172" s="16" t="s">
        <v>152</v>
      </c>
      <c r="AF1172" s="16" t="s">
        <v>152</v>
      </c>
      <c r="AG1172" s="16" t="s">
        <v>152</v>
      </c>
      <c r="AH1172" s="15">
        <v>1857</v>
      </c>
      <c r="AI1172" s="15">
        <v>2023</v>
      </c>
      <c r="AJ1172" s="16" t="s">
        <v>152</v>
      </c>
      <c r="AK1172" s="22"/>
      <c r="AL1172" s="16" t="s">
        <v>152</v>
      </c>
      <c r="AM1172" s="16" t="s">
        <v>152</v>
      </c>
      <c r="AN1172" s="22"/>
      <c r="AO1172" s="16" t="s">
        <v>152</v>
      </c>
      <c r="AP1172" s="22"/>
      <c r="AQ1172" s="16" t="s">
        <v>153</v>
      </c>
      <c r="AR1172" s="16" t="s">
        <v>152</v>
      </c>
      <c r="AS1172" s="16" t="s">
        <v>141</v>
      </c>
      <c r="AT1172" s="16" t="s">
        <v>1608</v>
      </c>
      <c r="AU1172" s="16" t="s">
        <v>155</v>
      </c>
      <c r="AV1172" s="16" t="s">
        <v>156</v>
      </c>
      <c r="AW1172" s="16" t="s">
        <v>157</v>
      </c>
      <c r="AX1172" s="16" t="s">
        <v>158</v>
      </c>
      <c r="AY1172" s="16" t="s">
        <v>5763</v>
      </c>
      <c r="AZ1172" s="16" t="s">
        <v>3237</v>
      </c>
      <c r="BA1172" s="15"/>
      <c r="BB1172" s="15">
        <v>72</v>
      </c>
      <c r="BC1172" s="16" t="s">
        <v>161</v>
      </c>
      <c r="BD1172" s="16" t="s">
        <v>162</v>
      </c>
      <c r="BE1172" s="23"/>
      <c r="BF1172" s="24"/>
      <c r="BG1172" s="24"/>
      <c r="BH1172" s="24"/>
      <c r="BI1172" s="24"/>
      <c r="BJ1172" s="24"/>
      <c r="BK1172" s="31">
        <f t="shared" si="63"/>
        <v>45285</v>
      </c>
      <c r="BL1172" s="23"/>
      <c r="BM1172" s="27"/>
      <c r="BN1172" s="24"/>
      <c r="BO1172" s="24"/>
      <c r="BP1172" s="24"/>
      <c r="BQ1172" s="24"/>
      <c r="BR1172" s="24"/>
      <c r="BS1172" s="24"/>
      <c r="BT1172" s="24"/>
      <c r="BU1172" s="24"/>
      <c r="BV1172" s="24"/>
      <c r="BW1172" s="24"/>
      <c r="BX1172" s="24"/>
      <c r="BY1172" s="24"/>
      <c r="BZ1172" s="24"/>
      <c r="CA1172" s="24"/>
      <c r="CB1172" s="24"/>
      <c r="CC1172" s="24"/>
      <c r="CD1172" s="24"/>
      <c r="CE1172" s="24"/>
      <c r="CF1172" s="24"/>
      <c r="CG1172" s="24"/>
      <c r="CH1172" s="24"/>
      <c r="CI1172" s="24"/>
      <c r="CJ1172" s="24"/>
      <c r="CK1172" s="24"/>
      <c r="CL1172" s="24"/>
      <c r="CM1172" s="24"/>
      <c r="CN1172" s="24"/>
      <c r="CO1172" s="24"/>
      <c r="CP1172" s="24"/>
      <c r="CQ1172" s="24"/>
      <c r="CR1172" s="24"/>
      <c r="CS1172" s="24"/>
      <c r="CT1172" s="24"/>
      <c r="CU1172" s="24"/>
      <c r="CV1172" s="28">
        <f t="shared" si="64"/>
        <v>979954885</v>
      </c>
      <c r="CW1172" s="24"/>
      <c r="CX1172" s="24"/>
      <c r="CY1172" s="24"/>
      <c r="CZ1172" s="24"/>
      <c r="DA1172" s="24"/>
      <c r="DB1172" s="24"/>
      <c r="DC1172" s="24"/>
      <c r="DD1172" s="24"/>
      <c r="DE1172" s="24"/>
      <c r="DF1172" s="24"/>
      <c r="DG1172" s="24"/>
      <c r="DH1172" s="24"/>
      <c r="DI1172" s="24"/>
      <c r="DJ1172" s="24"/>
      <c r="DK1172" s="24"/>
      <c r="DL1172" s="24"/>
      <c r="DM1172" s="24"/>
      <c r="DN1172" s="24"/>
      <c r="DO1172" s="24"/>
      <c r="DP1172" s="24"/>
      <c r="DQ1172" s="24"/>
      <c r="DR1172" s="24"/>
      <c r="DS1172" s="24"/>
      <c r="DT1172" s="24"/>
      <c r="DU1172" s="24"/>
      <c r="DV1172" s="24"/>
      <c r="DW1172" s="24"/>
      <c r="DX1172" s="24"/>
      <c r="DY1172" s="24"/>
      <c r="DZ1172" s="24"/>
      <c r="EA1172" s="24"/>
      <c r="EB1172" s="24"/>
      <c r="EC1172" s="24"/>
      <c r="ED1172" s="24"/>
      <c r="EE1172" s="24"/>
      <c r="EF1172" s="24"/>
      <c r="EG1172" s="24"/>
      <c r="EH1172" s="24"/>
      <c r="EI1172" s="24"/>
      <c r="EJ1172" s="24"/>
      <c r="EK1172" s="24"/>
      <c r="EL1172" s="24"/>
      <c r="EM1172" s="24"/>
      <c r="EN1172" s="24"/>
      <c r="EO1172" s="24"/>
      <c r="EP1172" s="24"/>
      <c r="EQ1172" s="24"/>
      <c r="ER1172" s="24"/>
      <c r="ES1172" s="24"/>
      <c r="ET1172" s="24"/>
      <c r="EU1172" s="24"/>
      <c r="EV1172" s="24"/>
    </row>
    <row r="1173" spans="1:152" ht="15" hidden="1" customHeight="1" x14ac:dyDescent="0.25">
      <c r="A1173" s="15">
        <v>1134</v>
      </c>
      <c r="B1173" s="15">
        <v>230</v>
      </c>
      <c r="C1173" s="15">
        <v>2023</v>
      </c>
      <c r="D1173" s="16" t="s">
        <v>129</v>
      </c>
      <c r="E1173" s="15">
        <v>1300</v>
      </c>
      <c r="F1173" s="17">
        <v>2237</v>
      </c>
      <c r="G1173" s="16" t="s">
        <v>6271</v>
      </c>
      <c r="H1173" s="18" t="s">
        <v>6272</v>
      </c>
      <c r="I1173" s="19">
        <v>45055</v>
      </c>
      <c r="J1173" s="16" t="s">
        <v>133</v>
      </c>
      <c r="K1173" s="16" t="s">
        <v>134</v>
      </c>
      <c r="L1173" s="16" t="s">
        <v>135</v>
      </c>
      <c r="M1173" s="16" t="s">
        <v>683</v>
      </c>
      <c r="N1173" s="16" t="s">
        <v>208</v>
      </c>
      <c r="O1173" s="16" t="s">
        <v>138</v>
      </c>
      <c r="P1173" s="16" t="s">
        <v>6273</v>
      </c>
      <c r="Q1173" s="16" t="s">
        <v>6274</v>
      </c>
      <c r="R1173" s="16" t="s">
        <v>141</v>
      </c>
      <c r="S1173" s="16" t="s">
        <v>201</v>
      </c>
      <c r="T1173" s="20">
        <v>45084</v>
      </c>
      <c r="U1173" s="21">
        <v>44734</v>
      </c>
      <c r="V1173" s="21">
        <v>45403</v>
      </c>
      <c r="W1173" s="22">
        <v>48929980</v>
      </c>
      <c r="X1173" s="16" t="s">
        <v>143</v>
      </c>
      <c r="Y1173" s="16" t="s">
        <v>144</v>
      </c>
      <c r="Z1173" s="15">
        <v>10</v>
      </c>
      <c r="AA1173" s="16" t="s">
        <v>145</v>
      </c>
      <c r="AB1173" s="16" t="s">
        <v>2921</v>
      </c>
      <c r="AC1173" s="16" t="s">
        <v>147</v>
      </c>
      <c r="AD1173" s="16" t="s">
        <v>148</v>
      </c>
      <c r="AE1173" s="16" t="s">
        <v>182</v>
      </c>
      <c r="AF1173" s="16" t="s">
        <v>1087</v>
      </c>
      <c r="AG1173" s="16" t="s">
        <v>152</v>
      </c>
      <c r="AH1173" s="15">
        <v>1507</v>
      </c>
      <c r="AI1173" s="15">
        <v>2023</v>
      </c>
      <c r="AJ1173" s="16" t="s">
        <v>152</v>
      </c>
      <c r="AK1173" s="22"/>
      <c r="AL1173" s="16" t="s">
        <v>152</v>
      </c>
      <c r="AM1173" s="16" t="s">
        <v>152</v>
      </c>
      <c r="AN1173" s="22"/>
      <c r="AO1173" s="16" t="s">
        <v>152</v>
      </c>
      <c r="AP1173" s="22"/>
      <c r="AQ1173" s="16" t="s">
        <v>153</v>
      </c>
      <c r="AR1173" s="16" t="s">
        <v>249</v>
      </c>
      <c r="AS1173" s="16" t="s">
        <v>1213</v>
      </c>
      <c r="AT1173" s="16" t="s">
        <v>5062</v>
      </c>
      <c r="AU1173" s="16" t="s">
        <v>1215</v>
      </c>
      <c r="AV1173" s="16" t="s">
        <v>156</v>
      </c>
      <c r="AW1173" s="16" t="s">
        <v>157</v>
      </c>
      <c r="AX1173" s="16" t="s">
        <v>158</v>
      </c>
      <c r="AY1173" s="16" t="s">
        <v>159</v>
      </c>
      <c r="AZ1173" s="16" t="s">
        <v>615</v>
      </c>
      <c r="BA1173" s="15"/>
      <c r="BB1173" s="15">
        <v>10</v>
      </c>
      <c r="BC1173" s="16" t="s">
        <v>161</v>
      </c>
      <c r="BD1173" s="16" t="s">
        <v>162</v>
      </c>
      <c r="BE1173" s="23"/>
      <c r="BF1173" s="24"/>
      <c r="BG1173" s="24"/>
      <c r="BH1173" s="24"/>
      <c r="BI1173" s="24"/>
      <c r="BJ1173" s="24"/>
      <c r="BK1173" s="31">
        <f t="shared" si="63"/>
        <v>45403</v>
      </c>
      <c r="BL1173" s="23"/>
      <c r="BM1173" s="27"/>
      <c r="BN1173" s="24"/>
      <c r="BO1173" s="24"/>
      <c r="BP1173" s="24"/>
      <c r="BQ1173" s="24"/>
      <c r="BR1173" s="24"/>
      <c r="BS1173" s="24"/>
      <c r="BT1173" s="24"/>
      <c r="BU1173" s="24"/>
      <c r="BV1173" s="24"/>
      <c r="BW1173" s="24"/>
      <c r="BX1173" s="24"/>
      <c r="BY1173" s="24"/>
      <c r="BZ1173" s="24"/>
      <c r="CA1173" s="24"/>
      <c r="CB1173" s="24"/>
      <c r="CC1173" s="24"/>
      <c r="CD1173" s="24"/>
      <c r="CE1173" s="24"/>
      <c r="CF1173" s="24"/>
      <c r="CG1173" s="24"/>
      <c r="CH1173" s="24"/>
      <c r="CI1173" s="24"/>
      <c r="CJ1173" s="24"/>
      <c r="CK1173" s="24"/>
      <c r="CL1173" s="24"/>
      <c r="CM1173" s="24"/>
      <c r="CN1173" s="24"/>
      <c r="CO1173" s="24"/>
      <c r="CP1173" s="24"/>
      <c r="CQ1173" s="24"/>
      <c r="CR1173" s="24"/>
      <c r="CS1173" s="24"/>
      <c r="CT1173" s="24"/>
      <c r="CU1173" s="24"/>
      <c r="CV1173" s="28">
        <f t="shared" si="64"/>
        <v>48929980</v>
      </c>
      <c r="CW1173" s="24"/>
      <c r="CX1173" s="24"/>
      <c r="CY1173" s="24"/>
      <c r="CZ1173" s="24"/>
      <c r="DA1173" s="24"/>
      <c r="DB1173" s="24"/>
      <c r="DC1173" s="24"/>
      <c r="DD1173" s="24"/>
      <c r="DE1173" s="24"/>
      <c r="DF1173" s="24"/>
      <c r="DG1173" s="24"/>
      <c r="DH1173" s="24"/>
      <c r="DI1173" s="24"/>
      <c r="DJ1173" s="24"/>
      <c r="DK1173" s="24"/>
      <c r="DL1173" s="24"/>
      <c r="DM1173" s="24"/>
      <c r="DN1173" s="24"/>
      <c r="DO1173" s="24"/>
      <c r="DP1173" s="24"/>
      <c r="DQ1173" s="24"/>
      <c r="DR1173" s="24"/>
      <c r="DS1173" s="24"/>
      <c r="DT1173" s="24"/>
      <c r="DU1173" s="24"/>
      <c r="DV1173" s="24"/>
      <c r="DW1173" s="24"/>
      <c r="DX1173" s="24"/>
      <c r="DY1173" s="24"/>
      <c r="DZ1173" s="24"/>
      <c r="EA1173" s="24"/>
      <c r="EB1173" s="24"/>
      <c r="EC1173" s="24"/>
      <c r="ED1173" s="24"/>
      <c r="EE1173" s="24"/>
      <c r="EF1173" s="24"/>
      <c r="EG1173" s="24"/>
      <c r="EH1173" s="24"/>
      <c r="EI1173" s="24"/>
      <c r="EJ1173" s="24"/>
      <c r="EK1173" s="24"/>
      <c r="EL1173" s="24"/>
      <c r="EM1173" s="24"/>
      <c r="EN1173" s="24"/>
      <c r="EO1173" s="24"/>
      <c r="EP1173" s="24"/>
      <c r="EQ1173" s="24"/>
      <c r="ER1173" s="24"/>
      <c r="ES1173" s="24"/>
      <c r="ET1173" s="24"/>
      <c r="EU1173" s="24"/>
      <c r="EV1173" s="24"/>
    </row>
    <row r="1174" spans="1:152" ht="15" hidden="1" customHeight="1" x14ac:dyDescent="0.25">
      <c r="A1174" s="15">
        <v>1135</v>
      </c>
      <c r="B1174" s="15">
        <v>230</v>
      </c>
      <c r="C1174" s="15">
        <v>2023</v>
      </c>
      <c r="D1174" s="16" t="s">
        <v>129</v>
      </c>
      <c r="E1174" s="15">
        <v>1304</v>
      </c>
      <c r="F1174" s="17" t="s">
        <v>6275</v>
      </c>
      <c r="G1174" s="16" t="s">
        <v>5773</v>
      </c>
      <c r="H1174" s="18" t="s">
        <v>6276</v>
      </c>
      <c r="I1174" s="19">
        <v>45083</v>
      </c>
      <c r="J1174" s="16" t="s">
        <v>133</v>
      </c>
      <c r="K1174" s="16" t="s">
        <v>134</v>
      </c>
      <c r="L1174" s="16" t="s">
        <v>135</v>
      </c>
      <c r="M1174" s="16" t="s">
        <v>136</v>
      </c>
      <c r="N1174" s="16" t="s">
        <v>137</v>
      </c>
      <c r="O1174" s="16" t="s">
        <v>138</v>
      </c>
      <c r="P1174" s="16" t="s">
        <v>6277</v>
      </c>
      <c r="Q1174" s="16" t="s">
        <v>6278</v>
      </c>
      <c r="R1174" s="16" t="s">
        <v>2339</v>
      </c>
      <c r="S1174" s="20" t="s">
        <v>2340</v>
      </c>
      <c r="T1174" s="20">
        <v>45085</v>
      </c>
      <c r="U1174" s="21">
        <v>45085</v>
      </c>
      <c r="V1174" s="21">
        <v>45314</v>
      </c>
      <c r="W1174" s="16">
        <v>36697485</v>
      </c>
      <c r="X1174" s="16" t="s">
        <v>143</v>
      </c>
      <c r="Y1174" s="15" t="s">
        <v>227</v>
      </c>
      <c r="Z1174" s="16">
        <v>225</v>
      </c>
      <c r="AA1174" s="15" t="s">
        <v>145</v>
      </c>
      <c r="AB1174" s="15" t="s">
        <v>2341</v>
      </c>
      <c r="AC1174" s="16" t="s">
        <v>2342</v>
      </c>
      <c r="AD1174" s="16" t="s">
        <v>2343</v>
      </c>
      <c r="AE1174" s="16" t="s">
        <v>182</v>
      </c>
      <c r="AF1174" s="16" t="s">
        <v>152</v>
      </c>
      <c r="AG1174" s="15" t="s">
        <v>152</v>
      </c>
      <c r="AH1174" s="15">
        <v>1905</v>
      </c>
      <c r="AI1174" s="16">
        <v>2023</v>
      </c>
      <c r="AJ1174" s="22" t="s">
        <v>152</v>
      </c>
      <c r="AK1174" s="16"/>
      <c r="AL1174" s="16" t="s">
        <v>152</v>
      </c>
      <c r="AM1174" s="22" t="s">
        <v>152</v>
      </c>
      <c r="AN1174" s="16"/>
      <c r="AO1174" s="22" t="s">
        <v>152</v>
      </c>
      <c r="AP1174" s="22"/>
      <c r="AQ1174" s="16" t="s">
        <v>153</v>
      </c>
      <c r="AR1174" s="16" t="s">
        <v>249</v>
      </c>
      <c r="AS1174" s="16" t="s">
        <v>2339</v>
      </c>
      <c r="AT1174" s="16" t="s">
        <v>2340</v>
      </c>
      <c r="AU1174" s="16" t="s">
        <v>2344</v>
      </c>
      <c r="AV1174" s="16" t="s">
        <v>156</v>
      </c>
      <c r="AW1174" s="16" t="s">
        <v>157</v>
      </c>
      <c r="AX1174" s="16" t="s">
        <v>158</v>
      </c>
      <c r="AY1174" s="16" t="s">
        <v>159</v>
      </c>
      <c r="AZ1174" s="15" t="s">
        <v>615</v>
      </c>
      <c r="BA1174" s="15">
        <v>225</v>
      </c>
      <c r="BB1174" s="16"/>
      <c r="BC1174" s="16" t="s">
        <v>161</v>
      </c>
      <c r="BD1174" s="61" t="s">
        <v>162</v>
      </c>
      <c r="BE1174" s="23"/>
      <c r="BF1174" s="24"/>
      <c r="BG1174" s="24"/>
      <c r="BH1174" s="24"/>
      <c r="BI1174" s="24"/>
      <c r="BJ1174" s="24"/>
      <c r="BK1174" s="31">
        <f t="shared" si="63"/>
        <v>45314</v>
      </c>
      <c r="BL1174" s="23"/>
      <c r="BM1174" s="27"/>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8">
        <f t="shared" si="64"/>
        <v>36697485</v>
      </c>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24"/>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24"/>
      <c r="ES1174" s="24"/>
      <c r="ET1174" s="24"/>
      <c r="EU1174" s="24"/>
      <c r="EV1174" s="24"/>
    </row>
    <row r="1175" spans="1:152" ht="15" hidden="1" customHeight="1" x14ac:dyDescent="0.25">
      <c r="A1175" s="15">
        <v>1136</v>
      </c>
      <c r="B1175" s="15">
        <v>230</v>
      </c>
      <c r="C1175" s="15">
        <v>2023</v>
      </c>
      <c r="D1175" s="16" t="s">
        <v>129</v>
      </c>
      <c r="E1175" s="15">
        <v>1305</v>
      </c>
      <c r="F1175" s="17">
        <v>3231</v>
      </c>
      <c r="G1175" s="16" t="s">
        <v>6187</v>
      </c>
      <c r="H1175" s="50" t="s">
        <v>6279</v>
      </c>
      <c r="I1175" s="19">
        <v>45083</v>
      </c>
      <c r="J1175" s="16" t="s">
        <v>133</v>
      </c>
      <c r="K1175" s="16" t="s">
        <v>134</v>
      </c>
      <c r="L1175" s="16" t="s">
        <v>135</v>
      </c>
      <c r="M1175" s="16" t="s">
        <v>683</v>
      </c>
      <c r="N1175" s="16" t="s">
        <v>208</v>
      </c>
      <c r="O1175" s="16" t="s">
        <v>138</v>
      </c>
      <c r="P1175" s="16" t="s">
        <v>6280</v>
      </c>
      <c r="Q1175" s="16" t="s">
        <v>6281</v>
      </c>
      <c r="R1175" s="16" t="s">
        <v>2689</v>
      </c>
      <c r="S1175" s="20" t="s">
        <v>3775</v>
      </c>
      <c r="T1175" s="20">
        <v>45085</v>
      </c>
      <c r="U1175" s="21">
        <v>45090</v>
      </c>
      <c r="V1175" s="21">
        <v>45301</v>
      </c>
      <c r="W1175" s="16">
        <v>22124856</v>
      </c>
      <c r="X1175" s="16" t="s">
        <v>143</v>
      </c>
      <c r="Y1175" s="15" t="s">
        <v>227</v>
      </c>
      <c r="Z1175" s="16">
        <v>208</v>
      </c>
      <c r="AA1175" s="15" t="s">
        <v>145</v>
      </c>
      <c r="AB1175" s="15" t="s">
        <v>3776</v>
      </c>
      <c r="AC1175" s="16" t="s">
        <v>483</v>
      </c>
      <c r="AD1175" s="16" t="s">
        <v>484</v>
      </c>
      <c r="AE1175" s="16" t="s">
        <v>212</v>
      </c>
      <c r="AF1175" s="16" t="s">
        <v>152</v>
      </c>
      <c r="AG1175" s="15" t="s">
        <v>152</v>
      </c>
      <c r="AH1175" s="15">
        <v>1922</v>
      </c>
      <c r="AI1175" s="16">
        <v>2023</v>
      </c>
      <c r="AJ1175" s="22" t="s">
        <v>152</v>
      </c>
      <c r="AK1175" s="16"/>
      <c r="AL1175" s="16" t="s">
        <v>152</v>
      </c>
      <c r="AM1175" s="22" t="s">
        <v>152</v>
      </c>
      <c r="AN1175" s="16"/>
      <c r="AO1175" s="22" t="s">
        <v>152</v>
      </c>
      <c r="AP1175" s="22"/>
      <c r="AQ1175" s="16" t="s">
        <v>153</v>
      </c>
      <c r="AR1175" s="16" t="s">
        <v>154</v>
      </c>
      <c r="AS1175" s="16" t="s">
        <v>2689</v>
      </c>
      <c r="AT1175" s="16" t="s">
        <v>3775</v>
      </c>
      <c r="AU1175" s="16" t="s">
        <v>2694</v>
      </c>
      <c r="AV1175" s="16" t="s">
        <v>156</v>
      </c>
      <c r="AW1175" s="16" t="s">
        <v>157</v>
      </c>
      <c r="AX1175" s="16" t="s">
        <v>158</v>
      </c>
      <c r="AY1175" s="16" t="s">
        <v>159</v>
      </c>
      <c r="AZ1175" s="15" t="s">
        <v>615</v>
      </c>
      <c r="BA1175" s="15">
        <v>208</v>
      </c>
      <c r="BB1175" s="16"/>
      <c r="BC1175" s="16" t="s">
        <v>161</v>
      </c>
      <c r="BD1175" s="61" t="s">
        <v>162</v>
      </c>
      <c r="BE1175" s="23"/>
      <c r="BF1175" s="24"/>
      <c r="BG1175" s="24"/>
      <c r="BH1175" s="24"/>
      <c r="BI1175" s="24"/>
      <c r="BJ1175" s="24"/>
      <c r="BK1175" s="31">
        <f t="shared" si="63"/>
        <v>45301</v>
      </c>
      <c r="BL1175" s="23"/>
      <c r="BM1175" s="27"/>
      <c r="BN1175" s="24"/>
      <c r="BO1175" s="24"/>
      <c r="BP1175" s="24"/>
      <c r="BQ1175" s="24"/>
      <c r="BR1175" s="24"/>
      <c r="BS1175" s="24"/>
      <c r="BT1175" s="24"/>
      <c r="BU1175" s="24"/>
      <c r="BV1175" s="24"/>
      <c r="BW1175" s="24"/>
      <c r="BX1175" s="24"/>
      <c r="BY1175" s="24"/>
      <c r="BZ1175" s="24"/>
      <c r="CA1175" s="24"/>
      <c r="CB1175" s="24"/>
      <c r="CC1175" s="24"/>
      <c r="CD1175" s="24"/>
      <c r="CE1175" s="24"/>
      <c r="CF1175" s="24"/>
      <c r="CG1175" s="24"/>
      <c r="CH1175" s="24"/>
      <c r="CI1175" s="24"/>
      <c r="CJ1175" s="24"/>
      <c r="CK1175" s="24"/>
      <c r="CL1175" s="24"/>
      <c r="CM1175" s="24"/>
      <c r="CN1175" s="24"/>
      <c r="CO1175" s="24"/>
      <c r="CP1175" s="24"/>
      <c r="CQ1175" s="24"/>
      <c r="CR1175" s="24"/>
      <c r="CS1175" s="24"/>
      <c r="CT1175" s="24"/>
      <c r="CU1175" s="24"/>
      <c r="CV1175" s="28">
        <f t="shared" si="64"/>
        <v>22124856</v>
      </c>
      <c r="CW1175" s="24"/>
      <c r="CX1175" s="24"/>
      <c r="CY1175" s="24"/>
      <c r="CZ1175" s="24"/>
      <c r="DA1175" s="24"/>
      <c r="DB1175" s="24"/>
      <c r="DC1175" s="24"/>
      <c r="DD1175" s="24"/>
      <c r="DE1175" s="24"/>
      <c r="DF1175" s="24"/>
      <c r="DG1175" s="24"/>
      <c r="DH1175" s="24"/>
      <c r="DI1175" s="24"/>
      <c r="DJ1175" s="24"/>
      <c r="DK1175" s="24"/>
      <c r="DL1175" s="24"/>
      <c r="DM1175" s="24"/>
      <c r="DN1175" s="24"/>
      <c r="DO1175" s="24"/>
      <c r="DP1175" s="24"/>
      <c r="DQ1175" s="24"/>
      <c r="DR1175" s="24"/>
      <c r="DS1175" s="24"/>
      <c r="DT1175" s="24"/>
      <c r="DU1175" s="24"/>
      <c r="DV1175" s="24"/>
      <c r="DW1175" s="24"/>
      <c r="DX1175" s="24"/>
      <c r="DY1175" s="24"/>
      <c r="DZ1175" s="24"/>
      <c r="EA1175" s="24"/>
      <c r="EB1175" s="24"/>
      <c r="EC1175" s="24"/>
      <c r="ED1175" s="24"/>
      <c r="EE1175" s="24"/>
      <c r="EF1175" s="24"/>
      <c r="EG1175" s="24"/>
      <c r="EH1175" s="24"/>
      <c r="EI1175" s="24"/>
      <c r="EJ1175" s="24"/>
      <c r="EK1175" s="24"/>
      <c r="EL1175" s="24"/>
      <c r="EM1175" s="24"/>
      <c r="EN1175" s="24"/>
      <c r="EO1175" s="24"/>
      <c r="EP1175" s="24"/>
      <c r="EQ1175" s="24"/>
      <c r="ER1175" s="24"/>
      <c r="ES1175" s="24"/>
      <c r="ET1175" s="24"/>
      <c r="EU1175" s="24"/>
      <c r="EV1175" s="24"/>
    </row>
    <row r="1176" spans="1:152" ht="15" hidden="1" customHeight="1" x14ac:dyDescent="0.25">
      <c r="A1176" s="15">
        <v>1137</v>
      </c>
      <c r="B1176" s="15">
        <v>230</v>
      </c>
      <c r="C1176" s="15">
        <v>2023</v>
      </c>
      <c r="D1176" s="16" t="s">
        <v>129</v>
      </c>
      <c r="E1176" s="15">
        <v>1309</v>
      </c>
      <c r="F1176" s="17" t="s">
        <v>6282</v>
      </c>
      <c r="G1176" s="16" t="s">
        <v>2573</v>
      </c>
      <c r="H1176" s="18" t="s">
        <v>6283</v>
      </c>
      <c r="I1176" s="19">
        <v>45083</v>
      </c>
      <c r="J1176" s="16" t="s">
        <v>133</v>
      </c>
      <c r="K1176" s="16" t="s">
        <v>134</v>
      </c>
      <c r="L1176" s="16" t="s">
        <v>135</v>
      </c>
      <c r="M1176" s="16" t="s">
        <v>136</v>
      </c>
      <c r="N1176" s="16" t="s">
        <v>137</v>
      </c>
      <c r="O1176" s="16" t="s">
        <v>138</v>
      </c>
      <c r="P1176" s="16" t="s">
        <v>6284</v>
      </c>
      <c r="Q1176" s="16" t="s">
        <v>6285</v>
      </c>
      <c r="R1176" s="16" t="s">
        <v>141</v>
      </c>
      <c r="S1176" s="20" t="s">
        <v>201</v>
      </c>
      <c r="T1176" s="20">
        <v>45086</v>
      </c>
      <c r="U1176" s="21">
        <v>45093</v>
      </c>
      <c r="V1176" s="21">
        <v>45275</v>
      </c>
      <c r="W1176" s="16">
        <v>29357988</v>
      </c>
      <c r="X1176" s="16" t="s">
        <v>143</v>
      </c>
      <c r="Y1176" s="15" t="s">
        <v>144</v>
      </c>
      <c r="Z1176" s="16">
        <v>6</v>
      </c>
      <c r="AA1176" s="15" t="s">
        <v>145</v>
      </c>
      <c r="AB1176" s="15" t="s">
        <v>2560</v>
      </c>
      <c r="AC1176" s="16" t="s">
        <v>147</v>
      </c>
      <c r="AD1176" s="16" t="s">
        <v>148</v>
      </c>
      <c r="AE1176" s="16" t="s">
        <v>182</v>
      </c>
      <c r="AF1176" s="16" t="s">
        <v>2442</v>
      </c>
      <c r="AG1176" s="15" t="s">
        <v>152</v>
      </c>
      <c r="AH1176" s="15">
        <v>1913</v>
      </c>
      <c r="AI1176" s="16">
        <v>2023</v>
      </c>
      <c r="AJ1176" s="22" t="s">
        <v>152</v>
      </c>
      <c r="AK1176" s="16"/>
      <c r="AL1176" s="16" t="s">
        <v>152</v>
      </c>
      <c r="AM1176" s="22" t="s">
        <v>152</v>
      </c>
      <c r="AN1176" s="16"/>
      <c r="AO1176" s="22" t="s">
        <v>152</v>
      </c>
      <c r="AP1176" s="22"/>
      <c r="AQ1176" s="16" t="s">
        <v>153</v>
      </c>
      <c r="AR1176" s="16" t="s">
        <v>154</v>
      </c>
      <c r="AS1176" s="16" t="s">
        <v>141</v>
      </c>
      <c r="AT1176" s="16" t="s">
        <v>2561</v>
      </c>
      <c r="AU1176" s="16" t="s">
        <v>155</v>
      </c>
      <c r="AV1176" s="16" t="s">
        <v>156</v>
      </c>
      <c r="AW1176" s="16" t="s">
        <v>157</v>
      </c>
      <c r="AX1176" s="16" t="s">
        <v>158</v>
      </c>
      <c r="AY1176" s="16" t="s">
        <v>159</v>
      </c>
      <c r="AZ1176" s="15" t="s">
        <v>615</v>
      </c>
      <c r="BA1176" s="15"/>
      <c r="BB1176" s="16">
        <v>6</v>
      </c>
      <c r="BC1176" s="16" t="s">
        <v>161</v>
      </c>
      <c r="BD1176" s="61" t="s">
        <v>162</v>
      </c>
      <c r="BE1176" s="23"/>
      <c r="BF1176" s="24"/>
      <c r="BG1176" s="24"/>
      <c r="BH1176" s="24"/>
      <c r="BI1176" s="24"/>
      <c r="BJ1176" s="24"/>
      <c r="BK1176" s="31">
        <f t="shared" si="63"/>
        <v>45275</v>
      </c>
      <c r="BL1176" s="23"/>
      <c r="BM1176" s="27"/>
      <c r="BN1176" s="24"/>
      <c r="BO1176" s="24"/>
      <c r="BP1176" s="24"/>
      <c r="BQ1176" s="24"/>
      <c r="BR1176" s="24"/>
      <c r="BS1176" s="24"/>
      <c r="BT1176" s="24"/>
      <c r="BU1176" s="24"/>
      <c r="BV1176" s="24"/>
      <c r="BW1176" s="24"/>
      <c r="BX1176" s="24"/>
      <c r="BY1176" s="24"/>
      <c r="BZ1176" s="24"/>
      <c r="CA1176" s="24"/>
      <c r="CB1176" s="24"/>
      <c r="CC1176" s="24"/>
      <c r="CD1176" s="24"/>
      <c r="CE1176" s="24"/>
      <c r="CF1176" s="24"/>
      <c r="CG1176" s="24"/>
      <c r="CH1176" s="24"/>
      <c r="CI1176" s="24"/>
      <c r="CJ1176" s="24"/>
      <c r="CK1176" s="24"/>
      <c r="CL1176" s="24"/>
      <c r="CM1176" s="24"/>
      <c r="CN1176" s="24"/>
      <c r="CO1176" s="24"/>
      <c r="CP1176" s="24"/>
      <c r="CQ1176" s="24"/>
      <c r="CR1176" s="24"/>
      <c r="CS1176" s="24"/>
      <c r="CT1176" s="24"/>
      <c r="CU1176" s="24"/>
      <c r="CV1176" s="28">
        <f t="shared" si="64"/>
        <v>29357988</v>
      </c>
      <c r="CW1176" s="24"/>
      <c r="CX1176" s="24"/>
      <c r="CY1176" s="24"/>
      <c r="CZ1176" s="24"/>
      <c r="DA1176" s="24"/>
      <c r="DB1176" s="24"/>
      <c r="DC1176" s="24"/>
      <c r="DD1176" s="24"/>
      <c r="DE1176" s="24"/>
      <c r="DF1176" s="24"/>
      <c r="DG1176" s="24"/>
      <c r="DH1176" s="24"/>
      <c r="DI1176" s="24"/>
      <c r="DJ1176" s="24"/>
      <c r="DK1176" s="24"/>
      <c r="DL1176" s="24"/>
      <c r="DM1176" s="24"/>
      <c r="DN1176" s="24"/>
      <c r="DO1176" s="24"/>
      <c r="DP1176" s="24"/>
      <c r="DQ1176" s="24"/>
      <c r="DR1176" s="24"/>
      <c r="DS1176" s="24"/>
      <c r="DT1176" s="24"/>
      <c r="DU1176" s="24"/>
      <c r="DV1176" s="24"/>
      <c r="DW1176" s="24"/>
      <c r="DX1176" s="24"/>
      <c r="DY1176" s="24"/>
      <c r="DZ1176" s="24"/>
      <c r="EA1176" s="24"/>
      <c r="EB1176" s="24"/>
      <c r="EC1176" s="24"/>
      <c r="ED1176" s="24"/>
      <c r="EE1176" s="24"/>
      <c r="EF1176" s="24"/>
      <c r="EG1176" s="24"/>
      <c r="EH1176" s="24"/>
      <c r="EI1176" s="24"/>
      <c r="EJ1176" s="24"/>
      <c r="EK1176" s="24"/>
      <c r="EL1176" s="24"/>
      <c r="EM1176" s="24"/>
      <c r="EN1176" s="24"/>
      <c r="EO1176" s="24"/>
      <c r="EP1176" s="24"/>
      <c r="EQ1176" s="24"/>
      <c r="ER1176" s="24"/>
      <c r="ES1176" s="24"/>
      <c r="ET1176" s="24"/>
      <c r="EU1176" s="24"/>
      <c r="EV1176" s="24"/>
    </row>
    <row r="1177" spans="1:152" ht="15" hidden="1" customHeight="1" x14ac:dyDescent="0.25">
      <c r="A1177" s="15">
        <v>1138</v>
      </c>
      <c r="B1177" s="15">
        <v>230</v>
      </c>
      <c r="C1177" s="15">
        <v>2023</v>
      </c>
      <c r="D1177" s="16" t="s">
        <v>129</v>
      </c>
      <c r="E1177" s="15">
        <v>1310</v>
      </c>
      <c r="F1177" s="17" t="s">
        <v>6286</v>
      </c>
      <c r="G1177" s="16" t="s">
        <v>2564</v>
      </c>
      <c r="H1177" s="18" t="s">
        <v>6287</v>
      </c>
      <c r="I1177" s="19">
        <v>45083</v>
      </c>
      <c r="J1177" s="16" t="s">
        <v>133</v>
      </c>
      <c r="K1177" s="16" t="s">
        <v>134</v>
      </c>
      <c r="L1177" s="16" t="s">
        <v>135</v>
      </c>
      <c r="M1177" s="16" t="s">
        <v>136</v>
      </c>
      <c r="N1177" s="16" t="s">
        <v>208</v>
      </c>
      <c r="O1177" s="16" t="s">
        <v>138</v>
      </c>
      <c r="P1177" s="16" t="s">
        <v>2566</v>
      </c>
      <c r="Q1177" s="16" t="s">
        <v>6288</v>
      </c>
      <c r="R1177" s="16" t="s">
        <v>141</v>
      </c>
      <c r="S1177" s="20" t="s">
        <v>201</v>
      </c>
      <c r="T1177" s="20">
        <v>45086</v>
      </c>
      <c r="U1177" s="21">
        <v>45092</v>
      </c>
      <c r="V1177" s="21">
        <v>45300</v>
      </c>
      <c r="W1177" s="16">
        <v>33435486</v>
      </c>
      <c r="X1177" s="16" t="s">
        <v>143</v>
      </c>
      <c r="Y1177" s="15" t="s">
        <v>227</v>
      </c>
      <c r="Z1177" s="16">
        <v>205</v>
      </c>
      <c r="AA1177" s="15" t="s">
        <v>145</v>
      </c>
      <c r="AB1177" s="15" t="s">
        <v>2560</v>
      </c>
      <c r="AC1177" s="16" t="s">
        <v>147</v>
      </c>
      <c r="AD1177" s="16" t="s">
        <v>148</v>
      </c>
      <c r="AE1177" s="16" t="s">
        <v>182</v>
      </c>
      <c r="AF1177" s="16" t="s">
        <v>7</v>
      </c>
      <c r="AG1177" s="15" t="s">
        <v>152</v>
      </c>
      <c r="AH1177" s="15">
        <v>1916</v>
      </c>
      <c r="AI1177" s="16">
        <v>2023</v>
      </c>
      <c r="AJ1177" s="22" t="s">
        <v>152</v>
      </c>
      <c r="AK1177" s="16"/>
      <c r="AL1177" s="16" t="s">
        <v>152</v>
      </c>
      <c r="AM1177" s="22" t="s">
        <v>152</v>
      </c>
      <c r="AN1177" s="16"/>
      <c r="AO1177" s="22" t="s">
        <v>152</v>
      </c>
      <c r="AP1177" s="22"/>
      <c r="AQ1177" s="16" t="s">
        <v>153</v>
      </c>
      <c r="AR1177" s="16" t="s">
        <v>154</v>
      </c>
      <c r="AS1177" s="16" t="s">
        <v>141</v>
      </c>
      <c r="AT1177" s="16" t="s">
        <v>2561</v>
      </c>
      <c r="AU1177" s="16" t="s">
        <v>155</v>
      </c>
      <c r="AV1177" s="16" t="s">
        <v>156</v>
      </c>
      <c r="AW1177" s="16" t="s">
        <v>157</v>
      </c>
      <c r="AX1177" s="16" t="s">
        <v>158</v>
      </c>
      <c r="AY1177" s="16" t="s">
        <v>159</v>
      </c>
      <c r="AZ1177" s="15" t="s">
        <v>615</v>
      </c>
      <c r="BA1177" s="15">
        <v>205</v>
      </c>
      <c r="BB1177" s="16"/>
      <c r="BC1177" s="16" t="s">
        <v>161</v>
      </c>
      <c r="BD1177" s="61" t="s">
        <v>162</v>
      </c>
      <c r="BE1177" s="23">
        <v>1794099</v>
      </c>
      <c r="BF1177" s="24">
        <v>11</v>
      </c>
      <c r="BG1177" s="24">
        <v>9844</v>
      </c>
      <c r="BH1177" s="25">
        <v>45272</v>
      </c>
      <c r="BI1177" s="24">
        <v>4232</v>
      </c>
      <c r="BJ1177" s="25">
        <v>45246</v>
      </c>
      <c r="BK1177" s="31">
        <f t="shared" si="63"/>
        <v>45311</v>
      </c>
      <c r="BL1177" s="23"/>
      <c r="BM1177" s="27"/>
      <c r="BN1177" s="24"/>
      <c r="BO1177" s="24"/>
      <c r="BP1177" s="24"/>
      <c r="BQ1177" s="24"/>
      <c r="BR1177" s="24"/>
      <c r="BS1177" s="24"/>
      <c r="BT1177" s="24"/>
      <c r="BU1177" s="24"/>
      <c r="BV1177" s="24"/>
      <c r="BW1177" s="24"/>
      <c r="BX1177" s="24"/>
      <c r="BY1177" s="24"/>
      <c r="BZ1177" s="24"/>
      <c r="CA1177" s="24"/>
      <c r="CB1177" s="24"/>
      <c r="CC1177" s="24"/>
      <c r="CD1177" s="24"/>
      <c r="CE1177" s="24"/>
      <c r="CF1177" s="24"/>
      <c r="CG1177" s="24"/>
      <c r="CH1177" s="24"/>
      <c r="CI1177" s="24"/>
      <c r="CJ1177" s="24"/>
      <c r="CK1177" s="24"/>
      <c r="CL1177" s="24"/>
      <c r="CM1177" s="24"/>
      <c r="CN1177" s="24"/>
      <c r="CO1177" s="24"/>
      <c r="CP1177" s="24"/>
      <c r="CQ1177" s="24"/>
      <c r="CR1177" s="24"/>
      <c r="CS1177" s="24"/>
      <c r="CT1177" s="24"/>
      <c r="CU1177" s="24"/>
      <c r="CV1177" s="28">
        <f t="shared" si="64"/>
        <v>35229585</v>
      </c>
      <c r="CW1177" s="24"/>
      <c r="CX1177" s="24"/>
      <c r="CY1177" s="24"/>
      <c r="CZ1177" s="24"/>
      <c r="DA1177" s="24"/>
      <c r="DB1177" s="24"/>
      <c r="DC1177" s="24"/>
      <c r="DD1177" s="24"/>
      <c r="DE1177" s="24"/>
      <c r="DF1177" s="24"/>
      <c r="DG1177" s="24"/>
      <c r="DH1177" s="24"/>
      <c r="DI1177" s="24"/>
      <c r="DJ1177" s="24"/>
      <c r="DK1177" s="24"/>
      <c r="DL1177" s="24"/>
      <c r="DM1177" s="24"/>
      <c r="DN1177" s="24"/>
      <c r="DO1177" s="24"/>
      <c r="DP1177" s="24"/>
      <c r="DQ1177" s="24"/>
      <c r="DR1177" s="24"/>
      <c r="DS1177" s="24"/>
      <c r="DT1177" s="24"/>
      <c r="DU1177" s="24"/>
      <c r="DV1177" s="24"/>
      <c r="DW1177" s="24"/>
      <c r="DX1177" s="24"/>
      <c r="DY1177" s="24"/>
      <c r="DZ1177" s="24"/>
      <c r="EA1177" s="24"/>
      <c r="EB1177" s="24"/>
      <c r="EC1177" s="24"/>
      <c r="ED1177" s="24"/>
      <c r="EE1177" s="24"/>
      <c r="EF1177" s="24"/>
      <c r="EG1177" s="24"/>
      <c r="EH1177" s="24"/>
      <c r="EI1177" s="24"/>
      <c r="EJ1177" s="24"/>
      <c r="EK1177" s="24"/>
      <c r="EL1177" s="24"/>
      <c r="EM1177" s="24"/>
      <c r="EN1177" s="24"/>
      <c r="EO1177" s="24"/>
      <c r="EP1177" s="24"/>
      <c r="EQ1177" s="24"/>
      <c r="ER1177" s="24"/>
      <c r="ES1177" s="24"/>
      <c r="ET1177" s="24"/>
      <c r="EU1177" s="24"/>
      <c r="EV1177" s="24"/>
    </row>
    <row r="1178" spans="1:152" ht="15" hidden="1" customHeight="1" x14ac:dyDescent="0.25">
      <c r="A1178" s="15">
        <v>1139</v>
      </c>
      <c r="B1178" s="15">
        <v>230</v>
      </c>
      <c r="C1178" s="15">
        <v>2023</v>
      </c>
      <c r="D1178" s="16" t="s">
        <v>129</v>
      </c>
      <c r="E1178" s="15">
        <v>1311</v>
      </c>
      <c r="F1178" s="17">
        <v>3269</v>
      </c>
      <c r="G1178" s="16" t="s">
        <v>2578</v>
      </c>
      <c r="H1178" s="18" t="s">
        <v>6289</v>
      </c>
      <c r="I1178" s="19">
        <v>45083</v>
      </c>
      <c r="J1178" s="16" t="s">
        <v>133</v>
      </c>
      <c r="K1178" s="16" t="s">
        <v>134</v>
      </c>
      <c r="L1178" s="16" t="s">
        <v>135</v>
      </c>
      <c r="M1178" s="16" t="s">
        <v>136</v>
      </c>
      <c r="N1178" s="16" t="s">
        <v>208</v>
      </c>
      <c r="O1178" s="16" t="s">
        <v>138</v>
      </c>
      <c r="P1178" s="16" t="s">
        <v>6290</v>
      </c>
      <c r="Q1178" s="16" t="s">
        <v>6291</v>
      </c>
      <c r="R1178" s="16" t="s">
        <v>141</v>
      </c>
      <c r="S1178" s="20" t="s">
        <v>2561</v>
      </c>
      <c r="T1178" s="20">
        <v>45086</v>
      </c>
      <c r="U1178" s="21">
        <v>45091</v>
      </c>
      <c r="V1178" s="21">
        <v>45273</v>
      </c>
      <c r="W1178" s="16">
        <v>19146510</v>
      </c>
      <c r="X1178" s="16" t="s">
        <v>143</v>
      </c>
      <c r="Y1178" s="15" t="s">
        <v>144</v>
      </c>
      <c r="Z1178" s="16">
        <v>6</v>
      </c>
      <c r="AA1178" s="15" t="s">
        <v>145</v>
      </c>
      <c r="AB1178" s="15" t="s">
        <v>2560</v>
      </c>
      <c r="AC1178" s="16" t="s">
        <v>147</v>
      </c>
      <c r="AD1178" s="16" t="s">
        <v>148</v>
      </c>
      <c r="AE1178" s="16" t="s">
        <v>212</v>
      </c>
      <c r="AF1178" s="16" t="s">
        <v>2582</v>
      </c>
      <c r="AG1178" s="15" t="s">
        <v>152</v>
      </c>
      <c r="AH1178" s="15">
        <v>1907</v>
      </c>
      <c r="AI1178" s="16">
        <v>2023</v>
      </c>
      <c r="AJ1178" s="22" t="s">
        <v>152</v>
      </c>
      <c r="AK1178" s="16"/>
      <c r="AL1178" s="16" t="s">
        <v>152</v>
      </c>
      <c r="AM1178" s="22" t="s">
        <v>152</v>
      </c>
      <c r="AN1178" s="16"/>
      <c r="AO1178" s="22" t="s">
        <v>152</v>
      </c>
      <c r="AP1178" s="22"/>
      <c r="AQ1178" s="16" t="s">
        <v>153</v>
      </c>
      <c r="AR1178" s="16" t="s">
        <v>154</v>
      </c>
      <c r="AS1178" s="16" t="s">
        <v>141</v>
      </c>
      <c r="AT1178" s="16" t="s">
        <v>2561</v>
      </c>
      <c r="AU1178" s="16" t="s">
        <v>155</v>
      </c>
      <c r="AV1178" s="16" t="s">
        <v>156</v>
      </c>
      <c r="AW1178" s="16" t="s">
        <v>157</v>
      </c>
      <c r="AX1178" s="16" t="s">
        <v>158</v>
      </c>
      <c r="AY1178" s="16" t="s">
        <v>159</v>
      </c>
      <c r="AZ1178" s="15" t="s">
        <v>615</v>
      </c>
      <c r="BA1178" s="15"/>
      <c r="BB1178" s="16">
        <v>6</v>
      </c>
      <c r="BC1178" s="16" t="s">
        <v>161</v>
      </c>
      <c r="BD1178" s="61" t="s">
        <v>162</v>
      </c>
      <c r="BE1178" s="23"/>
      <c r="BF1178" s="24"/>
      <c r="BG1178" s="24"/>
      <c r="BH1178" s="24"/>
      <c r="BI1178" s="24"/>
      <c r="BJ1178" s="24"/>
      <c r="BK1178" s="31">
        <f t="shared" si="63"/>
        <v>45273</v>
      </c>
      <c r="BL1178" s="23"/>
      <c r="BM1178" s="27"/>
      <c r="BN1178" s="24"/>
      <c r="BO1178" s="24"/>
      <c r="BP1178" s="24"/>
      <c r="BQ1178" s="24"/>
      <c r="BR1178" s="24"/>
      <c r="BS1178" s="24"/>
      <c r="BT1178" s="24"/>
      <c r="BU1178" s="24"/>
      <c r="BV1178" s="24"/>
      <c r="BW1178" s="24"/>
      <c r="BX1178" s="24"/>
      <c r="BY1178" s="24"/>
      <c r="BZ1178" s="24"/>
      <c r="CA1178" s="24"/>
      <c r="CB1178" s="24"/>
      <c r="CC1178" s="24"/>
      <c r="CD1178" s="24"/>
      <c r="CE1178" s="24"/>
      <c r="CF1178" s="24"/>
      <c r="CG1178" s="24"/>
      <c r="CH1178" s="24"/>
      <c r="CI1178" s="24"/>
      <c r="CJ1178" s="24"/>
      <c r="CK1178" s="24"/>
      <c r="CL1178" s="24"/>
      <c r="CM1178" s="24"/>
      <c r="CN1178" s="24"/>
      <c r="CO1178" s="24"/>
      <c r="CP1178" s="24"/>
      <c r="CQ1178" s="24"/>
      <c r="CR1178" s="24"/>
      <c r="CS1178" s="24"/>
      <c r="CT1178" s="24"/>
      <c r="CU1178" s="24"/>
      <c r="CV1178" s="28">
        <f t="shared" si="64"/>
        <v>19146510</v>
      </c>
      <c r="CW1178" s="24"/>
      <c r="CX1178" s="24"/>
      <c r="CY1178" s="24"/>
      <c r="CZ1178" s="24"/>
      <c r="DA1178" s="24"/>
      <c r="DB1178" s="24"/>
      <c r="DC1178" s="24"/>
      <c r="DD1178" s="24"/>
      <c r="DE1178" s="24"/>
      <c r="DF1178" s="24"/>
      <c r="DG1178" s="24"/>
      <c r="DH1178" s="24"/>
      <c r="DI1178" s="24"/>
      <c r="DJ1178" s="24"/>
      <c r="DK1178" s="24"/>
      <c r="DL1178" s="24"/>
      <c r="DM1178" s="24"/>
      <c r="DN1178" s="24"/>
      <c r="DO1178" s="24"/>
      <c r="DP1178" s="24"/>
      <c r="DQ1178" s="24"/>
      <c r="DR1178" s="24"/>
      <c r="DS1178" s="24"/>
      <c r="DT1178" s="24"/>
      <c r="DU1178" s="24"/>
      <c r="DV1178" s="24"/>
      <c r="DW1178" s="24"/>
      <c r="DX1178" s="24"/>
      <c r="DY1178" s="24"/>
      <c r="DZ1178" s="24"/>
      <c r="EA1178" s="24"/>
      <c r="EB1178" s="24"/>
      <c r="EC1178" s="24"/>
      <c r="ED1178" s="24"/>
      <c r="EE1178" s="24"/>
      <c r="EF1178" s="24"/>
      <c r="EG1178" s="24"/>
      <c r="EH1178" s="24"/>
      <c r="EI1178" s="24"/>
      <c r="EJ1178" s="24"/>
      <c r="EK1178" s="24"/>
      <c r="EL1178" s="24"/>
      <c r="EM1178" s="24"/>
      <c r="EN1178" s="24"/>
      <c r="EO1178" s="24"/>
      <c r="EP1178" s="24"/>
      <c r="EQ1178" s="24"/>
      <c r="ER1178" s="24"/>
      <c r="ES1178" s="24"/>
      <c r="ET1178" s="24"/>
      <c r="EU1178" s="24"/>
      <c r="EV1178" s="24"/>
    </row>
    <row r="1179" spans="1:152" ht="15" hidden="1" customHeight="1" x14ac:dyDescent="0.25">
      <c r="A1179" s="15">
        <v>1140</v>
      </c>
      <c r="B1179" s="15">
        <v>230</v>
      </c>
      <c r="C1179" s="15">
        <v>2023</v>
      </c>
      <c r="D1179" s="16" t="s">
        <v>129</v>
      </c>
      <c r="E1179" s="15">
        <v>1312</v>
      </c>
      <c r="F1179" s="17" t="s">
        <v>6292</v>
      </c>
      <c r="G1179" s="16" t="s">
        <v>6293</v>
      </c>
      <c r="H1179" s="18" t="s">
        <v>6294</v>
      </c>
      <c r="I1179" s="19">
        <v>45086</v>
      </c>
      <c r="J1179" s="16" t="s">
        <v>133</v>
      </c>
      <c r="K1179" s="16" t="s">
        <v>134</v>
      </c>
      <c r="L1179" s="16" t="s">
        <v>135</v>
      </c>
      <c r="M1179" s="16" t="s">
        <v>136</v>
      </c>
      <c r="N1179" s="16" t="s">
        <v>208</v>
      </c>
      <c r="O1179" s="16" t="s">
        <v>138</v>
      </c>
      <c r="P1179" s="16" t="s">
        <v>6295</v>
      </c>
      <c r="Q1179" s="16" t="s">
        <v>6296</v>
      </c>
      <c r="R1179" s="16" t="s">
        <v>403</v>
      </c>
      <c r="S1179" s="20" t="s">
        <v>404</v>
      </c>
      <c r="T1179" s="20">
        <v>45086</v>
      </c>
      <c r="U1179" s="21">
        <v>45097</v>
      </c>
      <c r="V1179" s="21">
        <v>45218</v>
      </c>
      <c r="W1179" s="16">
        <v>12764340</v>
      </c>
      <c r="X1179" s="16" t="s">
        <v>143</v>
      </c>
      <c r="Y1179" s="15" t="s">
        <v>144</v>
      </c>
      <c r="Z1179" s="16">
        <v>4</v>
      </c>
      <c r="AA1179" s="15" t="s">
        <v>145</v>
      </c>
      <c r="AB1179" s="15" t="s">
        <v>417</v>
      </c>
      <c r="AC1179" s="16" t="s">
        <v>406</v>
      </c>
      <c r="AD1179" s="16" t="s">
        <v>407</v>
      </c>
      <c r="AE1179" s="16" t="s">
        <v>212</v>
      </c>
      <c r="AF1179" s="16" t="s">
        <v>6297</v>
      </c>
      <c r="AG1179" s="15" t="s">
        <v>152</v>
      </c>
      <c r="AH1179" s="15">
        <v>1945</v>
      </c>
      <c r="AI1179" s="16">
        <v>2023</v>
      </c>
      <c r="AJ1179" s="22" t="s">
        <v>152</v>
      </c>
      <c r="AK1179" s="16"/>
      <c r="AL1179" s="16" t="s">
        <v>152</v>
      </c>
      <c r="AM1179" s="22" t="s">
        <v>152</v>
      </c>
      <c r="AN1179" s="16"/>
      <c r="AO1179" s="22" t="s">
        <v>152</v>
      </c>
      <c r="AP1179" s="22"/>
      <c r="AQ1179" s="16" t="s">
        <v>153</v>
      </c>
      <c r="AR1179" s="16" t="s">
        <v>154</v>
      </c>
      <c r="AS1179" s="16" t="s">
        <v>403</v>
      </c>
      <c r="AT1179" s="16" t="s">
        <v>404</v>
      </c>
      <c r="AU1179" s="16" t="s">
        <v>410</v>
      </c>
      <c r="AV1179" s="16" t="s">
        <v>156</v>
      </c>
      <c r="AW1179" s="16" t="s">
        <v>157</v>
      </c>
      <c r="AX1179" s="16" t="s">
        <v>158</v>
      </c>
      <c r="AY1179" s="16" t="s">
        <v>159</v>
      </c>
      <c r="AZ1179" s="15" t="s">
        <v>615</v>
      </c>
      <c r="BA1179" s="15"/>
      <c r="BB1179" s="16">
        <v>4</v>
      </c>
      <c r="BC1179" s="16" t="s">
        <v>161</v>
      </c>
      <c r="BD1179" s="61" t="s">
        <v>162</v>
      </c>
      <c r="BE1179" s="23">
        <v>6382170</v>
      </c>
      <c r="BF1179" s="24">
        <v>60</v>
      </c>
      <c r="BG1179" s="24">
        <v>8506</v>
      </c>
      <c r="BH1179" s="25">
        <v>45218</v>
      </c>
      <c r="BI1179" s="24">
        <v>3728</v>
      </c>
      <c r="BJ1179" s="25">
        <v>45216</v>
      </c>
      <c r="BK1179" s="31">
        <f t="shared" si="63"/>
        <v>45278</v>
      </c>
      <c r="BL1179" s="23">
        <v>45217</v>
      </c>
      <c r="BM1179" s="27"/>
      <c r="BN1179" s="24"/>
      <c r="BO1179" s="24"/>
      <c r="BP1179" s="24"/>
      <c r="BQ1179" s="24"/>
      <c r="BR1179" s="24"/>
      <c r="BS1179" s="24"/>
      <c r="BT1179" s="24"/>
      <c r="BU1179" s="24"/>
      <c r="BV1179" s="24"/>
      <c r="BW1179" s="24"/>
      <c r="BX1179" s="24"/>
      <c r="BY1179" s="24"/>
      <c r="BZ1179" s="24"/>
      <c r="CA1179" s="24"/>
      <c r="CB1179" s="24"/>
      <c r="CC1179" s="24"/>
      <c r="CD1179" s="24"/>
      <c r="CE1179" s="24"/>
      <c r="CF1179" s="24"/>
      <c r="CG1179" s="24"/>
      <c r="CH1179" s="24"/>
      <c r="CI1179" s="24"/>
      <c r="CJ1179" s="24"/>
      <c r="CK1179" s="24"/>
      <c r="CL1179" s="24"/>
      <c r="CM1179" s="24"/>
      <c r="CN1179" s="24"/>
      <c r="CO1179" s="24"/>
      <c r="CP1179" s="24"/>
      <c r="CQ1179" s="24"/>
      <c r="CR1179" s="24"/>
      <c r="CS1179" s="24"/>
      <c r="CT1179" s="24"/>
      <c r="CU1179" s="24"/>
      <c r="CV1179" s="28">
        <f t="shared" si="64"/>
        <v>19191727</v>
      </c>
      <c r="CW1179" s="24"/>
      <c r="CX1179" s="24"/>
      <c r="CY1179" s="24"/>
      <c r="CZ1179" s="24"/>
      <c r="DA1179" s="24"/>
      <c r="DB1179" s="24"/>
      <c r="DC1179" s="24"/>
      <c r="DD1179" s="24"/>
      <c r="DE1179" s="24"/>
      <c r="DF1179" s="24"/>
      <c r="DG1179" s="24"/>
      <c r="DH1179" s="24"/>
      <c r="DI1179" s="24"/>
      <c r="DJ1179" s="24"/>
      <c r="DK1179" s="24"/>
      <c r="DL1179" s="24"/>
      <c r="DM1179" s="24"/>
      <c r="DN1179" s="24"/>
      <c r="DO1179" s="24"/>
      <c r="DP1179" s="24"/>
      <c r="DQ1179" s="24"/>
      <c r="DR1179" s="24"/>
      <c r="DS1179" s="24"/>
      <c r="DT1179" s="24"/>
      <c r="DU1179" s="24"/>
      <c r="DV1179" s="24"/>
      <c r="DW1179" s="24"/>
      <c r="DX1179" s="24"/>
      <c r="DY1179" s="24"/>
      <c r="DZ1179" s="24"/>
      <c r="EA1179" s="24"/>
      <c r="EB1179" s="24"/>
      <c r="EC1179" s="24"/>
      <c r="ED1179" s="24"/>
      <c r="EE1179" s="24"/>
      <c r="EF1179" s="24"/>
      <c r="EG1179" s="24"/>
      <c r="EH1179" s="24"/>
      <c r="EI1179" s="24"/>
      <c r="EJ1179" s="24"/>
      <c r="EK1179" s="24"/>
      <c r="EL1179" s="24"/>
      <c r="EM1179" s="24"/>
      <c r="EN1179" s="24"/>
      <c r="EO1179" s="24"/>
      <c r="EP1179" s="24"/>
      <c r="EQ1179" s="24"/>
      <c r="ER1179" s="24"/>
      <c r="ES1179" s="24"/>
      <c r="ET1179" s="24"/>
      <c r="EU1179" s="24"/>
      <c r="EV1179" s="24"/>
    </row>
    <row r="1180" spans="1:152" ht="15" hidden="1" customHeight="1" x14ac:dyDescent="0.25">
      <c r="A1180" s="15">
        <v>1141</v>
      </c>
      <c r="B1180" s="15">
        <v>230</v>
      </c>
      <c r="C1180" s="15">
        <v>2023</v>
      </c>
      <c r="D1180" s="16" t="s">
        <v>129</v>
      </c>
      <c r="E1180" s="15">
        <v>1322</v>
      </c>
      <c r="F1180" s="17">
        <v>3270</v>
      </c>
      <c r="G1180" s="16" t="s">
        <v>2667</v>
      </c>
      <c r="H1180" s="18" t="s">
        <v>6298</v>
      </c>
      <c r="I1180" s="19">
        <v>45083</v>
      </c>
      <c r="J1180" s="16" t="s">
        <v>133</v>
      </c>
      <c r="K1180" s="16" t="s">
        <v>134</v>
      </c>
      <c r="L1180" s="16" t="s">
        <v>135</v>
      </c>
      <c r="M1180" s="16" t="s">
        <v>136</v>
      </c>
      <c r="N1180" s="16" t="s">
        <v>137</v>
      </c>
      <c r="O1180" s="16" t="s">
        <v>138</v>
      </c>
      <c r="P1180" s="16" t="s">
        <v>6299</v>
      </c>
      <c r="Q1180" s="16" t="s">
        <v>6300</v>
      </c>
      <c r="R1180" s="16" t="s">
        <v>141</v>
      </c>
      <c r="S1180" s="20" t="s">
        <v>2561</v>
      </c>
      <c r="T1180" s="20">
        <v>45090</v>
      </c>
      <c r="U1180" s="21">
        <v>45091</v>
      </c>
      <c r="V1180" s="21">
        <v>45288</v>
      </c>
      <c r="W1180" s="16">
        <v>31804487</v>
      </c>
      <c r="X1180" s="16" t="s">
        <v>143</v>
      </c>
      <c r="Y1180" s="15" t="s">
        <v>227</v>
      </c>
      <c r="Z1180" s="16">
        <v>195</v>
      </c>
      <c r="AA1180" s="15" t="s">
        <v>145</v>
      </c>
      <c r="AB1180" s="15" t="s">
        <v>2560</v>
      </c>
      <c r="AC1180" s="16" t="s">
        <v>147</v>
      </c>
      <c r="AD1180" s="16" t="s">
        <v>148</v>
      </c>
      <c r="AE1180" s="16" t="s">
        <v>182</v>
      </c>
      <c r="AF1180" s="16" t="s">
        <v>203</v>
      </c>
      <c r="AG1180" s="15" t="s">
        <v>152</v>
      </c>
      <c r="AH1180" s="15">
        <v>1908</v>
      </c>
      <c r="AI1180" s="16">
        <v>2023</v>
      </c>
      <c r="AJ1180" s="22" t="s">
        <v>152</v>
      </c>
      <c r="AK1180" s="16"/>
      <c r="AL1180" s="16" t="s">
        <v>152</v>
      </c>
      <c r="AM1180" s="22" t="s">
        <v>152</v>
      </c>
      <c r="AN1180" s="16"/>
      <c r="AO1180" s="22" t="s">
        <v>152</v>
      </c>
      <c r="AP1180" s="22"/>
      <c r="AQ1180" s="16" t="s">
        <v>153</v>
      </c>
      <c r="AR1180" s="16" t="s">
        <v>249</v>
      </c>
      <c r="AS1180" s="16" t="s">
        <v>141</v>
      </c>
      <c r="AT1180" s="16" t="s">
        <v>2561</v>
      </c>
      <c r="AU1180" s="16" t="s">
        <v>155</v>
      </c>
      <c r="AV1180" s="16" t="s">
        <v>156</v>
      </c>
      <c r="AW1180" s="16" t="s">
        <v>157</v>
      </c>
      <c r="AX1180" s="16" t="s">
        <v>158</v>
      </c>
      <c r="AY1180" s="16" t="s">
        <v>159</v>
      </c>
      <c r="AZ1180" s="15" t="s">
        <v>615</v>
      </c>
      <c r="BA1180" s="15">
        <v>195</v>
      </c>
      <c r="BB1180" s="16"/>
      <c r="BC1180" s="16" t="s">
        <v>161</v>
      </c>
      <c r="BD1180" s="61" t="s">
        <v>162</v>
      </c>
      <c r="BE1180" s="23"/>
      <c r="BF1180" s="24"/>
      <c r="BG1180" s="24"/>
      <c r="BH1180" s="24"/>
      <c r="BI1180" s="24"/>
      <c r="BJ1180" s="24"/>
      <c r="BK1180" s="31">
        <f t="shared" si="63"/>
        <v>45288</v>
      </c>
      <c r="BL1180" s="23"/>
      <c r="BM1180" s="27"/>
      <c r="BN1180" s="24"/>
      <c r="BO1180" s="24"/>
      <c r="BP1180" s="24"/>
      <c r="BQ1180" s="24"/>
      <c r="BR1180" s="24"/>
      <c r="BS1180" s="24"/>
      <c r="BT1180" s="24"/>
      <c r="BU1180" s="24"/>
      <c r="BV1180" s="24"/>
      <c r="BW1180" s="24"/>
      <c r="BX1180" s="24"/>
      <c r="BY1180" s="24"/>
      <c r="BZ1180" s="24"/>
      <c r="CA1180" s="24"/>
      <c r="CB1180" s="24"/>
      <c r="CC1180" s="24"/>
      <c r="CD1180" s="24"/>
      <c r="CE1180" s="24"/>
      <c r="CF1180" s="24"/>
      <c r="CG1180" s="24"/>
      <c r="CH1180" s="24"/>
      <c r="CI1180" s="24"/>
      <c r="CJ1180" s="24"/>
      <c r="CK1180" s="24"/>
      <c r="CL1180" s="24"/>
      <c r="CM1180" s="24"/>
      <c r="CN1180" s="24"/>
      <c r="CO1180" s="24"/>
      <c r="CP1180" s="24"/>
      <c r="CQ1180" s="24"/>
      <c r="CR1180" s="24"/>
      <c r="CS1180" s="24"/>
      <c r="CT1180" s="24"/>
      <c r="CU1180" s="24"/>
      <c r="CV1180" s="28">
        <f t="shared" si="64"/>
        <v>31804487</v>
      </c>
      <c r="CW1180" s="24"/>
      <c r="CX1180" s="24"/>
      <c r="CY1180" s="24"/>
      <c r="CZ1180" s="24"/>
      <c r="DA1180" s="24"/>
      <c r="DB1180" s="24"/>
      <c r="DC1180" s="24"/>
      <c r="DD1180" s="24"/>
      <c r="DE1180" s="24"/>
      <c r="DF1180" s="24"/>
      <c r="DG1180" s="24"/>
      <c r="DH1180" s="24"/>
      <c r="DI1180" s="24"/>
      <c r="DJ1180" s="24"/>
      <c r="DK1180" s="24"/>
      <c r="DL1180" s="24"/>
      <c r="DM1180" s="24"/>
      <c r="DN1180" s="24"/>
      <c r="DO1180" s="24"/>
      <c r="DP1180" s="24"/>
      <c r="DQ1180" s="24"/>
      <c r="DR1180" s="24"/>
      <c r="DS1180" s="24"/>
      <c r="DT1180" s="24"/>
      <c r="DU1180" s="24"/>
      <c r="DV1180" s="24"/>
      <c r="DW1180" s="24"/>
      <c r="DX1180" s="24"/>
      <c r="DY1180" s="24"/>
      <c r="DZ1180" s="24"/>
      <c r="EA1180" s="24"/>
      <c r="EB1180" s="24"/>
      <c r="EC1180" s="24"/>
      <c r="ED1180" s="24"/>
      <c r="EE1180" s="24"/>
      <c r="EF1180" s="24"/>
      <c r="EG1180" s="24"/>
      <c r="EH1180" s="24"/>
      <c r="EI1180" s="24"/>
      <c r="EJ1180" s="24"/>
      <c r="EK1180" s="24"/>
      <c r="EL1180" s="24"/>
      <c r="EM1180" s="24"/>
      <c r="EN1180" s="24"/>
      <c r="EO1180" s="24"/>
      <c r="EP1180" s="24"/>
      <c r="EQ1180" s="24"/>
      <c r="ER1180" s="24"/>
      <c r="ES1180" s="24"/>
      <c r="ET1180" s="24"/>
      <c r="EU1180" s="24"/>
      <c r="EV1180" s="24"/>
    </row>
    <row r="1181" spans="1:152" ht="15" hidden="1" customHeight="1" x14ac:dyDescent="0.25">
      <c r="A1181" s="15">
        <v>1142</v>
      </c>
      <c r="B1181" s="15">
        <v>230</v>
      </c>
      <c r="C1181" s="15">
        <v>2023</v>
      </c>
      <c r="D1181" s="16" t="s">
        <v>129</v>
      </c>
      <c r="E1181" s="15">
        <v>1325</v>
      </c>
      <c r="F1181" s="17" t="s">
        <v>6301</v>
      </c>
      <c r="G1181" s="16" t="s">
        <v>6302</v>
      </c>
      <c r="H1181" s="18" t="s">
        <v>6303</v>
      </c>
      <c r="I1181" s="19">
        <v>45072</v>
      </c>
      <c r="J1181" s="16" t="s">
        <v>133</v>
      </c>
      <c r="K1181" s="16" t="s">
        <v>134</v>
      </c>
      <c r="L1181" s="16" t="s">
        <v>135</v>
      </c>
      <c r="M1181" s="16" t="s">
        <v>683</v>
      </c>
      <c r="N1181" s="16" t="s">
        <v>137</v>
      </c>
      <c r="O1181" s="16" t="s">
        <v>138</v>
      </c>
      <c r="P1181" s="16" t="s">
        <v>6304</v>
      </c>
      <c r="Q1181" s="16" t="s">
        <v>6305</v>
      </c>
      <c r="R1181" s="16" t="s">
        <v>141</v>
      </c>
      <c r="S1181" s="20" t="s">
        <v>201</v>
      </c>
      <c r="T1181" s="20">
        <v>45090</v>
      </c>
      <c r="U1181" s="21">
        <v>45092</v>
      </c>
      <c r="V1181" s="21">
        <v>44971</v>
      </c>
      <c r="W1181" s="16">
        <v>39143984</v>
      </c>
      <c r="X1181" s="16" t="s">
        <v>143</v>
      </c>
      <c r="Y1181" s="15" t="s">
        <v>144</v>
      </c>
      <c r="Z1181" s="16">
        <v>8</v>
      </c>
      <c r="AA1181" s="15" t="s">
        <v>145</v>
      </c>
      <c r="AB1181" s="15" t="s">
        <v>377</v>
      </c>
      <c r="AC1181" s="16" t="s">
        <v>147</v>
      </c>
      <c r="AD1181" s="16" t="s">
        <v>148</v>
      </c>
      <c r="AE1181" s="16" t="s">
        <v>182</v>
      </c>
      <c r="AF1181" s="16" t="s">
        <v>1432</v>
      </c>
      <c r="AG1181" s="15" t="s">
        <v>1849</v>
      </c>
      <c r="AH1181" s="15">
        <v>1769</v>
      </c>
      <c r="AI1181" s="16">
        <v>2023</v>
      </c>
      <c r="AJ1181" s="22" t="s">
        <v>152</v>
      </c>
      <c r="AK1181" s="16"/>
      <c r="AL1181" s="16" t="s">
        <v>152</v>
      </c>
      <c r="AM1181" s="22" t="s">
        <v>152</v>
      </c>
      <c r="AN1181" s="16"/>
      <c r="AO1181" s="22" t="s">
        <v>152</v>
      </c>
      <c r="AP1181" s="22"/>
      <c r="AQ1181" s="16" t="s">
        <v>153</v>
      </c>
      <c r="AR1181" s="16" t="s">
        <v>249</v>
      </c>
      <c r="AS1181" s="16" t="s">
        <v>141</v>
      </c>
      <c r="AT1181" s="16" t="s">
        <v>260</v>
      </c>
      <c r="AU1181" s="16" t="s">
        <v>155</v>
      </c>
      <c r="AV1181" s="16" t="s">
        <v>156</v>
      </c>
      <c r="AW1181" s="16" t="s">
        <v>157</v>
      </c>
      <c r="AX1181" s="16" t="s">
        <v>158</v>
      </c>
      <c r="AY1181" s="16" t="s">
        <v>159</v>
      </c>
      <c r="AZ1181" s="15" t="s">
        <v>615</v>
      </c>
      <c r="BA1181" s="15"/>
      <c r="BB1181" s="16">
        <v>8</v>
      </c>
      <c r="BC1181" s="16" t="s">
        <v>161</v>
      </c>
      <c r="BD1181" s="61" t="s">
        <v>162</v>
      </c>
      <c r="BE1181" s="23"/>
      <c r="BF1181" s="24"/>
      <c r="BG1181" s="24"/>
      <c r="BH1181" s="24"/>
      <c r="BI1181" s="24"/>
      <c r="BJ1181" s="24"/>
      <c r="BK1181" s="31">
        <f t="shared" ref="BK1181:BK1212" si="65">+V1181+BF1181</f>
        <v>44971</v>
      </c>
      <c r="BL1181" s="23"/>
      <c r="BM1181" s="27"/>
      <c r="BN1181" s="24"/>
      <c r="BO1181" s="24"/>
      <c r="BP1181" s="24"/>
      <c r="BQ1181" s="24"/>
      <c r="BR1181" s="24"/>
      <c r="BS1181" s="24"/>
      <c r="BT1181" s="24"/>
      <c r="BU1181" s="24"/>
      <c r="BV1181" s="24"/>
      <c r="BW1181" s="24"/>
      <c r="BX1181" s="24"/>
      <c r="BY1181" s="24"/>
      <c r="BZ1181" s="24"/>
      <c r="CA1181" s="24"/>
      <c r="CB1181" s="24"/>
      <c r="CC1181" s="24"/>
      <c r="CD1181" s="24"/>
      <c r="CE1181" s="24"/>
      <c r="CF1181" s="24"/>
      <c r="CG1181" s="24"/>
      <c r="CH1181" s="24"/>
      <c r="CI1181" s="24"/>
      <c r="CJ1181" s="24"/>
      <c r="CK1181" s="24"/>
      <c r="CL1181" s="24"/>
      <c r="CM1181" s="24"/>
      <c r="CN1181" s="24"/>
      <c r="CO1181" s="24"/>
      <c r="CP1181" s="24"/>
      <c r="CQ1181" s="24"/>
      <c r="CR1181" s="24"/>
      <c r="CS1181" s="24"/>
      <c r="CT1181" s="24"/>
      <c r="CU1181" s="24"/>
      <c r="CV1181" s="28">
        <f t="shared" si="64"/>
        <v>39143984</v>
      </c>
      <c r="CW1181" s="24"/>
      <c r="CX1181" s="24"/>
      <c r="CY1181" s="24"/>
      <c r="CZ1181" s="24"/>
      <c r="DA1181" s="24"/>
      <c r="DB1181" s="24"/>
      <c r="DC1181" s="24"/>
      <c r="DD1181" s="24"/>
      <c r="DE1181" s="24"/>
      <c r="DF1181" s="24"/>
      <c r="DG1181" s="24"/>
      <c r="DH1181" s="24"/>
      <c r="DI1181" s="24"/>
      <c r="DJ1181" s="24"/>
      <c r="DK1181" s="24"/>
      <c r="DL1181" s="24"/>
      <c r="DM1181" s="24"/>
      <c r="DN1181" s="24"/>
      <c r="DO1181" s="24"/>
      <c r="DP1181" s="24"/>
      <c r="DQ1181" s="24"/>
      <c r="DR1181" s="24"/>
      <c r="DS1181" s="24"/>
      <c r="DT1181" s="24"/>
      <c r="DU1181" s="24"/>
      <c r="DV1181" s="24"/>
      <c r="DW1181" s="24"/>
      <c r="DX1181" s="24"/>
      <c r="DY1181" s="24"/>
      <c r="DZ1181" s="24"/>
      <c r="EA1181" s="24"/>
      <c r="EB1181" s="24"/>
      <c r="EC1181" s="24"/>
      <c r="ED1181" s="24"/>
      <c r="EE1181" s="24"/>
      <c r="EF1181" s="24"/>
      <c r="EG1181" s="24"/>
      <c r="EH1181" s="24"/>
      <c r="EI1181" s="24"/>
      <c r="EJ1181" s="24"/>
      <c r="EK1181" s="24"/>
      <c r="EL1181" s="24"/>
      <c r="EM1181" s="24"/>
      <c r="EN1181" s="24"/>
      <c r="EO1181" s="24"/>
      <c r="EP1181" s="24"/>
      <c r="EQ1181" s="24"/>
      <c r="ER1181" s="24"/>
      <c r="ES1181" s="24"/>
      <c r="ET1181" s="24"/>
      <c r="EU1181" s="24"/>
      <c r="EV1181" s="24"/>
    </row>
    <row r="1182" spans="1:152" ht="15" hidden="1" customHeight="1" x14ac:dyDescent="0.25">
      <c r="A1182" s="15">
        <v>1143</v>
      </c>
      <c r="B1182" s="15">
        <v>230</v>
      </c>
      <c r="C1182" s="15">
        <v>2023</v>
      </c>
      <c r="D1182" s="16" t="s">
        <v>129</v>
      </c>
      <c r="E1182" s="15">
        <v>1326</v>
      </c>
      <c r="F1182" s="17" t="s">
        <v>6306</v>
      </c>
      <c r="G1182" s="16" t="s">
        <v>6307</v>
      </c>
      <c r="H1182" s="18" t="s">
        <v>6308</v>
      </c>
      <c r="I1182" s="19">
        <v>45075</v>
      </c>
      <c r="J1182" s="16" t="s">
        <v>133</v>
      </c>
      <c r="K1182" s="16" t="s">
        <v>134</v>
      </c>
      <c r="L1182" s="16" t="s">
        <v>135</v>
      </c>
      <c r="M1182" s="16" t="s">
        <v>683</v>
      </c>
      <c r="N1182" s="16" t="s">
        <v>137</v>
      </c>
      <c r="O1182" s="16" t="s">
        <v>138</v>
      </c>
      <c r="P1182" s="16" t="s">
        <v>6309</v>
      </c>
      <c r="Q1182" s="16" t="s">
        <v>6310</v>
      </c>
      <c r="R1182" s="16" t="s">
        <v>141</v>
      </c>
      <c r="S1182" s="20" t="s">
        <v>201</v>
      </c>
      <c r="T1182" s="20">
        <v>45090</v>
      </c>
      <c r="U1182" s="21">
        <v>45092</v>
      </c>
      <c r="V1182" s="21">
        <v>44971</v>
      </c>
      <c r="W1182" s="16">
        <v>39143984</v>
      </c>
      <c r="X1182" s="16" t="s">
        <v>143</v>
      </c>
      <c r="Y1182" s="15" t="s">
        <v>144</v>
      </c>
      <c r="Z1182" s="16">
        <v>8</v>
      </c>
      <c r="AA1182" s="15" t="s">
        <v>145</v>
      </c>
      <c r="AB1182" s="15" t="s">
        <v>377</v>
      </c>
      <c r="AC1182" s="16" t="s">
        <v>147</v>
      </c>
      <c r="AD1182" s="16" t="s">
        <v>148</v>
      </c>
      <c r="AE1182" s="16" t="s">
        <v>182</v>
      </c>
      <c r="AF1182" s="16" t="s">
        <v>592</v>
      </c>
      <c r="AG1182" s="15" t="s">
        <v>6311</v>
      </c>
      <c r="AH1182" s="15">
        <v>1771</v>
      </c>
      <c r="AI1182" s="16">
        <v>2023</v>
      </c>
      <c r="AJ1182" s="22" t="s">
        <v>152</v>
      </c>
      <c r="AK1182" s="16"/>
      <c r="AL1182" s="16" t="s">
        <v>152</v>
      </c>
      <c r="AM1182" s="22" t="s">
        <v>152</v>
      </c>
      <c r="AN1182" s="16"/>
      <c r="AO1182" s="22" t="s">
        <v>152</v>
      </c>
      <c r="AP1182" s="22"/>
      <c r="AQ1182" s="16" t="s">
        <v>153</v>
      </c>
      <c r="AR1182" s="16" t="s">
        <v>154</v>
      </c>
      <c r="AS1182" s="16" t="s">
        <v>141</v>
      </c>
      <c r="AT1182" s="16" t="s">
        <v>260</v>
      </c>
      <c r="AU1182" s="16" t="s">
        <v>155</v>
      </c>
      <c r="AV1182" s="16" t="s">
        <v>156</v>
      </c>
      <c r="AW1182" s="16" t="s">
        <v>157</v>
      </c>
      <c r="AX1182" s="16" t="s">
        <v>158</v>
      </c>
      <c r="AY1182" s="16" t="s">
        <v>159</v>
      </c>
      <c r="AZ1182" s="15" t="s">
        <v>615</v>
      </c>
      <c r="BA1182" s="15"/>
      <c r="BB1182" s="16">
        <v>8</v>
      </c>
      <c r="BC1182" s="16" t="s">
        <v>161</v>
      </c>
      <c r="BD1182" s="61" t="s">
        <v>162</v>
      </c>
      <c r="BE1182" s="23"/>
      <c r="BF1182" s="24"/>
      <c r="BG1182" s="24"/>
      <c r="BH1182" s="24"/>
      <c r="BI1182" s="24"/>
      <c r="BJ1182" s="24"/>
      <c r="BK1182" s="31">
        <f t="shared" si="65"/>
        <v>44971</v>
      </c>
      <c r="BL1182" s="23"/>
      <c r="BM1182" s="27"/>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8">
        <f t="shared" si="64"/>
        <v>39143984</v>
      </c>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24"/>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24"/>
      <c r="ES1182" s="24"/>
      <c r="ET1182" s="24"/>
      <c r="EU1182" s="24"/>
      <c r="EV1182" s="24"/>
    </row>
    <row r="1183" spans="1:152" ht="15" hidden="1" customHeight="1" x14ac:dyDescent="0.25">
      <c r="A1183" s="15">
        <v>1144</v>
      </c>
      <c r="B1183" s="15">
        <v>230</v>
      </c>
      <c r="C1183" s="15">
        <v>2023</v>
      </c>
      <c r="D1183" s="16" t="s">
        <v>129</v>
      </c>
      <c r="E1183" s="15">
        <v>1328</v>
      </c>
      <c r="F1183" s="17">
        <v>3120</v>
      </c>
      <c r="G1183" s="16" t="s">
        <v>6312</v>
      </c>
      <c r="H1183" s="18" t="s">
        <v>6313</v>
      </c>
      <c r="I1183" s="19">
        <v>45078</v>
      </c>
      <c r="J1183" s="16" t="s">
        <v>133</v>
      </c>
      <c r="K1183" s="16" t="s">
        <v>134</v>
      </c>
      <c r="L1183" s="16" t="s">
        <v>135</v>
      </c>
      <c r="M1183" s="16" t="s">
        <v>136</v>
      </c>
      <c r="N1183" s="16" t="s">
        <v>208</v>
      </c>
      <c r="O1183" s="16" t="s">
        <v>138</v>
      </c>
      <c r="P1183" s="16" t="s">
        <v>6314</v>
      </c>
      <c r="Q1183" s="16" t="s">
        <v>6315</v>
      </c>
      <c r="R1183" s="16" t="s">
        <v>141</v>
      </c>
      <c r="S1183" s="20" t="s">
        <v>201</v>
      </c>
      <c r="T1183" s="20">
        <v>45090</v>
      </c>
      <c r="U1183" s="21">
        <v>45091</v>
      </c>
      <c r="V1183" s="21">
        <v>45304</v>
      </c>
      <c r="W1183" s="16">
        <v>18614659</v>
      </c>
      <c r="X1183" s="16" t="s">
        <v>143</v>
      </c>
      <c r="Y1183" s="15" t="s">
        <v>144</v>
      </c>
      <c r="Z1183" s="16">
        <v>7</v>
      </c>
      <c r="AA1183" s="15" t="s">
        <v>145</v>
      </c>
      <c r="AB1183" s="15" t="s">
        <v>355</v>
      </c>
      <c r="AC1183" s="16" t="s">
        <v>147</v>
      </c>
      <c r="AD1183" s="16" t="s">
        <v>148</v>
      </c>
      <c r="AE1183" s="16" t="s">
        <v>248</v>
      </c>
      <c r="AF1183" s="16" t="s">
        <v>152</v>
      </c>
      <c r="AG1183" s="15" t="s">
        <v>152</v>
      </c>
      <c r="AH1183" s="15">
        <v>1841</v>
      </c>
      <c r="AI1183" s="16">
        <v>2023</v>
      </c>
      <c r="AJ1183" s="22" t="s">
        <v>152</v>
      </c>
      <c r="AK1183" s="16"/>
      <c r="AL1183" s="16" t="s">
        <v>152</v>
      </c>
      <c r="AM1183" s="22" t="s">
        <v>152</v>
      </c>
      <c r="AN1183" s="16"/>
      <c r="AO1183" s="22" t="s">
        <v>152</v>
      </c>
      <c r="AP1183" s="22"/>
      <c r="AQ1183" s="16" t="s">
        <v>153</v>
      </c>
      <c r="AR1183" s="16" t="s">
        <v>154</v>
      </c>
      <c r="AS1183" s="16" t="s">
        <v>141</v>
      </c>
      <c r="AT1183" s="16" t="s">
        <v>201</v>
      </c>
      <c r="AU1183" s="16" t="s">
        <v>155</v>
      </c>
      <c r="AV1183" s="16" t="s">
        <v>156</v>
      </c>
      <c r="AW1183" s="16" t="s">
        <v>157</v>
      </c>
      <c r="AX1183" s="16" t="s">
        <v>158</v>
      </c>
      <c r="AY1183" s="16" t="s">
        <v>159</v>
      </c>
      <c r="AZ1183" s="15" t="s">
        <v>615</v>
      </c>
      <c r="BA1183" s="15"/>
      <c r="BB1183" s="16">
        <v>7</v>
      </c>
      <c r="BC1183" s="16" t="s">
        <v>161</v>
      </c>
      <c r="BD1183" s="61" t="s">
        <v>162</v>
      </c>
      <c r="BE1183" s="23"/>
      <c r="BF1183" s="24"/>
      <c r="BG1183" s="24"/>
      <c r="BH1183" s="24"/>
      <c r="BI1183" s="24"/>
      <c r="BJ1183" s="24"/>
      <c r="BK1183" s="31">
        <f t="shared" si="65"/>
        <v>45304</v>
      </c>
      <c r="BL1183" s="23"/>
      <c r="BM1183" s="27"/>
      <c r="BN1183" s="24"/>
      <c r="BO1183" s="24"/>
      <c r="BP1183" s="24"/>
      <c r="BQ1183" s="24"/>
      <c r="BR1183" s="24"/>
      <c r="BS1183" s="24"/>
      <c r="BT1183" s="24"/>
      <c r="BU1183" s="24"/>
      <c r="BV1183" s="24"/>
      <c r="BW1183" s="24"/>
      <c r="BX1183" s="24"/>
      <c r="BY1183" s="24"/>
      <c r="BZ1183" s="24"/>
      <c r="CA1183" s="24"/>
      <c r="CB1183" s="24"/>
      <c r="CC1183" s="24"/>
      <c r="CD1183" s="24"/>
      <c r="CE1183" s="24"/>
      <c r="CF1183" s="24"/>
      <c r="CG1183" s="24"/>
      <c r="CH1183" s="24"/>
      <c r="CI1183" s="24"/>
      <c r="CJ1183" s="24"/>
      <c r="CK1183" s="24"/>
      <c r="CL1183" s="24"/>
      <c r="CM1183" s="24"/>
      <c r="CN1183" s="24"/>
      <c r="CO1183" s="24"/>
      <c r="CP1183" s="24"/>
      <c r="CQ1183" s="24"/>
      <c r="CR1183" s="24"/>
      <c r="CS1183" s="24"/>
      <c r="CT1183" s="24"/>
      <c r="CU1183" s="24"/>
      <c r="CV1183" s="28">
        <f t="shared" si="64"/>
        <v>18614659</v>
      </c>
      <c r="CW1183" s="24"/>
      <c r="CX1183" s="24"/>
      <c r="CY1183" s="24"/>
      <c r="CZ1183" s="24"/>
      <c r="DA1183" s="24"/>
      <c r="DB1183" s="24"/>
      <c r="DC1183" s="24"/>
      <c r="DD1183" s="24"/>
      <c r="DE1183" s="24"/>
      <c r="DF1183" s="24"/>
      <c r="DG1183" s="24"/>
      <c r="DH1183" s="24"/>
      <c r="DI1183" s="24"/>
      <c r="DJ1183" s="24"/>
      <c r="DK1183" s="24"/>
      <c r="DL1183" s="24"/>
      <c r="DM1183" s="24"/>
      <c r="DN1183" s="24"/>
      <c r="DO1183" s="24"/>
      <c r="DP1183" s="24"/>
      <c r="DQ1183" s="24"/>
      <c r="DR1183" s="24"/>
      <c r="DS1183" s="24"/>
      <c r="DT1183" s="24"/>
      <c r="DU1183" s="24"/>
      <c r="DV1183" s="24"/>
      <c r="DW1183" s="24"/>
      <c r="DX1183" s="24"/>
      <c r="DY1183" s="24"/>
      <c r="DZ1183" s="24"/>
      <c r="EA1183" s="24"/>
      <c r="EB1183" s="24"/>
      <c r="EC1183" s="24"/>
      <c r="ED1183" s="24"/>
      <c r="EE1183" s="24"/>
      <c r="EF1183" s="24"/>
      <c r="EG1183" s="24"/>
      <c r="EH1183" s="24"/>
      <c r="EI1183" s="24"/>
      <c r="EJ1183" s="24"/>
      <c r="EK1183" s="24"/>
      <c r="EL1183" s="24"/>
      <c r="EM1183" s="24"/>
      <c r="EN1183" s="24"/>
      <c r="EO1183" s="24"/>
      <c r="EP1183" s="24"/>
      <c r="EQ1183" s="24"/>
      <c r="ER1183" s="24"/>
      <c r="ES1183" s="24"/>
      <c r="ET1183" s="24"/>
      <c r="EU1183" s="24"/>
      <c r="EV1183" s="24"/>
    </row>
    <row r="1184" spans="1:152" ht="15" hidden="1" customHeight="1" x14ac:dyDescent="0.25">
      <c r="A1184" s="15">
        <v>1145</v>
      </c>
      <c r="B1184" s="15">
        <v>230</v>
      </c>
      <c r="C1184" s="15">
        <v>2023</v>
      </c>
      <c r="D1184" s="16" t="s">
        <v>129</v>
      </c>
      <c r="E1184" s="15">
        <v>1330</v>
      </c>
      <c r="F1184" s="17" t="s">
        <v>6316</v>
      </c>
      <c r="G1184" s="16" t="s">
        <v>6317</v>
      </c>
      <c r="H1184" s="18" t="s">
        <v>6318</v>
      </c>
      <c r="I1184" s="19">
        <v>45086</v>
      </c>
      <c r="J1184" s="16" t="s">
        <v>133</v>
      </c>
      <c r="K1184" s="16" t="s">
        <v>134</v>
      </c>
      <c r="L1184" s="16" t="s">
        <v>135</v>
      </c>
      <c r="M1184" s="16" t="s">
        <v>683</v>
      </c>
      <c r="N1184" s="16" t="s">
        <v>208</v>
      </c>
      <c r="O1184" s="16" t="s">
        <v>138</v>
      </c>
      <c r="P1184" s="16" t="s">
        <v>6319</v>
      </c>
      <c r="Q1184" s="16" t="s">
        <v>6320</v>
      </c>
      <c r="R1184" s="16" t="s">
        <v>141</v>
      </c>
      <c r="S1184" s="20" t="s">
        <v>201</v>
      </c>
      <c r="T1184" s="20">
        <v>45091</v>
      </c>
      <c r="U1184" s="21">
        <v>45104</v>
      </c>
      <c r="V1184" s="21">
        <v>45349</v>
      </c>
      <c r="W1184" s="16">
        <v>39143984</v>
      </c>
      <c r="X1184" s="16" t="s">
        <v>143</v>
      </c>
      <c r="Y1184" s="15" t="s">
        <v>144</v>
      </c>
      <c r="Z1184" s="16">
        <v>8</v>
      </c>
      <c r="AA1184" s="15" t="s">
        <v>145</v>
      </c>
      <c r="AB1184" s="15" t="s">
        <v>377</v>
      </c>
      <c r="AC1184" s="16" t="s">
        <v>147</v>
      </c>
      <c r="AD1184" s="16" t="s">
        <v>148</v>
      </c>
      <c r="AE1184" s="16" t="s">
        <v>182</v>
      </c>
      <c r="AF1184" s="16" t="s">
        <v>267</v>
      </c>
      <c r="AG1184" s="15" t="s">
        <v>152</v>
      </c>
      <c r="AH1184" s="15">
        <v>1767</v>
      </c>
      <c r="AI1184" s="16">
        <v>2023</v>
      </c>
      <c r="AJ1184" s="22" t="s">
        <v>152</v>
      </c>
      <c r="AK1184" s="16"/>
      <c r="AL1184" s="16" t="s">
        <v>152</v>
      </c>
      <c r="AM1184" s="22" t="s">
        <v>152</v>
      </c>
      <c r="AN1184" s="16"/>
      <c r="AO1184" s="22" t="s">
        <v>152</v>
      </c>
      <c r="AP1184" s="22"/>
      <c r="AQ1184" s="16" t="s">
        <v>153</v>
      </c>
      <c r="AR1184" s="16" t="s">
        <v>249</v>
      </c>
      <c r="AS1184" s="16" t="s">
        <v>141</v>
      </c>
      <c r="AT1184" s="16" t="s">
        <v>260</v>
      </c>
      <c r="AU1184" s="16" t="s">
        <v>155</v>
      </c>
      <c r="AV1184" s="16" t="s">
        <v>156</v>
      </c>
      <c r="AW1184" s="16" t="s">
        <v>157</v>
      </c>
      <c r="AX1184" s="16" t="s">
        <v>158</v>
      </c>
      <c r="AY1184" s="16" t="s">
        <v>159</v>
      </c>
      <c r="AZ1184" s="15" t="s">
        <v>615</v>
      </c>
      <c r="BA1184" s="15"/>
      <c r="BB1184" s="16">
        <v>8</v>
      </c>
      <c r="BC1184" s="16" t="s">
        <v>161</v>
      </c>
      <c r="BD1184" s="61" t="s">
        <v>162</v>
      </c>
      <c r="BE1184" s="23"/>
      <c r="BF1184" s="24"/>
      <c r="BG1184" s="24"/>
      <c r="BH1184" s="24"/>
      <c r="BI1184" s="24"/>
      <c r="BJ1184" s="24"/>
      <c r="BK1184" s="31">
        <f t="shared" si="65"/>
        <v>45349</v>
      </c>
      <c r="BL1184" s="23"/>
      <c r="BM1184" s="27"/>
      <c r="BN1184" s="24"/>
      <c r="BO1184" s="24"/>
      <c r="BP1184" s="24"/>
      <c r="BQ1184" s="24"/>
      <c r="BR1184" s="24"/>
      <c r="BS1184" s="24"/>
      <c r="BT1184" s="24"/>
      <c r="BU1184" s="24"/>
      <c r="BV1184" s="24"/>
      <c r="BW1184" s="24"/>
      <c r="BX1184" s="24"/>
      <c r="BY1184" s="24"/>
      <c r="BZ1184" s="24"/>
      <c r="CA1184" s="24"/>
      <c r="CB1184" s="24"/>
      <c r="CC1184" s="24"/>
      <c r="CD1184" s="24"/>
      <c r="CE1184" s="24"/>
      <c r="CF1184" s="24"/>
      <c r="CG1184" s="24"/>
      <c r="CH1184" s="24"/>
      <c r="CI1184" s="24"/>
      <c r="CJ1184" s="24"/>
      <c r="CK1184" s="24"/>
      <c r="CL1184" s="24"/>
      <c r="CM1184" s="24"/>
      <c r="CN1184" s="24"/>
      <c r="CO1184" s="24"/>
      <c r="CP1184" s="24"/>
      <c r="CQ1184" s="24"/>
      <c r="CR1184" s="24"/>
      <c r="CS1184" s="24"/>
      <c r="CT1184" s="24"/>
      <c r="CU1184" s="24"/>
      <c r="CV1184" s="28">
        <f t="shared" si="64"/>
        <v>39143984</v>
      </c>
      <c r="CW1184" s="24"/>
      <c r="CX1184" s="24"/>
      <c r="CY1184" s="24"/>
      <c r="CZ1184" s="24"/>
      <c r="DA1184" s="24"/>
      <c r="DB1184" s="24"/>
      <c r="DC1184" s="24"/>
      <c r="DD1184" s="24"/>
      <c r="DE1184" s="24"/>
      <c r="DF1184" s="24"/>
      <c r="DG1184" s="24"/>
      <c r="DH1184" s="24"/>
      <c r="DI1184" s="24"/>
      <c r="DJ1184" s="24"/>
      <c r="DK1184" s="24"/>
      <c r="DL1184" s="24"/>
      <c r="DM1184" s="24"/>
      <c r="DN1184" s="24"/>
      <c r="DO1184" s="24"/>
      <c r="DP1184" s="24"/>
      <c r="DQ1184" s="24"/>
      <c r="DR1184" s="24"/>
      <c r="DS1184" s="24"/>
      <c r="DT1184" s="24"/>
      <c r="DU1184" s="24"/>
      <c r="DV1184" s="24"/>
      <c r="DW1184" s="24"/>
      <c r="DX1184" s="24"/>
      <c r="DY1184" s="24"/>
      <c r="DZ1184" s="24"/>
      <c r="EA1184" s="24"/>
      <c r="EB1184" s="24"/>
      <c r="EC1184" s="24"/>
      <c r="ED1184" s="24"/>
      <c r="EE1184" s="24"/>
      <c r="EF1184" s="24"/>
      <c r="EG1184" s="24"/>
      <c r="EH1184" s="24"/>
      <c r="EI1184" s="24"/>
      <c r="EJ1184" s="24"/>
      <c r="EK1184" s="24"/>
      <c r="EL1184" s="24"/>
      <c r="EM1184" s="24"/>
      <c r="EN1184" s="24"/>
      <c r="EO1184" s="24"/>
      <c r="EP1184" s="24"/>
      <c r="EQ1184" s="24"/>
      <c r="ER1184" s="24"/>
      <c r="ES1184" s="24"/>
      <c r="ET1184" s="24"/>
      <c r="EU1184" s="24"/>
      <c r="EV1184" s="24"/>
    </row>
    <row r="1185" spans="1:152" ht="15" hidden="1" customHeight="1" x14ac:dyDescent="0.25">
      <c r="A1185" s="15">
        <v>1146</v>
      </c>
      <c r="B1185" s="15">
        <v>230</v>
      </c>
      <c r="C1185" s="15">
        <v>2023</v>
      </c>
      <c r="D1185" s="16" t="s">
        <v>129</v>
      </c>
      <c r="E1185" s="15">
        <v>1333</v>
      </c>
      <c r="F1185" s="17" t="s">
        <v>6321</v>
      </c>
      <c r="G1185" s="16" t="s">
        <v>6322</v>
      </c>
      <c r="H1185" s="18" t="s">
        <v>6323</v>
      </c>
      <c r="I1185" s="19">
        <v>45085</v>
      </c>
      <c r="J1185" s="16" t="s">
        <v>133</v>
      </c>
      <c r="K1185" s="16" t="s">
        <v>134</v>
      </c>
      <c r="L1185" s="16" t="s">
        <v>135</v>
      </c>
      <c r="M1185" s="16" t="s">
        <v>136</v>
      </c>
      <c r="N1185" s="16" t="s">
        <v>208</v>
      </c>
      <c r="O1185" s="16" t="s">
        <v>138</v>
      </c>
      <c r="P1185" s="16" t="s">
        <v>6324</v>
      </c>
      <c r="Q1185" s="16" t="s">
        <v>6325</v>
      </c>
      <c r="R1185" s="16" t="s">
        <v>141</v>
      </c>
      <c r="S1185" s="20" t="s">
        <v>553</v>
      </c>
      <c r="T1185" s="20">
        <v>45091</v>
      </c>
      <c r="U1185" s="21">
        <v>45098</v>
      </c>
      <c r="V1185" s="21">
        <v>45219</v>
      </c>
      <c r="W1185" s="16">
        <v>25528676</v>
      </c>
      <c r="X1185" s="16" t="s">
        <v>143</v>
      </c>
      <c r="Y1185" s="15" t="s">
        <v>144</v>
      </c>
      <c r="Z1185" s="16">
        <v>4</v>
      </c>
      <c r="AA1185" s="15" t="s">
        <v>145</v>
      </c>
      <c r="AB1185" s="15" t="s">
        <v>554</v>
      </c>
      <c r="AC1185" s="16" t="s">
        <v>555</v>
      </c>
      <c r="AD1185" s="16" t="s">
        <v>556</v>
      </c>
      <c r="AE1185" s="16" t="s">
        <v>149</v>
      </c>
      <c r="AF1185" s="16" t="s">
        <v>6326</v>
      </c>
      <c r="AG1185" s="15" t="s">
        <v>6327</v>
      </c>
      <c r="AH1185" s="15">
        <v>1943</v>
      </c>
      <c r="AI1185" s="16">
        <v>2023</v>
      </c>
      <c r="AJ1185" s="22" t="s">
        <v>152</v>
      </c>
      <c r="AK1185" s="16"/>
      <c r="AL1185" s="16" t="s">
        <v>152</v>
      </c>
      <c r="AM1185" s="22" t="s">
        <v>152</v>
      </c>
      <c r="AN1185" s="16"/>
      <c r="AO1185" s="22" t="s">
        <v>152</v>
      </c>
      <c r="AP1185" s="22"/>
      <c r="AQ1185" s="16" t="s">
        <v>153</v>
      </c>
      <c r="AR1185" s="16" t="s">
        <v>249</v>
      </c>
      <c r="AS1185" s="16" t="s">
        <v>141</v>
      </c>
      <c r="AT1185" s="16" t="s">
        <v>553</v>
      </c>
      <c r="AU1185" s="16" t="s">
        <v>155</v>
      </c>
      <c r="AV1185" s="16" t="s">
        <v>156</v>
      </c>
      <c r="AW1185" s="16" t="s">
        <v>157</v>
      </c>
      <c r="AX1185" s="16" t="s">
        <v>158</v>
      </c>
      <c r="AY1185" s="16" t="s">
        <v>159</v>
      </c>
      <c r="AZ1185" s="15" t="s">
        <v>615</v>
      </c>
      <c r="BA1185" s="15"/>
      <c r="BB1185" s="16">
        <v>4</v>
      </c>
      <c r="BC1185" s="16" t="s">
        <v>161</v>
      </c>
      <c r="BD1185" s="61" t="s">
        <v>162</v>
      </c>
      <c r="BE1185" s="23"/>
      <c r="BF1185" s="24"/>
      <c r="BG1185" s="24"/>
      <c r="BH1185" s="24"/>
      <c r="BI1185" s="24"/>
      <c r="BJ1185" s="24"/>
      <c r="BK1185" s="31">
        <f t="shared" si="65"/>
        <v>45219</v>
      </c>
      <c r="BL1185" s="23"/>
      <c r="BM1185" s="27"/>
      <c r="BN1185" s="24"/>
      <c r="BO1185" s="24"/>
      <c r="BP1185" s="24"/>
      <c r="BQ1185" s="24"/>
      <c r="BR1185" s="24"/>
      <c r="BS1185" s="24"/>
      <c r="BT1185" s="24"/>
      <c r="BU1185" s="24"/>
      <c r="BV1185" s="24"/>
      <c r="BW1185" s="24"/>
      <c r="BX1185" s="24"/>
      <c r="BY1185" s="24"/>
      <c r="BZ1185" s="24"/>
      <c r="CA1185" s="24"/>
      <c r="CB1185" s="24"/>
      <c r="CC1185" s="24"/>
      <c r="CD1185" s="24"/>
      <c r="CE1185" s="24"/>
      <c r="CF1185" s="24"/>
      <c r="CG1185" s="24"/>
      <c r="CH1185" s="24"/>
      <c r="CI1185" s="24"/>
      <c r="CJ1185" s="24"/>
      <c r="CK1185" s="24"/>
      <c r="CL1185" s="24"/>
      <c r="CM1185" s="24"/>
      <c r="CN1185" s="24"/>
      <c r="CO1185" s="24"/>
      <c r="CP1185" s="24"/>
      <c r="CQ1185" s="24"/>
      <c r="CR1185" s="24"/>
      <c r="CS1185" s="24"/>
      <c r="CT1185" s="24"/>
      <c r="CU1185" s="24"/>
      <c r="CV1185" s="28">
        <f t="shared" si="64"/>
        <v>25528676</v>
      </c>
      <c r="CW1185" s="24"/>
      <c r="CX1185" s="24"/>
      <c r="CY1185" s="24"/>
      <c r="CZ1185" s="24"/>
      <c r="DA1185" s="24"/>
      <c r="DB1185" s="24"/>
      <c r="DC1185" s="24"/>
      <c r="DD1185" s="24"/>
      <c r="DE1185" s="24"/>
      <c r="DF1185" s="24"/>
      <c r="DG1185" s="24"/>
      <c r="DH1185" s="24"/>
      <c r="DI1185" s="24"/>
      <c r="DJ1185" s="24"/>
      <c r="DK1185" s="24"/>
      <c r="DL1185" s="24"/>
      <c r="DM1185" s="24"/>
      <c r="DN1185" s="24"/>
      <c r="DO1185" s="24"/>
      <c r="DP1185" s="24"/>
      <c r="DQ1185" s="24"/>
      <c r="DR1185" s="24"/>
      <c r="DS1185" s="24"/>
      <c r="DT1185" s="24"/>
      <c r="DU1185" s="24"/>
      <c r="DV1185" s="24"/>
      <c r="DW1185" s="24"/>
      <c r="DX1185" s="24"/>
      <c r="DY1185" s="24"/>
      <c r="DZ1185" s="24"/>
      <c r="EA1185" s="24"/>
      <c r="EB1185" s="24"/>
      <c r="EC1185" s="24"/>
      <c r="ED1185" s="24"/>
      <c r="EE1185" s="24"/>
      <c r="EF1185" s="24"/>
      <c r="EG1185" s="24"/>
      <c r="EH1185" s="24"/>
      <c r="EI1185" s="24"/>
      <c r="EJ1185" s="24"/>
      <c r="EK1185" s="24"/>
      <c r="EL1185" s="24"/>
      <c r="EM1185" s="24"/>
      <c r="EN1185" s="24"/>
      <c r="EO1185" s="24"/>
      <c r="EP1185" s="24"/>
      <c r="EQ1185" s="24"/>
      <c r="ER1185" s="24"/>
      <c r="ES1185" s="24"/>
      <c r="ET1185" s="24"/>
      <c r="EU1185" s="24"/>
      <c r="EV1185" s="24"/>
    </row>
    <row r="1186" spans="1:152" ht="15" hidden="1" customHeight="1" x14ac:dyDescent="0.25">
      <c r="A1186" s="15">
        <v>1147</v>
      </c>
      <c r="B1186" s="15">
        <v>230</v>
      </c>
      <c r="C1186" s="15">
        <v>2023</v>
      </c>
      <c r="D1186" s="16" t="s">
        <v>129</v>
      </c>
      <c r="E1186" s="15">
        <v>1337</v>
      </c>
      <c r="F1186" s="17" t="s">
        <v>6328</v>
      </c>
      <c r="G1186" s="16" t="s">
        <v>2066</v>
      </c>
      <c r="H1186" s="18" t="s">
        <v>6329</v>
      </c>
      <c r="I1186" s="19">
        <v>45085</v>
      </c>
      <c r="J1186" s="16" t="s">
        <v>133</v>
      </c>
      <c r="K1186" s="16" t="s">
        <v>134</v>
      </c>
      <c r="L1186" s="16" t="s">
        <v>135</v>
      </c>
      <c r="M1186" s="16" t="s">
        <v>136</v>
      </c>
      <c r="N1186" s="16" t="s">
        <v>208</v>
      </c>
      <c r="O1186" s="16" t="s">
        <v>138</v>
      </c>
      <c r="P1186" s="16" t="s">
        <v>6330</v>
      </c>
      <c r="Q1186" s="16" t="s">
        <v>6331</v>
      </c>
      <c r="R1186" s="16" t="s">
        <v>141</v>
      </c>
      <c r="S1186" s="20" t="s">
        <v>201</v>
      </c>
      <c r="T1186" s="20">
        <v>45092</v>
      </c>
      <c r="U1186" s="21">
        <v>45093</v>
      </c>
      <c r="V1186" s="21">
        <v>45314</v>
      </c>
      <c r="W1186" s="16">
        <v>19323789</v>
      </c>
      <c r="X1186" s="16" t="s">
        <v>143</v>
      </c>
      <c r="Y1186" s="15" t="s">
        <v>227</v>
      </c>
      <c r="Z1186" s="16">
        <v>218</v>
      </c>
      <c r="AA1186" s="15" t="s">
        <v>145</v>
      </c>
      <c r="AB1186" s="15" t="s">
        <v>1607</v>
      </c>
      <c r="AC1186" s="16" t="s">
        <v>147</v>
      </c>
      <c r="AD1186" s="16" t="s">
        <v>148</v>
      </c>
      <c r="AE1186" s="16" t="s">
        <v>248</v>
      </c>
      <c r="AF1186" s="16" t="s">
        <v>1432</v>
      </c>
      <c r="AG1186" s="15" t="s">
        <v>152</v>
      </c>
      <c r="AH1186" s="15">
        <v>1933</v>
      </c>
      <c r="AI1186" s="16">
        <v>2023</v>
      </c>
      <c r="AJ1186" s="22" t="s">
        <v>152</v>
      </c>
      <c r="AK1186" s="16"/>
      <c r="AL1186" s="16" t="s">
        <v>152</v>
      </c>
      <c r="AM1186" s="22" t="s">
        <v>152</v>
      </c>
      <c r="AN1186" s="16"/>
      <c r="AO1186" s="22" t="s">
        <v>152</v>
      </c>
      <c r="AP1186" s="22"/>
      <c r="AQ1186" s="16" t="s">
        <v>153</v>
      </c>
      <c r="AR1186" s="16" t="s">
        <v>249</v>
      </c>
      <c r="AS1186" s="16" t="s">
        <v>141</v>
      </c>
      <c r="AT1186" s="16" t="s">
        <v>1608</v>
      </c>
      <c r="AU1186" s="16" t="s">
        <v>155</v>
      </c>
      <c r="AV1186" s="16" t="s">
        <v>156</v>
      </c>
      <c r="AW1186" s="16" t="s">
        <v>157</v>
      </c>
      <c r="AX1186" s="16" t="s">
        <v>158</v>
      </c>
      <c r="AY1186" s="16" t="s">
        <v>159</v>
      </c>
      <c r="AZ1186" s="15" t="s">
        <v>615</v>
      </c>
      <c r="BA1186" s="15">
        <v>218</v>
      </c>
      <c r="BB1186" s="16"/>
      <c r="BC1186" s="16" t="s">
        <v>161</v>
      </c>
      <c r="BD1186" s="61" t="s">
        <v>162</v>
      </c>
      <c r="BE1186" s="23"/>
      <c r="BF1186" s="24"/>
      <c r="BG1186" s="24"/>
      <c r="BH1186" s="24"/>
      <c r="BI1186" s="24"/>
      <c r="BJ1186" s="24"/>
      <c r="BK1186" s="31">
        <f t="shared" si="65"/>
        <v>45314</v>
      </c>
      <c r="BL1186" s="23"/>
      <c r="BM1186" s="27"/>
      <c r="BN1186" s="24"/>
      <c r="BO1186" s="24"/>
      <c r="BP1186" s="24"/>
      <c r="BQ1186" s="24"/>
      <c r="BR1186" s="24"/>
      <c r="BS1186" s="24"/>
      <c r="BT1186" s="24"/>
      <c r="BU1186" s="24"/>
      <c r="BV1186" s="24"/>
      <c r="BW1186" s="24"/>
      <c r="BX1186" s="24"/>
      <c r="BY1186" s="24"/>
      <c r="BZ1186" s="24"/>
      <c r="CA1186" s="24"/>
      <c r="CB1186" s="24"/>
      <c r="CC1186" s="24"/>
      <c r="CD1186" s="24"/>
      <c r="CE1186" s="24"/>
      <c r="CF1186" s="24"/>
      <c r="CG1186" s="24"/>
      <c r="CH1186" s="24"/>
      <c r="CI1186" s="24"/>
      <c r="CJ1186" s="24"/>
      <c r="CK1186" s="24"/>
      <c r="CL1186" s="24"/>
      <c r="CM1186" s="24"/>
      <c r="CN1186" s="24"/>
      <c r="CO1186" s="24"/>
      <c r="CP1186" s="24"/>
      <c r="CQ1186" s="24"/>
      <c r="CR1186" s="24"/>
      <c r="CS1186" s="24"/>
      <c r="CT1186" s="24"/>
      <c r="CU1186" s="24"/>
      <c r="CV1186" s="28">
        <f t="shared" si="64"/>
        <v>19323789</v>
      </c>
      <c r="CW1186" s="24"/>
      <c r="CX1186" s="24"/>
      <c r="CY1186" s="24"/>
      <c r="CZ1186" s="24"/>
      <c r="DA1186" s="24"/>
      <c r="DB1186" s="24"/>
      <c r="DC1186" s="24"/>
      <c r="DD1186" s="24"/>
      <c r="DE1186" s="24"/>
      <c r="DF1186" s="24"/>
      <c r="DG1186" s="24"/>
      <c r="DH1186" s="24"/>
      <c r="DI1186" s="24"/>
      <c r="DJ1186" s="24"/>
      <c r="DK1186" s="24"/>
      <c r="DL1186" s="24"/>
      <c r="DM1186" s="24"/>
      <c r="DN1186" s="24"/>
      <c r="DO1186" s="24"/>
      <c r="DP1186" s="24"/>
      <c r="DQ1186" s="24"/>
      <c r="DR1186" s="24"/>
      <c r="DS1186" s="24"/>
      <c r="DT1186" s="24"/>
      <c r="DU1186" s="24"/>
      <c r="DV1186" s="24"/>
      <c r="DW1186" s="24"/>
      <c r="DX1186" s="24"/>
      <c r="DY1186" s="24"/>
      <c r="DZ1186" s="24"/>
      <c r="EA1186" s="24"/>
      <c r="EB1186" s="24"/>
      <c r="EC1186" s="24"/>
      <c r="ED1186" s="24"/>
      <c r="EE1186" s="24"/>
      <c r="EF1186" s="24"/>
      <c r="EG1186" s="24"/>
      <c r="EH1186" s="24"/>
      <c r="EI1186" s="24"/>
      <c r="EJ1186" s="24"/>
      <c r="EK1186" s="24"/>
      <c r="EL1186" s="24"/>
      <c r="EM1186" s="24"/>
      <c r="EN1186" s="24"/>
      <c r="EO1186" s="24"/>
      <c r="EP1186" s="24"/>
      <c r="EQ1186" s="24"/>
      <c r="ER1186" s="24"/>
      <c r="ES1186" s="24"/>
      <c r="ET1186" s="24"/>
      <c r="EU1186" s="24"/>
      <c r="EV1186" s="24"/>
    </row>
    <row r="1187" spans="1:152" ht="15" hidden="1" customHeight="1" x14ac:dyDescent="0.25">
      <c r="A1187" s="15">
        <v>1148</v>
      </c>
      <c r="B1187" s="15">
        <v>230</v>
      </c>
      <c r="C1187" s="15">
        <v>2023</v>
      </c>
      <c r="D1187" s="16" t="s">
        <v>129</v>
      </c>
      <c r="E1187" s="15">
        <v>1338</v>
      </c>
      <c r="F1187" s="17" t="s">
        <v>6332</v>
      </c>
      <c r="G1187" s="16" t="s">
        <v>3490</v>
      </c>
      <c r="H1187" s="18" t="s">
        <v>6333</v>
      </c>
      <c r="I1187" s="19">
        <v>45084</v>
      </c>
      <c r="J1187" s="16" t="s">
        <v>133</v>
      </c>
      <c r="K1187" s="16" t="s">
        <v>134</v>
      </c>
      <c r="L1187" s="16" t="s">
        <v>135</v>
      </c>
      <c r="M1187" s="16" t="s">
        <v>136</v>
      </c>
      <c r="N1187" s="16" t="s">
        <v>137</v>
      </c>
      <c r="O1187" s="16" t="s">
        <v>138</v>
      </c>
      <c r="P1187" s="16" t="s">
        <v>6334</v>
      </c>
      <c r="Q1187" s="16" t="s">
        <v>6335</v>
      </c>
      <c r="R1187" s="16" t="s">
        <v>141</v>
      </c>
      <c r="S1187" s="20" t="s">
        <v>201</v>
      </c>
      <c r="T1187" s="20">
        <v>45092</v>
      </c>
      <c r="U1187" s="21">
        <v>45097</v>
      </c>
      <c r="V1187" s="21">
        <v>45295</v>
      </c>
      <c r="W1187" s="16">
        <v>31804487</v>
      </c>
      <c r="X1187" s="16" t="s">
        <v>143</v>
      </c>
      <c r="Y1187" s="15" t="s">
        <v>227</v>
      </c>
      <c r="Z1187" s="16">
        <v>195</v>
      </c>
      <c r="AA1187" s="15" t="s">
        <v>145</v>
      </c>
      <c r="AB1187" s="15" t="s">
        <v>2560</v>
      </c>
      <c r="AC1187" s="16" t="s">
        <v>147</v>
      </c>
      <c r="AD1187" s="16" t="s">
        <v>148</v>
      </c>
      <c r="AE1187" s="16" t="s">
        <v>182</v>
      </c>
      <c r="AF1187" s="16" t="s">
        <v>203</v>
      </c>
      <c r="AG1187" s="15" t="s">
        <v>3494</v>
      </c>
      <c r="AH1187" s="15">
        <v>1914</v>
      </c>
      <c r="AI1187" s="16">
        <v>2023</v>
      </c>
      <c r="AJ1187" s="22" t="s">
        <v>152</v>
      </c>
      <c r="AK1187" s="16"/>
      <c r="AL1187" s="16" t="s">
        <v>152</v>
      </c>
      <c r="AM1187" s="22" t="s">
        <v>152</v>
      </c>
      <c r="AN1187" s="16"/>
      <c r="AO1187" s="22" t="s">
        <v>152</v>
      </c>
      <c r="AP1187" s="22"/>
      <c r="AQ1187" s="16" t="s">
        <v>153</v>
      </c>
      <c r="AR1187" s="16" t="s">
        <v>249</v>
      </c>
      <c r="AS1187" s="16" t="s">
        <v>141</v>
      </c>
      <c r="AT1187" s="16" t="s">
        <v>2561</v>
      </c>
      <c r="AU1187" s="16" t="s">
        <v>155</v>
      </c>
      <c r="AV1187" s="16" t="s">
        <v>156</v>
      </c>
      <c r="AW1187" s="16" t="s">
        <v>157</v>
      </c>
      <c r="AX1187" s="16" t="s">
        <v>158</v>
      </c>
      <c r="AY1187" s="16" t="s">
        <v>159</v>
      </c>
      <c r="AZ1187" s="15" t="s">
        <v>615</v>
      </c>
      <c r="BA1187" s="15">
        <v>195</v>
      </c>
      <c r="BB1187" s="16"/>
      <c r="BC1187" s="16" t="s">
        <v>161</v>
      </c>
      <c r="BD1187" s="61" t="s">
        <v>162</v>
      </c>
      <c r="BE1187" s="23"/>
      <c r="BF1187" s="24"/>
      <c r="BG1187" s="24"/>
      <c r="BH1187" s="24"/>
      <c r="BI1187" s="24"/>
      <c r="BJ1187" s="24"/>
      <c r="BK1187" s="31">
        <f t="shared" si="65"/>
        <v>45295</v>
      </c>
      <c r="BL1187" s="23"/>
      <c r="BM1187" s="27"/>
      <c r="BN1187" s="24"/>
      <c r="BO1187" s="24"/>
      <c r="BP1187" s="24"/>
      <c r="BQ1187" s="24"/>
      <c r="BR1187" s="24"/>
      <c r="BS1187" s="24"/>
      <c r="BT1187" s="24"/>
      <c r="BU1187" s="24"/>
      <c r="BV1187" s="24"/>
      <c r="BW1187" s="24"/>
      <c r="BX1187" s="24"/>
      <c r="BY1187" s="24"/>
      <c r="BZ1187" s="24"/>
      <c r="CA1187" s="24"/>
      <c r="CB1187" s="24"/>
      <c r="CC1187" s="24"/>
      <c r="CD1187" s="24"/>
      <c r="CE1187" s="24"/>
      <c r="CF1187" s="24"/>
      <c r="CG1187" s="24"/>
      <c r="CH1187" s="24"/>
      <c r="CI1187" s="24"/>
      <c r="CJ1187" s="24"/>
      <c r="CK1187" s="24"/>
      <c r="CL1187" s="24"/>
      <c r="CM1187" s="24"/>
      <c r="CN1187" s="24"/>
      <c r="CO1187" s="24"/>
      <c r="CP1187" s="24"/>
      <c r="CQ1187" s="24"/>
      <c r="CR1187" s="24"/>
      <c r="CS1187" s="24"/>
      <c r="CT1187" s="24"/>
      <c r="CU1187" s="24"/>
      <c r="CV1187" s="28">
        <f t="shared" si="64"/>
        <v>31804487</v>
      </c>
      <c r="CW1187" s="24"/>
      <c r="CX1187" s="24"/>
      <c r="CY1187" s="24"/>
      <c r="CZ1187" s="24"/>
      <c r="DA1187" s="24"/>
      <c r="DB1187" s="24"/>
      <c r="DC1187" s="24"/>
      <c r="DD1187" s="24"/>
      <c r="DE1187" s="24"/>
      <c r="DF1187" s="24"/>
      <c r="DG1187" s="24"/>
      <c r="DH1187" s="24"/>
      <c r="DI1187" s="24"/>
      <c r="DJ1187" s="24"/>
      <c r="DK1187" s="24"/>
      <c r="DL1187" s="24"/>
      <c r="DM1187" s="24"/>
      <c r="DN1187" s="24"/>
      <c r="DO1187" s="24"/>
      <c r="DP1187" s="24"/>
      <c r="DQ1187" s="24"/>
      <c r="DR1187" s="24"/>
      <c r="DS1187" s="24"/>
      <c r="DT1187" s="24"/>
      <c r="DU1187" s="24"/>
      <c r="DV1187" s="24"/>
      <c r="DW1187" s="24"/>
      <c r="DX1187" s="24"/>
      <c r="DY1187" s="24"/>
      <c r="DZ1187" s="24"/>
      <c r="EA1187" s="24"/>
      <c r="EB1187" s="24"/>
      <c r="EC1187" s="24"/>
      <c r="ED1187" s="24"/>
      <c r="EE1187" s="24"/>
      <c r="EF1187" s="24"/>
      <c r="EG1187" s="24"/>
      <c r="EH1187" s="24"/>
      <c r="EI1187" s="24"/>
      <c r="EJ1187" s="24"/>
      <c r="EK1187" s="24"/>
      <c r="EL1187" s="24"/>
      <c r="EM1187" s="24"/>
      <c r="EN1187" s="24"/>
      <c r="EO1187" s="24"/>
      <c r="EP1187" s="24"/>
      <c r="EQ1187" s="24"/>
      <c r="ER1187" s="24"/>
      <c r="ES1187" s="24"/>
      <c r="ET1187" s="24"/>
      <c r="EU1187" s="24"/>
      <c r="EV1187" s="24"/>
    </row>
    <row r="1188" spans="1:152" ht="15" hidden="1" customHeight="1" x14ac:dyDescent="0.25">
      <c r="A1188" s="15">
        <v>1149</v>
      </c>
      <c r="B1188" s="15">
        <v>230</v>
      </c>
      <c r="C1188" s="15">
        <v>2023</v>
      </c>
      <c r="D1188" s="16" t="s">
        <v>129</v>
      </c>
      <c r="E1188" s="15">
        <v>1339</v>
      </c>
      <c r="F1188" s="17" t="s">
        <v>6336</v>
      </c>
      <c r="G1188" s="16" t="s">
        <v>3276</v>
      </c>
      <c r="H1188" s="18" t="s">
        <v>6337</v>
      </c>
      <c r="I1188" s="19">
        <v>45084</v>
      </c>
      <c r="J1188" s="16" t="s">
        <v>133</v>
      </c>
      <c r="K1188" s="16" t="s">
        <v>134</v>
      </c>
      <c r="L1188" s="16" t="s">
        <v>135</v>
      </c>
      <c r="M1188" s="16" t="s">
        <v>136</v>
      </c>
      <c r="N1188" s="16" t="s">
        <v>137</v>
      </c>
      <c r="O1188" s="16" t="s">
        <v>138</v>
      </c>
      <c r="P1188" s="16" t="s">
        <v>6338</v>
      </c>
      <c r="Q1188" s="16" t="s">
        <v>6339</v>
      </c>
      <c r="R1188" s="16" t="s">
        <v>141</v>
      </c>
      <c r="S1188" s="20" t="s">
        <v>2561</v>
      </c>
      <c r="T1188" s="20">
        <v>45092</v>
      </c>
      <c r="U1188" s="21">
        <v>45093</v>
      </c>
      <c r="V1188" s="21">
        <v>45275</v>
      </c>
      <c r="W1188" s="16">
        <v>29357988</v>
      </c>
      <c r="X1188" s="16" t="s">
        <v>143</v>
      </c>
      <c r="Y1188" s="15" t="s">
        <v>144</v>
      </c>
      <c r="Z1188" s="16">
        <v>6</v>
      </c>
      <c r="AA1188" s="15" t="s">
        <v>145</v>
      </c>
      <c r="AB1188" s="15" t="s">
        <v>2560</v>
      </c>
      <c r="AC1188" s="16" t="s">
        <v>147</v>
      </c>
      <c r="AD1188" s="16" t="s">
        <v>148</v>
      </c>
      <c r="AE1188" s="16" t="s">
        <v>182</v>
      </c>
      <c r="AF1188" s="16" t="s">
        <v>314</v>
      </c>
      <c r="AG1188" s="15" t="s">
        <v>152</v>
      </c>
      <c r="AH1188" s="15">
        <v>1909</v>
      </c>
      <c r="AI1188" s="16">
        <v>2023</v>
      </c>
      <c r="AJ1188" s="22" t="s">
        <v>152</v>
      </c>
      <c r="AK1188" s="16"/>
      <c r="AL1188" s="16" t="s">
        <v>152</v>
      </c>
      <c r="AM1188" s="22" t="s">
        <v>152</v>
      </c>
      <c r="AN1188" s="16"/>
      <c r="AO1188" s="22" t="s">
        <v>152</v>
      </c>
      <c r="AP1188" s="22"/>
      <c r="AQ1188" s="16" t="s">
        <v>153</v>
      </c>
      <c r="AR1188" s="16" t="s">
        <v>154</v>
      </c>
      <c r="AS1188" s="16" t="s">
        <v>141</v>
      </c>
      <c r="AT1188" s="16" t="s">
        <v>2561</v>
      </c>
      <c r="AU1188" s="16" t="s">
        <v>155</v>
      </c>
      <c r="AV1188" s="16" t="s">
        <v>156</v>
      </c>
      <c r="AW1188" s="16" t="s">
        <v>157</v>
      </c>
      <c r="AX1188" s="16" t="s">
        <v>158</v>
      </c>
      <c r="AY1188" s="16" t="s">
        <v>159</v>
      </c>
      <c r="AZ1188" s="15" t="s">
        <v>615</v>
      </c>
      <c r="BA1188" s="15"/>
      <c r="BB1188" s="16">
        <v>6</v>
      </c>
      <c r="BC1188" s="16" t="s">
        <v>161</v>
      </c>
      <c r="BD1188" s="61" t="s">
        <v>162</v>
      </c>
      <c r="BE1188" s="23"/>
      <c r="BF1188" s="24"/>
      <c r="BG1188" s="24"/>
      <c r="BH1188" s="24"/>
      <c r="BI1188" s="24"/>
      <c r="BJ1188" s="24"/>
      <c r="BK1188" s="31">
        <f t="shared" si="65"/>
        <v>45275</v>
      </c>
      <c r="BL1188" s="23"/>
      <c r="BM1188" s="27"/>
      <c r="BN1188" s="24"/>
      <c r="BO1188" s="24"/>
      <c r="BP1188" s="24"/>
      <c r="BQ1188" s="24"/>
      <c r="BR1188" s="24"/>
      <c r="BS1188" s="24"/>
      <c r="BT1188" s="24"/>
      <c r="BU1188" s="24"/>
      <c r="BV1188" s="24"/>
      <c r="BW1188" s="24"/>
      <c r="BX1188" s="24"/>
      <c r="BY1188" s="24"/>
      <c r="BZ1188" s="24"/>
      <c r="CA1188" s="24"/>
      <c r="CB1188" s="24"/>
      <c r="CC1188" s="24"/>
      <c r="CD1188" s="24"/>
      <c r="CE1188" s="24"/>
      <c r="CF1188" s="24"/>
      <c r="CG1188" s="24"/>
      <c r="CH1188" s="24"/>
      <c r="CI1188" s="24"/>
      <c r="CJ1188" s="24"/>
      <c r="CK1188" s="24"/>
      <c r="CL1188" s="24"/>
      <c r="CM1188" s="24"/>
      <c r="CN1188" s="24"/>
      <c r="CO1188" s="24"/>
      <c r="CP1188" s="24"/>
      <c r="CQ1188" s="24"/>
      <c r="CR1188" s="24"/>
      <c r="CS1188" s="24"/>
      <c r="CT1188" s="24"/>
      <c r="CU1188" s="24"/>
      <c r="CV1188" s="28">
        <f t="shared" si="64"/>
        <v>29357988</v>
      </c>
      <c r="CW1188" s="24"/>
      <c r="CX1188" s="24"/>
      <c r="CY1188" s="24"/>
      <c r="CZ1188" s="24"/>
      <c r="DA1188" s="24"/>
      <c r="DB1188" s="24"/>
      <c r="DC1188" s="24"/>
      <c r="DD1188" s="24"/>
      <c r="DE1188" s="24"/>
      <c r="DF1188" s="24"/>
      <c r="DG1188" s="24"/>
      <c r="DH1188" s="24"/>
      <c r="DI1188" s="24"/>
      <c r="DJ1188" s="24"/>
      <c r="DK1188" s="24"/>
      <c r="DL1188" s="24"/>
      <c r="DM1188" s="24"/>
      <c r="DN1188" s="24"/>
      <c r="DO1188" s="24"/>
      <c r="DP1188" s="24"/>
      <c r="DQ1188" s="24"/>
      <c r="DR1188" s="24"/>
      <c r="DS1188" s="24"/>
      <c r="DT1188" s="24"/>
      <c r="DU1188" s="24"/>
      <c r="DV1188" s="24"/>
      <c r="DW1188" s="24"/>
      <c r="DX1188" s="24"/>
      <c r="DY1188" s="24"/>
      <c r="DZ1188" s="24"/>
      <c r="EA1188" s="24"/>
      <c r="EB1188" s="24"/>
      <c r="EC1188" s="24"/>
      <c r="ED1188" s="24"/>
      <c r="EE1188" s="24"/>
      <c r="EF1188" s="24"/>
      <c r="EG1188" s="24"/>
      <c r="EH1188" s="24"/>
      <c r="EI1188" s="24"/>
      <c r="EJ1188" s="24"/>
      <c r="EK1188" s="24"/>
      <c r="EL1188" s="24"/>
      <c r="EM1188" s="24"/>
      <c r="EN1188" s="24"/>
      <c r="EO1188" s="24"/>
      <c r="EP1188" s="24"/>
      <c r="EQ1188" s="24"/>
      <c r="ER1188" s="24"/>
      <c r="ES1188" s="24"/>
      <c r="ET1188" s="24"/>
      <c r="EU1188" s="24"/>
      <c r="EV1188" s="24"/>
    </row>
    <row r="1189" spans="1:152" ht="15" hidden="1" customHeight="1" x14ac:dyDescent="0.25">
      <c r="A1189" s="15">
        <v>1150</v>
      </c>
      <c r="B1189" s="15">
        <v>230</v>
      </c>
      <c r="C1189" s="15">
        <v>2023</v>
      </c>
      <c r="D1189" s="16" t="s">
        <v>129</v>
      </c>
      <c r="E1189" s="15">
        <v>1340</v>
      </c>
      <c r="F1189" s="17" t="s">
        <v>6340</v>
      </c>
      <c r="G1189" s="16" t="s">
        <v>6341</v>
      </c>
      <c r="H1189" s="18" t="s">
        <v>6342</v>
      </c>
      <c r="I1189" s="19">
        <v>45086</v>
      </c>
      <c r="J1189" s="16" t="s">
        <v>133</v>
      </c>
      <c r="K1189" s="16" t="s">
        <v>134</v>
      </c>
      <c r="L1189" s="16" t="s">
        <v>135</v>
      </c>
      <c r="M1189" s="16" t="s">
        <v>136</v>
      </c>
      <c r="N1189" s="16" t="s">
        <v>208</v>
      </c>
      <c r="O1189" s="16" t="s">
        <v>138</v>
      </c>
      <c r="P1189" s="16" t="s">
        <v>6343</v>
      </c>
      <c r="Q1189" s="16" t="s">
        <v>6344</v>
      </c>
      <c r="R1189" s="16" t="s">
        <v>141</v>
      </c>
      <c r="S1189" s="20" t="s">
        <v>404</v>
      </c>
      <c r="T1189" s="20">
        <v>45092</v>
      </c>
      <c r="U1189" s="21">
        <v>45093</v>
      </c>
      <c r="V1189" s="21">
        <v>45275</v>
      </c>
      <c r="W1189" s="16">
        <v>19146510</v>
      </c>
      <c r="X1189" s="16" t="s">
        <v>143</v>
      </c>
      <c r="Y1189" s="15" t="s">
        <v>144</v>
      </c>
      <c r="Z1189" s="16">
        <v>6</v>
      </c>
      <c r="AA1189" s="15" t="s">
        <v>145</v>
      </c>
      <c r="AB1189" s="15" t="s">
        <v>1528</v>
      </c>
      <c r="AC1189" s="16" t="s">
        <v>406</v>
      </c>
      <c r="AD1189" s="16" t="s">
        <v>407</v>
      </c>
      <c r="AE1189" s="16" t="s">
        <v>212</v>
      </c>
      <c r="AF1189" s="16" t="s">
        <v>5397</v>
      </c>
      <c r="AG1189" s="15" t="s">
        <v>152</v>
      </c>
      <c r="AH1189" s="15">
        <v>1960</v>
      </c>
      <c r="AI1189" s="16">
        <v>2023</v>
      </c>
      <c r="AJ1189" s="22" t="s">
        <v>152</v>
      </c>
      <c r="AK1189" s="16"/>
      <c r="AL1189" s="16" t="s">
        <v>152</v>
      </c>
      <c r="AM1189" s="22" t="s">
        <v>152</v>
      </c>
      <c r="AN1189" s="16"/>
      <c r="AO1189" s="22" t="s">
        <v>152</v>
      </c>
      <c r="AP1189" s="22"/>
      <c r="AQ1189" s="16" t="s">
        <v>153</v>
      </c>
      <c r="AR1189" s="16" t="s">
        <v>154</v>
      </c>
      <c r="AS1189" s="16" t="s">
        <v>2339</v>
      </c>
      <c r="AT1189" s="16" t="s">
        <v>6345</v>
      </c>
      <c r="AU1189" s="16" t="s">
        <v>2344</v>
      </c>
      <c r="AV1189" s="16" t="s">
        <v>156</v>
      </c>
      <c r="AW1189" s="16" t="s">
        <v>157</v>
      </c>
      <c r="AX1189" s="16" t="s">
        <v>158</v>
      </c>
      <c r="AY1189" s="16" t="s">
        <v>159</v>
      </c>
      <c r="AZ1189" s="15" t="s">
        <v>615</v>
      </c>
      <c r="BA1189" s="15"/>
      <c r="BB1189" s="16">
        <v>6</v>
      </c>
      <c r="BC1189" s="16" t="s">
        <v>161</v>
      </c>
      <c r="BD1189" s="61" t="s">
        <v>162</v>
      </c>
      <c r="BE1189" s="23"/>
      <c r="BF1189" s="24"/>
      <c r="BG1189" s="24"/>
      <c r="BH1189" s="24"/>
      <c r="BI1189" s="24"/>
      <c r="BJ1189" s="24"/>
      <c r="BK1189" s="31">
        <f t="shared" si="65"/>
        <v>45275</v>
      </c>
      <c r="BL1189" s="23"/>
      <c r="BM1189" s="27"/>
      <c r="BN1189" s="24"/>
      <c r="BO1189" s="24"/>
      <c r="BP1189" s="24"/>
      <c r="BQ1189" s="24"/>
      <c r="BR1189" s="24"/>
      <c r="BS1189" s="24"/>
      <c r="BT1189" s="24"/>
      <c r="BU1189" s="24"/>
      <c r="BV1189" s="24"/>
      <c r="BW1189" s="24"/>
      <c r="BX1189" s="24"/>
      <c r="BY1189" s="24"/>
      <c r="BZ1189" s="24"/>
      <c r="CA1189" s="24"/>
      <c r="CB1189" s="24"/>
      <c r="CC1189" s="24"/>
      <c r="CD1189" s="24"/>
      <c r="CE1189" s="24"/>
      <c r="CF1189" s="24"/>
      <c r="CG1189" s="24"/>
      <c r="CH1189" s="24"/>
      <c r="CI1189" s="24"/>
      <c r="CJ1189" s="24"/>
      <c r="CK1189" s="24"/>
      <c r="CL1189" s="24"/>
      <c r="CM1189" s="24"/>
      <c r="CN1189" s="24"/>
      <c r="CO1189" s="24"/>
      <c r="CP1189" s="24"/>
      <c r="CQ1189" s="24"/>
      <c r="CR1189" s="24"/>
      <c r="CS1189" s="24"/>
      <c r="CT1189" s="24"/>
      <c r="CU1189" s="24"/>
      <c r="CV1189" s="28">
        <f t="shared" si="64"/>
        <v>19146510</v>
      </c>
      <c r="CW1189" s="24"/>
      <c r="CX1189" s="24"/>
      <c r="CY1189" s="24"/>
      <c r="CZ1189" s="24"/>
      <c r="DA1189" s="24"/>
      <c r="DB1189" s="24"/>
      <c r="DC1189" s="24"/>
      <c r="DD1189" s="24"/>
      <c r="DE1189" s="24"/>
      <c r="DF1189" s="24"/>
      <c r="DG1189" s="24"/>
      <c r="DH1189" s="24"/>
      <c r="DI1189" s="24"/>
      <c r="DJ1189" s="24"/>
      <c r="DK1189" s="24"/>
      <c r="DL1189" s="24"/>
      <c r="DM1189" s="24"/>
      <c r="DN1189" s="24"/>
      <c r="DO1189" s="24"/>
      <c r="DP1189" s="24"/>
      <c r="DQ1189" s="24"/>
      <c r="DR1189" s="24"/>
      <c r="DS1189" s="24"/>
      <c r="DT1189" s="24"/>
      <c r="DU1189" s="24"/>
      <c r="DV1189" s="24"/>
      <c r="DW1189" s="24"/>
      <c r="DX1189" s="24"/>
      <c r="DY1189" s="24"/>
      <c r="DZ1189" s="24"/>
      <c r="EA1189" s="24"/>
      <c r="EB1189" s="24"/>
      <c r="EC1189" s="24"/>
      <c r="ED1189" s="24"/>
      <c r="EE1189" s="24"/>
      <c r="EF1189" s="24"/>
      <c r="EG1189" s="24"/>
      <c r="EH1189" s="24"/>
      <c r="EI1189" s="24"/>
      <c r="EJ1189" s="24"/>
      <c r="EK1189" s="24"/>
      <c r="EL1189" s="24"/>
      <c r="EM1189" s="24"/>
      <c r="EN1189" s="24"/>
      <c r="EO1189" s="24"/>
      <c r="EP1189" s="24"/>
      <c r="EQ1189" s="24"/>
      <c r="ER1189" s="24"/>
      <c r="ES1189" s="24"/>
      <c r="ET1189" s="24"/>
      <c r="EU1189" s="24"/>
      <c r="EV1189" s="24"/>
    </row>
    <row r="1190" spans="1:152" ht="15" hidden="1" customHeight="1" x14ac:dyDescent="0.25">
      <c r="A1190" s="15">
        <v>1151</v>
      </c>
      <c r="B1190" s="15">
        <v>230</v>
      </c>
      <c r="C1190" s="15">
        <v>2023</v>
      </c>
      <c r="D1190" s="16" t="s">
        <v>129</v>
      </c>
      <c r="E1190" s="15">
        <v>1341</v>
      </c>
      <c r="F1190" s="17" t="s">
        <v>6346</v>
      </c>
      <c r="G1190" s="16" t="s">
        <v>6347</v>
      </c>
      <c r="H1190" s="18" t="s">
        <v>6348</v>
      </c>
      <c r="I1190" s="19">
        <v>45064</v>
      </c>
      <c r="J1190" s="16" t="s">
        <v>543</v>
      </c>
      <c r="K1190" s="16" t="s">
        <v>134</v>
      </c>
      <c r="L1190" s="16" t="s">
        <v>5819</v>
      </c>
      <c r="M1190" s="16" t="s">
        <v>683</v>
      </c>
      <c r="N1190" s="16" t="s">
        <v>5761</v>
      </c>
      <c r="O1190" s="16" t="s">
        <v>138</v>
      </c>
      <c r="P1190" s="16" t="s">
        <v>6349</v>
      </c>
      <c r="Q1190" s="16" t="s">
        <v>6350</v>
      </c>
      <c r="R1190" s="16" t="s">
        <v>2689</v>
      </c>
      <c r="S1190" s="20" t="s">
        <v>5546</v>
      </c>
      <c r="T1190" s="20">
        <v>45092</v>
      </c>
      <c r="U1190" s="21">
        <v>45099</v>
      </c>
      <c r="V1190" s="21">
        <v>45281</v>
      </c>
      <c r="W1190" s="16">
        <v>48675200</v>
      </c>
      <c r="X1190" s="16" t="s">
        <v>143</v>
      </c>
      <c r="Y1190" s="15" t="s">
        <v>144</v>
      </c>
      <c r="Z1190" s="16">
        <v>6</v>
      </c>
      <c r="AA1190" s="15" t="s">
        <v>145</v>
      </c>
      <c r="AB1190" s="15" t="s">
        <v>5547</v>
      </c>
      <c r="AC1190" s="16" t="s">
        <v>483</v>
      </c>
      <c r="AD1190" s="16" t="s">
        <v>484</v>
      </c>
      <c r="AE1190" s="16" t="s">
        <v>152</v>
      </c>
      <c r="AF1190" s="16" t="s">
        <v>152</v>
      </c>
      <c r="AG1190" s="15" t="s">
        <v>152</v>
      </c>
      <c r="AH1190" s="15">
        <v>1777</v>
      </c>
      <c r="AI1190" s="16">
        <v>2023</v>
      </c>
      <c r="AJ1190" s="22" t="s">
        <v>152</v>
      </c>
      <c r="AK1190" s="16"/>
      <c r="AL1190" s="16" t="s">
        <v>152</v>
      </c>
      <c r="AM1190" s="22" t="s">
        <v>152</v>
      </c>
      <c r="AN1190" s="16"/>
      <c r="AO1190" s="22" t="s">
        <v>152</v>
      </c>
      <c r="AP1190" s="22"/>
      <c r="AQ1190" s="16" t="s">
        <v>153</v>
      </c>
      <c r="AR1190" s="16" t="s">
        <v>152</v>
      </c>
      <c r="AS1190" s="16" t="s">
        <v>2689</v>
      </c>
      <c r="AT1190" s="16" t="s">
        <v>5546</v>
      </c>
      <c r="AU1190" s="16" t="s">
        <v>2694</v>
      </c>
      <c r="AV1190" s="16" t="s">
        <v>156</v>
      </c>
      <c r="AW1190" s="16" t="s">
        <v>157</v>
      </c>
      <c r="AX1190" s="16" t="s">
        <v>158</v>
      </c>
      <c r="AY1190" s="16" t="s">
        <v>5763</v>
      </c>
      <c r="AZ1190" s="15" t="s">
        <v>615</v>
      </c>
      <c r="BA1190" s="15"/>
      <c r="BB1190" s="16">
        <v>6</v>
      </c>
      <c r="BC1190" s="16" t="s">
        <v>161</v>
      </c>
      <c r="BD1190" s="61" t="s">
        <v>162</v>
      </c>
      <c r="BE1190" s="23"/>
      <c r="BF1190" s="24"/>
      <c r="BG1190" s="24"/>
      <c r="BH1190" s="24"/>
      <c r="BI1190" s="24"/>
      <c r="BJ1190" s="24"/>
      <c r="BK1190" s="31">
        <f t="shared" si="65"/>
        <v>45281</v>
      </c>
      <c r="BL1190" s="23"/>
      <c r="BM1190" s="27"/>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8">
        <f t="shared" si="64"/>
        <v>48675200</v>
      </c>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24"/>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24"/>
      <c r="ES1190" s="24"/>
      <c r="ET1190" s="24"/>
      <c r="EU1190" s="24"/>
      <c r="EV1190" s="24"/>
    </row>
    <row r="1191" spans="1:152" ht="15" hidden="1" customHeight="1" x14ac:dyDescent="0.25">
      <c r="A1191" s="15">
        <v>1152</v>
      </c>
      <c r="B1191" s="15">
        <v>230</v>
      </c>
      <c r="C1191" s="15">
        <v>2023</v>
      </c>
      <c r="D1191" s="16" t="s">
        <v>129</v>
      </c>
      <c r="E1191" s="15">
        <v>1344</v>
      </c>
      <c r="F1191" s="17" t="s">
        <v>6351</v>
      </c>
      <c r="G1191" s="16" t="s">
        <v>6352</v>
      </c>
      <c r="H1191" s="18" t="s">
        <v>6353</v>
      </c>
      <c r="I1191" s="19">
        <v>45085</v>
      </c>
      <c r="J1191" s="16" t="s">
        <v>133</v>
      </c>
      <c r="K1191" s="16" t="s">
        <v>134</v>
      </c>
      <c r="L1191" s="16" t="s">
        <v>135</v>
      </c>
      <c r="M1191" s="16" t="s">
        <v>136</v>
      </c>
      <c r="N1191" s="16" t="s">
        <v>208</v>
      </c>
      <c r="O1191" s="16" t="s">
        <v>138</v>
      </c>
      <c r="P1191" s="16" t="s">
        <v>4905</v>
      </c>
      <c r="Q1191" s="16" t="s">
        <v>6354</v>
      </c>
      <c r="R1191" s="16" t="s">
        <v>141</v>
      </c>
      <c r="S1191" s="20" t="s">
        <v>201</v>
      </c>
      <c r="T1191" s="20">
        <v>45093</v>
      </c>
      <c r="U1191" s="21">
        <v>45107</v>
      </c>
      <c r="V1191" s="21">
        <v>45289</v>
      </c>
      <c r="W1191" s="16">
        <v>15955422</v>
      </c>
      <c r="X1191" s="16" t="s">
        <v>143</v>
      </c>
      <c r="Y1191" s="15" t="s">
        <v>144</v>
      </c>
      <c r="Z1191" s="16">
        <v>6</v>
      </c>
      <c r="AA1191" s="15" t="s">
        <v>145</v>
      </c>
      <c r="AB1191" s="15" t="s">
        <v>4861</v>
      </c>
      <c r="AC1191" s="16" t="s">
        <v>147</v>
      </c>
      <c r="AD1191" s="16" t="s">
        <v>148</v>
      </c>
      <c r="AE1191" s="16" t="s">
        <v>248</v>
      </c>
      <c r="AF1191" s="16" t="s">
        <v>1252</v>
      </c>
      <c r="AG1191" s="15" t="s">
        <v>152</v>
      </c>
      <c r="AH1191" s="15">
        <v>1894</v>
      </c>
      <c r="AI1191" s="16">
        <v>2023</v>
      </c>
      <c r="AJ1191" s="22" t="s">
        <v>152</v>
      </c>
      <c r="AK1191" s="16"/>
      <c r="AL1191" s="16" t="s">
        <v>152</v>
      </c>
      <c r="AM1191" s="22" t="s">
        <v>152</v>
      </c>
      <c r="AN1191" s="16"/>
      <c r="AO1191" s="22" t="s">
        <v>152</v>
      </c>
      <c r="AP1191" s="22"/>
      <c r="AQ1191" s="16" t="s">
        <v>153</v>
      </c>
      <c r="AR1191" s="16" t="s">
        <v>154</v>
      </c>
      <c r="AS1191" s="16" t="s">
        <v>2689</v>
      </c>
      <c r="AT1191" s="16" t="s">
        <v>5403</v>
      </c>
      <c r="AU1191" s="16" t="s">
        <v>2694</v>
      </c>
      <c r="AV1191" s="16" t="s">
        <v>156</v>
      </c>
      <c r="AW1191" s="16" t="s">
        <v>157</v>
      </c>
      <c r="AX1191" s="16" t="s">
        <v>158</v>
      </c>
      <c r="AY1191" s="16" t="s">
        <v>159</v>
      </c>
      <c r="AZ1191" s="15" t="s">
        <v>615</v>
      </c>
      <c r="BA1191" s="15"/>
      <c r="BB1191" s="16">
        <v>6</v>
      </c>
      <c r="BC1191" s="16" t="s">
        <v>161</v>
      </c>
      <c r="BD1191" s="61" t="s">
        <v>162</v>
      </c>
      <c r="BE1191" s="23"/>
      <c r="BF1191" s="24"/>
      <c r="BG1191" s="24"/>
      <c r="BH1191" s="24"/>
      <c r="BI1191" s="24"/>
      <c r="BJ1191" s="24"/>
      <c r="BK1191" s="31">
        <f t="shared" si="65"/>
        <v>45289</v>
      </c>
      <c r="BL1191" s="23"/>
      <c r="BM1191" s="27"/>
      <c r="BN1191" s="24"/>
      <c r="BO1191" s="24"/>
      <c r="BP1191" s="24"/>
      <c r="BQ1191" s="24"/>
      <c r="BR1191" s="24"/>
      <c r="BS1191" s="24"/>
      <c r="BT1191" s="24"/>
      <c r="BU1191" s="24"/>
      <c r="BV1191" s="24"/>
      <c r="BW1191" s="24"/>
      <c r="BX1191" s="24"/>
      <c r="BY1191" s="24"/>
      <c r="BZ1191" s="24"/>
      <c r="CA1191" s="24"/>
      <c r="CB1191" s="24"/>
      <c r="CC1191" s="24"/>
      <c r="CD1191" s="24"/>
      <c r="CE1191" s="24"/>
      <c r="CF1191" s="24"/>
      <c r="CG1191" s="24"/>
      <c r="CH1191" s="24"/>
      <c r="CI1191" s="24"/>
      <c r="CJ1191" s="24"/>
      <c r="CK1191" s="24"/>
      <c r="CL1191" s="24"/>
      <c r="CM1191" s="24"/>
      <c r="CN1191" s="24"/>
      <c r="CO1191" s="24"/>
      <c r="CP1191" s="24"/>
      <c r="CQ1191" s="24"/>
      <c r="CR1191" s="24"/>
      <c r="CS1191" s="24"/>
      <c r="CT1191" s="24"/>
      <c r="CU1191" s="24"/>
      <c r="CV1191" s="28">
        <f t="shared" si="64"/>
        <v>15955422</v>
      </c>
      <c r="CW1191" s="24"/>
      <c r="CX1191" s="24"/>
      <c r="CY1191" s="24"/>
      <c r="CZ1191" s="24"/>
      <c r="DA1191" s="24"/>
      <c r="DB1191" s="24"/>
      <c r="DC1191" s="24"/>
      <c r="DD1191" s="24"/>
      <c r="DE1191" s="24"/>
      <c r="DF1191" s="24"/>
      <c r="DG1191" s="24"/>
      <c r="DH1191" s="24"/>
      <c r="DI1191" s="24"/>
      <c r="DJ1191" s="24"/>
      <c r="DK1191" s="24"/>
      <c r="DL1191" s="24"/>
      <c r="DM1191" s="24"/>
      <c r="DN1191" s="24"/>
      <c r="DO1191" s="24"/>
      <c r="DP1191" s="24"/>
      <c r="DQ1191" s="24"/>
      <c r="DR1191" s="24"/>
      <c r="DS1191" s="24"/>
      <c r="DT1191" s="24"/>
      <c r="DU1191" s="24"/>
      <c r="DV1191" s="24"/>
      <c r="DW1191" s="24"/>
      <c r="DX1191" s="24"/>
      <c r="DY1191" s="24"/>
      <c r="DZ1191" s="24"/>
      <c r="EA1191" s="24"/>
      <c r="EB1191" s="24"/>
      <c r="EC1191" s="24"/>
      <c r="ED1191" s="24"/>
      <c r="EE1191" s="24"/>
      <c r="EF1191" s="24"/>
      <c r="EG1191" s="24"/>
      <c r="EH1191" s="24"/>
      <c r="EI1191" s="24"/>
      <c r="EJ1191" s="24"/>
      <c r="EK1191" s="24"/>
      <c r="EL1191" s="24"/>
      <c r="EM1191" s="24"/>
      <c r="EN1191" s="24"/>
      <c r="EO1191" s="24"/>
      <c r="EP1191" s="24"/>
      <c r="EQ1191" s="24"/>
      <c r="ER1191" s="24"/>
      <c r="ES1191" s="24"/>
      <c r="ET1191" s="24"/>
      <c r="EU1191" s="24"/>
      <c r="EV1191" s="24"/>
    </row>
    <row r="1192" spans="1:152" ht="15" hidden="1" customHeight="1" x14ac:dyDescent="0.25">
      <c r="A1192" s="15">
        <v>1153</v>
      </c>
      <c r="B1192" s="15">
        <v>230</v>
      </c>
      <c r="C1192" s="15">
        <v>2023</v>
      </c>
      <c r="D1192" s="16" t="s">
        <v>129</v>
      </c>
      <c r="E1192" s="15">
        <v>1345</v>
      </c>
      <c r="F1192" s="17" t="s">
        <v>6355</v>
      </c>
      <c r="G1192" s="16" t="s">
        <v>6356</v>
      </c>
      <c r="H1192" s="18" t="s">
        <v>6357</v>
      </c>
      <c r="I1192" s="19">
        <v>45091</v>
      </c>
      <c r="J1192" s="16" t="s">
        <v>133</v>
      </c>
      <c r="K1192" s="16" t="s">
        <v>134</v>
      </c>
      <c r="L1192" s="16" t="s">
        <v>135</v>
      </c>
      <c r="M1192" s="16" t="s">
        <v>683</v>
      </c>
      <c r="N1192" s="16" t="s">
        <v>208</v>
      </c>
      <c r="O1192" s="16" t="s">
        <v>138</v>
      </c>
      <c r="P1192" s="16" t="s">
        <v>6358</v>
      </c>
      <c r="Q1192" s="16" t="s">
        <v>6359</v>
      </c>
      <c r="R1192" s="16" t="s">
        <v>141</v>
      </c>
      <c r="S1192" s="20" t="s">
        <v>465</v>
      </c>
      <c r="T1192" s="20">
        <v>45093</v>
      </c>
      <c r="U1192" s="21">
        <v>45098</v>
      </c>
      <c r="V1192" s="21">
        <v>45296</v>
      </c>
      <c r="W1192" s="16">
        <v>20742053</v>
      </c>
      <c r="X1192" s="16" t="s">
        <v>143</v>
      </c>
      <c r="Y1192" s="15" t="s">
        <v>227</v>
      </c>
      <c r="Z1192" s="16">
        <v>195</v>
      </c>
      <c r="AA1192" s="15" t="s">
        <v>145</v>
      </c>
      <c r="AB1192" s="15" t="s">
        <v>466</v>
      </c>
      <c r="AC1192" s="16" t="s">
        <v>467</v>
      </c>
      <c r="AD1192" s="16" t="s">
        <v>468</v>
      </c>
      <c r="AE1192" s="16" t="s">
        <v>212</v>
      </c>
      <c r="AF1192" s="16" t="s">
        <v>3906</v>
      </c>
      <c r="AG1192" s="15" t="s">
        <v>152</v>
      </c>
      <c r="AH1192" s="15">
        <v>1973</v>
      </c>
      <c r="AI1192" s="16">
        <v>2023</v>
      </c>
      <c r="AJ1192" s="22" t="s">
        <v>152</v>
      </c>
      <c r="AK1192" s="16"/>
      <c r="AL1192" s="16" t="s">
        <v>152</v>
      </c>
      <c r="AM1192" s="22" t="s">
        <v>152</v>
      </c>
      <c r="AN1192" s="16"/>
      <c r="AO1192" s="22" t="s">
        <v>152</v>
      </c>
      <c r="AP1192" s="22"/>
      <c r="AQ1192" s="16" t="s">
        <v>153</v>
      </c>
      <c r="AR1192" s="16" t="s">
        <v>154</v>
      </c>
      <c r="AS1192" s="16" t="s">
        <v>141</v>
      </c>
      <c r="AT1192" s="16" t="s">
        <v>465</v>
      </c>
      <c r="AU1192" s="16" t="s">
        <v>155</v>
      </c>
      <c r="AV1192" s="16" t="s">
        <v>156</v>
      </c>
      <c r="AW1192" s="16" t="s">
        <v>157</v>
      </c>
      <c r="AX1192" s="16" t="s">
        <v>158</v>
      </c>
      <c r="AY1192" s="16" t="s">
        <v>159</v>
      </c>
      <c r="AZ1192" s="15" t="s">
        <v>615</v>
      </c>
      <c r="BA1192" s="15">
        <v>195</v>
      </c>
      <c r="BB1192" s="16"/>
      <c r="BC1192" s="16" t="s">
        <v>161</v>
      </c>
      <c r="BD1192" s="61" t="s">
        <v>162</v>
      </c>
      <c r="BE1192" s="23"/>
      <c r="BF1192" s="24"/>
      <c r="BG1192" s="24"/>
      <c r="BH1192" s="24"/>
      <c r="BI1192" s="24"/>
      <c r="BJ1192" s="24"/>
      <c r="BK1192" s="31">
        <f t="shared" si="65"/>
        <v>45296</v>
      </c>
      <c r="BL1192" s="23"/>
      <c r="BM1192" s="27"/>
      <c r="BN1192" s="24"/>
      <c r="BO1192" s="24"/>
      <c r="BP1192" s="24"/>
      <c r="BQ1192" s="24"/>
      <c r="BR1192" s="24"/>
      <c r="BS1192" s="24"/>
      <c r="BT1192" s="24"/>
      <c r="BU1192" s="24"/>
      <c r="BV1192" s="24"/>
      <c r="BW1192" s="24"/>
      <c r="BX1192" s="24"/>
      <c r="BY1192" s="24"/>
      <c r="BZ1192" s="24"/>
      <c r="CA1192" s="24"/>
      <c r="CB1192" s="24"/>
      <c r="CC1192" s="24"/>
      <c r="CD1192" s="24"/>
      <c r="CE1192" s="24"/>
      <c r="CF1192" s="24"/>
      <c r="CG1192" s="24"/>
      <c r="CH1192" s="24"/>
      <c r="CI1192" s="24"/>
      <c r="CJ1192" s="24"/>
      <c r="CK1192" s="24"/>
      <c r="CL1192" s="24"/>
      <c r="CM1192" s="24"/>
      <c r="CN1192" s="24"/>
      <c r="CO1192" s="24"/>
      <c r="CP1192" s="24"/>
      <c r="CQ1192" s="24"/>
      <c r="CR1192" s="24"/>
      <c r="CS1192" s="24"/>
      <c r="CT1192" s="24"/>
      <c r="CU1192" s="24"/>
      <c r="CV1192" s="28">
        <f t="shared" si="64"/>
        <v>20742053</v>
      </c>
      <c r="CW1192" s="24"/>
      <c r="CX1192" s="24"/>
      <c r="CY1192" s="24"/>
      <c r="CZ1192" s="24"/>
      <c r="DA1192" s="24"/>
      <c r="DB1192" s="24"/>
      <c r="DC1192" s="24"/>
      <c r="DD1192" s="24"/>
      <c r="DE1192" s="24"/>
      <c r="DF1192" s="24"/>
      <c r="DG1192" s="24"/>
      <c r="DH1192" s="24"/>
      <c r="DI1192" s="24"/>
      <c r="DJ1192" s="24"/>
      <c r="DK1192" s="24"/>
      <c r="DL1192" s="24"/>
      <c r="DM1192" s="24"/>
      <c r="DN1192" s="24"/>
      <c r="DO1192" s="24"/>
      <c r="DP1192" s="24"/>
      <c r="DQ1192" s="24"/>
      <c r="DR1192" s="24"/>
      <c r="DS1192" s="24"/>
      <c r="DT1192" s="24"/>
      <c r="DU1192" s="24"/>
      <c r="DV1192" s="24"/>
      <c r="DW1192" s="24"/>
      <c r="DX1192" s="24"/>
      <c r="DY1192" s="24"/>
      <c r="DZ1192" s="24"/>
      <c r="EA1192" s="24"/>
      <c r="EB1192" s="24"/>
      <c r="EC1192" s="24"/>
      <c r="ED1192" s="24"/>
      <c r="EE1192" s="24"/>
      <c r="EF1192" s="24"/>
      <c r="EG1192" s="24"/>
      <c r="EH1192" s="24"/>
      <c r="EI1192" s="24"/>
      <c r="EJ1192" s="24"/>
      <c r="EK1192" s="24"/>
      <c r="EL1192" s="24"/>
      <c r="EM1192" s="24"/>
      <c r="EN1192" s="24"/>
      <c r="EO1192" s="24"/>
      <c r="EP1192" s="24"/>
      <c r="EQ1192" s="24"/>
      <c r="ER1192" s="24"/>
      <c r="ES1192" s="24"/>
      <c r="ET1192" s="24"/>
      <c r="EU1192" s="24"/>
      <c r="EV1192" s="24"/>
    </row>
    <row r="1193" spans="1:152" ht="15" hidden="1" customHeight="1" x14ac:dyDescent="0.25">
      <c r="A1193" s="15">
        <v>1154</v>
      </c>
      <c r="B1193" s="15">
        <v>230</v>
      </c>
      <c r="C1193" s="15">
        <v>2023</v>
      </c>
      <c r="D1193" s="16" t="s">
        <v>129</v>
      </c>
      <c r="E1193" s="15">
        <v>1346</v>
      </c>
      <c r="F1193" s="17" t="s">
        <v>6360</v>
      </c>
      <c r="G1193" s="16" t="s">
        <v>6361</v>
      </c>
      <c r="H1193" s="18" t="s">
        <v>6362</v>
      </c>
      <c r="I1193" s="19">
        <v>45046</v>
      </c>
      <c r="J1193" s="16" t="s">
        <v>133</v>
      </c>
      <c r="K1193" s="16" t="s">
        <v>134</v>
      </c>
      <c r="L1193" s="16" t="s">
        <v>135</v>
      </c>
      <c r="M1193" s="16" t="s">
        <v>683</v>
      </c>
      <c r="N1193" s="16" t="s">
        <v>137</v>
      </c>
      <c r="O1193" s="16" t="s">
        <v>138</v>
      </c>
      <c r="P1193" s="16" t="s">
        <v>6363</v>
      </c>
      <c r="Q1193" s="16" t="s">
        <v>6258</v>
      </c>
      <c r="R1193" s="16" t="s">
        <v>141</v>
      </c>
      <c r="S1193" s="20" t="s">
        <v>201</v>
      </c>
      <c r="T1193" s="20">
        <v>45093</v>
      </c>
      <c r="U1193" s="21">
        <v>45103</v>
      </c>
      <c r="V1193" s="21">
        <v>45132</v>
      </c>
      <c r="W1193" s="16">
        <v>4892998</v>
      </c>
      <c r="X1193" s="16" t="s">
        <v>143</v>
      </c>
      <c r="Y1193" s="15" t="s">
        <v>144</v>
      </c>
      <c r="Z1193" s="16">
        <v>1</v>
      </c>
      <c r="AA1193" s="15" t="s">
        <v>145</v>
      </c>
      <c r="AB1193" s="15" t="s">
        <v>2921</v>
      </c>
      <c r="AC1193" s="16" t="s">
        <v>147</v>
      </c>
      <c r="AD1193" s="16" t="s">
        <v>148</v>
      </c>
      <c r="AE1193" s="16" t="s">
        <v>182</v>
      </c>
      <c r="AF1193" s="16" t="s">
        <v>1432</v>
      </c>
      <c r="AG1193" s="15" t="s">
        <v>152</v>
      </c>
      <c r="AH1193" s="15">
        <v>1502</v>
      </c>
      <c r="AI1193" s="16">
        <v>2023</v>
      </c>
      <c r="AJ1193" s="22" t="s">
        <v>152</v>
      </c>
      <c r="AK1193" s="16"/>
      <c r="AL1193" s="16" t="s">
        <v>152</v>
      </c>
      <c r="AM1193" s="22" t="s">
        <v>152</v>
      </c>
      <c r="AN1193" s="16"/>
      <c r="AO1193" s="22" t="s">
        <v>152</v>
      </c>
      <c r="AP1193" s="22"/>
      <c r="AQ1193" s="16" t="s">
        <v>153</v>
      </c>
      <c r="AR1193" s="16" t="s">
        <v>249</v>
      </c>
      <c r="AS1193" s="16" t="s">
        <v>1213</v>
      </c>
      <c r="AT1193" s="16" t="s">
        <v>5062</v>
      </c>
      <c r="AU1193" s="16" t="s">
        <v>1215</v>
      </c>
      <c r="AV1193" s="16" t="s">
        <v>156</v>
      </c>
      <c r="AW1193" s="16" t="s">
        <v>157</v>
      </c>
      <c r="AX1193" s="16" t="s">
        <v>158</v>
      </c>
      <c r="AY1193" s="16" t="s">
        <v>159</v>
      </c>
      <c r="AZ1193" s="15" t="s">
        <v>615</v>
      </c>
      <c r="BA1193" s="15"/>
      <c r="BB1193" s="16">
        <v>1</v>
      </c>
      <c r="BC1193" s="16" t="s">
        <v>161</v>
      </c>
      <c r="BD1193" s="61" t="s">
        <v>162</v>
      </c>
      <c r="BE1193" s="23"/>
      <c r="BF1193" s="24"/>
      <c r="BG1193" s="24"/>
      <c r="BH1193" s="24"/>
      <c r="BI1193" s="24"/>
      <c r="BJ1193" s="24"/>
      <c r="BK1193" s="31">
        <f t="shared" si="65"/>
        <v>45132</v>
      </c>
      <c r="BL1193" s="23"/>
      <c r="BM1193" s="27"/>
      <c r="BN1193" s="24"/>
      <c r="BO1193" s="24"/>
      <c r="BP1193" s="24"/>
      <c r="BQ1193" s="24"/>
      <c r="BR1193" s="24"/>
      <c r="BS1193" s="24"/>
      <c r="BT1193" s="24"/>
      <c r="BU1193" s="24"/>
      <c r="BV1193" s="24"/>
      <c r="BW1193" s="24"/>
      <c r="BX1193" s="24"/>
      <c r="BY1193" s="24"/>
      <c r="BZ1193" s="24"/>
      <c r="CA1193" s="24"/>
      <c r="CB1193" s="24"/>
      <c r="CC1193" s="24"/>
      <c r="CD1193" s="24"/>
      <c r="CE1193" s="24"/>
      <c r="CF1193" s="24"/>
      <c r="CG1193" s="24"/>
      <c r="CH1193" s="24"/>
      <c r="CI1193" s="24"/>
      <c r="CJ1193" s="24"/>
      <c r="CK1193" s="24"/>
      <c r="CL1193" s="24"/>
      <c r="CM1193" s="24"/>
      <c r="CN1193" s="24"/>
      <c r="CO1193" s="24"/>
      <c r="CP1193" s="24"/>
      <c r="CQ1193" s="24"/>
      <c r="CR1193" s="24"/>
      <c r="CS1193" s="24"/>
      <c r="CT1193" s="24"/>
      <c r="CU1193" s="24"/>
      <c r="CV1193" s="28">
        <f t="shared" si="64"/>
        <v>4892998</v>
      </c>
      <c r="CW1193" s="24"/>
      <c r="CX1193" s="24"/>
      <c r="CY1193" s="24"/>
      <c r="CZ1193" s="24"/>
      <c r="DA1193" s="24"/>
      <c r="DB1193" s="24"/>
      <c r="DC1193" s="24"/>
      <c r="DD1193" s="24"/>
      <c r="DE1193" s="24"/>
      <c r="DF1193" s="24"/>
      <c r="DG1193" s="24"/>
      <c r="DH1193" s="24"/>
      <c r="DI1193" s="24"/>
      <c r="DJ1193" s="24"/>
      <c r="DK1193" s="24"/>
      <c r="DL1193" s="24"/>
      <c r="DM1193" s="24"/>
      <c r="DN1193" s="24"/>
      <c r="DO1193" s="24"/>
      <c r="DP1193" s="24"/>
      <c r="DQ1193" s="24"/>
      <c r="DR1193" s="24"/>
      <c r="DS1193" s="24"/>
      <c r="DT1193" s="24"/>
      <c r="DU1193" s="24"/>
      <c r="DV1193" s="24"/>
      <c r="DW1193" s="24"/>
      <c r="DX1193" s="24"/>
      <c r="DY1193" s="24"/>
      <c r="DZ1193" s="24"/>
      <c r="EA1193" s="24"/>
      <c r="EB1193" s="24"/>
      <c r="EC1193" s="24"/>
      <c r="ED1193" s="24"/>
      <c r="EE1193" s="24"/>
      <c r="EF1193" s="24"/>
      <c r="EG1193" s="24"/>
      <c r="EH1193" s="24"/>
      <c r="EI1193" s="24"/>
      <c r="EJ1193" s="24"/>
      <c r="EK1193" s="24"/>
      <c r="EL1193" s="24"/>
      <c r="EM1193" s="24"/>
      <c r="EN1193" s="24"/>
      <c r="EO1193" s="24"/>
      <c r="EP1193" s="24"/>
      <c r="EQ1193" s="24"/>
      <c r="ER1193" s="24"/>
      <c r="ES1193" s="24"/>
      <c r="ET1193" s="24"/>
      <c r="EU1193" s="24"/>
      <c r="EV1193" s="24"/>
    </row>
    <row r="1194" spans="1:152" ht="15" hidden="1" customHeight="1" x14ac:dyDescent="0.25">
      <c r="A1194" s="15">
        <v>1155</v>
      </c>
      <c r="B1194" s="15">
        <v>230</v>
      </c>
      <c r="C1194" s="15">
        <v>2023</v>
      </c>
      <c r="D1194" s="16" t="s">
        <v>129</v>
      </c>
      <c r="E1194" s="15">
        <v>1347</v>
      </c>
      <c r="F1194" s="17" t="s">
        <v>6364</v>
      </c>
      <c r="G1194" s="16" t="s">
        <v>6365</v>
      </c>
      <c r="H1194" s="18" t="s">
        <v>6366</v>
      </c>
      <c r="I1194" s="19">
        <v>45085</v>
      </c>
      <c r="J1194" s="16" t="s">
        <v>133</v>
      </c>
      <c r="K1194" s="16" t="s">
        <v>134</v>
      </c>
      <c r="L1194" s="16" t="s">
        <v>135</v>
      </c>
      <c r="M1194" s="16" t="s">
        <v>136</v>
      </c>
      <c r="N1194" s="16" t="s">
        <v>208</v>
      </c>
      <c r="O1194" s="16" t="s">
        <v>138</v>
      </c>
      <c r="P1194" s="16" t="s">
        <v>4905</v>
      </c>
      <c r="Q1194" s="16" t="s">
        <v>4906</v>
      </c>
      <c r="R1194" s="16" t="s">
        <v>141</v>
      </c>
      <c r="S1194" s="20" t="s">
        <v>201</v>
      </c>
      <c r="T1194" s="20">
        <v>45093</v>
      </c>
      <c r="U1194" s="21">
        <v>45104</v>
      </c>
      <c r="V1194" s="21">
        <v>45286</v>
      </c>
      <c r="W1194" s="16">
        <v>15955422</v>
      </c>
      <c r="X1194" s="16" t="s">
        <v>143</v>
      </c>
      <c r="Y1194" s="15" t="s">
        <v>144</v>
      </c>
      <c r="Z1194" s="16">
        <v>6</v>
      </c>
      <c r="AA1194" s="15" t="s">
        <v>145</v>
      </c>
      <c r="AB1194" s="15" t="s">
        <v>4861</v>
      </c>
      <c r="AC1194" s="16" t="s">
        <v>147</v>
      </c>
      <c r="AD1194" s="16" t="s">
        <v>148</v>
      </c>
      <c r="AE1194" s="16" t="s">
        <v>248</v>
      </c>
      <c r="AF1194" s="16" t="s">
        <v>152</v>
      </c>
      <c r="AG1194" s="15" t="s">
        <v>152</v>
      </c>
      <c r="AH1194" s="15">
        <v>1900</v>
      </c>
      <c r="AI1194" s="16">
        <v>2023</v>
      </c>
      <c r="AJ1194" s="22" t="s">
        <v>152</v>
      </c>
      <c r="AK1194" s="16"/>
      <c r="AL1194" s="16" t="s">
        <v>152</v>
      </c>
      <c r="AM1194" s="22" t="s">
        <v>152</v>
      </c>
      <c r="AN1194" s="16"/>
      <c r="AO1194" s="22" t="s">
        <v>152</v>
      </c>
      <c r="AP1194" s="22"/>
      <c r="AQ1194" s="16" t="s">
        <v>153</v>
      </c>
      <c r="AR1194" s="16" t="s">
        <v>154</v>
      </c>
      <c r="AS1194" s="16" t="s">
        <v>2689</v>
      </c>
      <c r="AT1194" s="16" t="s">
        <v>5403</v>
      </c>
      <c r="AU1194" s="16" t="s">
        <v>2694</v>
      </c>
      <c r="AV1194" s="16" t="s">
        <v>156</v>
      </c>
      <c r="AW1194" s="16" t="s">
        <v>157</v>
      </c>
      <c r="AX1194" s="16" t="s">
        <v>158</v>
      </c>
      <c r="AY1194" s="16" t="s">
        <v>159</v>
      </c>
      <c r="AZ1194" s="15" t="s">
        <v>615</v>
      </c>
      <c r="BA1194" s="15"/>
      <c r="BB1194" s="16">
        <v>6</v>
      </c>
      <c r="BC1194" s="16" t="s">
        <v>161</v>
      </c>
      <c r="BD1194" s="61" t="s">
        <v>162</v>
      </c>
      <c r="BE1194" s="23"/>
      <c r="BF1194" s="24"/>
      <c r="BG1194" s="24"/>
      <c r="BH1194" s="24"/>
      <c r="BI1194" s="24"/>
      <c r="BJ1194" s="24"/>
      <c r="BK1194" s="31">
        <f t="shared" si="65"/>
        <v>45286</v>
      </c>
      <c r="BL1194" s="23"/>
      <c r="BM1194" s="27"/>
      <c r="BN1194" s="24"/>
      <c r="BO1194" s="24"/>
      <c r="BP1194" s="24"/>
      <c r="BQ1194" s="24"/>
      <c r="BR1194" s="24"/>
      <c r="BS1194" s="24"/>
      <c r="BT1194" s="24"/>
      <c r="BU1194" s="24"/>
      <c r="BV1194" s="24"/>
      <c r="BW1194" s="24"/>
      <c r="BX1194" s="24"/>
      <c r="BY1194" s="24"/>
      <c r="BZ1194" s="24"/>
      <c r="CA1194" s="24"/>
      <c r="CB1194" s="24"/>
      <c r="CC1194" s="24"/>
      <c r="CD1194" s="24"/>
      <c r="CE1194" s="24"/>
      <c r="CF1194" s="24"/>
      <c r="CG1194" s="24"/>
      <c r="CH1194" s="24"/>
      <c r="CI1194" s="24"/>
      <c r="CJ1194" s="24"/>
      <c r="CK1194" s="24"/>
      <c r="CL1194" s="24"/>
      <c r="CM1194" s="24"/>
      <c r="CN1194" s="24"/>
      <c r="CO1194" s="24"/>
      <c r="CP1194" s="24"/>
      <c r="CQ1194" s="24"/>
      <c r="CR1194" s="24"/>
      <c r="CS1194" s="24"/>
      <c r="CT1194" s="24"/>
      <c r="CU1194" s="24"/>
      <c r="CV1194" s="28">
        <f t="shared" si="64"/>
        <v>15955422</v>
      </c>
      <c r="CW1194" s="24"/>
      <c r="CX1194" s="24"/>
      <c r="CY1194" s="24"/>
      <c r="CZ1194" s="24"/>
      <c r="DA1194" s="24"/>
      <c r="DB1194" s="24"/>
      <c r="DC1194" s="24"/>
      <c r="DD1194" s="24"/>
      <c r="DE1194" s="24"/>
      <c r="DF1194" s="24"/>
      <c r="DG1194" s="24"/>
      <c r="DH1194" s="24"/>
      <c r="DI1194" s="24"/>
      <c r="DJ1194" s="24"/>
      <c r="DK1194" s="24"/>
      <c r="DL1194" s="24"/>
      <c r="DM1194" s="24"/>
      <c r="DN1194" s="24"/>
      <c r="DO1194" s="24"/>
      <c r="DP1194" s="24"/>
      <c r="DQ1194" s="24"/>
      <c r="DR1194" s="24"/>
      <c r="DS1194" s="24"/>
      <c r="DT1194" s="24"/>
      <c r="DU1194" s="24"/>
      <c r="DV1194" s="24"/>
      <c r="DW1194" s="24"/>
      <c r="DX1194" s="24"/>
      <c r="DY1194" s="24"/>
      <c r="DZ1194" s="24"/>
      <c r="EA1194" s="24"/>
      <c r="EB1194" s="24"/>
      <c r="EC1194" s="24"/>
      <c r="ED1194" s="24"/>
      <c r="EE1194" s="24"/>
      <c r="EF1194" s="24"/>
      <c r="EG1194" s="24"/>
      <c r="EH1194" s="24"/>
      <c r="EI1194" s="24"/>
      <c r="EJ1194" s="24"/>
      <c r="EK1194" s="24"/>
      <c r="EL1194" s="24"/>
      <c r="EM1194" s="24"/>
      <c r="EN1194" s="24"/>
      <c r="EO1194" s="24"/>
      <c r="EP1194" s="24"/>
      <c r="EQ1194" s="24"/>
      <c r="ER1194" s="24"/>
      <c r="ES1194" s="24"/>
      <c r="ET1194" s="24"/>
      <c r="EU1194" s="24"/>
      <c r="EV1194" s="24"/>
    </row>
    <row r="1195" spans="1:152" ht="15" hidden="1" customHeight="1" x14ac:dyDescent="0.25">
      <c r="A1195" s="15">
        <v>1156</v>
      </c>
      <c r="B1195" s="15">
        <v>230</v>
      </c>
      <c r="C1195" s="15">
        <v>2023</v>
      </c>
      <c r="D1195" s="16" t="s">
        <v>129</v>
      </c>
      <c r="E1195" s="15">
        <v>1348</v>
      </c>
      <c r="F1195" s="17" t="s">
        <v>6367</v>
      </c>
      <c r="G1195" s="16" t="s">
        <v>6368</v>
      </c>
      <c r="H1195" s="18" t="s">
        <v>6369</v>
      </c>
      <c r="I1195" s="19">
        <v>45046</v>
      </c>
      <c r="J1195" s="16" t="s">
        <v>133</v>
      </c>
      <c r="K1195" s="16" t="s">
        <v>134</v>
      </c>
      <c r="L1195" s="16" t="s">
        <v>135</v>
      </c>
      <c r="M1195" s="16" t="s">
        <v>683</v>
      </c>
      <c r="N1195" s="16" t="s">
        <v>137</v>
      </c>
      <c r="O1195" s="16" t="s">
        <v>138</v>
      </c>
      <c r="P1195" s="16" t="s">
        <v>6370</v>
      </c>
      <c r="Q1195" s="16" t="s">
        <v>6155</v>
      </c>
      <c r="R1195" s="16" t="s">
        <v>1213</v>
      </c>
      <c r="S1195" s="20" t="s">
        <v>5062</v>
      </c>
      <c r="T1195" s="20">
        <v>45093</v>
      </c>
      <c r="U1195" s="21">
        <v>45104</v>
      </c>
      <c r="V1195" s="21">
        <v>45133</v>
      </c>
      <c r="W1195" s="16">
        <v>4892998</v>
      </c>
      <c r="X1195" s="16" t="s">
        <v>143</v>
      </c>
      <c r="Y1195" s="15" t="s">
        <v>144</v>
      </c>
      <c r="Z1195" s="16">
        <v>1</v>
      </c>
      <c r="AA1195" s="15" t="s">
        <v>145</v>
      </c>
      <c r="AB1195" s="15" t="s">
        <v>2921</v>
      </c>
      <c r="AC1195" s="16" t="s">
        <v>147</v>
      </c>
      <c r="AD1195" s="16" t="s">
        <v>148</v>
      </c>
      <c r="AE1195" s="16" t="s">
        <v>182</v>
      </c>
      <c r="AF1195" s="16" t="s">
        <v>277</v>
      </c>
      <c r="AG1195" s="15" t="s">
        <v>6371</v>
      </c>
      <c r="AH1195" s="15">
        <v>1504</v>
      </c>
      <c r="AI1195" s="16">
        <v>2023</v>
      </c>
      <c r="AJ1195" s="22" t="s">
        <v>152</v>
      </c>
      <c r="AK1195" s="16"/>
      <c r="AL1195" s="16" t="s">
        <v>152</v>
      </c>
      <c r="AM1195" s="22" t="s">
        <v>152</v>
      </c>
      <c r="AN1195" s="16"/>
      <c r="AO1195" s="22" t="s">
        <v>152</v>
      </c>
      <c r="AP1195" s="22"/>
      <c r="AQ1195" s="16" t="s">
        <v>153</v>
      </c>
      <c r="AR1195" s="16" t="s">
        <v>154</v>
      </c>
      <c r="AS1195" s="16" t="s">
        <v>1213</v>
      </c>
      <c r="AT1195" s="16" t="s">
        <v>5062</v>
      </c>
      <c r="AU1195" s="16" t="s">
        <v>1215</v>
      </c>
      <c r="AV1195" s="16" t="s">
        <v>156</v>
      </c>
      <c r="AW1195" s="16" t="s">
        <v>157</v>
      </c>
      <c r="AX1195" s="16" t="s">
        <v>158</v>
      </c>
      <c r="AY1195" s="16" t="s">
        <v>159</v>
      </c>
      <c r="AZ1195" s="15" t="s">
        <v>615</v>
      </c>
      <c r="BA1195" s="15"/>
      <c r="BB1195" s="16">
        <v>1</v>
      </c>
      <c r="BC1195" s="16" t="s">
        <v>161</v>
      </c>
      <c r="BD1195" s="61" t="s">
        <v>162</v>
      </c>
      <c r="BE1195" s="23"/>
      <c r="BF1195" s="24"/>
      <c r="BG1195" s="24"/>
      <c r="BH1195" s="24"/>
      <c r="BI1195" s="24"/>
      <c r="BJ1195" s="24"/>
      <c r="BK1195" s="31">
        <f t="shared" si="65"/>
        <v>45133</v>
      </c>
      <c r="BL1195" s="23"/>
      <c r="BM1195" s="27"/>
      <c r="BN1195" s="24"/>
      <c r="BO1195" s="24"/>
      <c r="BP1195" s="24"/>
      <c r="BQ1195" s="24"/>
      <c r="BR1195" s="24"/>
      <c r="BS1195" s="24"/>
      <c r="BT1195" s="24"/>
      <c r="BU1195" s="24"/>
      <c r="BV1195" s="24"/>
      <c r="BW1195" s="24"/>
      <c r="BX1195" s="24"/>
      <c r="BY1195" s="24"/>
      <c r="BZ1195" s="24"/>
      <c r="CA1195" s="24"/>
      <c r="CB1195" s="24"/>
      <c r="CC1195" s="24"/>
      <c r="CD1195" s="24"/>
      <c r="CE1195" s="24"/>
      <c r="CF1195" s="24"/>
      <c r="CG1195" s="24"/>
      <c r="CH1195" s="24"/>
      <c r="CI1195" s="24"/>
      <c r="CJ1195" s="24"/>
      <c r="CK1195" s="24"/>
      <c r="CL1195" s="24"/>
      <c r="CM1195" s="24"/>
      <c r="CN1195" s="24"/>
      <c r="CO1195" s="24"/>
      <c r="CP1195" s="24"/>
      <c r="CQ1195" s="24"/>
      <c r="CR1195" s="24"/>
      <c r="CS1195" s="24"/>
      <c r="CT1195" s="24"/>
      <c r="CU1195" s="24"/>
      <c r="CV1195" s="28">
        <f t="shared" si="64"/>
        <v>4892998</v>
      </c>
      <c r="CW1195" s="24"/>
      <c r="CX1195" s="24"/>
      <c r="CY1195" s="24"/>
      <c r="CZ1195" s="24"/>
      <c r="DA1195" s="24"/>
      <c r="DB1195" s="24"/>
      <c r="DC1195" s="24"/>
      <c r="DD1195" s="24"/>
      <c r="DE1195" s="24"/>
      <c r="DF1195" s="24"/>
      <c r="DG1195" s="24"/>
      <c r="DH1195" s="24"/>
      <c r="DI1195" s="24"/>
      <c r="DJ1195" s="24"/>
      <c r="DK1195" s="24"/>
      <c r="DL1195" s="24"/>
      <c r="DM1195" s="24"/>
      <c r="DN1195" s="24"/>
      <c r="DO1195" s="24"/>
      <c r="DP1195" s="24"/>
      <c r="DQ1195" s="24"/>
      <c r="DR1195" s="24"/>
      <c r="DS1195" s="24"/>
      <c r="DT1195" s="24"/>
      <c r="DU1195" s="24"/>
      <c r="DV1195" s="24"/>
      <c r="DW1195" s="24"/>
      <c r="DX1195" s="24"/>
      <c r="DY1195" s="24"/>
      <c r="DZ1195" s="24"/>
      <c r="EA1195" s="24"/>
      <c r="EB1195" s="24"/>
      <c r="EC1195" s="24"/>
      <c r="ED1195" s="24"/>
      <c r="EE1195" s="24"/>
      <c r="EF1195" s="24"/>
      <c r="EG1195" s="24"/>
      <c r="EH1195" s="24"/>
      <c r="EI1195" s="24"/>
      <c r="EJ1195" s="24"/>
      <c r="EK1195" s="24"/>
      <c r="EL1195" s="24"/>
      <c r="EM1195" s="24"/>
      <c r="EN1195" s="24"/>
      <c r="EO1195" s="24"/>
      <c r="EP1195" s="24"/>
      <c r="EQ1195" s="24"/>
      <c r="ER1195" s="24"/>
      <c r="ES1195" s="24"/>
      <c r="ET1195" s="24"/>
      <c r="EU1195" s="24"/>
      <c r="EV1195" s="24"/>
    </row>
    <row r="1196" spans="1:152" ht="15" hidden="1" customHeight="1" x14ac:dyDescent="0.25">
      <c r="A1196" s="15">
        <v>1157</v>
      </c>
      <c r="B1196" s="15">
        <v>230</v>
      </c>
      <c r="C1196" s="15">
        <v>2023</v>
      </c>
      <c r="D1196" s="16" t="s">
        <v>129</v>
      </c>
      <c r="E1196" s="15">
        <v>1357</v>
      </c>
      <c r="F1196" s="17" t="s">
        <v>6372</v>
      </c>
      <c r="G1196" s="16" t="s">
        <v>5504</v>
      </c>
      <c r="H1196" s="18" t="s">
        <v>6373</v>
      </c>
      <c r="I1196" s="19">
        <v>45084</v>
      </c>
      <c r="J1196" s="16" t="s">
        <v>133</v>
      </c>
      <c r="K1196" s="16" t="s">
        <v>134</v>
      </c>
      <c r="L1196" s="16" t="s">
        <v>135</v>
      </c>
      <c r="M1196" s="16" t="s">
        <v>136</v>
      </c>
      <c r="N1196" s="16" t="s">
        <v>208</v>
      </c>
      <c r="O1196" s="16" t="s">
        <v>138</v>
      </c>
      <c r="P1196" s="16" t="s">
        <v>5506</v>
      </c>
      <c r="Q1196" s="16" t="s">
        <v>6374</v>
      </c>
      <c r="R1196" s="16" t="s">
        <v>141</v>
      </c>
      <c r="S1196" s="20" t="s">
        <v>553</v>
      </c>
      <c r="T1196" s="20">
        <v>45097</v>
      </c>
      <c r="U1196" s="21">
        <v>45103</v>
      </c>
      <c r="V1196" s="62">
        <v>45289</v>
      </c>
      <c r="W1196" s="16">
        <v>16221346</v>
      </c>
      <c r="X1196" s="16" t="s">
        <v>143</v>
      </c>
      <c r="Y1196" s="15" t="s">
        <v>227</v>
      </c>
      <c r="Z1196" s="16">
        <v>183</v>
      </c>
      <c r="AA1196" s="15" t="s">
        <v>145</v>
      </c>
      <c r="AB1196" s="15" t="s">
        <v>1836</v>
      </c>
      <c r="AC1196" s="16" t="s">
        <v>555</v>
      </c>
      <c r="AD1196" s="16" t="s">
        <v>556</v>
      </c>
      <c r="AE1196" s="16" t="s">
        <v>248</v>
      </c>
      <c r="AF1196" s="16" t="s">
        <v>2852</v>
      </c>
      <c r="AG1196" s="15" t="s">
        <v>152</v>
      </c>
      <c r="AH1196" s="15">
        <v>1925</v>
      </c>
      <c r="AI1196" s="16">
        <v>2023</v>
      </c>
      <c r="AJ1196" s="22" t="s">
        <v>6375</v>
      </c>
      <c r="AK1196" s="16">
        <v>16171</v>
      </c>
      <c r="AL1196" s="16" t="s">
        <v>5813</v>
      </c>
      <c r="AM1196" s="22" t="s">
        <v>5814</v>
      </c>
      <c r="AN1196" s="16">
        <v>3822</v>
      </c>
      <c r="AO1196" s="22" t="s">
        <v>6376</v>
      </c>
      <c r="AP1196" s="22">
        <v>7578347000</v>
      </c>
      <c r="AQ1196" s="16" t="s">
        <v>153</v>
      </c>
      <c r="AR1196" s="16" t="s">
        <v>249</v>
      </c>
      <c r="AS1196" s="16" t="s">
        <v>141</v>
      </c>
      <c r="AT1196" s="16" t="s">
        <v>2887</v>
      </c>
      <c r="AU1196" s="16" t="s">
        <v>155</v>
      </c>
      <c r="AV1196" s="16" t="s">
        <v>156</v>
      </c>
      <c r="AW1196" s="16" t="s">
        <v>157</v>
      </c>
      <c r="AX1196" s="16" t="s">
        <v>158</v>
      </c>
      <c r="AY1196" s="16" t="s">
        <v>159</v>
      </c>
      <c r="AZ1196" s="15" t="s">
        <v>615</v>
      </c>
      <c r="BA1196" s="15">
        <v>183</v>
      </c>
      <c r="BB1196" s="16"/>
      <c r="BC1196" s="16" t="s">
        <v>161</v>
      </c>
      <c r="BD1196" s="61" t="s">
        <v>162</v>
      </c>
      <c r="BE1196" s="23"/>
      <c r="BF1196" s="24"/>
      <c r="BG1196" s="24"/>
      <c r="BH1196" s="24"/>
      <c r="BI1196" s="24"/>
      <c r="BJ1196" s="24"/>
      <c r="BK1196" s="31">
        <f t="shared" si="65"/>
        <v>45289</v>
      </c>
      <c r="BL1196" s="23"/>
      <c r="BM1196" s="27"/>
      <c r="BN1196" s="24"/>
      <c r="BO1196" s="24"/>
      <c r="BP1196" s="24"/>
      <c r="BQ1196" s="24"/>
      <c r="BR1196" s="24"/>
      <c r="BS1196" s="24"/>
      <c r="BT1196" s="24"/>
      <c r="BU1196" s="24"/>
      <c r="BV1196" s="24"/>
      <c r="BW1196" s="24"/>
      <c r="BX1196" s="24"/>
      <c r="BY1196" s="24"/>
      <c r="BZ1196" s="24"/>
      <c r="CA1196" s="24"/>
      <c r="CB1196" s="24"/>
      <c r="CC1196" s="24"/>
      <c r="CD1196" s="24"/>
      <c r="CE1196" s="24"/>
      <c r="CF1196" s="24"/>
      <c r="CG1196" s="24"/>
      <c r="CH1196" s="24"/>
      <c r="CI1196" s="24"/>
      <c r="CJ1196" s="24"/>
      <c r="CK1196" s="24"/>
      <c r="CL1196" s="24"/>
      <c r="CM1196" s="24"/>
      <c r="CN1196" s="24"/>
      <c r="CO1196" s="24"/>
      <c r="CP1196" s="24"/>
      <c r="CQ1196" s="24"/>
      <c r="CR1196" s="24"/>
      <c r="CS1196" s="24"/>
      <c r="CT1196" s="24"/>
      <c r="CU1196" s="24"/>
      <c r="CV1196" s="28">
        <f t="shared" ref="CV1196:CV1227" si="66">+CO1196+CH1196+CA1196+BT1196+BL1196+BE1196+W1196</f>
        <v>16221346</v>
      </c>
      <c r="CW1196" s="24"/>
      <c r="CX1196" s="24"/>
      <c r="CY1196" s="24"/>
      <c r="CZ1196" s="24"/>
      <c r="DA1196" s="24"/>
      <c r="DB1196" s="24"/>
      <c r="DC1196" s="24"/>
      <c r="DD1196" s="24"/>
      <c r="DE1196" s="24"/>
      <c r="DF1196" s="24"/>
      <c r="DG1196" s="24"/>
      <c r="DH1196" s="24"/>
      <c r="DI1196" s="24"/>
      <c r="DJ1196" s="24"/>
      <c r="DK1196" s="24"/>
      <c r="DL1196" s="24"/>
      <c r="DM1196" s="24"/>
      <c r="DN1196" s="24"/>
      <c r="DO1196" s="24"/>
      <c r="DP1196" s="24"/>
      <c r="DQ1196" s="24"/>
      <c r="DR1196" s="24"/>
      <c r="DS1196" s="24"/>
      <c r="DT1196" s="24"/>
      <c r="DU1196" s="24"/>
      <c r="DV1196" s="24"/>
      <c r="DW1196" s="24"/>
      <c r="DX1196" s="24"/>
      <c r="DY1196" s="24"/>
      <c r="DZ1196" s="24"/>
      <c r="EA1196" s="24"/>
      <c r="EB1196" s="24"/>
      <c r="EC1196" s="24"/>
      <c r="ED1196" s="24"/>
      <c r="EE1196" s="24"/>
      <c r="EF1196" s="24"/>
      <c r="EG1196" s="24"/>
      <c r="EH1196" s="24"/>
      <c r="EI1196" s="24"/>
      <c r="EJ1196" s="24"/>
      <c r="EK1196" s="24"/>
      <c r="EL1196" s="24"/>
      <c r="EM1196" s="24"/>
      <c r="EN1196" s="24"/>
      <c r="EO1196" s="24"/>
      <c r="EP1196" s="24"/>
      <c r="EQ1196" s="24"/>
      <c r="ER1196" s="24"/>
      <c r="ES1196" s="24"/>
      <c r="ET1196" s="24"/>
      <c r="EU1196" s="24"/>
      <c r="EV1196" s="24"/>
    </row>
    <row r="1197" spans="1:152" ht="15" hidden="1" customHeight="1" x14ac:dyDescent="0.25">
      <c r="A1197" s="15">
        <v>1158</v>
      </c>
      <c r="B1197" s="15">
        <v>230</v>
      </c>
      <c r="C1197" s="15">
        <v>2023</v>
      </c>
      <c r="D1197" s="16" t="s">
        <v>129</v>
      </c>
      <c r="E1197" s="15">
        <v>1359</v>
      </c>
      <c r="F1197" s="17" t="s">
        <v>6377</v>
      </c>
      <c r="G1197" s="16" t="s">
        <v>3682</v>
      </c>
      <c r="H1197" s="18" t="s">
        <v>6378</v>
      </c>
      <c r="I1197" s="19">
        <v>45084</v>
      </c>
      <c r="J1197" s="16" t="s">
        <v>133</v>
      </c>
      <c r="K1197" s="16" t="s">
        <v>134</v>
      </c>
      <c r="L1197" s="16" t="s">
        <v>135</v>
      </c>
      <c r="M1197" s="16" t="s">
        <v>136</v>
      </c>
      <c r="N1197" s="16" t="s">
        <v>208</v>
      </c>
      <c r="O1197" s="16" t="s">
        <v>138</v>
      </c>
      <c r="P1197" s="16" t="s">
        <v>3684</v>
      </c>
      <c r="Q1197" s="16" t="s">
        <v>6379</v>
      </c>
      <c r="R1197" s="16" t="s">
        <v>141</v>
      </c>
      <c r="S1197" s="20" t="s">
        <v>201</v>
      </c>
      <c r="T1197" s="20">
        <v>45097</v>
      </c>
      <c r="U1197" s="21">
        <v>45098</v>
      </c>
      <c r="V1197" s="62">
        <v>45281</v>
      </c>
      <c r="W1197" s="16">
        <v>29357988</v>
      </c>
      <c r="X1197" s="16" t="s">
        <v>143</v>
      </c>
      <c r="Y1197" s="15" t="s">
        <v>144</v>
      </c>
      <c r="Z1197" s="16">
        <v>6</v>
      </c>
      <c r="AA1197" s="15" t="s">
        <v>145</v>
      </c>
      <c r="AB1197" s="15" t="s">
        <v>2560</v>
      </c>
      <c r="AC1197" s="16" t="s">
        <v>147</v>
      </c>
      <c r="AD1197" s="16" t="s">
        <v>148</v>
      </c>
      <c r="AE1197" s="16" t="s">
        <v>182</v>
      </c>
      <c r="AF1197" s="16" t="s">
        <v>233</v>
      </c>
      <c r="AG1197" s="15" t="s">
        <v>152</v>
      </c>
      <c r="AH1197" s="15">
        <v>1912</v>
      </c>
      <c r="AI1197" s="16">
        <v>2023</v>
      </c>
      <c r="AJ1197" s="22" t="s">
        <v>6380</v>
      </c>
      <c r="AK1197" s="16">
        <v>16172</v>
      </c>
      <c r="AL1197" s="16" t="s">
        <v>5745</v>
      </c>
      <c r="AM1197" s="22" t="s">
        <v>5746</v>
      </c>
      <c r="AN1197" s="16">
        <v>3760</v>
      </c>
      <c r="AO1197" s="22" t="s">
        <v>6381</v>
      </c>
      <c r="AP1197" s="22">
        <v>6466841000</v>
      </c>
      <c r="AQ1197" s="16" t="s">
        <v>153</v>
      </c>
      <c r="AR1197" s="16" t="s">
        <v>154</v>
      </c>
      <c r="AS1197" s="16" t="s">
        <v>141</v>
      </c>
      <c r="AT1197" s="16" t="s">
        <v>2561</v>
      </c>
      <c r="AU1197" s="16" t="s">
        <v>155</v>
      </c>
      <c r="AV1197" s="16" t="s">
        <v>156</v>
      </c>
      <c r="AW1197" s="16" t="s">
        <v>157</v>
      </c>
      <c r="AX1197" s="16" t="s">
        <v>158</v>
      </c>
      <c r="AY1197" s="16" t="s">
        <v>159</v>
      </c>
      <c r="AZ1197" s="15" t="s">
        <v>615</v>
      </c>
      <c r="BA1197" s="15"/>
      <c r="BB1197" s="16">
        <v>6</v>
      </c>
      <c r="BC1197" s="16" t="s">
        <v>161</v>
      </c>
      <c r="BD1197" s="61" t="s">
        <v>162</v>
      </c>
      <c r="BE1197" s="23"/>
      <c r="BF1197" s="24"/>
      <c r="BG1197" s="24"/>
      <c r="BH1197" s="24"/>
      <c r="BI1197" s="24"/>
      <c r="BJ1197" s="24"/>
      <c r="BK1197" s="31">
        <f t="shared" si="65"/>
        <v>45281</v>
      </c>
      <c r="BL1197" s="23"/>
      <c r="BM1197" s="27"/>
      <c r="BN1197" s="24"/>
      <c r="BO1197" s="24"/>
      <c r="BP1197" s="24"/>
      <c r="BQ1197" s="24"/>
      <c r="BR1197" s="24"/>
      <c r="BS1197" s="24"/>
      <c r="BT1197" s="24"/>
      <c r="BU1197" s="24"/>
      <c r="BV1197" s="24"/>
      <c r="BW1197" s="24"/>
      <c r="BX1197" s="24"/>
      <c r="BY1197" s="24"/>
      <c r="BZ1197" s="24"/>
      <c r="CA1197" s="24"/>
      <c r="CB1197" s="24"/>
      <c r="CC1197" s="24"/>
      <c r="CD1197" s="24"/>
      <c r="CE1197" s="24"/>
      <c r="CF1197" s="24"/>
      <c r="CG1197" s="24"/>
      <c r="CH1197" s="24"/>
      <c r="CI1197" s="24"/>
      <c r="CJ1197" s="24"/>
      <c r="CK1197" s="24"/>
      <c r="CL1197" s="24"/>
      <c r="CM1197" s="24"/>
      <c r="CN1197" s="24"/>
      <c r="CO1197" s="24"/>
      <c r="CP1197" s="24"/>
      <c r="CQ1197" s="24"/>
      <c r="CR1197" s="24"/>
      <c r="CS1197" s="24"/>
      <c r="CT1197" s="24"/>
      <c r="CU1197" s="24"/>
      <c r="CV1197" s="28">
        <f t="shared" si="66"/>
        <v>29357988</v>
      </c>
      <c r="CW1197" s="24"/>
      <c r="CX1197" s="24"/>
      <c r="CY1197" s="24"/>
      <c r="CZ1197" s="24"/>
      <c r="DA1197" s="24"/>
      <c r="DB1197" s="24"/>
      <c r="DC1197" s="24"/>
      <c r="DD1197" s="24"/>
      <c r="DE1197" s="24"/>
      <c r="DF1197" s="24"/>
      <c r="DG1197" s="24"/>
      <c r="DH1197" s="24"/>
      <c r="DI1197" s="24"/>
      <c r="DJ1197" s="24"/>
      <c r="DK1197" s="24"/>
      <c r="DL1197" s="24"/>
      <c r="DM1197" s="24"/>
      <c r="DN1197" s="24"/>
      <c r="DO1197" s="24"/>
      <c r="DP1197" s="24"/>
      <c r="DQ1197" s="24"/>
      <c r="DR1197" s="24"/>
      <c r="DS1197" s="24"/>
      <c r="DT1197" s="24"/>
      <c r="DU1197" s="24"/>
      <c r="DV1197" s="24"/>
      <c r="DW1197" s="24"/>
      <c r="DX1197" s="24"/>
      <c r="DY1197" s="24"/>
      <c r="DZ1197" s="24"/>
      <c r="EA1197" s="24"/>
      <c r="EB1197" s="24"/>
      <c r="EC1197" s="24"/>
      <c r="ED1197" s="24"/>
      <c r="EE1197" s="24"/>
      <c r="EF1197" s="24"/>
      <c r="EG1197" s="24"/>
      <c r="EH1197" s="24"/>
      <c r="EI1197" s="24"/>
      <c r="EJ1197" s="24"/>
      <c r="EK1197" s="24"/>
      <c r="EL1197" s="24"/>
      <c r="EM1197" s="24"/>
      <c r="EN1197" s="24"/>
      <c r="EO1197" s="24"/>
      <c r="EP1197" s="24"/>
      <c r="EQ1197" s="24"/>
      <c r="ER1197" s="24"/>
      <c r="ES1197" s="24"/>
      <c r="ET1197" s="24"/>
      <c r="EU1197" s="24"/>
      <c r="EV1197" s="24"/>
    </row>
    <row r="1198" spans="1:152" ht="15" hidden="1" customHeight="1" x14ac:dyDescent="0.25">
      <c r="A1198" s="15">
        <v>1159</v>
      </c>
      <c r="B1198" s="15">
        <v>230</v>
      </c>
      <c r="C1198" s="15">
        <v>2023</v>
      </c>
      <c r="D1198" s="16" t="s">
        <v>129</v>
      </c>
      <c r="E1198" s="15">
        <v>1363</v>
      </c>
      <c r="F1198" s="17" t="s">
        <v>6382</v>
      </c>
      <c r="G1198" s="16" t="s">
        <v>4686</v>
      </c>
      <c r="H1198" s="18" t="s">
        <v>6383</v>
      </c>
      <c r="I1198" s="19">
        <v>45086</v>
      </c>
      <c r="J1198" s="16" t="s">
        <v>133</v>
      </c>
      <c r="K1198" s="16" t="s">
        <v>134</v>
      </c>
      <c r="L1198" s="16" t="s">
        <v>135</v>
      </c>
      <c r="M1198" s="16" t="s">
        <v>136</v>
      </c>
      <c r="N1198" s="16" t="s">
        <v>137</v>
      </c>
      <c r="O1198" s="16" t="s">
        <v>138</v>
      </c>
      <c r="P1198" s="16" t="s">
        <v>6384</v>
      </c>
      <c r="Q1198" s="16" t="s">
        <v>6385</v>
      </c>
      <c r="R1198" s="16" t="s">
        <v>141</v>
      </c>
      <c r="S1198" s="20" t="s">
        <v>2887</v>
      </c>
      <c r="T1198" s="20">
        <v>45097</v>
      </c>
      <c r="U1198" s="21">
        <v>45100</v>
      </c>
      <c r="V1198" s="62">
        <v>45286</v>
      </c>
      <c r="W1198" s="16">
        <v>16221346</v>
      </c>
      <c r="X1198" s="16" t="s">
        <v>143</v>
      </c>
      <c r="Y1198" s="15" t="s">
        <v>227</v>
      </c>
      <c r="Z1198" s="16">
        <v>183</v>
      </c>
      <c r="AA1198" s="15" t="s">
        <v>145</v>
      </c>
      <c r="AB1198" s="15" t="s">
        <v>1836</v>
      </c>
      <c r="AC1198" s="16" t="s">
        <v>555</v>
      </c>
      <c r="AD1198" s="16" t="s">
        <v>556</v>
      </c>
      <c r="AE1198" s="16" t="s">
        <v>248</v>
      </c>
      <c r="AF1198" s="16" t="s">
        <v>4688</v>
      </c>
      <c r="AG1198" s="15" t="s">
        <v>152</v>
      </c>
      <c r="AH1198" s="15">
        <v>1915</v>
      </c>
      <c r="AI1198" s="16">
        <v>2023</v>
      </c>
      <c r="AJ1198" s="22" t="s">
        <v>6380</v>
      </c>
      <c r="AK1198" s="16">
        <v>16171</v>
      </c>
      <c r="AL1198" s="16" t="s">
        <v>5813</v>
      </c>
      <c r="AM1198" s="22" t="s">
        <v>5814</v>
      </c>
      <c r="AN1198" s="16">
        <v>3787</v>
      </c>
      <c r="AO1198" s="22" t="s">
        <v>6386</v>
      </c>
      <c r="AP1198" s="22">
        <v>7578347000</v>
      </c>
      <c r="AQ1198" s="16" t="s">
        <v>153</v>
      </c>
      <c r="AR1198" s="16" t="s">
        <v>154</v>
      </c>
      <c r="AS1198" s="16" t="s">
        <v>141</v>
      </c>
      <c r="AT1198" s="16" t="s">
        <v>2887</v>
      </c>
      <c r="AU1198" s="16" t="s">
        <v>155</v>
      </c>
      <c r="AV1198" s="16" t="s">
        <v>156</v>
      </c>
      <c r="AW1198" s="16" t="s">
        <v>157</v>
      </c>
      <c r="AX1198" s="16" t="s">
        <v>158</v>
      </c>
      <c r="AY1198" s="16" t="s">
        <v>159</v>
      </c>
      <c r="AZ1198" s="15" t="s">
        <v>615</v>
      </c>
      <c r="BA1198" s="15">
        <v>183</v>
      </c>
      <c r="BB1198" s="16"/>
      <c r="BC1198" s="16" t="s">
        <v>161</v>
      </c>
      <c r="BD1198" s="61" t="s">
        <v>162</v>
      </c>
      <c r="BE1198" s="23"/>
      <c r="BF1198" s="24"/>
      <c r="BG1198" s="24"/>
      <c r="BH1198" s="24"/>
      <c r="BI1198" s="24"/>
      <c r="BJ1198" s="24"/>
      <c r="BK1198" s="31">
        <f t="shared" si="65"/>
        <v>45286</v>
      </c>
      <c r="BL1198" s="23"/>
      <c r="BM1198" s="27"/>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8">
        <f t="shared" si="66"/>
        <v>16221346</v>
      </c>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24"/>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24"/>
      <c r="ES1198" s="24"/>
      <c r="ET1198" s="24"/>
      <c r="EU1198" s="24"/>
      <c r="EV1198" s="24"/>
    </row>
    <row r="1199" spans="1:152" ht="15" hidden="1" customHeight="1" x14ac:dyDescent="0.25">
      <c r="A1199" s="15">
        <v>1160</v>
      </c>
      <c r="B1199" s="15">
        <v>230</v>
      </c>
      <c r="C1199" s="15">
        <v>2023</v>
      </c>
      <c r="D1199" s="16" t="s">
        <v>129</v>
      </c>
      <c r="E1199" s="15">
        <v>1365</v>
      </c>
      <c r="F1199" s="17" t="s">
        <v>6387</v>
      </c>
      <c r="G1199" s="16" t="s">
        <v>3484</v>
      </c>
      <c r="H1199" s="18" t="s">
        <v>6388</v>
      </c>
      <c r="I1199" s="19">
        <v>45084</v>
      </c>
      <c r="J1199" s="16" t="s">
        <v>133</v>
      </c>
      <c r="K1199" s="16" t="s">
        <v>134</v>
      </c>
      <c r="L1199" s="16" t="s">
        <v>135</v>
      </c>
      <c r="M1199" s="16" t="s">
        <v>136</v>
      </c>
      <c r="N1199" s="16" t="s">
        <v>137</v>
      </c>
      <c r="O1199" s="16" t="s">
        <v>138</v>
      </c>
      <c r="P1199" s="16" t="s">
        <v>6389</v>
      </c>
      <c r="Q1199" s="16" t="s">
        <v>6390</v>
      </c>
      <c r="R1199" s="16" t="s">
        <v>141</v>
      </c>
      <c r="S1199" s="20" t="s">
        <v>2561</v>
      </c>
      <c r="T1199" s="20">
        <v>45098</v>
      </c>
      <c r="U1199" s="21">
        <v>45100</v>
      </c>
      <c r="V1199" s="62">
        <v>45283</v>
      </c>
      <c r="W1199" s="16">
        <v>29357988</v>
      </c>
      <c r="X1199" s="16" t="s">
        <v>143</v>
      </c>
      <c r="Y1199" s="15" t="s">
        <v>144</v>
      </c>
      <c r="Z1199" s="16">
        <v>6</v>
      </c>
      <c r="AA1199" s="15" t="s">
        <v>145</v>
      </c>
      <c r="AB1199" s="15" t="s">
        <v>2560</v>
      </c>
      <c r="AC1199" s="16" t="s">
        <v>147</v>
      </c>
      <c r="AD1199" s="16" t="s">
        <v>148</v>
      </c>
      <c r="AE1199" s="16" t="s">
        <v>182</v>
      </c>
      <c r="AF1199" s="16" t="s">
        <v>190</v>
      </c>
      <c r="AG1199" s="15" t="s">
        <v>3488</v>
      </c>
      <c r="AH1199" s="15">
        <v>1910</v>
      </c>
      <c r="AI1199" s="16">
        <v>2023</v>
      </c>
      <c r="AJ1199" s="22" t="s">
        <v>6380</v>
      </c>
      <c r="AK1199" s="16">
        <v>16172</v>
      </c>
      <c r="AL1199" s="16" t="s">
        <v>5745</v>
      </c>
      <c r="AM1199" s="22" t="s">
        <v>5746</v>
      </c>
      <c r="AN1199" s="16">
        <v>3788</v>
      </c>
      <c r="AO1199" s="22" t="s">
        <v>6386</v>
      </c>
      <c r="AP1199" s="22">
        <v>6466841000</v>
      </c>
      <c r="AQ1199" s="16" t="s">
        <v>153</v>
      </c>
      <c r="AR1199" s="16" t="s">
        <v>154</v>
      </c>
      <c r="AS1199" s="16" t="s">
        <v>141</v>
      </c>
      <c r="AT1199" s="16" t="s">
        <v>2561</v>
      </c>
      <c r="AU1199" s="16" t="s">
        <v>155</v>
      </c>
      <c r="AV1199" s="16" t="s">
        <v>156</v>
      </c>
      <c r="AW1199" s="16" t="s">
        <v>157</v>
      </c>
      <c r="AX1199" s="16" t="s">
        <v>158</v>
      </c>
      <c r="AY1199" s="16" t="s">
        <v>159</v>
      </c>
      <c r="AZ1199" s="15" t="s">
        <v>615</v>
      </c>
      <c r="BA1199" s="15"/>
      <c r="BB1199" s="16">
        <v>6</v>
      </c>
      <c r="BC1199" s="16" t="s">
        <v>161</v>
      </c>
      <c r="BD1199" s="61" t="s">
        <v>162</v>
      </c>
      <c r="BE1199" s="23"/>
      <c r="BF1199" s="24"/>
      <c r="BG1199" s="24"/>
      <c r="BH1199" s="24"/>
      <c r="BI1199" s="24"/>
      <c r="BJ1199" s="24"/>
      <c r="BK1199" s="31">
        <f t="shared" si="65"/>
        <v>45283</v>
      </c>
      <c r="BL1199" s="23"/>
      <c r="BM1199" s="27"/>
      <c r="BN1199" s="24"/>
      <c r="BO1199" s="24"/>
      <c r="BP1199" s="24"/>
      <c r="BQ1199" s="24"/>
      <c r="BR1199" s="24"/>
      <c r="BS1199" s="24"/>
      <c r="BT1199" s="24"/>
      <c r="BU1199" s="24"/>
      <c r="BV1199" s="24"/>
      <c r="BW1199" s="24"/>
      <c r="BX1199" s="24"/>
      <c r="BY1199" s="24"/>
      <c r="BZ1199" s="24"/>
      <c r="CA1199" s="24"/>
      <c r="CB1199" s="24"/>
      <c r="CC1199" s="24"/>
      <c r="CD1199" s="24"/>
      <c r="CE1199" s="24"/>
      <c r="CF1199" s="24"/>
      <c r="CG1199" s="24"/>
      <c r="CH1199" s="24"/>
      <c r="CI1199" s="24"/>
      <c r="CJ1199" s="24"/>
      <c r="CK1199" s="24"/>
      <c r="CL1199" s="24"/>
      <c r="CM1199" s="24"/>
      <c r="CN1199" s="24"/>
      <c r="CO1199" s="24"/>
      <c r="CP1199" s="24"/>
      <c r="CQ1199" s="24"/>
      <c r="CR1199" s="24"/>
      <c r="CS1199" s="24"/>
      <c r="CT1199" s="24"/>
      <c r="CU1199" s="24"/>
      <c r="CV1199" s="28">
        <f t="shared" si="66"/>
        <v>29357988</v>
      </c>
      <c r="CW1199" s="24"/>
      <c r="CX1199" s="24"/>
      <c r="CY1199" s="24"/>
      <c r="CZ1199" s="24"/>
      <c r="DA1199" s="24"/>
      <c r="DB1199" s="24"/>
      <c r="DC1199" s="24"/>
      <c r="DD1199" s="24"/>
      <c r="DE1199" s="24"/>
      <c r="DF1199" s="24"/>
      <c r="DG1199" s="24"/>
      <c r="DH1199" s="24"/>
      <c r="DI1199" s="24"/>
      <c r="DJ1199" s="24"/>
      <c r="DK1199" s="24"/>
      <c r="DL1199" s="24"/>
      <c r="DM1199" s="24"/>
      <c r="DN1199" s="24"/>
      <c r="DO1199" s="24"/>
      <c r="DP1199" s="24"/>
      <c r="DQ1199" s="24"/>
      <c r="DR1199" s="24"/>
      <c r="DS1199" s="24"/>
      <c r="DT1199" s="24"/>
      <c r="DU1199" s="24"/>
      <c r="DV1199" s="24"/>
      <c r="DW1199" s="24"/>
      <c r="DX1199" s="24"/>
      <c r="DY1199" s="24"/>
      <c r="DZ1199" s="24"/>
      <c r="EA1199" s="24"/>
      <c r="EB1199" s="24"/>
      <c r="EC1199" s="24"/>
      <c r="ED1199" s="24"/>
      <c r="EE1199" s="24"/>
      <c r="EF1199" s="24"/>
      <c r="EG1199" s="24"/>
      <c r="EH1199" s="24"/>
      <c r="EI1199" s="24"/>
      <c r="EJ1199" s="24"/>
      <c r="EK1199" s="24"/>
      <c r="EL1199" s="24"/>
      <c r="EM1199" s="24"/>
      <c r="EN1199" s="24"/>
      <c r="EO1199" s="24"/>
      <c r="EP1199" s="24"/>
      <c r="EQ1199" s="24"/>
      <c r="ER1199" s="24"/>
      <c r="ES1199" s="24"/>
      <c r="ET1199" s="24"/>
      <c r="EU1199" s="24"/>
      <c r="EV1199" s="24"/>
    </row>
    <row r="1200" spans="1:152" ht="15" hidden="1" customHeight="1" x14ac:dyDescent="0.25">
      <c r="A1200" s="15">
        <v>1161</v>
      </c>
      <c r="B1200" s="15">
        <v>230</v>
      </c>
      <c r="C1200" s="15">
        <v>2023</v>
      </c>
      <c r="D1200" s="16" t="s">
        <v>129</v>
      </c>
      <c r="E1200" s="15">
        <v>1369</v>
      </c>
      <c r="F1200" s="17" t="s">
        <v>6391</v>
      </c>
      <c r="G1200" s="16" t="s">
        <v>6392</v>
      </c>
      <c r="H1200" s="18" t="s">
        <v>6393</v>
      </c>
      <c r="I1200" s="19">
        <v>45086</v>
      </c>
      <c r="J1200" s="16" t="s">
        <v>133</v>
      </c>
      <c r="K1200" s="16" t="s">
        <v>134</v>
      </c>
      <c r="L1200" s="16" t="s">
        <v>135</v>
      </c>
      <c r="M1200" s="16" t="s">
        <v>136</v>
      </c>
      <c r="N1200" s="16" t="s">
        <v>137</v>
      </c>
      <c r="O1200" s="16" t="s">
        <v>138</v>
      </c>
      <c r="P1200" s="16" t="s">
        <v>2633</v>
      </c>
      <c r="Q1200" s="16" t="s">
        <v>6394</v>
      </c>
      <c r="R1200" s="16" t="s">
        <v>141</v>
      </c>
      <c r="S1200" s="20" t="s">
        <v>2561</v>
      </c>
      <c r="T1200" s="20">
        <v>45099</v>
      </c>
      <c r="U1200" s="21">
        <v>45103</v>
      </c>
      <c r="V1200" s="62">
        <v>45286</v>
      </c>
      <c r="W1200" s="16">
        <v>19146510</v>
      </c>
      <c r="X1200" s="16" t="s">
        <v>143</v>
      </c>
      <c r="Y1200" s="15" t="s">
        <v>144</v>
      </c>
      <c r="Z1200" s="16">
        <v>6</v>
      </c>
      <c r="AA1200" s="15" t="s">
        <v>145</v>
      </c>
      <c r="AB1200" s="15" t="s">
        <v>2560</v>
      </c>
      <c r="AC1200" s="16" t="s">
        <v>147</v>
      </c>
      <c r="AD1200" s="16" t="s">
        <v>148</v>
      </c>
      <c r="AE1200" s="16" t="s">
        <v>212</v>
      </c>
      <c r="AF1200" s="16" t="s">
        <v>152</v>
      </c>
      <c r="AG1200" s="15" t="s">
        <v>152</v>
      </c>
      <c r="AH1200" s="15">
        <v>1906</v>
      </c>
      <c r="AI1200" s="16">
        <v>2023</v>
      </c>
      <c r="AJ1200" s="22" t="s">
        <v>6380</v>
      </c>
      <c r="AK1200" s="16">
        <v>16172</v>
      </c>
      <c r="AL1200" s="16" t="s">
        <v>5745</v>
      </c>
      <c r="AM1200" s="22" t="s">
        <v>5746</v>
      </c>
      <c r="AN1200" s="16">
        <v>3851</v>
      </c>
      <c r="AO1200" s="22" t="s">
        <v>6395</v>
      </c>
      <c r="AP1200" s="22">
        <v>6466841000</v>
      </c>
      <c r="AQ1200" s="16" t="s">
        <v>153</v>
      </c>
      <c r="AR1200" s="16" t="s">
        <v>154</v>
      </c>
      <c r="AS1200" s="16" t="s">
        <v>141</v>
      </c>
      <c r="AT1200" s="16" t="s">
        <v>2561</v>
      </c>
      <c r="AU1200" s="16" t="s">
        <v>155</v>
      </c>
      <c r="AV1200" s="16" t="s">
        <v>156</v>
      </c>
      <c r="AW1200" s="16" t="s">
        <v>157</v>
      </c>
      <c r="AX1200" s="16" t="s">
        <v>158</v>
      </c>
      <c r="AY1200" s="16" t="s">
        <v>159</v>
      </c>
      <c r="AZ1200" s="15" t="s">
        <v>615</v>
      </c>
      <c r="BA1200" s="15"/>
      <c r="BB1200" s="16">
        <v>6</v>
      </c>
      <c r="BC1200" s="16" t="s">
        <v>161</v>
      </c>
      <c r="BD1200" s="61" t="s">
        <v>162</v>
      </c>
      <c r="BE1200" s="23"/>
      <c r="BF1200" s="24"/>
      <c r="BG1200" s="24"/>
      <c r="BH1200" s="24"/>
      <c r="BI1200" s="24"/>
      <c r="BJ1200" s="24"/>
      <c r="BK1200" s="31">
        <f t="shared" si="65"/>
        <v>45286</v>
      </c>
      <c r="BL1200" s="23"/>
      <c r="BM1200" s="27"/>
      <c r="BN1200" s="24"/>
      <c r="BO1200" s="24"/>
      <c r="BP1200" s="24"/>
      <c r="BQ1200" s="24"/>
      <c r="BR1200" s="24"/>
      <c r="BS1200" s="24"/>
      <c r="BT1200" s="24"/>
      <c r="BU1200" s="24"/>
      <c r="BV1200" s="24"/>
      <c r="BW1200" s="24"/>
      <c r="BX1200" s="24"/>
      <c r="BY1200" s="24"/>
      <c r="BZ1200" s="24"/>
      <c r="CA1200" s="24"/>
      <c r="CB1200" s="24"/>
      <c r="CC1200" s="24"/>
      <c r="CD1200" s="24"/>
      <c r="CE1200" s="24"/>
      <c r="CF1200" s="24"/>
      <c r="CG1200" s="24"/>
      <c r="CH1200" s="24"/>
      <c r="CI1200" s="24"/>
      <c r="CJ1200" s="24"/>
      <c r="CK1200" s="24"/>
      <c r="CL1200" s="24"/>
      <c r="CM1200" s="24"/>
      <c r="CN1200" s="24"/>
      <c r="CO1200" s="24"/>
      <c r="CP1200" s="24"/>
      <c r="CQ1200" s="24"/>
      <c r="CR1200" s="24"/>
      <c r="CS1200" s="24"/>
      <c r="CT1200" s="24"/>
      <c r="CU1200" s="24"/>
      <c r="CV1200" s="28">
        <f t="shared" si="66"/>
        <v>19146510</v>
      </c>
      <c r="CW1200" s="24"/>
      <c r="CX1200" s="24"/>
      <c r="CY1200" s="24"/>
      <c r="CZ1200" s="24"/>
      <c r="DA1200" s="24"/>
      <c r="DB1200" s="24"/>
      <c r="DC1200" s="24"/>
      <c r="DD1200" s="24"/>
      <c r="DE1200" s="24"/>
      <c r="DF1200" s="24"/>
      <c r="DG1200" s="24"/>
      <c r="DH1200" s="24"/>
      <c r="DI1200" s="24"/>
      <c r="DJ1200" s="24"/>
      <c r="DK1200" s="24"/>
      <c r="DL1200" s="24"/>
      <c r="DM1200" s="24"/>
      <c r="DN1200" s="24"/>
      <c r="DO1200" s="24"/>
      <c r="DP1200" s="24"/>
      <c r="DQ1200" s="24"/>
      <c r="DR1200" s="24"/>
      <c r="DS1200" s="24"/>
      <c r="DT1200" s="24"/>
      <c r="DU1200" s="24"/>
      <c r="DV1200" s="24"/>
      <c r="DW1200" s="24"/>
      <c r="DX1200" s="24"/>
      <c r="DY1200" s="24"/>
      <c r="DZ1200" s="24"/>
      <c r="EA1200" s="24"/>
      <c r="EB1200" s="24"/>
      <c r="EC1200" s="24"/>
      <c r="ED1200" s="24"/>
      <c r="EE1200" s="24"/>
      <c r="EF1200" s="24"/>
      <c r="EG1200" s="24"/>
      <c r="EH1200" s="24"/>
      <c r="EI1200" s="24"/>
      <c r="EJ1200" s="24"/>
      <c r="EK1200" s="24"/>
      <c r="EL1200" s="24"/>
      <c r="EM1200" s="24"/>
      <c r="EN1200" s="24"/>
      <c r="EO1200" s="24"/>
      <c r="EP1200" s="24"/>
      <c r="EQ1200" s="24"/>
      <c r="ER1200" s="24"/>
      <c r="ES1200" s="24"/>
      <c r="ET1200" s="24"/>
      <c r="EU1200" s="24"/>
      <c r="EV1200" s="24"/>
    </row>
    <row r="1201" spans="1:152" ht="15" hidden="1" customHeight="1" x14ac:dyDescent="0.25">
      <c r="A1201" s="15">
        <v>1162</v>
      </c>
      <c r="B1201" s="15">
        <v>230</v>
      </c>
      <c r="C1201" s="15">
        <v>2023</v>
      </c>
      <c r="D1201" s="16" t="s">
        <v>129</v>
      </c>
      <c r="E1201" s="15">
        <v>1374</v>
      </c>
      <c r="F1201" s="17" t="s">
        <v>6396</v>
      </c>
      <c r="G1201" s="16" t="s">
        <v>6397</v>
      </c>
      <c r="H1201" s="18" t="s">
        <v>6398</v>
      </c>
      <c r="I1201" s="19">
        <v>45060</v>
      </c>
      <c r="J1201" s="16" t="s">
        <v>133</v>
      </c>
      <c r="K1201" s="16" t="s">
        <v>134</v>
      </c>
      <c r="L1201" s="16" t="s">
        <v>135</v>
      </c>
      <c r="M1201" s="16" t="s">
        <v>683</v>
      </c>
      <c r="N1201" s="16" t="s">
        <v>208</v>
      </c>
      <c r="O1201" s="16" t="s">
        <v>138</v>
      </c>
      <c r="P1201" s="16" t="s">
        <v>6399</v>
      </c>
      <c r="Q1201" s="16" t="s">
        <v>6400</v>
      </c>
      <c r="R1201" s="16" t="s">
        <v>1213</v>
      </c>
      <c r="S1201" s="20" t="s">
        <v>5062</v>
      </c>
      <c r="T1201" s="20">
        <v>45099</v>
      </c>
      <c r="U1201" s="21">
        <v>45103</v>
      </c>
      <c r="V1201" s="62">
        <v>45408</v>
      </c>
      <c r="W1201" s="16">
        <v>31910850</v>
      </c>
      <c r="X1201" s="16" t="s">
        <v>143</v>
      </c>
      <c r="Y1201" s="15" t="s">
        <v>144</v>
      </c>
      <c r="Z1201" s="16">
        <v>10</v>
      </c>
      <c r="AA1201" s="15" t="s">
        <v>145</v>
      </c>
      <c r="AB1201" s="15" t="s">
        <v>2921</v>
      </c>
      <c r="AC1201" s="16" t="s">
        <v>147</v>
      </c>
      <c r="AD1201" s="16" t="s">
        <v>148</v>
      </c>
      <c r="AE1201" s="16" t="s">
        <v>212</v>
      </c>
      <c r="AF1201" s="16" t="s">
        <v>152</v>
      </c>
      <c r="AG1201" s="15" t="s">
        <v>152</v>
      </c>
      <c r="AH1201" s="15">
        <v>1512</v>
      </c>
      <c r="AI1201" s="16">
        <v>2023</v>
      </c>
      <c r="AJ1201" s="22" t="s">
        <v>6401</v>
      </c>
      <c r="AK1201" s="16">
        <v>16243</v>
      </c>
      <c r="AL1201" s="16" t="s">
        <v>6402</v>
      </c>
      <c r="AM1201" s="22" t="s">
        <v>6403</v>
      </c>
      <c r="AN1201" s="16">
        <v>3791</v>
      </c>
      <c r="AO1201" s="22" t="s">
        <v>6386</v>
      </c>
      <c r="AP1201" s="22">
        <v>1000000000</v>
      </c>
      <c r="AQ1201" s="16" t="s">
        <v>153</v>
      </c>
      <c r="AR1201" s="16" t="s">
        <v>249</v>
      </c>
      <c r="AS1201" s="16" t="s">
        <v>1213</v>
      </c>
      <c r="AT1201" s="16" t="s">
        <v>5062</v>
      </c>
      <c r="AU1201" s="16" t="s">
        <v>1215</v>
      </c>
      <c r="AV1201" s="16" t="s">
        <v>156</v>
      </c>
      <c r="AW1201" s="16" t="s">
        <v>157</v>
      </c>
      <c r="AX1201" s="16" t="s">
        <v>158</v>
      </c>
      <c r="AY1201" s="16" t="s">
        <v>159</v>
      </c>
      <c r="AZ1201" s="15" t="s">
        <v>615</v>
      </c>
      <c r="BA1201" s="15"/>
      <c r="BB1201" s="16">
        <v>10</v>
      </c>
      <c r="BC1201" s="16" t="s">
        <v>161</v>
      </c>
      <c r="BD1201" s="61" t="s">
        <v>162</v>
      </c>
      <c r="BE1201" s="23"/>
      <c r="BF1201" s="24"/>
      <c r="BG1201" s="24"/>
      <c r="BH1201" s="24"/>
      <c r="BI1201" s="24"/>
      <c r="BJ1201" s="24"/>
      <c r="BK1201" s="31">
        <f t="shared" si="65"/>
        <v>45408</v>
      </c>
      <c r="BL1201" s="23"/>
      <c r="BM1201" s="27"/>
      <c r="BN1201" s="24"/>
      <c r="BO1201" s="24"/>
      <c r="BP1201" s="24"/>
      <c r="BQ1201" s="24"/>
      <c r="BR1201" s="24"/>
      <c r="BS1201" s="24"/>
      <c r="BT1201" s="24"/>
      <c r="BU1201" s="24"/>
      <c r="BV1201" s="24"/>
      <c r="BW1201" s="24"/>
      <c r="BX1201" s="24"/>
      <c r="BY1201" s="24"/>
      <c r="BZ1201" s="24"/>
      <c r="CA1201" s="24"/>
      <c r="CB1201" s="24"/>
      <c r="CC1201" s="24"/>
      <c r="CD1201" s="24"/>
      <c r="CE1201" s="24"/>
      <c r="CF1201" s="24"/>
      <c r="CG1201" s="24"/>
      <c r="CH1201" s="24"/>
      <c r="CI1201" s="24"/>
      <c r="CJ1201" s="24"/>
      <c r="CK1201" s="24"/>
      <c r="CL1201" s="24"/>
      <c r="CM1201" s="24"/>
      <c r="CN1201" s="24"/>
      <c r="CO1201" s="24"/>
      <c r="CP1201" s="24"/>
      <c r="CQ1201" s="24"/>
      <c r="CR1201" s="24"/>
      <c r="CS1201" s="24"/>
      <c r="CT1201" s="24"/>
      <c r="CU1201" s="24"/>
      <c r="CV1201" s="28">
        <f t="shared" si="66"/>
        <v>31910850</v>
      </c>
      <c r="CW1201" s="24"/>
      <c r="CX1201" s="24"/>
      <c r="CY1201" s="24"/>
      <c r="CZ1201" s="24"/>
      <c r="DA1201" s="24"/>
      <c r="DB1201" s="24"/>
      <c r="DC1201" s="24"/>
      <c r="DD1201" s="24"/>
      <c r="DE1201" s="24"/>
      <c r="DF1201" s="24"/>
      <c r="DG1201" s="24"/>
      <c r="DH1201" s="24"/>
      <c r="DI1201" s="24"/>
      <c r="DJ1201" s="24"/>
      <c r="DK1201" s="24"/>
      <c r="DL1201" s="24"/>
      <c r="DM1201" s="24"/>
      <c r="DN1201" s="24"/>
      <c r="DO1201" s="24"/>
      <c r="DP1201" s="24"/>
      <c r="DQ1201" s="24"/>
      <c r="DR1201" s="24"/>
      <c r="DS1201" s="24"/>
      <c r="DT1201" s="24"/>
      <c r="DU1201" s="24"/>
      <c r="DV1201" s="24"/>
      <c r="DW1201" s="24"/>
      <c r="DX1201" s="24"/>
      <c r="DY1201" s="24"/>
      <c r="DZ1201" s="24"/>
      <c r="EA1201" s="24"/>
      <c r="EB1201" s="24"/>
      <c r="EC1201" s="24"/>
      <c r="ED1201" s="24"/>
      <c r="EE1201" s="24"/>
      <c r="EF1201" s="24"/>
      <c r="EG1201" s="24"/>
      <c r="EH1201" s="24"/>
      <c r="EI1201" s="24"/>
      <c r="EJ1201" s="24"/>
      <c r="EK1201" s="24"/>
      <c r="EL1201" s="24"/>
      <c r="EM1201" s="24"/>
      <c r="EN1201" s="24"/>
      <c r="EO1201" s="24"/>
      <c r="EP1201" s="24"/>
      <c r="EQ1201" s="24"/>
      <c r="ER1201" s="24"/>
      <c r="ES1201" s="24"/>
      <c r="ET1201" s="24"/>
      <c r="EU1201" s="24"/>
      <c r="EV1201" s="24"/>
    </row>
    <row r="1202" spans="1:152" ht="15" hidden="1" customHeight="1" x14ac:dyDescent="0.25">
      <c r="A1202" s="15">
        <v>1163</v>
      </c>
      <c r="B1202" s="15">
        <v>230</v>
      </c>
      <c r="C1202" s="15">
        <v>2023</v>
      </c>
      <c r="D1202" s="16" t="s">
        <v>129</v>
      </c>
      <c r="E1202" s="15">
        <v>1375</v>
      </c>
      <c r="F1202" s="17" t="s">
        <v>6404</v>
      </c>
      <c r="G1202" s="16" t="s">
        <v>5124</v>
      </c>
      <c r="H1202" s="18" t="s">
        <v>6405</v>
      </c>
      <c r="I1202" s="19">
        <v>45086</v>
      </c>
      <c r="J1202" s="16" t="s">
        <v>133</v>
      </c>
      <c r="K1202" s="16" t="s">
        <v>134</v>
      </c>
      <c r="L1202" s="16" t="s">
        <v>135</v>
      </c>
      <c r="M1202" s="16" t="s">
        <v>136</v>
      </c>
      <c r="N1202" s="16" t="s">
        <v>137</v>
      </c>
      <c r="O1202" s="16" t="s">
        <v>138</v>
      </c>
      <c r="P1202" s="16" t="s">
        <v>5126</v>
      </c>
      <c r="Q1202" s="16" t="s">
        <v>6406</v>
      </c>
      <c r="R1202" s="16" t="s">
        <v>141</v>
      </c>
      <c r="S1202" s="20" t="s">
        <v>2887</v>
      </c>
      <c r="T1202" s="20">
        <v>45099</v>
      </c>
      <c r="U1202" s="21">
        <v>45103</v>
      </c>
      <c r="V1202" s="62">
        <v>45296</v>
      </c>
      <c r="W1202" s="16">
        <v>20210205</v>
      </c>
      <c r="X1202" s="16" t="s">
        <v>143</v>
      </c>
      <c r="Y1202" s="15" t="s">
        <v>227</v>
      </c>
      <c r="Z1202" s="16">
        <v>190</v>
      </c>
      <c r="AA1202" s="15" t="s">
        <v>145</v>
      </c>
      <c r="AB1202" s="15" t="s">
        <v>1836</v>
      </c>
      <c r="AC1202" s="16" t="s">
        <v>555</v>
      </c>
      <c r="AD1202" s="16" t="s">
        <v>556</v>
      </c>
      <c r="AE1202" s="16" t="s">
        <v>212</v>
      </c>
      <c r="AF1202" s="16" t="s">
        <v>182</v>
      </c>
      <c r="AG1202" s="15" t="s">
        <v>152</v>
      </c>
      <c r="AH1202" s="15">
        <v>1944</v>
      </c>
      <c r="AI1202" s="16">
        <v>2023</v>
      </c>
      <c r="AJ1202" s="22" t="s">
        <v>6407</v>
      </c>
      <c r="AK1202" s="16">
        <v>16171</v>
      </c>
      <c r="AL1202" s="16" t="s">
        <v>5813</v>
      </c>
      <c r="AM1202" s="22" t="s">
        <v>5814</v>
      </c>
      <c r="AN1202" s="16">
        <v>3826</v>
      </c>
      <c r="AO1202" s="22" t="s">
        <v>6376</v>
      </c>
      <c r="AP1202" s="22">
        <v>7578347000</v>
      </c>
      <c r="AQ1202" s="16" t="s">
        <v>153</v>
      </c>
      <c r="AR1202" s="16" t="s">
        <v>249</v>
      </c>
      <c r="AS1202" s="16" t="s">
        <v>141</v>
      </c>
      <c r="AT1202" s="16" t="s">
        <v>2887</v>
      </c>
      <c r="AU1202" s="16" t="s">
        <v>155</v>
      </c>
      <c r="AV1202" s="16" t="s">
        <v>156</v>
      </c>
      <c r="AW1202" s="16" t="s">
        <v>157</v>
      </c>
      <c r="AX1202" s="16" t="s">
        <v>158</v>
      </c>
      <c r="AY1202" s="16" t="s">
        <v>159</v>
      </c>
      <c r="AZ1202" s="15" t="s">
        <v>615</v>
      </c>
      <c r="BA1202" s="15">
        <v>190</v>
      </c>
      <c r="BB1202" s="16"/>
      <c r="BC1202" s="16" t="s">
        <v>161</v>
      </c>
      <c r="BD1202" s="61" t="s">
        <v>162</v>
      </c>
      <c r="BE1202" s="23"/>
      <c r="BF1202" s="24"/>
      <c r="BG1202" s="24"/>
      <c r="BH1202" s="24"/>
      <c r="BI1202" s="24"/>
      <c r="BJ1202" s="24"/>
      <c r="BK1202" s="31">
        <f t="shared" si="65"/>
        <v>45296</v>
      </c>
      <c r="BL1202" s="23"/>
      <c r="BM1202" s="27"/>
      <c r="BN1202" s="24"/>
      <c r="BO1202" s="24"/>
      <c r="BP1202" s="24"/>
      <c r="BQ1202" s="24"/>
      <c r="BR1202" s="24"/>
      <c r="BS1202" s="24"/>
      <c r="BT1202" s="24"/>
      <c r="BU1202" s="24"/>
      <c r="BV1202" s="24"/>
      <c r="BW1202" s="24"/>
      <c r="BX1202" s="24"/>
      <c r="BY1202" s="24"/>
      <c r="BZ1202" s="24"/>
      <c r="CA1202" s="24"/>
      <c r="CB1202" s="24"/>
      <c r="CC1202" s="24"/>
      <c r="CD1202" s="24"/>
      <c r="CE1202" s="24"/>
      <c r="CF1202" s="24"/>
      <c r="CG1202" s="24"/>
      <c r="CH1202" s="24"/>
      <c r="CI1202" s="24"/>
      <c r="CJ1202" s="24"/>
      <c r="CK1202" s="24"/>
      <c r="CL1202" s="24"/>
      <c r="CM1202" s="24"/>
      <c r="CN1202" s="24"/>
      <c r="CO1202" s="24"/>
      <c r="CP1202" s="24"/>
      <c r="CQ1202" s="24"/>
      <c r="CR1202" s="24"/>
      <c r="CS1202" s="24"/>
      <c r="CT1202" s="24"/>
      <c r="CU1202" s="24"/>
      <c r="CV1202" s="28">
        <f t="shared" si="66"/>
        <v>20210205</v>
      </c>
      <c r="CW1202" s="24"/>
      <c r="CX1202" s="24"/>
      <c r="CY1202" s="24"/>
      <c r="CZ1202" s="24"/>
      <c r="DA1202" s="24"/>
      <c r="DB1202" s="24"/>
      <c r="DC1202" s="24"/>
      <c r="DD1202" s="24"/>
      <c r="DE1202" s="24"/>
      <c r="DF1202" s="24"/>
      <c r="DG1202" s="24"/>
      <c r="DH1202" s="24"/>
      <c r="DI1202" s="24"/>
      <c r="DJ1202" s="24"/>
      <c r="DK1202" s="24"/>
      <c r="DL1202" s="24"/>
      <c r="DM1202" s="24"/>
      <c r="DN1202" s="24"/>
      <c r="DO1202" s="24"/>
      <c r="DP1202" s="24"/>
      <c r="DQ1202" s="24"/>
      <c r="DR1202" s="24"/>
      <c r="DS1202" s="24"/>
      <c r="DT1202" s="24"/>
      <c r="DU1202" s="24"/>
      <c r="DV1202" s="24"/>
      <c r="DW1202" s="24"/>
      <c r="DX1202" s="24"/>
      <c r="DY1202" s="24"/>
      <c r="DZ1202" s="24"/>
      <c r="EA1202" s="24"/>
      <c r="EB1202" s="24"/>
      <c r="EC1202" s="24"/>
      <c r="ED1202" s="24"/>
      <c r="EE1202" s="24"/>
      <c r="EF1202" s="24"/>
      <c r="EG1202" s="24"/>
      <c r="EH1202" s="24"/>
      <c r="EI1202" s="24"/>
      <c r="EJ1202" s="24"/>
      <c r="EK1202" s="24"/>
      <c r="EL1202" s="24"/>
      <c r="EM1202" s="24"/>
      <c r="EN1202" s="24"/>
      <c r="EO1202" s="24"/>
      <c r="EP1202" s="24"/>
      <c r="EQ1202" s="24"/>
      <c r="ER1202" s="24"/>
      <c r="ES1202" s="24"/>
      <c r="ET1202" s="24"/>
      <c r="EU1202" s="24"/>
      <c r="EV1202" s="24"/>
    </row>
    <row r="1203" spans="1:152" ht="15" hidden="1" customHeight="1" x14ac:dyDescent="0.25">
      <c r="A1203" s="15">
        <v>1164</v>
      </c>
      <c r="B1203" s="15">
        <v>230</v>
      </c>
      <c r="C1203" s="15">
        <v>2023</v>
      </c>
      <c r="D1203" s="16" t="s">
        <v>129</v>
      </c>
      <c r="E1203" s="15">
        <v>1376</v>
      </c>
      <c r="F1203" s="17" t="s">
        <v>6408</v>
      </c>
      <c r="G1203" s="16" t="s">
        <v>6409</v>
      </c>
      <c r="H1203" s="30" t="s">
        <v>6410</v>
      </c>
      <c r="I1203" s="19">
        <v>45071</v>
      </c>
      <c r="J1203" s="16" t="s">
        <v>543</v>
      </c>
      <c r="K1203" s="16" t="s">
        <v>134</v>
      </c>
      <c r="L1203" s="16" t="s">
        <v>5958</v>
      </c>
      <c r="M1203" s="16" t="s">
        <v>136</v>
      </c>
      <c r="N1203" s="16" t="s">
        <v>5761</v>
      </c>
      <c r="O1203" s="16" t="s">
        <v>138</v>
      </c>
      <c r="P1203" s="16" t="s">
        <v>6411</v>
      </c>
      <c r="Q1203" s="16" t="s">
        <v>6412</v>
      </c>
      <c r="R1203" s="16" t="s">
        <v>141</v>
      </c>
      <c r="S1203" s="20" t="s">
        <v>1775</v>
      </c>
      <c r="T1203" s="20">
        <v>45099</v>
      </c>
      <c r="U1203" s="60">
        <v>45111</v>
      </c>
      <c r="V1203" s="60">
        <v>45294</v>
      </c>
      <c r="W1203" s="16">
        <v>50000000</v>
      </c>
      <c r="X1203" s="16" t="s">
        <v>143</v>
      </c>
      <c r="Y1203" s="15" t="s">
        <v>227</v>
      </c>
      <c r="Z1203" s="16">
        <v>180</v>
      </c>
      <c r="AA1203" s="15" t="s">
        <v>145</v>
      </c>
      <c r="AB1203" s="15" t="s">
        <v>355</v>
      </c>
      <c r="AC1203" s="16" t="s">
        <v>147</v>
      </c>
      <c r="AD1203" s="16" t="s">
        <v>148</v>
      </c>
      <c r="AE1203" s="16" t="s">
        <v>152</v>
      </c>
      <c r="AF1203" s="16" t="s">
        <v>152</v>
      </c>
      <c r="AG1203" s="15" t="s">
        <v>152</v>
      </c>
      <c r="AH1203" s="15">
        <v>1801</v>
      </c>
      <c r="AI1203" s="16">
        <v>2023</v>
      </c>
      <c r="AJ1203" s="22" t="s">
        <v>6413</v>
      </c>
      <c r="AK1203" s="16">
        <v>16146</v>
      </c>
      <c r="AL1203" s="16" t="s">
        <v>6414</v>
      </c>
      <c r="AM1203" s="22" t="s">
        <v>6415</v>
      </c>
      <c r="AN1203" s="16">
        <v>3781</v>
      </c>
      <c r="AO1203" s="22" t="s">
        <v>6386</v>
      </c>
      <c r="AP1203" s="22">
        <v>67164000</v>
      </c>
      <c r="AQ1203" s="16" t="s">
        <v>153</v>
      </c>
      <c r="AR1203" s="16" t="s">
        <v>152</v>
      </c>
      <c r="AS1203" s="16" t="s">
        <v>141</v>
      </c>
      <c r="AT1203" s="16" t="s">
        <v>1775</v>
      </c>
      <c r="AU1203" s="16" t="s">
        <v>155</v>
      </c>
      <c r="AV1203" s="16" t="s">
        <v>156</v>
      </c>
      <c r="AW1203" s="16" t="s">
        <v>157</v>
      </c>
      <c r="AX1203" s="16" t="s">
        <v>158</v>
      </c>
      <c r="AY1203" s="16" t="s">
        <v>5763</v>
      </c>
      <c r="AZ1203" s="15" t="s">
        <v>615</v>
      </c>
      <c r="BA1203" s="15">
        <v>180</v>
      </c>
      <c r="BB1203" s="16"/>
      <c r="BC1203" s="16" t="s">
        <v>161</v>
      </c>
      <c r="BD1203" s="61" t="s">
        <v>162</v>
      </c>
      <c r="BE1203" s="23"/>
      <c r="BF1203" s="24"/>
      <c r="BG1203" s="24"/>
      <c r="BH1203" s="24"/>
      <c r="BI1203" s="24"/>
      <c r="BJ1203" s="24"/>
      <c r="BK1203" s="31">
        <f t="shared" si="65"/>
        <v>45294</v>
      </c>
      <c r="BL1203" s="23"/>
      <c r="BM1203" s="27"/>
      <c r="BN1203" s="24"/>
      <c r="BO1203" s="24"/>
      <c r="BP1203" s="24"/>
      <c r="BQ1203" s="24"/>
      <c r="BR1203" s="24"/>
      <c r="BS1203" s="24"/>
      <c r="BT1203" s="24"/>
      <c r="BU1203" s="24"/>
      <c r="BV1203" s="24"/>
      <c r="BW1203" s="24"/>
      <c r="BX1203" s="24"/>
      <c r="BY1203" s="24"/>
      <c r="BZ1203" s="24"/>
      <c r="CA1203" s="24"/>
      <c r="CB1203" s="24"/>
      <c r="CC1203" s="24"/>
      <c r="CD1203" s="24"/>
      <c r="CE1203" s="24"/>
      <c r="CF1203" s="24"/>
      <c r="CG1203" s="24"/>
      <c r="CH1203" s="24"/>
      <c r="CI1203" s="24"/>
      <c r="CJ1203" s="24"/>
      <c r="CK1203" s="24"/>
      <c r="CL1203" s="24"/>
      <c r="CM1203" s="24"/>
      <c r="CN1203" s="24"/>
      <c r="CO1203" s="24"/>
      <c r="CP1203" s="24"/>
      <c r="CQ1203" s="24"/>
      <c r="CR1203" s="24"/>
      <c r="CS1203" s="24"/>
      <c r="CT1203" s="24"/>
      <c r="CU1203" s="24"/>
      <c r="CV1203" s="28">
        <f t="shared" si="66"/>
        <v>50000000</v>
      </c>
      <c r="CW1203" s="24"/>
      <c r="CX1203" s="24"/>
      <c r="CY1203" s="24"/>
      <c r="CZ1203" s="24"/>
      <c r="DA1203" s="24"/>
      <c r="DB1203" s="24"/>
      <c r="DC1203" s="24"/>
      <c r="DD1203" s="24"/>
      <c r="DE1203" s="24"/>
      <c r="DF1203" s="24"/>
      <c r="DG1203" s="24"/>
      <c r="DH1203" s="24"/>
      <c r="DI1203" s="24"/>
      <c r="DJ1203" s="24"/>
      <c r="DK1203" s="24"/>
      <c r="DL1203" s="24"/>
      <c r="DM1203" s="24"/>
      <c r="DN1203" s="24"/>
      <c r="DO1203" s="24"/>
      <c r="DP1203" s="24"/>
      <c r="DQ1203" s="24"/>
      <c r="DR1203" s="24"/>
      <c r="DS1203" s="24"/>
      <c r="DT1203" s="24"/>
      <c r="DU1203" s="24"/>
      <c r="DV1203" s="24"/>
      <c r="DW1203" s="24"/>
      <c r="DX1203" s="24"/>
      <c r="DY1203" s="24"/>
      <c r="DZ1203" s="24"/>
      <c r="EA1203" s="24"/>
      <c r="EB1203" s="24"/>
      <c r="EC1203" s="24"/>
      <c r="ED1203" s="24"/>
      <c r="EE1203" s="24"/>
      <c r="EF1203" s="24"/>
      <c r="EG1203" s="24"/>
      <c r="EH1203" s="24"/>
      <c r="EI1203" s="24"/>
      <c r="EJ1203" s="24"/>
      <c r="EK1203" s="24"/>
      <c r="EL1203" s="24"/>
      <c r="EM1203" s="24"/>
      <c r="EN1203" s="24"/>
      <c r="EO1203" s="24"/>
      <c r="EP1203" s="24"/>
      <c r="EQ1203" s="24"/>
      <c r="ER1203" s="24"/>
      <c r="ES1203" s="24"/>
      <c r="ET1203" s="24"/>
      <c r="EU1203" s="24"/>
      <c r="EV1203" s="24"/>
    </row>
    <row r="1204" spans="1:152" ht="15" hidden="1" customHeight="1" x14ac:dyDescent="0.25">
      <c r="A1204" s="15">
        <v>1165</v>
      </c>
      <c r="B1204" s="15">
        <v>230</v>
      </c>
      <c r="C1204" s="15">
        <v>2023</v>
      </c>
      <c r="D1204" s="16" t="s">
        <v>129</v>
      </c>
      <c r="E1204" s="15">
        <v>1377</v>
      </c>
      <c r="F1204" s="17" t="s">
        <v>6416</v>
      </c>
      <c r="G1204" s="16" t="s">
        <v>6417</v>
      </c>
      <c r="H1204" s="18" t="s">
        <v>6418</v>
      </c>
      <c r="I1204" s="19">
        <v>45093</v>
      </c>
      <c r="J1204" s="16" t="s">
        <v>133</v>
      </c>
      <c r="K1204" s="16" t="s">
        <v>134</v>
      </c>
      <c r="L1204" s="16" t="s">
        <v>135</v>
      </c>
      <c r="M1204" s="16" t="s">
        <v>136</v>
      </c>
      <c r="N1204" s="16" t="s">
        <v>208</v>
      </c>
      <c r="O1204" s="16" t="s">
        <v>138</v>
      </c>
      <c r="P1204" s="16" t="s">
        <v>6419</v>
      </c>
      <c r="Q1204" s="16" t="s">
        <v>6420</v>
      </c>
      <c r="R1204" s="16" t="s">
        <v>141</v>
      </c>
      <c r="S1204" s="20" t="s">
        <v>553</v>
      </c>
      <c r="T1204" s="20">
        <v>45099</v>
      </c>
      <c r="U1204" s="21">
        <v>45104</v>
      </c>
      <c r="V1204" s="62">
        <v>45287</v>
      </c>
      <c r="W1204" s="16">
        <v>29357987</v>
      </c>
      <c r="X1204" s="16" t="s">
        <v>143</v>
      </c>
      <c r="Y1204" s="15" t="s">
        <v>144</v>
      </c>
      <c r="Z1204" s="16">
        <v>6</v>
      </c>
      <c r="AA1204" s="15" t="s">
        <v>145</v>
      </c>
      <c r="AB1204" s="15" t="s">
        <v>1926</v>
      </c>
      <c r="AC1204" s="16" t="s">
        <v>555</v>
      </c>
      <c r="AD1204" s="16" t="s">
        <v>556</v>
      </c>
      <c r="AE1204" s="16" t="s">
        <v>182</v>
      </c>
      <c r="AF1204" s="16" t="s">
        <v>3320</v>
      </c>
      <c r="AG1204" s="15" t="s">
        <v>152</v>
      </c>
      <c r="AH1204" s="15">
        <v>2007</v>
      </c>
      <c r="AI1204" s="16">
        <v>2023</v>
      </c>
      <c r="AJ1204" s="22" t="s">
        <v>6421</v>
      </c>
      <c r="AK1204" s="16">
        <v>16171</v>
      </c>
      <c r="AL1204" s="16" t="s">
        <v>5813</v>
      </c>
      <c r="AM1204" s="22" t="s">
        <v>5814</v>
      </c>
      <c r="AN1204" s="16">
        <v>3821</v>
      </c>
      <c r="AO1204" s="22" t="s">
        <v>6376</v>
      </c>
      <c r="AP1204" s="22">
        <v>7578347000</v>
      </c>
      <c r="AQ1204" s="16" t="s">
        <v>153</v>
      </c>
      <c r="AR1204" s="16" t="s">
        <v>154</v>
      </c>
      <c r="AS1204" s="16" t="s">
        <v>1924</v>
      </c>
      <c r="AT1204" s="16" t="s">
        <v>1925</v>
      </c>
      <c r="AU1204" s="16" t="s">
        <v>1927</v>
      </c>
      <c r="AV1204" s="16" t="s">
        <v>156</v>
      </c>
      <c r="AW1204" s="16" t="s">
        <v>157</v>
      </c>
      <c r="AX1204" s="16" t="s">
        <v>158</v>
      </c>
      <c r="AY1204" s="16" t="s">
        <v>159</v>
      </c>
      <c r="AZ1204" s="15" t="s">
        <v>615</v>
      </c>
      <c r="BA1204" s="15"/>
      <c r="BB1204" s="16">
        <v>6</v>
      </c>
      <c r="BC1204" s="16" t="s">
        <v>161</v>
      </c>
      <c r="BD1204" s="61" t="s">
        <v>162</v>
      </c>
      <c r="BE1204" s="23"/>
      <c r="BF1204" s="24"/>
      <c r="BG1204" s="24"/>
      <c r="BH1204" s="24"/>
      <c r="BI1204" s="24"/>
      <c r="BJ1204" s="24"/>
      <c r="BK1204" s="31">
        <f t="shared" si="65"/>
        <v>45287</v>
      </c>
      <c r="BL1204" s="23"/>
      <c r="BM1204" s="27"/>
      <c r="BN1204" s="24"/>
      <c r="BO1204" s="24"/>
      <c r="BP1204" s="24"/>
      <c r="BQ1204" s="24"/>
      <c r="BR1204" s="24"/>
      <c r="BS1204" s="24"/>
      <c r="BT1204" s="24"/>
      <c r="BU1204" s="24"/>
      <c r="BV1204" s="24"/>
      <c r="BW1204" s="24"/>
      <c r="BX1204" s="24"/>
      <c r="BY1204" s="24"/>
      <c r="BZ1204" s="24"/>
      <c r="CA1204" s="24"/>
      <c r="CB1204" s="24"/>
      <c r="CC1204" s="24"/>
      <c r="CD1204" s="24"/>
      <c r="CE1204" s="24"/>
      <c r="CF1204" s="24"/>
      <c r="CG1204" s="24"/>
      <c r="CH1204" s="24"/>
      <c r="CI1204" s="24"/>
      <c r="CJ1204" s="24"/>
      <c r="CK1204" s="24"/>
      <c r="CL1204" s="24"/>
      <c r="CM1204" s="24"/>
      <c r="CN1204" s="24"/>
      <c r="CO1204" s="24"/>
      <c r="CP1204" s="24"/>
      <c r="CQ1204" s="24"/>
      <c r="CR1204" s="24"/>
      <c r="CS1204" s="24"/>
      <c r="CT1204" s="24"/>
      <c r="CU1204" s="24"/>
      <c r="CV1204" s="28">
        <f t="shared" si="66"/>
        <v>29357987</v>
      </c>
      <c r="CW1204" s="24"/>
      <c r="CX1204" s="24"/>
      <c r="CY1204" s="24"/>
      <c r="CZ1204" s="24"/>
      <c r="DA1204" s="24"/>
      <c r="DB1204" s="24"/>
      <c r="DC1204" s="24"/>
      <c r="DD1204" s="24"/>
      <c r="DE1204" s="24"/>
      <c r="DF1204" s="24"/>
      <c r="DG1204" s="24"/>
      <c r="DH1204" s="24"/>
      <c r="DI1204" s="24"/>
      <c r="DJ1204" s="24"/>
      <c r="DK1204" s="24"/>
      <c r="DL1204" s="24"/>
      <c r="DM1204" s="24"/>
      <c r="DN1204" s="24"/>
      <c r="DO1204" s="24"/>
      <c r="DP1204" s="24"/>
      <c r="DQ1204" s="24"/>
      <c r="DR1204" s="24"/>
      <c r="DS1204" s="24"/>
      <c r="DT1204" s="24"/>
      <c r="DU1204" s="24"/>
      <c r="DV1204" s="24"/>
      <c r="DW1204" s="24"/>
      <c r="DX1204" s="24"/>
      <c r="DY1204" s="24"/>
      <c r="DZ1204" s="24"/>
      <c r="EA1204" s="24"/>
      <c r="EB1204" s="24"/>
      <c r="EC1204" s="24"/>
      <c r="ED1204" s="24"/>
      <c r="EE1204" s="24"/>
      <c r="EF1204" s="24"/>
      <c r="EG1204" s="24"/>
      <c r="EH1204" s="24"/>
      <c r="EI1204" s="24"/>
      <c r="EJ1204" s="24"/>
      <c r="EK1204" s="24"/>
      <c r="EL1204" s="24"/>
      <c r="EM1204" s="24"/>
      <c r="EN1204" s="24"/>
      <c r="EO1204" s="24"/>
      <c r="EP1204" s="24"/>
      <c r="EQ1204" s="24"/>
      <c r="ER1204" s="24"/>
      <c r="ES1204" s="24"/>
      <c r="ET1204" s="24"/>
      <c r="EU1204" s="24"/>
      <c r="EV1204" s="24"/>
    </row>
    <row r="1205" spans="1:152" ht="15" hidden="1" customHeight="1" x14ac:dyDescent="0.25">
      <c r="A1205" s="15">
        <v>1166</v>
      </c>
      <c r="B1205" s="15">
        <v>230</v>
      </c>
      <c r="C1205" s="15">
        <v>2023</v>
      </c>
      <c r="D1205" s="16" t="s">
        <v>129</v>
      </c>
      <c r="E1205" s="15">
        <v>1383</v>
      </c>
      <c r="F1205" s="17" t="s">
        <v>6422</v>
      </c>
      <c r="G1205" s="16" t="s">
        <v>6423</v>
      </c>
      <c r="H1205" s="18" t="s">
        <v>6424</v>
      </c>
      <c r="I1205" s="19">
        <v>45046</v>
      </c>
      <c r="J1205" s="16" t="s">
        <v>133</v>
      </c>
      <c r="K1205" s="16" t="s">
        <v>134</v>
      </c>
      <c r="L1205" s="16" t="s">
        <v>135</v>
      </c>
      <c r="M1205" s="16" t="s">
        <v>683</v>
      </c>
      <c r="N1205" s="16" t="s">
        <v>208</v>
      </c>
      <c r="O1205" s="16" t="s">
        <v>138</v>
      </c>
      <c r="P1205" s="16" t="s">
        <v>6425</v>
      </c>
      <c r="Q1205" s="16" t="s">
        <v>6155</v>
      </c>
      <c r="R1205" s="16" t="s">
        <v>141</v>
      </c>
      <c r="S1205" s="20" t="s">
        <v>201</v>
      </c>
      <c r="T1205" s="20">
        <v>45100</v>
      </c>
      <c r="U1205" s="21">
        <v>45124</v>
      </c>
      <c r="V1205" s="21">
        <v>45154</v>
      </c>
      <c r="W1205" s="16">
        <v>4892998</v>
      </c>
      <c r="X1205" s="16" t="s">
        <v>143</v>
      </c>
      <c r="Y1205" s="15" t="s">
        <v>144</v>
      </c>
      <c r="Z1205" s="16">
        <v>1</v>
      </c>
      <c r="AA1205" s="15" t="s">
        <v>145</v>
      </c>
      <c r="AB1205" s="15" t="s">
        <v>2921</v>
      </c>
      <c r="AC1205" s="16" t="s">
        <v>147</v>
      </c>
      <c r="AD1205" s="16" t="s">
        <v>148</v>
      </c>
      <c r="AE1205" s="16" t="s">
        <v>182</v>
      </c>
      <c r="AF1205" s="16" t="s">
        <v>6426</v>
      </c>
      <c r="AG1205" s="15" t="s">
        <v>152</v>
      </c>
      <c r="AH1205" s="15">
        <v>1499</v>
      </c>
      <c r="AI1205" s="16">
        <v>2023</v>
      </c>
      <c r="AJ1205" s="22" t="s">
        <v>6401</v>
      </c>
      <c r="AK1205" s="16">
        <v>16243</v>
      </c>
      <c r="AL1205" s="16" t="s">
        <v>6402</v>
      </c>
      <c r="AM1205" s="22" t="s">
        <v>6403</v>
      </c>
      <c r="AN1205" s="16">
        <v>3848</v>
      </c>
      <c r="AO1205" s="22" t="s">
        <v>6395</v>
      </c>
      <c r="AP1205" s="22">
        <v>1000000000</v>
      </c>
      <c r="AQ1205" s="16" t="s">
        <v>153</v>
      </c>
      <c r="AR1205" s="16" t="s">
        <v>154</v>
      </c>
      <c r="AS1205" s="16" t="s">
        <v>1213</v>
      </c>
      <c r="AT1205" s="16" t="s">
        <v>5062</v>
      </c>
      <c r="AU1205" s="16" t="s">
        <v>1215</v>
      </c>
      <c r="AV1205" s="16" t="s">
        <v>156</v>
      </c>
      <c r="AW1205" s="16" t="s">
        <v>157</v>
      </c>
      <c r="AX1205" s="16" t="s">
        <v>158</v>
      </c>
      <c r="AY1205" s="16" t="s">
        <v>159</v>
      </c>
      <c r="AZ1205" s="15" t="s">
        <v>615</v>
      </c>
      <c r="BA1205" s="15"/>
      <c r="BB1205" s="16">
        <v>1</v>
      </c>
      <c r="BC1205" s="16" t="s">
        <v>161</v>
      </c>
      <c r="BD1205" s="61" t="s">
        <v>162</v>
      </c>
      <c r="BE1205" s="23"/>
      <c r="BF1205" s="24"/>
      <c r="BG1205" s="24"/>
      <c r="BH1205" s="24"/>
      <c r="BI1205" s="24"/>
      <c r="BJ1205" s="24"/>
      <c r="BK1205" s="31">
        <f t="shared" si="65"/>
        <v>45154</v>
      </c>
      <c r="BL1205" s="23"/>
      <c r="BM1205" s="27"/>
      <c r="BN1205" s="24"/>
      <c r="BO1205" s="24"/>
      <c r="BP1205" s="24"/>
      <c r="BQ1205" s="24"/>
      <c r="BR1205" s="24"/>
      <c r="BS1205" s="24"/>
      <c r="BT1205" s="24"/>
      <c r="BU1205" s="24"/>
      <c r="BV1205" s="24"/>
      <c r="BW1205" s="24"/>
      <c r="BX1205" s="24"/>
      <c r="BY1205" s="24"/>
      <c r="BZ1205" s="24"/>
      <c r="CA1205" s="24"/>
      <c r="CB1205" s="24"/>
      <c r="CC1205" s="24"/>
      <c r="CD1205" s="24"/>
      <c r="CE1205" s="24"/>
      <c r="CF1205" s="24"/>
      <c r="CG1205" s="24"/>
      <c r="CH1205" s="24"/>
      <c r="CI1205" s="24"/>
      <c r="CJ1205" s="24"/>
      <c r="CK1205" s="24"/>
      <c r="CL1205" s="24"/>
      <c r="CM1205" s="24"/>
      <c r="CN1205" s="24"/>
      <c r="CO1205" s="24"/>
      <c r="CP1205" s="24"/>
      <c r="CQ1205" s="24"/>
      <c r="CR1205" s="24"/>
      <c r="CS1205" s="24"/>
      <c r="CT1205" s="24"/>
      <c r="CU1205" s="24"/>
      <c r="CV1205" s="28">
        <f t="shared" si="66"/>
        <v>4892998</v>
      </c>
      <c r="CW1205" s="24"/>
      <c r="CX1205" s="24"/>
      <c r="CY1205" s="24"/>
      <c r="CZ1205" s="24"/>
      <c r="DA1205" s="24"/>
      <c r="DB1205" s="24"/>
      <c r="DC1205" s="24"/>
      <c r="DD1205" s="24"/>
      <c r="DE1205" s="24"/>
      <c r="DF1205" s="24"/>
      <c r="DG1205" s="24"/>
      <c r="DH1205" s="24"/>
      <c r="DI1205" s="24"/>
      <c r="DJ1205" s="24"/>
      <c r="DK1205" s="24"/>
      <c r="DL1205" s="24"/>
      <c r="DM1205" s="24"/>
      <c r="DN1205" s="24"/>
      <c r="DO1205" s="24"/>
      <c r="DP1205" s="24"/>
      <c r="DQ1205" s="24"/>
      <c r="DR1205" s="24"/>
      <c r="DS1205" s="24"/>
      <c r="DT1205" s="24"/>
      <c r="DU1205" s="24"/>
      <c r="DV1205" s="24"/>
      <c r="DW1205" s="24"/>
      <c r="DX1205" s="24"/>
      <c r="DY1205" s="24"/>
      <c r="DZ1205" s="24"/>
      <c r="EA1205" s="24"/>
      <c r="EB1205" s="24"/>
      <c r="EC1205" s="24"/>
      <c r="ED1205" s="24"/>
      <c r="EE1205" s="24"/>
      <c r="EF1205" s="24"/>
      <c r="EG1205" s="24"/>
      <c r="EH1205" s="24"/>
      <c r="EI1205" s="24"/>
      <c r="EJ1205" s="24"/>
      <c r="EK1205" s="24"/>
      <c r="EL1205" s="24"/>
      <c r="EM1205" s="24"/>
      <c r="EN1205" s="24"/>
      <c r="EO1205" s="24"/>
      <c r="EP1205" s="24"/>
      <c r="EQ1205" s="24"/>
      <c r="ER1205" s="24"/>
      <c r="ES1205" s="24"/>
      <c r="ET1205" s="24"/>
      <c r="EU1205" s="24"/>
      <c r="EV1205" s="24"/>
    </row>
    <row r="1206" spans="1:152" ht="15" hidden="1" customHeight="1" x14ac:dyDescent="0.25">
      <c r="A1206" s="15">
        <v>1167</v>
      </c>
      <c r="B1206" s="15">
        <v>230</v>
      </c>
      <c r="C1206" s="15">
        <v>2023</v>
      </c>
      <c r="D1206" s="16" t="s">
        <v>129</v>
      </c>
      <c r="E1206" s="15">
        <v>1388</v>
      </c>
      <c r="F1206" s="17" t="s">
        <v>6427</v>
      </c>
      <c r="G1206" s="16" t="s">
        <v>6428</v>
      </c>
      <c r="H1206" s="18" t="s">
        <v>6429</v>
      </c>
      <c r="I1206" s="19">
        <v>45098</v>
      </c>
      <c r="J1206" s="16" t="s">
        <v>133</v>
      </c>
      <c r="K1206" s="16" t="s">
        <v>134</v>
      </c>
      <c r="L1206" s="16" t="s">
        <v>135</v>
      </c>
      <c r="M1206" s="16" t="s">
        <v>136</v>
      </c>
      <c r="N1206" s="16" t="s">
        <v>208</v>
      </c>
      <c r="O1206" s="16" t="s">
        <v>138</v>
      </c>
      <c r="P1206" s="16" t="s">
        <v>6430</v>
      </c>
      <c r="Q1206" s="16" t="s">
        <v>6431</v>
      </c>
      <c r="R1206" s="16" t="s">
        <v>141</v>
      </c>
      <c r="S1206" s="20" t="s">
        <v>201</v>
      </c>
      <c r="T1206" s="20">
        <v>45103</v>
      </c>
      <c r="U1206" s="21">
        <v>45105</v>
      </c>
      <c r="V1206" s="21">
        <v>45349</v>
      </c>
      <c r="W1206" s="16">
        <v>25528680</v>
      </c>
      <c r="X1206" s="16" t="s">
        <v>143</v>
      </c>
      <c r="Y1206" s="15" t="s">
        <v>144</v>
      </c>
      <c r="Z1206" s="16">
        <v>8</v>
      </c>
      <c r="AA1206" s="15" t="s">
        <v>145</v>
      </c>
      <c r="AB1206" s="15" t="s">
        <v>1607</v>
      </c>
      <c r="AC1206" s="16" t="s">
        <v>147</v>
      </c>
      <c r="AD1206" s="16" t="s">
        <v>148</v>
      </c>
      <c r="AE1206" s="16" t="s">
        <v>212</v>
      </c>
      <c r="AF1206" s="16" t="s">
        <v>152</v>
      </c>
      <c r="AG1206" s="15" t="s">
        <v>152</v>
      </c>
      <c r="AH1206" s="15">
        <v>2045</v>
      </c>
      <c r="AI1206" s="16">
        <v>2023</v>
      </c>
      <c r="AJ1206" s="22" t="s">
        <v>6432</v>
      </c>
      <c r="AK1206" s="16">
        <v>16174</v>
      </c>
      <c r="AL1206" s="16" t="s">
        <v>6433</v>
      </c>
      <c r="AM1206" s="22" t="s">
        <v>6434</v>
      </c>
      <c r="AN1206" s="16">
        <v>3856</v>
      </c>
      <c r="AO1206" s="22" t="s">
        <v>6435</v>
      </c>
      <c r="AP1206" s="22">
        <v>2113357000</v>
      </c>
      <c r="AQ1206" s="16" t="s">
        <v>153</v>
      </c>
      <c r="AR1206" s="16" t="s">
        <v>249</v>
      </c>
      <c r="AS1206" s="16" t="s">
        <v>141</v>
      </c>
      <c r="AT1206" s="16" t="s">
        <v>1608</v>
      </c>
      <c r="AU1206" s="16" t="s">
        <v>155</v>
      </c>
      <c r="AV1206" s="16" t="s">
        <v>156</v>
      </c>
      <c r="AW1206" s="16" t="s">
        <v>157</v>
      </c>
      <c r="AX1206" s="16" t="s">
        <v>158</v>
      </c>
      <c r="AY1206" s="16" t="s">
        <v>159</v>
      </c>
      <c r="AZ1206" s="15" t="s">
        <v>615</v>
      </c>
      <c r="BA1206" s="15"/>
      <c r="BB1206" s="16">
        <v>8</v>
      </c>
      <c r="BC1206" s="16" t="s">
        <v>161</v>
      </c>
      <c r="BD1206" s="61" t="s">
        <v>162</v>
      </c>
      <c r="BE1206" s="23"/>
      <c r="BF1206" s="24"/>
      <c r="BG1206" s="24"/>
      <c r="BH1206" s="24"/>
      <c r="BI1206" s="24"/>
      <c r="BJ1206" s="24"/>
      <c r="BK1206" s="31">
        <f t="shared" si="65"/>
        <v>45349</v>
      </c>
      <c r="BL1206" s="23"/>
      <c r="BM1206" s="27"/>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8">
        <f t="shared" si="66"/>
        <v>25528680</v>
      </c>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24"/>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24"/>
      <c r="ES1206" s="24"/>
      <c r="ET1206" s="24"/>
      <c r="EU1206" s="24"/>
      <c r="EV1206" s="24"/>
    </row>
    <row r="1207" spans="1:152" ht="15" hidden="1" customHeight="1" x14ac:dyDescent="0.25">
      <c r="A1207" s="15">
        <v>1168</v>
      </c>
      <c r="B1207" s="15">
        <v>230</v>
      </c>
      <c r="C1207" s="15">
        <v>2023</v>
      </c>
      <c r="D1207" s="16" t="s">
        <v>129</v>
      </c>
      <c r="E1207" s="15">
        <v>1390</v>
      </c>
      <c r="F1207" s="17" t="s">
        <v>6436</v>
      </c>
      <c r="G1207" s="16" t="s">
        <v>6437</v>
      </c>
      <c r="H1207" s="18" t="s">
        <v>6438</v>
      </c>
      <c r="I1207" s="19">
        <v>45086</v>
      </c>
      <c r="J1207" s="16" t="s">
        <v>133</v>
      </c>
      <c r="K1207" s="16" t="s">
        <v>134</v>
      </c>
      <c r="L1207" s="16" t="s">
        <v>135</v>
      </c>
      <c r="M1207" s="16" t="s">
        <v>683</v>
      </c>
      <c r="N1207" s="16" t="s">
        <v>208</v>
      </c>
      <c r="O1207" s="16" t="s">
        <v>138</v>
      </c>
      <c r="P1207" s="16" t="s">
        <v>6439</v>
      </c>
      <c r="Q1207" s="16" t="s">
        <v>6440</v>
      </c>
      <c r="R1207" s="16" t="s">
        <v>141</v>
      </c>
      <c r="S1207" s="20" t="s">
        <v>201</v>
      </c>
      <c r="T1207" s="20">
        <v>45103</v>
      </c>
      <c r="U1207" s="21">
        <v>45105</v>
      </c>
      <c r="V1207" s="21">
        <v>45350</v>
      </c>
      <c r="W1207" s="16">
        <v>25528680</v>
      </c>
      <c r="X1207" s="16" t="s">
        <v>143</v>
      </c>
      <c r="Y1207" s="15" t="s">
        <v>144</v>
      </c>
      <c r="Z1207" s="16">
        <v>8</v>
      </c>
      <c r="AA1207" s="15" t="s">
        <v>145</v>
      </c>
      <c r="AB1207" s="15" t="s">
        <v>554</v>
      </c>
      <c r="AC1207" s="16" t="s">
        <v>147</v>
      </c>
      <c r="AD1207" s="16" t="s">
        <v>148</v>
      </c>
      <c r="AE1207" s="16" t="s">
        <v>212</v>
      </c>
      <c r="AF1207" s="16" t="s">
        <v>6441</v>
      </c>
      <c r="AG1207" s="15" t="s">
        <v>152</v>
      </c>
      <c r="AH1207" s="15">
        <v>1770</v>
      </c>
      <c r="AI1207" s="16">
        <v>2023</v>
      </c>
      <c r="AJ1207" s="22" t="s">
        <v>6442</v>
      </c>
      <c r="AK1207" s="16">
        <v>16251</v>
      </c>
      <c r="AL1207" s="16" t="s">
        <v>5860</v>
      </c>
      <c r="AM1207" s="22" t="s">
        <v>5861</v>
      </c>
      <c r="AN1207" s="16">
        <v>3872</v>
      </c>
      <c r="AO1207" s="22" t="s">
        <v>6435</v>
      </c>
      <c r="AP1207" s="22">
        <v>1400000000</v>
      </c>
      <c r="AQ1207" s="16" t="s">
        <v>153</v>
      </c>
      <c r="AR1207" s="16" t="s">
        <v>249</v>
      </c>
      <c r="AS1207" s="16" t="s">
        <v>141</v>
      </c>
      <c r="AT1207" s="16" t="s">
        <v>260</v>
      </c>
      <c r="AU1207" s="16" t="s">
        <v>155</v>
      </c>
      <c r="AV1207" s="16" t="s">
        <v>156</v>
      </c>
      <c r="AW1207" s="16" t="s">
        <v>157</v>
      </c>
      <c r="AX1207" s="16" t="s">
        <v>158</v>
      </c>
      <c r="AY1207" s="16" t="s">
        <v>159</v>
      </c>
      <c r="AZ1207" s="15" t="s">
        <v>615</v>
      </c>
      <c r="BA1207" s="15"/>
      <c r="BB1207" s="16">
        <v>8</v>
      </c>
      <c r="BC1207" s="16" t="s">
        <v>161</v>
      </c>
      <c r="BD1207" s="61" t="s">
        <v>162</v>
      </c>
      <c r="BE1207" s="23"/>
      <c r="BF1207" s="24"/>
      <c r="BG1207" s="24"/>
      <c r="BH1207" s="24"/>
      <c r="BI1207" s="24"/>
      <c r="BJ1207" s="24"/>
      <c r="BK1207" s="31">
        <f t="shared" si="65"/>
        <v>45350</v>
      </c>
      <c r="BL1207" s="23"/>
      <c r="BM1207" s="27"/>
      <c r="BN1207" s="24"/>
      <c r="BO1207" s="24"/>
      <c r="BP1207" s="24"/>
      <c r="BQ1207" s="24"/>
      <c r="BR1207" s="24"/>
      <c r="BS1207" s="24"/>
      <c r="BT1207" s="24"/>
      <c r="BU1207" s="24"/>
      <c r="BV1207" s="24"/>
      <c r="BW1207" s="24"/>
      <c r="BX1207" s="24"/>
      <c r="BY1207" s="24"/>
      <c r="BZ1207" s="24"/>
      <c r="CA1207" s="24"/>
      <c r="CB1207" s="24"/>
      <c r="CC1207" s="24"/>
      <c r="CD1207" s="24"/>
      <c r="CE1207" s="24"/>
      <c r="CF1207" s="24"/>
      <c r="CG1207" s="24"/>
      <c r="CH1207" s="24"/>
      <c r="CI1207" s="24"/>
      <c r="CJ1207" s="24"/>
      <c r="CK1207" s="24"/>
      <c r="CL1207" s="24"/>
      <c r="CM1207" s="24"/>
      <c r="CN1207" s="24"/>
      <c r="CO1207" s="24"/>
      <c r="CP1207" s="24"/>
      <c r="CQ1207" s="24"/>
      <c r="CR1207" s="24"/>
      <c r="CS1207" s="24"/>
      <c r="CT1207" s="24"/>
      <c r="CU1207" s="24"/>
      <c r="CV1207" s="28">
        <f t="shared" si="66"/>
        <v>25528680</v>
      </c>
      <c r="CW1207" s="24"/>
      <c r="CX1207" s="24"/>
      <c r="CY1207" s="24"/>
      <c r="CZ1207" s="24"/>
      <c r="DA1207" s="24"/>
      <c r="DB1207" s="24"/>
      <c r="DC1207" s="24"/>
      <c r="DD1207" s="24"/>
      <c r="DE1207" s="24"/>
      <c r="DF1207" s="24"/>
      <c r="DG1207" s="24"/>
      <c r="DH1207" s="24"/>
      <c r="DI1207" s="24"/>
      <c r="DJ1207" s="24"/>
      <c r="DK1207" s="24"/>
      <c r="DL1207" s="24"/>
      <c r="DM1207" s="24"/>
      <c r="DN1207" s="24"/>
      <c r="DO1207" s="24"/>
      <c r="DP1207" s="24"/>
      <c r="DQ1207" s="24"/>
      <c r="DR1207" s="24"/>
      <c r="DS1207" s="24"/>
      <c r="DT1207" s="24"/>
      <c r="DU1207" s="24"/>
      <c r="DV1207" s="24"/>
      <c r="DW1207" s="24"/>
      <c r="DX1207" s="24"/>
      <c r="DY1207" s="24"/>
      <c r="DZ1207" s="24"/>
      <c r="EA1207" s="24"/>
      <c r="EB1207" s="24"/>
      <c r="EC1207" s="24"/>
      <c r="ED1207" s="24"/>
      <c r="EE1207" s="24"/>
      <c r="EF1207" s="24"/>
      <c r="EG1207" s="24"/>
      <c r="EH1207" s="24"/>
      <c r="EI1207" s="24"/>
      <c r="EJ1207" s="24"/>
      <c r="EK1207" s="24"/>
      <c r="EL1207" s="24"/>
      <c r="EM1207" s="24"/>
      <c r="EN1207" s="24"/>
      <c r="EO1207" s="24"/>
      <c r="EP1207" s="24"/>
      <c r="EQ1207" s="24"/>
      <c r="ER1207" s="24"/>
      <c r="ES1207" s="24"/>
      <c r="ET1207" s="24"/>
      <c r="EU1207" s="24"/>
      <c r="EV1207" s="24"/>
    </row>
    <row r="1208" spans="1:152" ht="15" hidden="1" customHeight="1" x14ac:dyDescent="0.25">
      <c r="A1208" s="15">
        <v>1169</v>
      </c>
      <c r="B1208" s="15">
        <v>230</v>
      </c>
      <c r="C1208" s="15">
        <v>2023</v>
      </c>
      <c r="D1208" s="16" t="s">
        <v>129</v>
      </c>
      <c r="E1208" s="15">
        <v>1391</v>
      </c>
      <c r="F1208" s="17" t="s">
        <v>6443</v>
      </c>
      <c r="G1208" s="16" t="s">
        <v>6444</v>
      </c>
      <c r="H1208" s="18" t="s">
        <v>6445</v>
      </c>
      <c r="I1208" s="19">
        <v>45086</v>
      </c>
      <c r="J1208" s="16" t="s">
        <v>133</v>
      </c>
      <c r="K1208" s="16" t="s">
        <v>134</v>
      </c>
      <c r="L1208" s="16" t="s">
        <v>135</v>
      </c>
      <c r="M1208" s="16" t="s">
        <v>683</v>
      </c>
      <c r="N1208" s="16" t="s">
        <v>208</v>
      </c>
      <c r="O1208" s="16" t="s">
        <v>138</v>
      </c>
      <c r="P1208" s="16" t="s">
        <v>6446</v>
      </c>
      <c r="Q1208" s="16" t="s">
        <v>6447</v>
      </c>
      <c r="R1208" s="16" t="s">
        <v>141</v>
      </c>
      <c r="S1208" s="20" t="s">
        <v>201</v>
      </c>
      <c r="T1208" s="20">
        <v>45103</v>
      </c>
      <c r="U1208" s="21">
        <v>45106</v>
      </c>
      <c r="V1208" s="21">
        <v>45351</v>
      </c>
      <c r="W1208" s="16">
        <v>25528680</v>
      </c>
      <c r="X1208" s="16" t="s">
        <v>143</v>
      </c>
      <c r="Y1208" s="15" t="s">
        <v>144</v>
      </c>
      <c r="Z1208" s="16">
        <v>8</v>
      </c>
      <c r="AA1208" s="15" t="s">
        <v>145</v>
      </c>
      <c r="AB1208" s="15" t="s">
        <v>554</v>
      </c>
      <c r="AC1208" s="16" t="s">
        <v>147</v>
      </c>
      <c r="AD1208" s="16" t="s">
        <v>148</v>
      </c>
      <c r="AE1208" s="16" t="s">
        <v>212</v>
      </c>
      <c r="AF1208" s="16" t="s">
        <v>152</v>
      </c>
      <c r="AG1208" s="15" t="s">
        <v>152</v>
      </c>
      <c r="AH1208" s="15">
        <v>1772</v>
      </c>
      <c r="AI1208" s="16">
        <v>2023</v>
      </c>
      <c r="AJ1208" s="22" t="s">
        <v>6442</v>
      </c>
      <c r="AK1208" s="16">
        <v>16251</v>
      </c>
      <c r="AL1208" s="16" t="s">
        <v>5860</v>
      </c>
      <c r="AM1208" s="22" t="s">
        <v>5861</v>
      </c>
      <c r="AN1208" s="16">
        <v>3875</v>
      </c>
      <c r="AO1208" s="22" t="s">
        <v>6435</v>
      </c>
      <c r="AP1208" s="22">
        <v>1400000000</v>
      </c>
      <c r="AQ1208" s="16" t="s">
        <v>153</v>
      </c>
      <c r="AR1208" s="16" t="s">
        <v>249</v>
      </c>
      <c r="AS1208" s="16" t="s">
        <v>141</v>
      </c>
      <c r="AT1208" s="16" t="s">
        <v>260</v>
      </c>
      <c r="AU1208" s="16" t="s">
        <v>155</v>
      </c>
      <c r="AV1208" s="16" t="s">
        <v>156</v>
      </c>
      <c r="AW1208" s="16" t="s">
        <v>157</v>
      </c>
      <c r="AX1208" s="16" t="s">
        <v>158</v>
      </c>
      <c r="AY1208" s="16" t="s">
        <v>159</v>
      </c>
      <c r="AZ1208" s="15" t="s">
        <v>615</v>
      </c>
      <c r="BA1208" s="15"/>
      <c r="BB1208" s="16">
        <v>8</v>
      </c>
      <c r="BC1208" s="16" t="s">
        <v>161</v>
      </c>
      <c r="BD1208" s="61" t="s">
        <v>162</v>
      </c>
      <c r="BE1208" s="23"/>
      <c r="BF1208" s="24"/>
      <c r="BG1208" s="24"/>
      <c r="BH1208" s="24"/>
      <c r="BI1208" s="24"/>
      <c r="BJ1208" s="24"/>
      <c r="BK1208" s="31">
        <f t="shared" si="65"/>
        <v>45351</v>
      </c>
      <c r="BL1208" s="23"/>
      <c r="BM1208" s="27"/>
      <c r="BN1208" s="24"/>
      <c r="BO1208" s="24"/>
      <c r="BP1208" s="24"/>
      <c r="BQ1208" s="24"/>
      <c r="BR1208" s="24"/>
      <c r="BS1208" s="24"/>
      <c r="BT1208" s="24"/>
      <c r="BU1208" s="24"/>
      <c r="BV1208" s="24"/>
      <c r="BW1208" s="24"/>
      <c r="BX1208" s="24"/>
      <c r="BY1208" s="24"/>
      <c r="BZ1208" s="24"/>
      <c r="CA1208" s="24"/>
      <c r="CB1208" s="24"/>
      <c r="CC1208" s="24"/>
      <c r="CD1208" s="24"/>
      <c r="CE1208" s="24"/>
      <c r="CF1208" s="24"/>
      <c r="CG1208" s="24"/>
      <c r="CH1208" s="24"/>
      <c r="CI1208" s="24"/>
      <c r="CJ1208" s="24"/>
      <c r="CK1208" s="24"/>
      <c r="CL1208" s="24"/>
      <c r="CM1208" s="24"/>
      <c r="CN1208" s="24"/>
      <c r="CO1208" s="24"/>
      <c r="CP1208" s="24"/>
      <c r="CQ1208" s="24"/>
      <c r="CR1208" s="24"/>
      <c r="CS1208" s="24"/>
      <c r="CT1208" s="24"/>
      <c r="CU1208" s="24"/>
      <c r="CV1208" s="28">
        <f t="shared" si="66"/>
        <v>25528680</v>
      </c>
      <c r="CW1208" s="24"/>
      <c r="CX1208" s="24"/>
      <c r="CY1208" s="24"/>
      <c r="CZ1208" s="24"/>
      <c r="DA1208" s="24"/>
      <c r="DB1208" s="24"/>
      <c r="DC1208" s="24"/>
      <c r="DD1208" s="24"/>
      <c r="DE1208" s="24"/>
      <c r="DF1208" s="24"/>
      <c r="DG1208" s="24"/>
      <c r="DH1208" s="24"/>
      <c r="DI1208" s="24"/>
      <c r="DJ1208" s="24"/>
      <c r="DK1208" s="24"/>
      <c r="DL1208" s="24"/>
      <c r="DM1208" s="24"/>
      <c r="DN1208" s="24"/>
      <c r="DO1208" s="24"/>
      <c r="DP1208" s="24"/>
      <c r="DQ1208" s="24"/>
      <c r="DR1208" s="24"/>
      <c r="DS1208" s="24"/>
      <c r="DT1208" s="24"/>
      <c r="DU1208" s="24"/>
      <c r="DV1208" s="24"/>
      <c r="DW1208" s="24"/>
      <c r="DX1208" s="24"/>
      <c r="DY1208" s="24"/>
      <c r="DZ1208" s="24"/>
      <c r="EA1208" s="24"/>
      <c r="EB1208" s="24"/>
      <c r="EC1208" s="24"/>
      <c r="ED1208" s="24"/>
      <c r="EE1208" s="24"/>
      <c r="EF1208" s="24"/>
      <c r="EG1208" s="24"/>
      <c r="EH1208" s="24"/>
      <c r="EI1208" s="24"/>
      <c r="EJ1208" s="24"/>
      <c r="EK1208" s="24"/>
      <c r="EL1208" s="24"/>
      <c r="EM1208" s="24"/>
      <c r="EN1208" s="24"/>
      <c r="EO1208" s="24"/>
      <c r="EP1208" s="24"/>
      <c r="EQ1208" s="24"/>
      <c r="ER1208" s="24"/>
      <c r="ES1208" s="24"/>
      <c r="ET1208" s="24"/>
      <c r="EU1208" s="24"/>
      <c r="EV1208" s="24"/>
    </row>
    <row r="1209" spans="1:152" ht="15" hidden="1" customHeight="1" x14ac:dyDescent="0.25">
      <c r="A1209" s="15">
        <v>1170</v>
      </c>
      <c r="B1209" s="15">
        <v>230</v>
      </c>
      <c r="C1209" s="15">
        <v>2023</v>
      </c>
      <c r="D1209" s="16" t="s">
        <v>129</v>
      </c>
      <c r="E1209" s="15">
        <v>1393</v>
      </c>
      <c r="F1209" s="17" t="s">
        <v>6448</v>
      </c>
      <c r="G1209" s="16" t="s">
        <v>6449</v>
      </c>
      <c r="H1209" s="18" t="s">
        <v>6450</v>
      </c>
      <c r="I1209" s="19">
        <v>45060</v>
      </c>
      <c r="J1209" s="16" t="s">
        <v>133</v>
      </c>
      <c r="K1209" s="16" t="s">
        <v>134</v>
      </c>
      <c r="L1209" s="16" t="s">
        <v>135</v>
      </c>
      <c r="M1209" s="16" t="s">
        <v>683</v>
      </c>
      <c r="N1209" s="16" t="s">
        <v>137</v>
      </c>
      <c r="O1209" s="16" t="s">
        <v>138</v>
      </c>
      <c r="P1209" s="16" t="s">
        <v>6451</v>
      </c>
      <c r="Q1209" s="16" t="s">
        <v>6452</v>
      </c>
      <c r="R1209" s="16" t="s">
        <v>1213</v>
      </c>
      <c r="S1209" s="20" t="s">
        <v>5062</v>
      </c>
      <c r="T1209" s="20">
        <v>45104</v>
      </c>
      <c r="U1209" s="21">
        <v>45106</v>
      </c>
      <c r="V1209" s="21">
        <v>45410</v>
      </c>
      <c r="W1209" s="16">
        <v>31910850</v>
      </c>
      <c r="X1209" s="16" t="s">
        <v>143</v>
      </c>
      <c r="Y1209" s="15" t="s">
        <v>144</v>
      </c>
      <c r="Z1209" s="16">
        <v>10</v>
      </c>
      <c r="AA1209" s="15" t="s">
        <v>145</v>
      </c>
      <c r="AB1209" s="15" t="s">
        <v>2921</v>
      </c>
      <c r="AC1209" s="16" t="s">
        <v>147</v>
      </c>
      <c r="AD1209" s="16" t="s">
        <v>148</v>
      </c>
      <c r="AE1209" s="16" t="s">
        <v>212</v>
      </c>
      <c r="AF1209" s="16" t="s">
        <v>6453</v>
      </c>
      <c r="AG1209" s="15" t="s">
        <v>152</v>
      </c>
      <c r="AH1209" s="15">
        <v>1510</v>
      </c>
      <c r="AI1209" s="16">
        <v>2023</v>
      </c>
      <c r="AJ1209" s="22" t="s">
        <v>6401</v>
      </c>
      <c r="AK1209" s="16">
        <v>16243</v>
      </c>
      <c r="AL1209" s="16" t="s">
        <v>6402</v>
      </c>
      <c r="AM1209" s="22" t="s">
        <v>6403</v>
      </c>
      <c r="AN1209" s="16">
        <v>3907</v>
      </c>
      <c r="AO1209" s="22" t="s">
        <v>6435</v>
      </c>
      <c r="AP1209" s="22">
        <v>1000000000</v>
      </c>
      <c r="AQ1209" s="16" t="s">
        <v>153</v>
      </c>
      <c r="AR1209" s="16" t="s">
        <v>154</v>
      </c>
      <c r="AS1209" s="16" t="s">
        <v>1213</v>
      </c>
      <c r="AT1209" s="16" t="s">
        <v>5062</v>
      </c>
      <c r="AU1209" s="16" t="s">
        <v>1215</v>
      </c>
      <c r="AV1209" s="16" t="s">
        <v>156</v>
      </c>
      <c r="AW1209" s="16" t="s">
        <v>157</v>
      </c>
      <c r="AX1209" s="16" t="s">
        <v>158</v>
      </c>
      <c r="AY1209" s="16" t="s">
        <v>159</v>
      </c>
      <c r="AZ1209" s="15" t="s">
        <v>615</v>
      </c>
      <c r="BA1209" s="15"/>
      <c r="BB1209" s="16">
        <v>10</v>
      </c>
      <c r="BC1209" s="16" t="s">
        <v>161</v>
      </c>
      <c r="BD1209" s="61" t="s">
        <v>162</v>
      </c>
      <c r="BE1209" s="23"/>
      <c r="BF1209" s="24"/>
      <c r="BG1209" s="24"/>
      <c r="BH1209" s="24"/>
      <c r="BI1209" s="24"/>
      <c r="BJ1209" s="24"/>
      <c r="BK1209" s="31">
        <f t="shared" si="65"/>
        <v>45410</v>
      </c>
      <c r="BL1209" s="23"/>
      <c r="BM1209" s="27"/>
      <c r="BN1209" s="24"/>
      <c r="BO1209" s="24"/>
      <c r="BP1209" s="24"/>
      <c r="BQ1209" s="24"/>
      <c r="BR1209" s="24"/>
      <c r="BS1209" s="24"/>
      <c r="BT1209" s="24"/>
      <c r="BU1209" s="24"/>
      <c r="BV1209" s="24"/>
      <c r="BW1209" s="24"/>
      <c r="BX1209" s="24"/>
      <c r="BY1209" s="24"/>
      <c r="BZ1209" s="24"/>
      <c r="CA1209" s="24"/>
      <c r="CB1209" s="24"/>
      <c r="CC1209" s="24"/>
      <c r="CD1209" s="24"/>
      <c r="CE1209" s="24"/>
      <c r="CF1209" s="24"/>
      <c r="CG1209" s="24"/>
      <c r="CH1209" s="24"/>
      <c r="CI1209" s="24"/>
      <c r="CJ1209" s="24"/>
      <c r="CK1209" s="24"/>
      <c r="CL1209" s="24"/>
      <c r="CM1209" s="24"/>
      <c r="CN1209" s="24"/>
      <c r="CO1209" s="24"/>
      <c r="CP1209" s="24"/>
      <c r="CQ1209" s="24"/>
      <c r="CR1209" s="24"/>
      <c r="CS1209" s="24"/>
      <c r="CT1209" s="24"/>
      <c r="CU1209" s="24"/>
      <c r="CV1209" s="28">
        <f t="shared" si="66"/>
        <v>31910850</v>
      </c>
      <c r="CW1209" s="24"/>
      <c r="CX1209" s="24"/>
      <c r="CY1209" s="24"/>
      <c r="CZ1209" s="24"/>
      <c r="DA1209" s="24"/>
      <c r="DB1209" s="24"/>
      <c r="DC1209" s="24"/>
      <c r="DD1209" s="24"/>
      <c r="DE1209" s="24"/>
      <c r="DF1209" s="24"/>
      <c r="DG1209" s="24"/>
      <c r="DH1209" s="24"/>
      <c r="DI1209" s="24"/>
      <c r="DJ1209" s="24"/>
      <c r="DK1209" s="24"/>
      <c r="DL1209" s="24"/>
      <c r="DM1209" s="24"/>
      <c r="DN1209" s="24"/>
      <c r="DO1209" s="24"/>
      <c r="DP1209" s="24"/>
      <c r="DQ1209" s="24"/>
      <c r="DR1209" s="24"/>
      <c r="DS1209" s="24"/>
      <c r="DT1209" s="24"/>
      <c r="DU1209" s="24"/>
      <c r="DV1209" s="24"/>
      <c r="DW1209" s="24"/>
      <c r="DX1209" s="24"/>
      <c r="DY1209" s="24"/>
      <c r="DZ1209" s="24"/>
      <c r="EA1209" s="24"/>
      <c r="EB1209" s="24"/>
      <c r="EC1209" s="24"/>
      <c r="ED1209" s="24"/>
      <c r="EE1209" s="24"/>
      <c r="EF1209" s="24"/>
      <c r="EG1209" s="24"/>
      <c r="EH1209" s="24"/>
      <c r="EI1209" s="24"/>
      <c r="EJ1209" s="24"/>
      <c r="EK1209" s="24"/>
      <c r="EL1209" s="24"/>
      <c r="EM1209" s="24"/>
      <c r="EN1209" s="24"/>
      <c r="EO1209" s="24"/>
      <c r="EP1209" s="24"/>
      <c r="EQ1209" s="24"/>
      <c r="ER1209" s="24"/>
      <c r="ES1209" s="24"/>
      <c r="ET1209" s="24"/>
      <c r="EU1209" s="24"/>
      <c r="EV1209" s="24"/>
    </row>
    <row r="1210" spans="1:152" ht="15" hidden="1" customHeight="1" x14ac:dyDescent="0.25">
      <c r="A1210" s="15">
        <v>1171</v>
      </c>
      <c r="B1210" s="15">
        <v>230</v>
      </c>
      <c r="C1210" s="15">
        <v>2023</v>
      </c>
      <c r="D1210" s="16" t="s">
        <v>129</v>
      </c>
      <c r="E1210" s="15">
        <v>1394</v>
      </c>
      <c r="F1210" s="17" t="s">
        <v>6454</v>
      </c>
      <c r="G1210" s="16" t="s">
        <v>6455</v>
      </c>
      <c r="H1210" s="18" t="s">
        <v>6456</v>
      </c>
      <c r="I1210" s="19">
        <v>45085</v>
      </c>
      <c r="J1210" s="16" t="s">
        <v>133</v>
      </c>
      <c r="K1210" s="16" t="s">
        <v>134</v>
      </c>
      <c r="L1210" s="16" t="s">
        <v>135</v>
      </c>
      <c r="M1210" s="16" t="s">
        <v>136</v>
      </c>
      <c r="N1210" s="16" t="s">
        <v>137</v>
      </c>
      <c r="O1210" s="16" t="s">
        <v>138</v>
      </c>
      <c r="P1210" s="16" t="s">
        <v>4905</v>
      </c>
      <c r="Q1210" s="16" t="s">
        <v>4906</v>
      </c>
      <c r="R1210" s="16" t="s">
        <v>2689</v>
      </c>
      <c r="S1210" s="20" t="s">
        <v>5403</v>
      </c>
      <c r="T1210" s="20">
        <v>45104</v>
      </c>
      <c r="U1210" s="21">
        <v>45107</v>
      </c>
      <c r="V1210" s="21">
        <v>45290</v>
      </c>
      <c r="W1210" s="16">
        <v>15955422</v>
      </c>
      <c r="X1210" s="16" t="s">
        <v>143</v>
      </c>
      <c r="Y1210" s="15" t="s">
        <v>144</v>
      </c>
      <c r="Z1210" s="16">
        <v>6</v>
      </c>
      <c r="AA1210" s="15" t="s">
        <v>145</v>
      </c>
      <c r="AB1210" s="15" t="s">
        <v>4861</v>
      </c>
      <c r="AC1210" s="16" t="s">
        <v>147</v>
      </c>
      <c r="AD1210" s="16" t="s">
        <v>148</v>
      </c>
      <c r="AE1210" s="16" t="s">
        <v>248</v>
      </c>
      <c r="AF1210" s="16" t="s">
        <v>152</v>
      </c>
      <c r="AG1210" s="15" t="s">
        <v>152</v>
      </c>
      <c r="AH1210" s="15">
        <v>1895</v>
      </c>
      <c r="AI1210" s="16">
        <v>2023</v>
      </c>
      <c r="AJ1210" s="22" t="s">
        <v>6457</v>
      </c>
      <c r="AK1210" s="16">
        <v>16172</v>
      </c>
      <c r="AL1210" s="16" t="s">
        <v>5745</v>
      </c>
      <c r="AM1210" s="22" t="s">
        <v>5746</v>
      </c>
      <c r="AN1210" s="16">
        <v>3858</v>
      </c>
      <c r="AO1210" s="22" t="s">
        <v>6435</v>
      </c>
      <c r="AP1210" s="22">
        <v>6466841000</v>
      </c>
      <c r="AQ1210" s="16" t="s">
        <v>153</v>
      </c>
      <c r="AR1210" s="16" t="s">
        <v>154</v>
      </c>
      <c r="AS1210" s="16" t="s">
        <v>2689</v>
      </c>
      <c r="AT1210" s="16" t="s">
        <v>5403</v>
      </c>
      <c r="AU1210" s="16" t="s">
        <v>2694</v>
      </c>
      <c r="AV1210" s="16" t="s">
        <v>156</v>
      </c>
      <c r="AW1210" s="16" t="s">
        <v>157</v>
      </c>
      <c r="AX1210" s="16" t="s">
        <v>158</v>
      </c>
      <c r="AY1210" s="16" t="s">
        <v>159</v>
      </c>
      <c r="AZ1210" s="15" t="s">
        <v>615</v>
      </c>
      <c r="BA1210" s="15"/>
      <c r="BB1210" s="16">
        <v>6</v>
      </c>
      <c r="BC1210" s="16" t="s">
        <v>161</v>
      </c>
      <c r="BD1210" s="61" t="s">
        <v>162</v>
      </c>
      <c r="BE1210" s="23"/>
      <c r="BF1210" s="24"/>
      <c r="BG1210" s="24"/>
      <c r="BH1210" s="24"/>
      <c r="BI1210" s="24"/>
      <c r="BJ1210" s="24"/>
      <c r="BK1210" s="31">
        <f t="shared" si="65"/>
        <v>45290</v>
      </c>
      <c r="BL1210" s="23"/>
      <c r="BM1210" s="27"/>
      <c r="BN1210" s="24"/>
      <c r="BO1210" s="24"/>
      <c r="BP1210" s="24"/>
      <c r="BQ1210" s="24"/>
      <c r="BR1210" s="24"/>
      <c r="BS1210" s="24"/>
      <c r="BT1210" s="24"/>
      <c r="BU1210" s="24"/>
      <c r="BV1210" s="24"/>
      <c r="BW1210" s="24"/>
      <c r="BX1210" s="24"/>
      <c r="BY1210" s="24"/>
      <c r="BZ1210" s="24"/>
      <c r="CA1210" s="24"/>
      <c r="CB1210" s="24"/>
      <c r="CC1210" s="24"/>
      <c r="CD1210" s="24"/>
      <c r="CE1210" s="24"/>
      <c r="CF1210" s="24"/>
      <c r="CG1210" s="24"/>
      <c r="CH1210" s="24"/>
      <c r="CI1210" s="24"/>
      <c r="CJ1210" s="24"/>
      <c r="CK1210" s="24"/>
      <c r="CL1210" s="24"/>
      <c r="CM1210" s="24"/>
      <c r="CN1210" s="24"/>
      <c r="CO1210" s="24"/>
      <c r="CP1210" s="24"/>
      <c r="CQ1210" s="24"/>
      <c r="CR1210" s="24"/>
      <c r="CS1210" s="24"/>
      <c r="CT1210" s="24"/>
      <c r="CU1210" s="24"/>
      <c r="CV1210" s="28">
        <f t="shared" si="66"/>
        <v>15955422</v>
      </c>
      <c r="CW1210" s="24"/>
      <c r="CX1210" s="24"/>
      <c r="CY1210" s="24"/>
      <c r="CZ1210" s="24"/>
      <c r="DA1210" s="24"/>
      <c r="DB1210" s="24"/>
      <c r="DC1210" s="24"/>
      <c r="DD1210" s="24"/>
      <c r="DE1210" s="24"/>
      <c r="DF1210" s="24"/>
      <c r="DG1210" s="24"/>
      <c r="DH1210" s="24"/>
      <c r="DI1210" s="24"/>
      <c r="DJ1210" s="24"/>
      <c r="DK1210" s="24"/>
      <c r="DL1210" s="24"/>
      <c r="DM1210" s="24"/>
      <c r="DN1210" s="24"/>
      <c r="DO1210" s="24"/>
      <c r="DP1210" s="24"/>
      <c r="DQ1210" s="24"/>
      <c r="DR1210" s="24"/>
      <c r="DS1210" s="24"/>
      <c r="DT1210" s="24"/>
      <c r="DU1210" s="24"/>
      <c r="DV1210" s="24"/>
      <c r="DW1210" s="24"/>
      <c r="DX1210" s="24"/>
      <c r="DY1210" s="24"/>
      <c r="DZ1210" s="24"/>
      <c r="EA1210" s="24"/>
      <c r="EB1210" s="24"/>
      <c r="EC1210" s="24"/>
      <c r="ED1210" s="24"/>
      <c r="EE1210" s="24"/>
      <c r="EF1210" s="24"/>
      <c r="EG1210" s="24"/>
      <c r="EH1210" s="24"/>
      <c r="EI1210" s="24"/>
      <c r="EJ1210" s="24"/>
      <c r="EK1210" s="24"/>
      <c r="EL1210" s="24"/>
      <c r="EM1210" s="24"/>
      <c r="EN1210" s="24"/>
      <c r="EO1210" s="24"/>
      <c r="EP1210" s="24"/>
      <c r="EQ1210" s="24"/>
      <c r="ER1210" s="24"/>
      <c r="ES1210" s="24"/>
      <c r="ET1210" s="24"/>
      <c r="EU1210" s="24"/>
      <c r="EV1210" s="24"/>
    </row>
    <row r="1211" spans="1:152" ht="15" hidden="1" customHeight="1" x14ac:dyDescent="0.25">
      <c r="A1211" s="15">
        <v>1172</v>
      </c>
      <c r="B1211" s="15">
        <v>230</v>
      </c>
      <c r="C1211" s="15">
        <v>2023</v>
      </c>
      <c r="D1211" s="16" t="s">
        <v>129</v>
      </c>
      <c r="E1211" s="15">
        <v>1395</v>
      </c>
      <c r="F1211" s="17" t="s">
        <v>6458</v>
      </c>
      <c r="G1211" s="16" t="s">
        <v>6459</v>
      </c>
      <c r="H1211" s="18" t="s">
        <v>6460</v>
      </c>
      <c r="I1211" s="19">
        <v>45093</v>
      </c>
      <c r="J1211" s="16" t="s">
        <v>133</v>
      </c>
      <c r="K1211" s="16" t="s">
        <v>134</v>
      </c>
      <c r="L1211" s="16" t="s">
        <v>135</v>
      </c>
      <c r="M1211" s="16" t="s">
        <v>683</v>
      </c>
      <c r="N1211" s="16" t="s">
        <v>208</v>
      </c>
      <c r="O1211" s="16" t="s">
        <v>138</v>
      </c>
      <c r="P1211" s="16" t="s">
        <v>6461</v>
      </c>
      <c r="Q1211" s="16" t="s">
        <v>6462</v>
      </c>
      <c r="R1211" s="16" t="s">
        <v>141</v>
      </c>
      <c r="S1211" s="20" t="s">
        <v>201</v>
      </c>
      <c r="T1211" s="20">
        <v>45104</v>
      </c>
      <c r="U1211" s="21">
        <v>45107</v>
      </c>
      <c r="V1211" s="21">
        <v>45351</v>
      </c>
      <c r="W1211" s="16">
        <v>25528680</v>
      </c>
      <c r="X1211" s="16" t="s">
        <v>143</v>
      </c>
      <c r="Y1211" s="15" t="s">
        <v>144</v>
      </c>
      <c r="Z1211" s="16">
        <v>8</v>
      </c>
      <c r="AA1211" s="15" t="s">
        <v>145</v>
      </c>
      <c r="AB1211" s="15" t="s">
        <v>554</v>
      </c>
      <c r="AC1211" s="16" t="s">
        <v>147</v>
      </c>
      <c r="AD1211" s="16" t="s">
        <v>148</v>
      </c>
      <c r="AE1211" s="16" t="s">
        <v>212</v>
      </c>
      <c r="AF1211" s="16" t="s">
        <v>6463</v>
      </c>
      <c r="AG1211" s="15" t="s">
        <v>152</v>
      </c>
      <c r="AH1211" s="15">
        <v>1768</v>
      </c>
      <c r="AI1211" s="16">
        <v>2023</v>
      </c>
      <c r="AJ1211" s="22" t="s">
        <v>6442</v>
      </c>
      <c r="AK1211" s="16">
        <v>16251</v>
      </c>
      <c r="AL1211" s="16" t="s">
        <v>5860</v>
      </c>
      <c r="AM1211" s="22" t="s">
        <v>5861</v>
      </c>
      <c r="AN1211" s="16">
        <v>3871</v>
      </c>
      <c r="AO1211" s="22" t="s">
        <v>6435</v>
      </c>
      <c r="AP1211" s="22">
        <v>1400000000</v>
      </c>
      <c r="AQ1211" s="16" t="s">
        <v>153</v>
      </c>
      <c r="AR1211" s="16" t="s">
        <v>249</v>
      </c>
      <c r="AS1211" s="16" t="s">
        <v>141</v>
      </c>
      <c r="AT1211" s="16" t="s">
        <v>260</v>
      </c>
      <c r="AU1211" s="16" t="s">
        <v>155</v>
      </c>
      <c r="AV1211" s="16" t="s">
        <v>156</v>
      </c>
      <c r="AW1211" s="16" t="s">
        <v>157</v>
      </c>
      <c r="AX1211" s="16" t="s">
        <v>158</v>
      </c>
      <c r="AY1211" s="16" t="s">
        <v>159</v>
      </c>
      <c r="AZ1211" s="15" t="s">
        <v>615</v>
      </c>
      <c r="BA1211" s="15"/>
      <c r="BB1211" s="16">
        <v>8</v>
      </c>
      <c r="BC1211" s="16" t="s">
        <v>161</v>
      </c>
      <c r="BD1211" s="61" t="s">
        <v>162</v>
      </c>
      <c r="BE1211" s="23"/>
      <c r="BF1211" s="24"/>
      <c r="BG1211" s="24"/>
      <c r="BH1211" s="24"/>
      <c r="BI1211" s="24"/>
      <c r="BJ1211" s="24"/>
      <c r="BK1211" s="31">
        <f t="shared" si="65"/>
        <v>45351</v>
      </c>
      <c r="BL1211" s="23"/>
      <c r="BM1211" s="27"/>
      <c r="BN1211" s="24"/>
      <c r="BO1211" s="24"/>
      <c r="BP1211" s="24"/>
      <c r="BQ1211" s="24"/>
      <c r="BR1211" s="24"/>
      <c r="BS1211" s="24"/>
      <c r="BT1211" s="24"/>
      <c r="BU1211" s="24"/>
      <c r="BV1211" s="24"/>
      <c r="BW1211" s="24"/>
      <c r="BX1211" s="24"/>
      <c r="BY1211" s="24"/>
      <c r="BZ1211" s="24"/>
      <c r="CA1211" s="24"/>
      <c r="CB1211" s="24"/>
      <c r="CC1211" s="24"/>
      <c r="CD1211" s="24"/>
      <c r="CE1211" s="24"/>
      <c r="CF1211" s="24"/>
      <c r="CG1211" s="24"/>
      <c r="CH1211" s="24"/>
      <c r="CI1211" s="24"/>
      <c r="CJ1211" s="24"/>
      <c r="CK1211" s="24"/>
      <c r="CL1211" s="24"/>
      <c r="CM1211" s="24"/>
      <c r="CN1211" s="24"/>
      <c r="CO1211" s="24"/>
      <c r="CP1211" s="24"/>
      <c r="CQ1211" s="24"/>
      <c r="CR1211" s="24"/>
      <c r="CS1211" s="24"/>
      <c r="CT1211" s="24"/>
      <c r="CU1211" s="24"/>
      <c r="CV1211" s="28">
        <f t="shared" si="66"/>
        <v>25528680</v>
      </c>
      <c r="CW1211" s="24"/>
      <c r="CX1211" s="24"/>
      <c r="CY1211" s="24"/>
      <c r="CZ1211" s="24"/>
      <c r="DA1211" s="24"/>
      <c r="DB1211" s="24"/>
      <c r="DC1211" s="24"/>
      <c r="DD1211" s="24"/>
      <c r="DE1211" s="24"/>
      <c r="DF1211" s="24"/>
      <c r="DG1211" s="24"/>
      <c r="DH1211" s="24"/>
      <c r="DI1211" s="24"/>
      <c r="DJ1211" s="24"/>
      <c r="DK1211" s="24"/>
      <c r="DL1211" s="24"/>
      <c r="DM1211" s="24"/>
      <c r="DN1211" s="24"/>
      <c r="DO1211" s="24"/>
      <c r="DP1211" s="24"/>
      <c r="DQ1211" s="24"/>
      <c r="DR1211" s="24"/>
      <c r="DS1211" s="24"/>
      <c r="DT1211" s="24"/>
      <c r="DU1211" s="24"/>
      <c r="DV1211" s="24"/>
      <c r="DW1211" s="24"/>
      <c r="DX1211" s="24"/>
      <c r="DY1211" s="24"/>
      <c r="DZ1211" s="24"/>
      <c r="EA1211" s="24"/>
      <c r="EB1211" s="24"/>
      <c r="EC1211" s="24"/>
      <c r="ED1211" s="24"/>
      <c r="EE1211" s="24"/>
      <c r="EF1211" s="24"/>
      <c r="EG1211" s="24"/>
      <c r="EH1211" s="24"/>
      <c r="EI1211" s="24"/>
      <c r="EJ1211" s="24"/>
      <c r="EK1211" s="24"/>
      <c r="EL1211" s="24"/>
      <c r="EM1211" s="24"/>
      <c r="EN1211" s="24"/>
      <c r="EO1211" s="24"/>
      <c r="EP1211" s="24"/>
      <c r="EQ1211" s="24"/>
      <c r="ER1211" s="24"/>
      <c r="ES1211" s="24"/>
      <c r="ET1211" s="24"/>
      <c r="EU1211" s="24"/>
      <c r="EV1211" s="24"/>
    </row>
    <row r="1212" spans="1:152" ht="15" hidden="1" customHeight="1" x14ac:dyDescent="0.25">
      <c r="A1212" s="15">
        <v>1173</v>
      </c>
      <c r="B1212" s="15">
        <v>230</v>
      </c>
      <c r="C1212" s="15">
        <v>2023</v>
      </c>
      <c r="D1212" s="16" t="s">
        <v>129</v>
      </c>
      <c r="E1212" s="15">
        <v>1405</v>
      </c>
      <c r="F1212" s="17" t="s">
        <v>6464</v>
      </c>
      <c r="G1212" s="16" t="s">
        <v>6266</v>
      </c>
      <c r="H1212" s="30" t="s">
        <v>6465</v>
      </c>
      <c r="I1212" s="19">
        <v>45065</v>
      </c>
      <c r="J1212" s="16" t="s">
        <v>543</v>
      </c>
      <c r="K1212" s="16" t="s">
        <v>134</v>
      </c>
      <c r="L1212" s="16" t="s">
        <v>5760</v>
      </c>
      <c r="M1212" s="16" t="s">
        <v>136</v>
      </c>
      <c r="N1212" s="16" t="s">
        <v>5761</v>
      </c>
      <c r="O1212" s="16" t="s">
        <v>138</v>
      </c>
      <c r="P1212" s="16" t="s">
        <v>6466</v>
      </c>
      <c r="Q1212" s="16" t="s">
        <v>6467</v>
      </c>
      <c r="R1212" s="16" t="s">
        <v>141</v>
      </c>
      <c r="S1212" s="20" t="s">
        <v>1608</v>
      </c>
      <c r="T1212" s="20">
        <v>45105</v>
      </c>
      <c r="U1212" s="63">
        <v>45150</v>
      </c>
      <c r="V1212" s="63">
        <v>45333</v>
      </c>
      <c r="W1212" s="16">
        <v>600000000</v>
      </c>
      <c r="X1212" s="16" t="s">
        <v>143</v>
      </c>
      <c r="Y1212" s="15" t="s">
        <v>144</v>
      </c>
      <c r="Z1212" s="16">
        <v>6</v>
      </c>
      <c r="AA1212" s="15" t="s">
        <v>145</v>
      </c>
      <c r="AB1212" s="15" t="s">
        <v>1607</v>
      </c>
      <c r="AC1212" s="16" t="s">
        <v>483</v>
      </c>
      <c r="AD1212" s="16" t="s">
        <v>484</v>
      </c>
      <c r="AE1212" s="16" t="s">
        <v>152</v>
      </c>
      <c r="AF1212" s="16" t="s">
        <v>152</v>
      </c>
      <c r="AG1212" s="15" t="s">
        <v>152</v>
      </c>
      <c r="AH1212" s="15">
        <v>1750</v>
      </c>
      <c r="AI1212" s="16">
        <v>2023</v>
      </c>
      <c r="AJ1212" s="22" t="s">
        <v>6442</v>
      </c>
      <c r="AK1212" s="16">
        <v>16179</v>
      </c>
      <c r="AL1212" s="16" t="s">
        <v>6468</v>
      </c>
      <c r="AM1212" s="22" t="s">
        <v>6469</v>
      </c>
      <c r="AN1212" s="16">
        <v>3861</v>
      </c>
      <c r="AO1212" s="22" t="s">
        <v>6435</v>
      </c>
      <c r="AP1212" s="22">
        <v>600000000</v>
      </c>
      <c r="AQ1212" s="16" t="s">
        <v>153</v>
      </c>
      <c r="AR1212" s="16" t="s">
        <v>152</v>
      </c>
      <c r="AS1212" s="16" t="s">
        <v>141</v>
      </c>
      <c r="AT1212" s="16" t="s">
        <v>1608</v>
      </c>
      <c r="AU1212" s="16" t="s">
        <v>155</v>
      </c>
      <c r="AV1212" s="16" t="s">
        <v>156</v>
      </c>
      <c r="AW1212" s="16" t="s">
        <v>157</v>
      </c>
      <c r="AX1212" s="16" t="s">
        <v>158</v>
      </c>
      <c r="AY1212" s="16" t="s">
        <v>5763</v>
      </c>
      <c r="AZ1212" s="15" t="s">
        <v>615</v>
      </c>
      <c r="BA1212" s="15"/>
      <c r="BB1212" s="16">
        <v>6</v>
      </c>
      <c r="BC1212" s="16" t="s">
        <v>161</v>
      </c>
      <c r="BD1212" s="61" t="s">
        <v>162</v>
      </c>
      <c r="BE1212" s="23"/>
      <c r="BF1212" s="24"/>
      <c r="BG1212" s="24"/>
      <c r="BH1212" s="24"/>
      <c r="BI1212" s="24"/>
      <c r="BJ1212" s="24"/>
      <c r="BK1212" s="31">
        <f t="shared" si="65"/>
        <v>45333</v>
      </c>
      <c r="BL1212" s="23"/>
      <c r="BM1212" s="27"/>
      <c r="BN1212" s="24"/>
      <c r="BO1212" s="24"/>
      <c r="BP1212" s="24"/>
      <c r="BQ1212" s="24"/>
      <c r="BR1212" s="24"/>
      <c r="BS1212" s="24"/>
      <c r="BT1212" s="24"/>
      <c r="BU1212" s="24"/>
      <c r="BV1212" s="24"/>
      <c r="BW1212" s="24"/>
      <c r="BX1212" s="24"/>
      <c r="BY1212" s="24"/>
      <c r="BZ1212" s="24"/>
      <c r="CA1212" s="24"/>
      <c r="CB1212" s="24"/>
      <c r="CC1212" s="24"/>
      <c r="CD1212" s="24"/>
      <c r="CE1212" s="24"/>
      <c r="CF1212" s="24"/>
      <c r="CG1212" s="24"/>
      <c r="CH1212" s="24"/>
      <c r="CI1212" s="24"/>
      <c r="CJ1212" s="24"/>
      <c r="CK1212" s="24"/>
      <c r="CL1212" s="24"/>
      <c r="CM1212" s="24"/>
      <c r="CN1212" s="24"/>
      <c r="CO1212" s="24"/>
      <c r="CP1212" s="24"/>
      <c r="CQ1212" s="24"/>
      <c r="CR1212" s="24"/>
      <c r="CS1212" s="24"/>
      <c r="CT1212" s="24"/>
      <c r="CU1212" s="24"/>
      <c r="CV1212" s="28">
        <f t="shared" si="66"/>
        <v>600000000</v>
      </c>
      <c r="CW1212" s="24"/>
      <c r="CX1212" s="24"/>
      <c r="CY1212" s="24"/>
      <c r="CZ1212" s="24"/>
      <c r="DA1212" s="24"/>
      <c r="DB1212" s="24"/>
      <c r="DC1212" s="24"/>
      <c r="DD1212" s="24"/>
      <c r="DE1212" s="24"/>
      <c r="DF1212" s="24"/>
      <c r="DG1212" s="24"/>
      <c r="DH1212" s="24"/>
      <c r="DI1212" s="24"/>
      <c r="DJ1212" s="24"/>
      <c r="DK1212" s="24"/>
      <c r="DL1212" s="24"/>
      <c r="DM1212" s="24"/>
      <c r="DN1212" s="24"/>
      <c r="DO1212" s="24"/>
      <c r="DP1212" s="24"/>
      <c r="DQ1212" s="24"/>
      <c r="DR1212" s="24"/>
      <c r="DS1212" s="24"/>
      <c r="DT1212" s="24"/>
      <c r="DU1212" s="24"/>
      <c r="DV1212" s="24"/>
      <c r="DW1212" s="24"/>
      <c r="DX1212" s="24"/>
      <c r="DY1212" s="24"/>
      <c r="DZ1212" s="24"/>
      <c r="EA1212" s="24"/>
      <c r="EB1212" s="24"/>
      <c r="EC1212" s="24"/>
      <c r="ED1212" s="24"/>
      <c r="EE1212" s="24"/>
      <c r="EF1212" s="24"/>
      <c r="EG1212" s="24"/>
      <c r="EH1212" s="24"/>
      <c r="EI1212" s="24"/>
      <c r="EJ1212" s="24"/>
      <c r="EK1212" s="24"/>
      <c r="EL1212" s="24"/>
      <c r="EM1212" s="24"/>
      <c r="EN1212" s="24"/>
      <c r="EO1212" s="24"/>
      <c r="EP1212" s="24"/>
      <c r="EQ1212" s="24"/>
      <c r="ER1212" s="24"/>
      <c r="ES1212" s="24"/>
      <c r="ET1212" s="24"/>
      <c r="EU1212" s="24"/>
      <c r="EV1212" s="24"/>
    </row>
    <row r="1213" spans="1:152" ht="15" hidden="1" customHeight="1" x14ac:dyDescent="0.25">
      <c r="A1213" s="15">
        <v>1174</v>
      </c>
      <c r="B1213" s="15">
        <v>230</v>
      </c>
      <c r="C1213" s="15">
        <v>2023</v>
      </c>
      <c r="D1213" s="16" t="s">
        <v>129</v>
      </c>
      <c r="E1213" s="15">
        <v>1406</v>
      </c>
      <c r="F1213" s="45" t="s">
        <v>6470</v>
      </c>
      <c r="G1213" s="16" t="s">
        <v>6471</v>
      </c>
      <c r="H1213" s="18" t="s">
        <v>6472</v>
      </c>
      <c r="I1213" s="19">
        <v>45102</v>
      </c>
      <c r="J1213" s="16" t="s">
        <v>133</v>
      </c>
      <c r="K1213" s="16" t="s">
        <v>134</v>
      </c>
      <c r="L1213" s="16" t="s">
        <v>135</v>
      </c>
      <c r="M1213" s="16" t="s">
        <v>683</v>
      </c>
      <c r="N1213" s="16" t="s">
        <v>137</v>
      </c>
      <c r="O1213" s="16" t="s">
        <v>138</v>
      </c>
      <c r="P1213" s="16" t="s">
        <v>6473</v>
      </c>
      <c r="Q1213" s="16" t="s">
        <v>6474</v>
      </c>
      <c r="R1213" s="16" t="s">
        <v>141</v>
      </c>
      <c r="S1213" s="20" t="s">
        <v>201</v>
      </c>
      <c r="T1213" s="20">
        <v>45105</v>
      </c>
      <c r="U1213" s="21">
        <v>45111</v>
      </c>
      <c r="V1213" s="21">
        <v>45141</v>
      </c>
      <c r="W1213" s="16">
        <v>4892998</v>
      </c>
      <c r="X1213" s="16" t="s">
        <v>143</v>
      </c>
      <c r="Y1213" s="15" t="s">
        <v>144</v>
      </c>
      <c r="Z1213" s="16">
        <v>1</v>
      </c>
      <c r="AA1213" s="15" t="s">
        <v>145</v>
      </c>
      <c r="AB1213" s="15" t="s">
        <v>2921</v>
      </c>
      <c r="AC1213" s="16" t="s">
        <v>147</v>
      </c>
      <c r="AD1213" s="16" t="s">
        <v>148</v>
      </c>
      <c r="AE1213" s="16" t="s">
        <v>182</v>
      </c>
      <c r="AF1213" s="16" t="s">
        <v>6475</v>
      </c>
      <c r="AG1213" s="15" t="s">
        <v>6476</v>
      </c>
      <c r="AH1213" s="15">
        <v>2027</v>
      </c>
      <c r="AI1213" s="16">
        <v>2023</v>
      </c>
      <c r="AJ1213" s="22" t="s">
        <v>6477</v>
      </c>
      <c r="AK1213" s="16">
        <v>16243</v>
      </c>
      <c r="AL1213" s="16" t="s">
        <v>6402</v>
      </c>
      <c r="AM1213" s="22" t="s">
        <v>6403</v>
      </c>
      <c r="AN1213" s="16">
        <v>3906</v>
      </c>
      <c r="AO1213" s="22" t="s">
        <v>6435</v>
      </c>
      <c r="AP1213" s="22">
        <v>1000000000</v>
      </c>
      <c r="AQ1213" s="16" t="s">
        <v>153</v>
      </c>
      <c r="AR1213" s="16" t="s">
        <v>154</v>
      </c>
      <c r="AS1213" s="16" t="s">
        <v>1213</v>
      </c>
      <c r="AT1213" s="16" t="s">
        <v>5062</v>
      </c>
      <c r="AU1213" s="16" t="s">
        <v>1215</v>
      </c>
      <c r="AV1213" s="16" t="s">
        <v>156</v>
      </c>
      <c r="AW1213" s="16" t="s">
        <v>157</v>
      </c>
      <c r="AX1213" s="16" t="s">
        <v>158</v>
      </c>
      <c r="AY1213" s="16" t="s">
        <v>159</v>
      </c>
      <c r="AZ1213" s="15" t="s">
        <v>615</v>
      </c>
      <c r="BA1213" s="15"/>
      <c r="BB1213" s="16">
        <v>1</v>
      </c>
      <c r="BC1213" s="16" t="s">
        <v>161</v>
      </c>
      <c r="BD1213" s="61" t="s">
        <v>162</v>
      </c>
      <c r="BE1213" s="23"/>
      <c r="BF1213" s="24"/>
      <c r="BG1213" s="24"/>
      <c r="BH1213" s="24"/>
      <c r="BI1213" s="24"/>
      <c r="BJ1213" s="24"/>
      <c r="BK1213" s="31">
        <f t="shared" ref="BK1213:BK1244" si="67">+V1213+BF1213</f>
        <v>45141</v>
      </c>
      <c r="BL1213" s="23"/>
      <c r="BM1213" s="27"/>
      <c r="BN1213" s="24"/>
      <c r="BO1213" s="24"/>
      <c r="BP1213" s="24"/>
      <c r="BQ1213" s="24"/>
      <c r="BR1213" s="24"/>
      <c r="BS1213" s="24"/>
      <c r="BT1213" s="24"/>
      <c r="BU1213" s="24"/>
      <c r="BV1213" s="24"/>
      <c r="BW1213" s="24"/>
      <c r="BX1213" s="24"/>
      <c r="BY1213" s="24"/>
      <c r="BZ1213" s="24"/>
      <c r="CA1213" s="24"/>
      <c r="CB1213" s="24"/>
      <c r="CC1213" s="24"/>
      <c r="CD1213" s="24"/>
      <c r="CE1213" s="24"/>
      <c r="CF1213" s="24"/>
      <c r="CG1213" s="24"/>
      <c r="CH1213" s="24"/>
      <c r="CI1213" s="24"/>
      <c r="CJ1213" s="24"/>
      <c r="CK1213" s="24"/>
      <c r="CL1213" s="24"/>
      <c r="CM1213" s="24"/>
      <c r="CN1213" s="24"/>
      <c r="CO1213" s="24"/>
      <c r="CP1213" s="24"/>
      <c r="CQ1213" s="24"/>
      <c r="CR1213" s="24"/>
      <c r="CS1213" s="24"/>
      <c r="CT1213" s="24"/>
      <c r="CU1213" s="24"/>
      <c r="CV1213" s="28">
        <f t="shared" si="66"/>
        <v>4892998</v>
      </c>
      <c r="CW1213" s="24"/>
      <c r="CX1213" s="24"/>
      <c r="CY1213" s="24"/>
      <c r="CZ1213" s="24"/>
      <c r="DA1213" s="24"/>
      <c r="DB1213" s="24"/>
      <c r="DC1213" s="24"/>
      <c r="DD1213" s="24"/>
      <c r="DE1213" s="24"/>
      <c r="DF1213" s="24"/>
      <c r="DG1213" s="24"/>
      <c r="DH1213" s="24"/>
      <c r="DI1213" s="24"/>
      <c r="DJ1213" s="24"/>
      <c r="DK1213" s="24"/>
      <c r="DL1213" s="24"/>
      <c r="DM1213" s="24"/>
      <c r="DN1213" s="24"/>
      <c r="DO1213" s="24"/>
      <c r="DP1213" s="24"/>
      <c r="DQ1213" s="24"/>
      <c r="DR1213" s="24"/>
      <c r="DS1213" s="24"/>
      <c r="DT1213" s="24"/>
      <c r="DU1213" s="24"/>
      <c r="DV1213" s="24"/>
      <c r="DW1213" s="24"/>
      <c r="DX1213" s="24"/>
      <c r="DY1213" s="24"/>
      <c r="DZ1213" s="24"/>
      <c r="EA1213" s="24"/>
      <c r="EB1213" s="24"/>
      <c r="EC1213" s="24"/>
      <c r="ED1213" s="24"/>
      <c r="EE1213" s="24"/>
      <c r="EF1213" s="24"/>
      <c r="EG1213" s="24"/>
      <c r="EH1213" s="24"/>
      <c r="EI1213" s="24"/>
      <c r="EJ1213" s="24"/>
      <c r="EK1213" s="24"/>
      <c r="EL1213" s="24"/>
      <c r="EM1213" s="24"/>
      <c r="EN1213" s="24"/>
      <c r="EO1213" s="24"/>
      <c r="EP1213" s="24"/>
      <c r="EQ1213" s="24"/>
      <c r="ER1213" s="24"/>
      <c r="ES1213" s="24"/>
      <c r="ET1213" s="24"/>
      <c r="EU1213" s="24"/>
      <c r="EV1213" s="24"/>
    </row>
    <row r="1214" spans="1:152" ht="15" hidden="1" customHeight="1" x14ac:dyDescent="0.25">
      <c r="A1214" s="15">
        <v>1175</v>
      </c>
      <c r="B1214" s="15">
        <v>230</v>
      </c>
      <c r="C1214" s="15">
        <v>2023</v>
      </c>
      <c r="D1214" s="16" t="s">
        <v>129</v>
      </c>
      <c r="E1214" s="15">
        <v>1407</v>
      </c>
      <c r="F1214" s="17" t="s">
        <v>6478</v>
      </c>
      <c r="G1214" s="16" t="s">
        <v>6479</v>
      </c>
      <c r="H1214" s="18" t="s">
        <v>6480</v>
      </c>
      <c r="I1214" s="19">
        <v>45103</v>
      </c>
      <c r="J1214" s="16" t="s">
        <v>133</v>
      </c>
      <c r="K1214" s="16" t="s">
        <v>134</v>
      </c>
      <c r="L1214" s="16" t="s">
        <v>135</v>
      </c>
      <c r="M1214" s="16" t="s">
        <v>683</v>
      </c>
      <c r="N1214" s="16" t="s">
        <v>208</v>
      </c>
      <c r="O1214" s="16" t="s">
        <v>138</v>
      </c>
      <c r="P1214" s="16" t="s">
        <v>6481</v>
      </c>
      <c r="Q1214" s="16" t="s">
        <v>6155</v>
      </c>
      <c r="R1214" s="16" t="s">
        <v>141</v>
      </c>
      <c r="S1214" s="20" t="s">
        <v>201</v>
      </c>
      <c r="T1214" s="20">
        <v>45105</v>
      </c>
      <c r="U1214" s="21">
        <v>45107</v>
      </c>
      <c r="V1214" s="21">
        <v>45137</v>
      </c>
      <c r="W1214" s="16">
        <v>4892998</v>
      </c>
      <c r="X1214" s="16" t="s">
        <v>143</v>
      </c>
      <c r="Y1214" s="15" t="s">
        <v>144</v>
      </c>
      <c r="Z1214" s="16">
        <v>1</v>
      </c>
      <c r="AA1214" s="15" t="s">
        <v>145</v>
      </c>
      <c r="AB1214" s="15" t="s">
        <v>2921</v>
      </c>
      <c r="AC1214" s="16" t="s">
        <v>147</v>
      </c>
      <c r="AD1214" s="16" t="s">
        <v>148</v>
      </c>
      <c r="AE1214" s="16" t="s">
        <v>182</v>
      </c>
      <c r="AF1214" s="16" t="s">
        <v>152</v>
      </c>
      <c r="AG1214" s="15" t="s">
        <v>152</v>
      </c>
      <c r="AH1214" s="15">
        <v>2033</v>
      </c>
      <c r="AI1214" s="16">
        <v>2023</v>
      </c>
      <c r="AJ1214" s="22" t="s">
        <v>6477</v>
      </c>
      <c r="AK1214" s="16">
        <v>16243</v>
      </c>
      <c r="AL1214" s="16" t="s">
        <v>6402</v>
      </c>
      <c r="AM1214" s="22" t="s">
        <v>6403</v>
      </c>
      <c r="AN1214" s="16">
        <v>3908</v>
      </c>
      <c r="AO1214" s="22" t="s">
        <v>6435</v>
      </c>
      <c r="AP1214" s="22">
        <v>1000000000</v>
      </c>
      <c r="AQ1214" s="16" t="s">
        <v>153</v>
      </c>
      <c r="AR1214" s="16" t="s">
        <v>154</v>
      </c>
      <c r="AS1214" s="16" t="s">
        <v>1213</v>
      </c>
      <c r="AT1214" s="16" t="s">
        <v>5062</v>
      </c>
      <c r="AU1214" s="16" t="s">
        <v>1215</v>
      </c>
      <c r="AV1214" s="16" t="s">
        <v>156</v>
      </c>
      <c r="AW1214" s="16" t="s">
        <v>157</v>
      </c>
      <c r="AX1214" s="16" t="s">
        <v>158</v>
      </c>
      <c r="AY1214" s="16" t="s">
        <v>159</v>
      </c>
      <c r="AZ1214" s="15" t="s">
        <v>615</v>
      </c>
      <c r="BA1214" s="15"/>
      <c r="BB1214" s="16">
        <v>1</v>
      </c>
      <c r="BC1214" s="16" t="s">
        <v>161</v>
      </c>
      <c r="BD1214" s="61" t="s">
        <v>162</v>
      </c>
      <c r="BE1214" s="23"/>
      <c r="BF1214" s="24"/>
      <c r="BG1214" s="24"/>
      <c r="BH1214" s="24"/>
      <c r="BI1214" s="24"/>
      <c r="BJ1214" s="24"/>
      <c r="BK1214" s="31">
        <f t="shared" si="67"/>
        <v>45137</v>
      </c>
      <c r="BL1214" s="23"/>
      <c r="BM1214" s="27"/>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8">
        <f t="shared" si="66"/>
        <v>4892998</v>
      </c>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24"/>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24"/>
      <c r="ES1214" s="24"/>
      <c r="ET1214" s="24"/>
      <c r="EU1214" s="24"/>
      <c r="EV1214" s="24"/>
    </row>
    <row r="1215" spans="1:152" ht="15" hidden="1" customHeight="1" x14ac:dyDescent="0.25">
      <c r="A1215" s="15">
        <v>1176</v>
      </c>
      <c r="B1215" s="15">
        <v>230</v>
      </c>
      <c r="C1215" s="15">
        <v>2023</v>
      </c>
      <c r="D1215" s="16" t="s">
        <v>129</v>
      </c>
      <c r="E1215" s="15">
        <v>1408</v>
      </c>
      <c r="F1215" s="17" t="s">
        <v>6482</v>
      </c>
      <c r="G1215" s="16" t="s">
        <v>6483</v>
      </c>
      <c r="H1215" s="18" t="s">
        <v>6484</v>
      </c>
      <c r="I1215" s="19">
        <v>45103</v>
      </c>
      <c r="J1215" s="16" t="s">
        <v>133</v>
      </c>
      <c r="K1215" s="16" t="s">
        <v>134</v>
      </c>
      <c r="L1215" s="16" t="s">
        <v>135</v>
      </c>
      <c r="M1215" s="16" t="s">
        <v>683</v>
      </c>
      <c r="N1215" s="16" t="s">
        <v>137</v>
      </c>
      <c r="O1215" s="16" t="s">
        <v>138</v>
      </c>
      <c r="P1215" s="16" t="s">
        <v>6485</v>
      </c>
      <c r="Q1215" s="16" t="s">
        <v>6486</v>
      </c>
      <c r="R1215" s="16" t="s">
        <v>141</v>
      </c>
      <c r="S1215" s="20" t="s">
        <v>201</v>
      </c>
      <c r="T1215" s="20">
        <v>45105</v>
      </c>
      <c r="U1215" s="21">
        <v>45112</v>
      </c>
      <c r="V1215" s="21">
        <v>45173</v>
      </c>
      <c r="W1215" s="16">
        <v>9785996</v>
      </c>
      <c r="X1215" s="16" t="s">
        <v>143</v>
      </c>
      <c r="Y1215" s="15" t="s">
        <v>144</v>
      </c>
      <c r="Z1215" s="16">
        <v>2</v>
      </c>
      <c r="AA1215" s="15" t="s">
        <v>145</v>
      </c>
      <c r="AB1215" s="15" t="s">
        <v>2921</v>
      </c>
      <c r="AC1215" s="16" t="s">
        <v>147</v>
      </c>
      <c r="AD1215" s="16" t="s">
        <v>148</v>
      </c>
      <c r="AE1215" s="16" t="s">
        <v>182</v>
      </c>
      <c r="AF1215" s="16" t="s">
        <v>267</v>
      </c>
      <c r="AG1215" s="15" t="s">
        <v>6487</v>
      </c>
      <c r="AH1215" s="15">
        <v>2071</v>
      </c>
      <c r="AI1215" s="16">
        <v>2023</v>
      </c>
      <c r="AJ1215" s="22" t="s">
        <v>152</v>
      </c>
      <c r="AK1215" s="16"/>
      <c r="AL1215" s="16" t="s">
        <v>152</v>
      </c>
      <c r="AM1215" s="22" t="s">
        <v>152</v>
      </c>
      <c r="AN1215" s="16"/>
      <c r="AO1215" s="22" t="s">
        <v>152</v>
      </c>
      <c r="AP1215" s="22"/>
      <c r="AQ1215" s="16" t="s">
        <v>153</v>
      </c>
      <c r="AR1215" s="16" t="s">
        <v>249</v>
      </c>
      <c r="AS1215" s="16" t="s">
        <v>1213</v>
      </c>
      <c r="AT1215" s="16" t="s">
        <v>5062</v>
      </c>
      <c r="AU1215" s="16" t="s">
        <v>1215</v>
      </c>
      <c r="AV1215" s="16" t="s">
        <v>156</v>
      </c>
      <c r="AW1215" s="16" t="s">
        <v>157</v>
      </c>
      <c r="AX1215" s="16" t="s">
        <v>158</v>
      </c>
      <c r="AY1215" s="16" t="s">
        <v>159</v>
      </c>
      <c r="AZ1215" s="15" t="s">
        <v>615</v>
      </c>
      <c r="BA1215" s="15"/>
      <c r="BB1215" s="16">
        <v>2</v>
      </c>
      <c r="BC1215" s="16" t="s">
        <v>161</v>
      </c>
      <c r="BD1215" s="61" t="s">
        <v>162</v>
      </c>
      <c r="BE1215" s="23"/>
      <c r="BF1215" s="24"/>
      <c r="BG1215" s="24"/>
      <c r="BH1215" s="24"/>
      <c r="BI1215" s="24"/>
      <c r="BJ1215" s="24"/>
      <c r="BK1215" s="31">
        <f t="shared" si="67"/>
        <v>45173</v>
      </c>
      <c r="BL1215" s="23"/>
      <c r="BM1215" s="27"/>
      <c r="BN1215" s="24"/>
      <c r="BO1215" s="24"/>
      <c r="BP1215" s="24"/>
      <c r="BQ1215" s="24"/>
      <c r="BR1215" s="24"/>
      <c r="BS1215" s="24"/>
      <c r="BT1215" s="24"/>
      <c r="BU1215" s="24"/>
      <c r="BV1215" s="24"/>
      <c r="BW1215" s="24"/>
      <c r="BX1215" s="24"/>
      <c r="BY1215" s="24"/>
      <c r="BZ1215" s="24"/>
      <c r="CA1215" s="24"/>
      <c r="CB1215" s="24"/>
      <c r="CC1215" s="24"/>
      <c r="CD1215" s="24"/>
      <c r="CE1215" s="24"/>
      <c r="CF1215" s="24"/>
      <c r="CG1215" s="24"/>
      <c r="CH1215" s="24"/>
      <c r="CI1215" s="24"/>
      <c r="CJ1215" s="24"/>
      <c r="CK1215" s="24"/>
      <c r="CL1215" s="24"/>
      <c r="CM1215" s="24"/>
      <c r="CN1215" s="24"/>
      <c r="CO1215" s="24"/>
      <c r="CP1215" s="24"/>
      <c r="CQ1215" s="24"/>
      <c r="CR1215" s="24"/>
      <c r="CS1215" s="24"/>
      <c r="CT1215" s="24"/>
      <c r="CU1215" s="24"/>
      <c r="CV1215" s="28">
        <f t="shared" si="66"/>
        <v>9785996</v>
      </c>
      <c r="CW1215" s="24"/>
      <c r="CX1215" s="24"/>
      <c r="CY1215" s="24"/>
      <c r="CZ1215" s="24"/>
      <c r="DA1215" s="24"/>
      <c r="DB1215" s="24"/>
      <c r="DC1215" s="24"/>
      <c r="DD1215" s="24"/>
      <c r="DE1215" s="24"/>
      <c r="DF1215" s="24"/>
      <c r="DG1215" s="24"/>
      <c r="DH1215" s="24"/>
      <c r="DI1215" s="24"/>
      <c r="DJ1215" s="24"/>
      <c r="DK1215" s="24"/>
      <c r="DL1215" s="24"/>
      <c r="DM1215" s="24"/>
      <c r="DN1215" s="24"/>
      <c r="DO1215" s="24"/>
      <c r="DP1215" s="24"/>
      <c r="DQ1215" s="24"/>
      <c r="DR1215" s="24"/>
      <c r="DS1215" s="24"/>
      <c r="DT1215" s="24"/>
      <c r="DU1215" s="24"/>
      <c r="DV1215" s="24"/>
      <c r="DW1215" s="24"/>
      <c r="DX1215" s="24"/>
      <c r="DY1215" s="24"/>
      <c r="DZ1215" s="24"/>
      <c r="EA1215" s="24"/>
      <c r="EB1215" s="24"/>
      <c r="EC1215" s="24"/>
      <c r="ED1215" s="24"/>
      <c r="EE1215" s="24"/>
      <c r="EF1215" s="24"/>
      <c r="EG1215" s="24"/>
      <c r="EH1215" s="24"/>
      <c r="EI1215" s="24"/>
      <c r="EJ1215" s="24"/>
      <c r="EK1215" s="24"/>
      <c r="EL1215" s="24"/>
      <c r="EM1215" s="24"/>
      <c r="EN1215" s="24"/>
      <c r="EO1215" s="24"/>
      <c r="EP1215" s="24"/>
      <c r="EQ1215" s="24"/>
      <c r="ER1215" s="24"/>
      <c r="ES1215" s="24"/>
      <c r="ET1215" s="24"/>
      <c r="EU1215" s="24"/>
      <c r="EV1215" s="24"/>
    </row>
    <row r="1216" spans="1:152" ht="15" hidden="1" customHeight="1" x14ac:dyDescent="0.25">
      <c r="A1216" s="15">
        <v>1177</v>
      </c>
      <c r="B1216" s="15">
        <v>230</v>
      </c>
      <c r="C1216" s="15">
        <v>2023</v>
      </c>
      <c r="D1216" s="16" t="s">
        <v>129</v>
      </c>
      <c r="E1216" s="15">
        <v>1409</v>
      </c>
      <c r="F1216" s="17" t="s">
        <v>6488</v>
      </c>
      <c r="G1216" s="16" t="s">
        <v>6489</v>
      </c>
      <c r="H1216" s="18" t="s">
        <v>6490</v>
      </c>
      <c r="I1216" s="19">
        <v>45103</v>
      </c>
      <c r="J1216" s="16" t="s">
        <v>133</v>
      </c>
      <c r="K1216" s="16" t="s">
        <v>134</v>
      </c>
      <c r="L1216" s="16" t="s">
        <v>135</v>
      </c>
      <c r="M1216" s="16" t="s">
        <v>683</v>
      </c>
      <c r="N1216" s="16" t="s">
        <v>208</v>
      </c>
      <c r="O1216" s="16" t="s">
        <v>138</v>
      </c>
      <c r="P1216" s="16" t="s">
        <v>6491</v>
      </c>
      <c r="Q1216" s="16" t="s">
        <v>6155</v>
      </c>
      <c r="R1216" s="16" t="s">
        <v>141</v>
      </c>
      <c r="S1216" s="20" t="s">
        <v>201</v>
      </c>
      <c r="T1216" s="20">
        <v>45105</v>
      </c>
      <c r="U1216" s="21">
        <v>45106</v>
      </c>
      <c r="V1216" s="21">
        <v>45135</v>
      </c>
      <c r="W1216" s="16">
        <v>4892998</v>
      </c>
      <c r="X1216" s="16" t="s">
        <v>143</v>
      </c>
      <c r="Y1216" s="15" t="s">
        <v>144</v>
      </c>
      <c r="Z1216" s="16">
        <v>1</v>
      </c>
      <c r="AA1216" s="15" t="s">
        <v>145</v>
      </c>
      <c r="AB1216" s="15" t="s">
        <v>2921</v>
      </c>
      <c r="AC1216" s="16" t="s">
        <v>147</v>
      </c>
      <c r="AD1216" s="16" t="s">
        <v>148</v>
      </c>
      <c r="AE1216" s="16" t="s">
        <v>182</v>
      </c>
      <c r="AF1216" s="16" t="s">
        <v>6492</v>
      </c>
      <c r="AG1216" s="15" t="s">
        <v>6493</v>
      </c>
      <c r="AH1216" s="15">
        <v>2025</v>
      </c>
      <c r="AI1216" s="16">
        <v>2023</v>
      </c>
      <c r="AJ1216" s="22" t="s">
        <v>6477</v>
      </c>
      <c r="AK1216" s="16">
        <v>16243</v>
      </c>
      <c r="AL1216" s="16" t="s">
        <v>6402</v>
      </c>
      <c r="AM1216" s="22" t="s">
        <v>6403</v>
      </c>
      <c r="AN1216" s="16">
        <v>3905</v>
      </c>
      <c r="AO1216" s="22" t="s">
        <v>6435</v>
      </c>
      <c r="AP1216" s="22">
        <v>1000000000</v>
      </c>
      <c r="AQ1216" s="16" t="s">
        <v>153</v>
      </c>
      <c r="AR1216" s="16" t="s">
        <v>154</v>
      </c>
      <c r="AS1216" s="16" t="s">
        <v>1213</v>
      </c>
      <c r="AT1216" s="16" t="s">
        <v>5062</v>
      </c>
      <c r="AU1216" s="16" t="s">
        <v>1215</v>
      </c>
      <c r="AV1216" s="16" t="s">
        <v>156</v>
      </c>
      <c r="AW1216" s="16" t="s">
        <v>157</v>
      </c>
      <c r="AX1216" s="16" t="s">
        <v>158</v>
      </c>
      <c r="AY1216" s="16" t="s">
        <v>159</v>
      </c>
      <c r="AZ1216" s="15" t="s">
        <v>615</v>
      </c>
      <c r="BA1216" s="15"/>
      <c r="BB1216" s="16">
        <v>1</v>
      </c>
      <c r="BC1216" s="16" t="s">
        <v>161</v>
      </c>
      <c r="BD1216" s="61" t="s">
        <v>162</v>
      </c>
      <c r="BE1216" s="23"/>
      <c r="BF1216" s="24"/>
      <c r="BG1216" s="24"/>
      <c r="BH1216" s="24"/>
      <c r="BI1216" s="24"/>
      <c r="BJ1216" s="24"/>
      <c r="BK1216" s="31">
        <f t="shared" si="67"/>
        <v>45135</v>
      </c>
      <c r="BL1216" s="23"/>
      <c r="BM1216" s="27"/>
      <c r="BN1216" s="24"/>
      <c r="BO1216" s="24"/>
      <c r="BP1216" s="24"/>
      <c r="BQ1216" s="24"/>
      <c r="BR1216" s="24"/>
      <c r="BS1216" s="24"/>
      <c r="BT1216" s="24"/>
      <c r="BU1216" s="24"/>
      <c r="BV1216" s="24"/>
      <c r="BW1216" s="24"/>
      <c r="BX1216" s="24"/>
      <c r="BY1216" s="24"/>
      <c r="BZ1216" s="24"/>
      <c r="CA1216" s="24"/>
      <c r="CB1216" s="24"/>
      <c r="CC1216" s="24"/>
      <c r="CD1216" s="24"/>
      <c r="CE1216" s="24"/>
      <c r="CF1216" s="24"/>
      <c r="CG1216" s="24"/>
      <c r="CH1216" s="24"/>
      <c r="CI1216" s="24"/>
      <c r="CJ1216" s="24"/>
      <c r="CK1216" s="24"/>
      <c r="CL1216" s="24"/>
      <c r="CM1216" s="24"/>
      <c r="CN1216" s="24"/>
      <c r="CO1216" s="24"/>
      <c r="CP1216" s="24"/>
      <c r="CQ1216" s="24"/>
      <c r="CR1216" s="24"/>
      <c r="CS1216" s="24"/>
      <c r="CT1216" s="24"/>
      <c r="CU1216" s="24"/>
      <c r="CV1216" s="28">
        <f t="shared" si="66"/>
        <v>4892998</v>
      </c>
      <c r="CW1216" s="24"/>
      <c r="CX1216" s="24"/>
      <c r="CY1216" s="24"/>
      <c r="CZ1216" s="24"/>
      <c r="DA1216" s="24"/>
      <c r="DB1216" s="24"/>
      <c r="DC1216" s="24"/>
      <c r="DD1216" s="24"/>
      <c r="DE1216" s="24"/>
      <c r="DF1216" s="24"/>
      <c r="DG1216" s="24"/>
      <c r="DH1216" s="24"/>
      <c r="DI1216" s="24"/>
      <c r="DJ1216" s="24"/>
      <c r="DK1216" s="24"/>
      <c r="DL1216" s="24"/>
      <c r="DM1216" s="24"/>
      <c r="DN1216" s="24"/>
      <c r="DO1216" s="24"/>
      <c r="DP1216" s="24"/>
      <c r="DQ1216" s="24"/>
      <c r="DR1216" s="24"/>
      <c r="DS1216" s="24"/>
      <c r="DT1216" s="24"/>
      <c r="DU1216" s="24"/>
      <c r="DV1216" s="24"/>
      <c r="DW1216" s="24"/>
      <c r="DX1216" s="24"/>
      <c r="DY1216" s="24"/>
      <c r="DZ1216" s="24"/>
      <c r="EA1216" s="24"/>
      <c r="EB1216" s="24"/>
      <c r="EC1216" s="24"/>
      <c r="ED1216" s="24"/>
      <c r="EE1216" s="24"/>
      <c r="EF1216" s="24"/>
      <c r="EG1216" s="24"/>
      <c r="EH1216" s="24"/>
      <c r="EI1216" s="24"/>
      <c r="EJ1216" s="24"/>
      <c r="EK1216" s="24"/>
      <c r="EL1216" s="24"/>
      <c r="EM1216" s="24"/>
      <c r="EN1216" s="24"/>
      <c r="EO1216" s="24"/>
      <c r="EP1216" s="24"/>
      <c r="EQ1216" s="24"/>
      <c r="ER1216" s="24"/>
      <c r="ES1216" s="24"/>
      <c r="ET1216" s="24"/>
      <c r="EU1216" s="24"/>
      <c r="EV1216" s="24"/>
    </row>
    <row r="1217" spans="1:152" ht="15" hidden="1" customHeight="1" x14ac:dyDescent="0.25">
      <c r="A1217" s="15">
        <v>1178</v>
      </c>
      <c r="B1217" s="15">
        <v>230</v>
      </c>
      <c r="C1217" s="15">
        <v>2023</v>
      </c>
      <c r="D1217" s="16" t="s">
        <v>129</v>
      </c>
      <c r="E1217" s="15">
        <v>1410</v>
      </c>
      <c r="F1217" s="17" t="s">
        <v>6494</v>
      </c>
      <c r="G1217" s="16" t="s">
        <v>6495</v>
      </c>
      <c r="H1217" s="18" t="s">
        <v>6496</v>
      </c>
      <c r="I1217" s="19">
        <v>45104</v>
      </c>
      <c r="J1217" s="16" t="s">
        <v>133</v>
      </c>
      <c r="K1217" s="16" t="s">
        <v>134</v>
      </c>
      <c r="L1217" s="16" t="s">
        <v>135</v>
      </c>
      <c r="M1217" s="16" t="s">
        <v>683</v>
      </c>
      <c r="N1217" s="16" t="s">
        <v>137</v>
      </c>
      <c r="O1217" s="16" t="s">
        <v>138</v>
      </c>
      <c r="P1217" s="16" t="s">
        <v>6497</v>
      </c>
      <c r="Q1217" s="16" t="s">
        <v>6486</v>
      </c>
      <c r="R1217" s="16" t="s">
        <v>141</v>
      </c>
      <c r="S1217" s="20" t="s">
        <v>201</v>
      </c>
      <c r="T1217" s="20">
        <v>45105</v>
      </c>
      <c r="U1217" s="21">
        <v>45111</v>
      </c>
      <c r="V1217" s="21">
        <v>45172</v>
      </c>
      <c r="W1217" s="16">
        <v>9785996</v>
      </c>
      <c r="X1217" s="16" t="s">
        <v>143</v>
      </c>
      <c r="Y1217" s="15" t="s">
        <v>144</v>
      </c>
      <c r="Z1217" s="16">
        <v>2</v>
      </c>
      <c r="AA1217" s="15" t="s">
        <v>145</v>
      </c>
      <c r="AB1217" s="15" t="s">
        <v>2921</v>
      </c>
      <c r="AC1217" s="16" t="s">
        <v>147</v>
      </c>
      <c r="AD1217" s="16" t="s">
        <v>148</v>
      </c>
      <c r="AE1217" s="16" t="s">
        <v>182</v>
      </c>
      <c r="AF1217" s="16" t="s">
        <v>6498</v>
      </c>
      <c r="AG1217" s="15" t="s">
        <v>6499</v>
      </c>
      <c r="AH1217" s="15">
        <v>2021</v>
      </c>
      <c r="AI1217" s="16">
        <v>2023</v>
      </c>
      <c r="AJ1217" s="22" t="s">
        <v>6477</v>
      </c>
      <c r="AK1217" s="16">
        <v>16243</v>
      </c>
      <c r="AL1217" s="16" t="s">
        <v>6402</v>
      </c>
      <c r="AM1217" s="22" t="s">
        <v>6403</v>
      </c>
      <c r="AN1217" s="16">
        <v>3910</v>
      </c>
      <c r="AO1217" s="22" t="s">
        <v>6435</v>
      </c>
      <c r="AP1217" s="22">
        <v>1000000000</v>
      </c>
      <c r="AQ1217" s="16" t="s">
        <v>153</v>
      </c>
      <c r="AR1217" s="16" t="s">
        <v>249</v>
      </c>
      <c r="AS1217" s="16" t="s">
        <v>1213</v>
      </c>
      <c r="AT1217" s="16" t="s">
        <v>5062</v>
      </c>
      <c r="AU1217" s="16" t="s">
        <v>1215</v>
      </c>
      <c r="AV1217" s="16" t="s">
        <v>156</v>
      </c>
      <c r="AW1217" s="16" t="s">
        <v>157</v>
      </c>
      <c r="AX1217" s="16" t="s">
        <v>158</v>
      </c>
      <c r="AY1217" s="16" t="s">
        <v>159</v>
      </c>
      <c r="AZ1217" s="15" t="s">
        <v>615</v>
      </c>
      <c r="BA1217" s="15"/>
      <c r="BB1217" s="16">
        <v>2</v>
      </c>
      <c r="BC1217" s="16" t="s">
        <v>161</v>
      </c>
      <c r="BD1217" s="61" t="s">
        <v>162</v>
      </c>
      <c r="BE1217" s="23"/>
      <c r="BF1217" s="24"/>
      <c r="BG1217" s="24"/>
      <c r="BH1217" s="24"/>
      <c r="BI1217" s="24"/>
      <c r="BJ1217" s="24"/>
      <c r="BK1217" s="31">
        <f t="shared" si="67"/>
        <v>45172</v>
      </c>
      <c r="BL1217" s="23"/>
      <c r="BM1217" s="27"/>
      <c r="BN1217" s="24"/>
      <c r="BO1217" s="24"/>
      <c r="BP1217" s="24"/>
      <c r="BQ1217" s="24"/>
      <c r="BR1217" s="24"/>
      <c r="BS1217" s="24"/>
      <c r="BT1217" s="24"/>
      <c r="BU1217" s="24"/>
      <c r="BV1217" s="24"/>
      <c r="BW1217" s="24"/>
      <c r="BX1217" s="24"/>
      <c r="BY1217" s="24"/>
      <c r="BZ1217" s="24"/>
      <c r="CA1217" s="24"/>
      <c r="CB1217" s="24"/>
      <c r="CC1217" s="24"/>
      <c r="CD1217" s="24"/>
      <c r="CE1217" s="24"/>
      <c r="CF1217" s="24"/>
      <c r="CG1217" s="24"/>
      <c r="CH1217" s="24"/>
      <c r="CI1217" s="24"/>
      <c r="CJ1217" s="24"/>
      <c r="CK1217" s="24"/>
      <c r="CL1217" s="24"/>
      <c r="CM1217" s="24"/>
      <c r="CN1217" s="24"/>
      <c r="CO1217" s="24"/>
      <c r="CP1217" s="24"/>
      <c r="CQ1217" s="24"/>
      <c r="CR1217" s="24"/>
      <c r="CS1217" s="24"/>
      <c r="CT1217" s="24"/>
      <c r="CU1217" s="24"/>
      <c r="CV1217" s="28">
        <f t="shared" si="66"/>
        <v>9785996</v>
      </c>
      <c r="CW1217" s="24"/>
      <c r="CX1217" s="24"/>
      <c r="CY1217" s="24"/>
      <c r="CZ1217" s="24"/>
      <c r="DA1217" s="24"/>
      <c r="DB1217" s="24"/>
      <c r="DC1217" s="24"/>
      <c r="DD1217" s="24"/>
      <c r="DE1217" s="24"/>
      <c r="DF1217" s="24"/>
      <c r="DG1217" s="24"/>
      <c r="DH1217" s="24"/>
      <c r="DI1217" s="24"/>
      <c r="DJ1217" s="24"/>
      <c r="DK1217" s="24"/>
      <c r="DL1217" s="24"/>
      <c r="DM1217" s="24"/>
      <c r="DN1217" s="24"/>
      <c r="DO1217" s="24"/>
      <c r="DP1217" s="24"/>
      <c r="DQ1217" s="24"/>
      <c r="DR1217" s="24"/>
      <c r="DS1217" s="24"/>
      <c r="DT1217" s="24"/>
      <c r="DU1217" s="24"/>
      <c r="DV1217" s="24"/>
      <c r="DW1217" s="24"/>
      <c r="DX1217" s="24"/>
      <c r="DY1217" s="24"/>
      <c r="DZ1217" s="24"/>
      <c r="EA1217" s="24"/>
      <c r="EB1217" s="24"/>
      <c r="EC1217" s="24"/>
      <c r="ED1217" s="24"/>
      <c r="EE1217" s="24"/>
      <c r="EF1217" s="24"/>
      <c r="EG1217" s="24"/>
      <c r="EH1217" s="24"/>
      <c r="EI1217" s="24"/>
      <c r="EJ1217" s="24"/>
      <c r="EK1217" s="24"/>
      <c r="EL1217" s="24"/>
      <c r="EM1217" s="24"/>
      <c r="EN1217" s="24"/>
      <c r="EO1217" s="24"/>
      <c r="EP1217" s="24"/>
      <c r="EQ1217" s="24"/>
      <c r="ER1217" s="24"/>
      <c r="ES1217" s="24"/>
      <c r="ET1217" s="24"/>
      <c r="EU1217" s="24"/>
      <c r="EV1217" s="24"/>
    </row>
    <row r="1218" spans="1:152" ht="15" hidden="1" customHeight="1" x14ac:dyDescent="0.25">
      <c r="A1218" s="15">
        <v>1179</v>
      </c>
      <c r="B1218" s="15">
        <v>230</v>
      </c>
      <c r="C1218" s="15">
        <v>2023</v>
      </c>
      <c r="D1218" s="16" t="s">
        <v>129</v>
      </c>
      <c r="E1218" s="15">
        <v>1411</v>
      </c>
      <c r="F1218" s="17" t="s">
        <v>6500</v>
      </c>
      <c r="G1218" s="16" t="s">
        <v>6501</v>
      </c>
      <c r="H1218" s="18" t="s">
        <v>6502</v>
      </c>
      <c r="I1218" s="19">
        <v>45103</v>
      </c>
      <c r="J1218" s="16" t="s">
        <v>133</v>
      </c>
      <c r="K1218" s="16" t="s">
        <v>134</v>
      </c>
      <c r="L1218" s="16" t="s">
        <v>135</v>
      </c>
      <c r="M1218" s="16" t="s">
        <v>683</v>
      </c>
      <c r="N1218" s="16" t="s">
        <v>208</v>
      </c>
      <c r="O1218" s="16" t="s">
        <v>138</v>
      </c>
      <c r="P1218" s="16" t="s">
        <v>6503</v>
      </c>
      <c r="Q1218" s="16" t="s">
        <v>6155</v>
      </c>
      <c r="R1218" s="16" t="s">
        <v>141</v>
      </c>
      <c r="S1218" s="20" t="s">
        <v>201</v>
      </c>
      <c r="T1218" s="20">
        <v>45105</v>
      </c>
      <c r="U1218" s="21">
        <v>45124</v>
      </c>
      <c r="V1218" s="21">
        <v>45154</v>
      </c>
      <c r="W1218" s="16">
        <v>4892998</v>
      </c>
      <c r="X1218" s="16" t="s">
        <v>143</v>
      </c>
      <c r="Y1218" s="15" t="s">
        <v>144</v>
      </c>
      <c r="Z1218" s="16">
        <v>1</v>
      </c>
      <c r="AA1218" s="15" t="s">
        <v>6504</v>
      </c>
      <c r="AB1218" s="15" t="s">
        <v>2921</v>
      </c>
      <c r="AC1218" s="16" t="s">
        <v>147</v>
      </c>
      <c r="AD1218" s="16" t="s">
        <v>148</v>
      </c>
      <c r="AE1218" s="16" t="s">
        <v>182</v>
      </c>
      <c r="AF1218" s="16" t="s">
        <v>152</v>
      </c>
      <c r="AG1218" s="15" t="s">
        <v>152</v>
      </c>
      <c r="AH1218" s="15">
        <v>2032</v>
      </c>
      <c r="AI1218" s="16">
        <v>2023</v>
      </c>
      <c r="AJ1218" s="22" t="s">
        <v>152</v>
      </c>
      <c r="AK1218" s="16"/>
      <c r="AL1218" s="16" t="s">
        <v>152</v>
      </c>
      <c r="AM1218" s="22" t="s">
        <v>152</v>
      </c>
      <c r="AN1218" s="16"/>
      <c r="AO1218" s="22" t="s">
        <v>152</v>
      </c>
      <c r="AP1218" s="22"/>
      <c r="AQ1218" s="16" t="s">
        <v>153</v>
      </c>
      <c r="AR1218" s="16" t="s">
        <v>154</v>
      </c>
      <c r="AS1218" s="16" t="s">
        <v>1213</v>
      </c>
      <c r="AT1218" s="16" t="s">
        <v>5062</v>
      </c>
      <c r="AU1218" s="16" t="s">
        <v>1215</v>
      </c>
      <c r="AV1218" s="16" t="s">
        <v>156</v>
      </c>
      <c r="AW1218" s="16" t="s">
        <v>157</v>
      </c>
      <c r="AX1218" s="16" t="s">
        <v>158</v>
      </c>
      <c r="AY1218" s="16" t="s">
        <v>159</v>
      </c>
      <c r="AZ1218" s="15" t="s">
        <v>615</v>
      </c>
      <c r="BA1218" s="15"/>
      <c r="BB1218" s="16">
        <v>1</v>
      </c>
      <c r="BC1218" s="16" t="s">
        <v>161</v>
      </c>
      <c r="BD1218" s="61" t="s">
        <v>162</v>
      </c>
      <c r="BE1218" s="23"/>
      <c r="BF1218" s="24"/>
      <c r="BG1218" s="24"/>
      <c r="BH1218" s="24"/>
      <c r="BI1218" s="24"/>
      <c r="BJ1218" s="24"/>
      <c r="BK1218" s="31">
        <f t="shared" si="67"/>
        <v>45154</v>
      </c>
      <c r="BL1218" s="23"/>
      <c r="BM1218" s="27"/>
      <c r="BN1218" s="24"/>
      <c r="BO1218" s="24"/>
      <c r="BP1218" s="24"/>
      <c r="BQ1218" s="24"/>
      <c r="BR1218" s="24"/>
      <c r="BS1218" s="24"/>
      <c r="BT1218" s="24"/>
      <c r="BU1218" s="24"/>
      <c r="BV1218" s="24"/>
      <c r="BW1218" s="24"/>
      <c r="BX1218" s="24"/>
      <c r="BY1218" s="24"/>
      <c r="BZ1218" s="24"/>
      <c r="CA1218" s="24"/>
      <c r="CB1218" s="24"/>
      <c r="CC1218" s="24"/>
      <c r="CD1218" s="24"/>
      <c r="CE1218" s="24"/>
      <c r="CF1218" s="24"/>
      <c r="CG1218" s="24"/>
      <c r="CH1218" s="24"/>
      <c r="CI1218" s="24"/>
      <c r="CJ1218" s="24"/>
      <c r="CK1218" s="24"/>
      <c r="CL1218" s="24"/>
      <c r="CM1218" s="24"/>
      <c r="CN1218" s="24"/>
      <c r="CO1218" s="24"/>
      <c r="CP1218" s="24"/>
      <c r="CQ1218" s="24"/>
      <c r="CR1218" s="24"/>
      <c r="CS1218" s="24"/>
      <c r="CT1218" s="24"/>
      <c r="CU1218" s="24"/>
      <c r="CV1218" s="28">
        <f t="shared" si="66"/>
        <v>4892998</v>
      </c>
      <c r="CW1218" s="24"/>
      <c r="CX1218" s="24"/>
      <c r="CY1218" s="24"/>
      <c r="CZ1218" s="24"/>
      <c r="DA1218" s="24"/>
      <c r="DB1218" s="24"/>
      <c r="DC1218" s="24"/>
      <c r="DD1218" s="24"/>
      <c r="DE1218" s="24"/>
      <c r="DF1218" s="24"/>
      <c r="DG1218" s="24"/>
      <c r="DH1218" s="24"/>
      <c r="DI1218" s="24"/>
      <c r="DJ1218" s="24"/>
      <c r="DK1218" s="24"/>
      <c r="DL1218" s="24"/>
      <c r="DM1218" s="24"/>
      <c r="DN1218" s="24"/>
      <c r="DO1218" s="24"/>
      <c r="DP1218" s="24"/>
      <c r="DQ1218" s="24"/>
      <c r="DR1218" s="24"/>
      <c r="DS1218" s="24"/>
      <c r="DT1218" s="24"/>
      <c r="DU1218" s="24"/>
      <c r="DV1218" s="24"/>
      <c r="DW1218" s="24"/>
      <c r="DX1218" s="24"/>
      <c r="DY1218" s="24"/>
      <c r="DZ1218" s="24"/>
      <c r="EA1218" s="24"/>
      <c r="EB1218" s="24"/>
      <c r="EC1218" s="24"/>
      <c r="ED1218" s="24"/>
      <c r="EE1218" s="24"/>
      <c r="EF1218" s="24"/>
      <c r="EG1218" s="24"/>
      <c r="EH1218" s="24"/>
      <c r="EI1218" s="24"/>
      <c r="EJ1218" s="24"/>
      <c r="EK1218" s="24"/>
      <c r="EL1218" s="24"/>
      <c r="EM1218" s="24"/>
      <c r="EN1218" s="24"/>
      <c r="EO1218" s="24"/>
      <c r="EP1218" s="24"/>
      <c r="EQ1218" s="24"/>
      <c r="ER1218" s="24"/>
      <c r="ES1218" s="24"/>
      <c r="ET1218" s="24"/>
      <c r="EU1218" s="24"/>
      <c r="EV1218" s="24"/>
    </row>
    <row r="1219" spans="1:152" ht="15" hidden="1" customHeight="1" x14ac:dyDescent="0.25">
      <c r="A1219" s="15">
        <v>1180</v>
      </c>
      <c r="B1219" s="15">
        <v>230</v>
      </c>
      <c r="C1219" s="15">
        <v>2023</v>
      </c>
      <c r="D1219" s="16" t="s">
        <v>129</v>
      </c>
      <c r="E1219" s="15">
        <v>1412</v>
      </c>
      <c r="F1219" s="17" t="s">
        <v>6505</v>
      </c>
      <c r="G1219" s="16" t="s">
        <v>6266</v>
      </c>
      <c r="H1219" s="18" t="s">
        <v>6506</v>
      </c>
      <c r="I1219" s="19">
        <v>45105</v>
      </c>
      <c r="J1219" s="16" t="s">
        <v>543</v>
      </c>
      <c r="K1219" s="16" t="s">
        <v>134</v>
      </c>
      <c r="L1219" s="16" t="s">
        <v>5760</v>
      </c>
      <c r="M1219" s="16" t="s">
        <v>136</v>
      </c>
      <c r="N1219" s="16" t="s">
        <v>5761</v>
      </c>
      <c r="O1219" s="16" t="s">
        <v>138</v>
      </c>
      <c r="P1219" s="16" t="s">
        <v>6507</v>
      </c>
      <c r="Q1219" s="16" t="s">
        <v>6508</v>
      </c>
      <c r="R1219" s="16" t="s">
        <v>141</v>
      </c>
      <c r="S1219" s="20" t="s">
        <v>1608</v>
      </c>
      <c r="T1219" s="20">
        <v>45105</v>
      </c>
      <c r="U1219" s="60">
        <v>45170</v>
      </c>
      <c r="V1219" s="60">
        <v>45504</v>
      </c>
      <c r="W1219" s="16">
        <v>1000000000</v>
      </c>
      <c r="X1219" s="16" t="s">
        <v>143</v>
      </c>
      <c r="Y1219" s="15" t="s">
        <v>144</v>
      </c>
      <c r="Z1219" s="16">
        <v>12</v>
      </c>
      <c r="AA1219" s="15" t="s">
        <v>145</v>
      </c>
      <c r="AB1219" s="15" t="s">
        <v>1607</v>
      </c>
      <c r="AC1219" s="16" t="s">
        <v>483</v>
      </c>
      <c r="AD1219" s="16" t="s">
        <v>484</v>
      </c>
      <c r="AE1219" s="16" t="s">
        <v>152</v>
      </c>
      <c r="AF1219" s="16" t="s">
        <v>152</v>
      </c>
      <c r="AG1219" s="15" t="s">
        <v>152</v>
      </c>
      <c r="AH1219" s="15">
        <v>2114</v>
      </c>
      <c r="AI1219" s="16">
        <v>2023</v>
      </c>
      <c r="AJ1219" s="22" t="s">
        <v>6395</v>
      </c>
      <c r="AK1219" s="16">
        <v>16250</v>
      </c>
      <c r="AL1219" s="16" t="s">
        <v>6509</v>
      </c>
      <c r="AM1219" s="22" t="s">
        <v>6510</v>
      </c>
      <c r="AN1219" s="16">
        <v>3911</v>
      </c>
      <c r="AO1219" s="22" t="s">
        <v>6435</v>
      </c>
      <c r="AP1219" s="22">
        <v>3173061000</v>
      </c>
      <c r="AQ1219" s="16" t="s">
        <v>153</v>
      </c>
      <c r="AR1219" s="16" t="s">
        <v>152</v>
      </c>
      <c r="AS1219" s="16" t="s">
        <v>141</v>
      </c>
      <c r="AT1219" s="16" t="s">
        <v>1608</v>
      </c>
      <c r="AU1219" s="16" t="s">
        <v>155</v>
      </c>
      <c r="AV1219" s="16" t="s">
        <v>156</v>
      </c>
      <c r="AW1219" s="16" t="s">
        <v>157</v>
      </c>
      <c r="AX1219" s="16" t="s">
        <v>158</v>
      </c>
      <c r="AY1219" s="16" t="s">
        <v>5763</v>
      </c>
      <c r="AZ1219" s="15" t="s">
        <v>615</v>
      </c>
      <c r="BA1219" s="15"/>
      <c r="BB1219" s="16">
        <v>12</v>
      </c>
      <c r="BC1219" s="16" t="s">
        <v>161</v>
      </c>
      <c r="BD1219" s="61" t="s">
        <v>162</v>
      </c>
      <c r="BE1219" s="23"/>
      <c r="BF1219" s="24"/>
      <c r="BG1219" s="24"/>
      <c r="BH1219" s="24"/>
      <c r="BI1219" s="24"/>
      <c r="BJ1219" s="24"/>
      <c r="BK1219" s="31">
        <f t="shared" si="67"/>
        <v>45504</v>
      </c>
      <c r="BL1219" s="23"/>
      <c r="BM1219" s="27"/>
      <c r="BN1219" s="24"/>
      <c r="BO1219" s="24"/>
      <c r="BP1219" s="24"/>
      <c r="BQ1219" s="24"/>
      <c r="BR1219" s="24"/>
      <c r="BS1219" s="24"/>
      <c r="BT1219" s="24"/>
      <c r="BU1219" s="24"/>
      <c r="BV1219" s="24"/>
      <c r="BW1219" s="24"/>
      <c r="BX1219" s="24"/>
      <c r="BY1219" s="24"/>
      <c r="BZ1219" s="24"/>
      <c r="CA1219" s="24"/>
      <c r="CB1219" s="24"/>
      <c r="CC1219" s="24"/>
      <c r="CD1219" s="24"/>
      <c r="CE1219" s="24"/>
      <c r="CF1219" s="24"/>
      <c r="CG1219" s="24"/>
      <c r="CH1219" s="24"/>
      <c r="CI1219" s="24"/>
      <c r="CJ1219" s="24"/>
      <c r="CK1219" s="24"/>
      <c r="CL1219" s="24"/>
      <c r="CM1219" s="24"/>
      <c r="CN1219" s="24"/>
      <c r="CO1219" s="24"/>
      <c r="CP1219" s="24"/>
      <c r="CQ1219" s="24"/>
      <c r="CR1219" s="24"/>
      <c r="CS1219" s="24"/>
      <c r="CT1219" s="24"/>
      <c r="CU1219" s="24"/>
      <c r="CV1219" s="28">
        <f t="shared" si="66"/>
        <v>1000000000</v>
      </c>
      <c r="CW1219" s="24"/>
      <c r="CX1219" s="24"/>
      <c r="CY1219" s="24"/>
      <c r="CZ1219" s="24"/>
      <c r="DA1219" s="24"/>
      <c r="DB1219" s="24"/>
      <c r="DC1219" s="24"/>
      <c r="DD1219" s="24"/>
      <c r="DE1219" s="24"/>
      <c r="DF1219" s="24"/>
      <c r="DG1219" s="24"/>
      <c r="DH1219" s="24"/>
      <c r="DI1219" s="24"/>
      <c r="DJ1219" s="24"/>
      <c r="DK1219" s="24"/>
      <c r="DL1219" s="24"/>
      <c r="DM1219" s="24"/>
      <c r="DN1219" s="24"/>
      <c r="DO1219" s="24"/>
      <c r="DP1219" s="24"/>
      <c r="DQ1219" s="24"/>
      <c r="DR1219" s="24"/>
      <c r="DS1219" s="24"/>
      <c r="DT1219" s="24"/>
      <c r="DU1219" s="24"/>
      <c r="DV1219" s="24"/>
      <c r="DW1219" s="24"/>
      <c r="DX1219" s="24"/>
      <c r="DY1219" s="24"/>
      <c r="DZ1219" s="24"/>
      <c r="EA1219" s="24"/>
      <c r="EB1219" s="24"/>
      <c r="EC1219" s="24"/>
      <c r="ED1219" s="24"/>
      <c r="EE1219" s="24"/>
      <c r="EF1219" s="24"/>
      <c r="EG1219" s="24"/>
      <c r="EH1219" s="24"/>
      <c r="EI1219" s="24"/>
      <c r="EJ1219" s="24"/>
      <c r="EK1219" s="24"/>
      <c r="EL1219" s="24"/>
      <c r="EM1219" s="24"/>
      <c r="EN1219" s="24"/>
      <c r="EO1219" s="24"/>
      <c r="EP1219" s="24"/>
      <c r="EQ1219" s="24"/>
      <c r="ER1219" s="24"/>
      <c r="ES1219" s="24"/>
      <c r="ET1219" s="24"/>
      <c r="EU1219" s="24"/>
      <c r="EV1219" s="24"/>
    </row>
    <row r="1220" spans="1:152" ht="15" hidden="1" customHeight="1" x14ac:dyDescent="0.25">
      <c r="A1220" s="15">
        <v>1181</v>
      </c>
      <c r="B1220" s="15">
        <v>230</v>
      </c>
      <c r="C1220" s="15">
        <v>2023</v>
      </c>
      <c r="D1220" s="16" t="s">
        <v>129</v>
      </c>
      <c r="E1220" s="15">
        <v>1413</v>
      </c>
      <c r="F1220" s="17" t="s">
        <v>6511</v>
      </c>
      <c r="G1220" s="16" t="s">
        <v>6512</v>
      </c>
      <c r="H1220" s="18" t="s">
        <v>6513</v>
      </c>
      <c r="I1220" s="19">
        <v>45103</v>
      </c>
      <c r="J1220" s="16" t="s">
        <v>133</v>
      </c>
      <c r="K1220" s="16" t="s">
        <v>134</v>
      </c>
      <c r="L1220" s="16" t="s">
        <v>135</v>
      </c>
      <c r="M1220" s="16" t="s">
        <v>683</v>
      </c>
      <c r="N1220" s="16" t="s">
        <v>208</v>
      </c>
      <c r="O1220" s="16" t="s">
        <v>138</v>
      </c>
      <c r="P1220" s="16" t="s">
        <v>6514</v>
      </c>
      <c r="Q1220" s="16" t="s">
        <v>6155</v>
      </c>
      <c r="R1220" s="16" t="s">
        <v>141</v>
      </c>
      <c r="S1220" s="20" t="s">
        <v>201</v>
      </c>
      <c r="T1220" s="20">
        <v>45105</v>
      </c>
      <c r="U1220" s="21">
        <v>45111</v>
      </c>
      <c r="V1220" s="21">
        <v>45142</v>
      </c>
      <c r="W1220" s="16">
        <v>4892998</v>
      </c>
      <c r="X1220" s="16" t="s">
        <v>143</v>
      </c>
      <c r="Y1220" s="15" t="s">
        <v>144</v>
      </c>
      <c r="Z1220" s="16">
        <v>1</v>
      </c>
      <c r="AA1220" s="15" t="s">
        <v>145</v>
      </c>
      <c r="AB1220" s="15" t="s">
        <v>2921</v>
      </c>
      <c r="AC1220" s="16" t="s">
        <v>147</v>
      </c>
      <c r="AD1220" s="16" t="s">
        <v>148</v>
      </c>
      <c r="AE1220" s="16" t="s">
        <v>182</v>
      </c>
      <c r="AF1220" s="16" t="s">
        <v>804</v>
      </c>
      <c r="AG1220" s="15" t="s">
        <v>3388</v>
      </c>
      <c r="AH1220" s="15">
        <v>2034</v>
      </c>
      <c r="AI1220" s="16">
        <v>2023</v>
      </c>
      <c r="AJ1220" s="22" t="s">
        <v>6477</v>
      </c>
      <c r="AK1220" s="16">
        <v>16243</v>
      </c>
      <c r="AL1220" s="16" t="s">
        <v>6402</v>
      </c>
      <c r="AM1220" s="22" t="s">
        <v>6403</v>
      </c>
      <c r="AN1220" s="16">
        <v>3909</v>
      </c>
      <c r="AO1220" s="22" t="s">
        <v>6435</v>
      </c>
      <c r="AP1220" s="22">
        <v>1000000000</v>
      </c>
      <c r="AQ1220" s="16" t="s">
        <v>153</v>
      </c>
      <c r="AR1220" s="16" t="s">
        <v>154</v>
      </c>
      <c r="AS1220" s="16" t="s">
        <v>1213</v>
      </c>
      <c r="AT1220" s="16" t="s">
        <v>5062</v>
      </c>
      <c r="AU1220" s="16" t="s">
        <v>1215</v>
      </c>
      <c r="AV1220" s="16" t="s">
        <v>156</v>
      </c>
      <c r="AW1220" s="16" t="s">
        <v>157</v>
      </c>
      <c r="AX1220" s="16" t="s">
        <v>158</v>
      </c>
      <c r="AY1220" s="16" t="s">
        <v>159</v>
      </c>
      <c r="AZ1220" s="15" t="s">
        <v>615</v>
      </c>
      <c r="BA1220" s="15"/>
      <c r="BB1220" s="16">
        <v>1</v>
      </c>
      <c r="BC1220" s="16" t="s">
        <v>161</v>
      </c>
      <c r="BD1220" s="61" t="s">
        <v>162</v>
      </c>
      <c r="BE1220" s="23"/>
      <c r="BF1220" s="24"/>
      <c r="BG1220" s="24"/>
      <c r="BH1220" s="24"/>
      <c r="BI1220" s="24"/>
      <c r="BJ1220" s="24"/>
      <c r="BK1220" s="31">
        <f t="shared" si="67"/>
        <v>45142</v>
      </c>
      <c r="BL1220" s="23"/>
      <c r="BM1220" s="27"/>
      <c r="BN1220" s="24"/>
      <c r="BO1220" s="24"/>
      <c r="BP1220" s="24"/>
      <c r="BQ1220" s="24"/>
      <c r="BR1220" s="24"/>
      <c r="BS1220" s="24"/>
      <c r="BT1220" s="24"/>
      <c r="BU1220" s="24"/>
      <c r="BV1220" s="24"/>
      <c r="BW1220" s="24"/>
      <c r="BX1220" s="24"/>
      <c r="BY1220" s="24"/>
      <c r="BZ1220" s="24"/>
      <c r="CA1220" s="24"/>
      <c r="CB1220" s="24"/>
      <c r="CC1220" s="24"/>
      <c r="CD1220" s="24"/>
      <c r="CE1220" s="24"/>
      <c r="CF1220" s="24"/>
      <c r="CG1220" s="24"/>
      <c r="CH1220" s="24"/>
      <c r="CI1220" s="24"/>
      <c r="CJ1220" s="24"/>
      <c r="CK1220" s="24"/>
      <c r="CL1220" s="24"/>
      <c r="CM1220" s="24"/>
      <c r="CN1220" s="24"/>
      <c r="CO1220" s="24"/>
      <c r="CP1220" s="24"/>
      <c r="CQ1220" s="24"/>
      <c r="CR1220" s="24"/>
      <c r="CS1220" s="24"/>
      <c r="CT1220" s="24"/>
      <c r="CU1220" s="24"/>
      <c r="CV1220" s="28">
        <f t="shared" si="66"/>
        <v>4892998</v>
      </c>
      <c r="CW1220" s="24"/>
      <c r="CX1220" s="24"/>
      <c r="CY1220" s="24"/>
      <c r="CZ1220" s="24"/>
      <c r="DA1220" s="24"/>
      <c r="DB1220" s="24"/>
      <c r="DC1220" s="24"/>
      <c r="DD1220" s="24"/>
      <c r="DE1220" s="24"/>
      <c r="DF1220" s="24"/>
      <c r="DG1220" s="24"/>
      <c r="DH1220" s="24"/>
      <c r="DI1220" s="24"/>
      <c r="DJ1220" s="24"/>
      <c r="DK1220" s="24"/>
      <c r="DL1220" s="24"/>
      <c r="DM1220" s="24"/>
      <c r="DN1220" s="24"/>
      <c r="DO1220" s="24"/>
      <c r="DP1220" s="24"/>
      <c r="DQ1220" s="24"/>
      <c r="DR1220" s="24"/>
      <c r="DS1220" s="24"/>
      <c r="DT1220" s="24"/>
      <c r="DU1220" s="24"/>
      <c r="DV1220" s="24"/>
      <c r="DW1220" s="24"/>
      <c r="DX1220" s="24"/>
      <c r="DY1220" s="24"/>
      <c r="DZ1220" s="24"/>
      <c r="EA1220" s="24"/>
      <c r="EB1220" s="24"/>
      <c r="EC1220" s="24"/>
      <c r="ED1220" s="24"/>
      <c r="EE1220" s="24"/>
      <c r="EF1220" s="24"/>
      <c r="EG1220" s="24"/>
      <c r="EH1220" s="24"/>
      <c r="EI1220" s="24"/>
      <c r="EJ1220" s="24"/>
      <c r="EK1220" s="24"/>
      <c r="EL1220" s="24"/>
      <c r="EM1220" s="24"/>
      <c r="EN1220" s="24"/>
      <c r="EO1220" s="24"/>
      <c r="EP1220" s="24"/>
      <c r="EQ1220" s="24"/>
      <c r="ER1220" s="24"/>
      <c r="ES1220" s="24"/>
      <c r="ET1220" s="24"/>
      <c r="EU1220" s="24"/>
      <c r="EV1220" s="24"/>
    </row>
    <row r="1221" spans="1:152" ht="15" hidden="1" customHeight="1" x14ac:dyDescent="0.25">
      <c r="A1221" s="15">
        <v>1182</v>
      </c>
      <c r="B1221" s="15">
        <v>230</v>
      </c>
      <c r="C1221" s="15">
        <v>2023</v>
      </c>
      <c r="D1221" s="16" t="s">
        <v>129</v>
      </c>
      <c r="E1221" s="15">
        <v>1414</v>
      </c>
      <c r="F1221" s="17">
        <v>3541</v>
      </c>
      <c r="G1221" s="16" t="s">
        <v>206</v>
      </c>
      <c r="H1221" s="18" t="s">
        <v>6515</v>
      </c>
      <c r="I1221" s="19">
        <v>45105</v>
      </c>
      <c r="J1221" s="16" t="s">
        <v>133</v>
      </c>
      <c r="K1221" s="16" t="s">
        <v>134</v>
      </c>
      <c r="L1221" s="16" t="s">
        <v>135</v>
      </c>
      <c r="M1221" s="16" t="s">
        <v>136</v>
      </c>
      <c r="N1221" s="16" t="s">
        <v>208</v>
      </c>
      <c r="O1221" s="16" t="s">
        <v>138</v>
      </c>
      <c r="P1221" s="16" t="s">
        <v>6516</v>
      </c>
      <c r="Q1221" s="16" t="s">
        <v>6517</v>
      </c>
      <c r="R1221" s="16" t="s">
        <v>141</v>
      </c>
      <c r="S1221" s="20" t="s">
        <v>201</v>
      </c>
      <c r="T1221" s="20">
        <v>45105</v>
      </c>
      <c r="U1221" s="21">
        <v>45105</v>
      </c>
      <c r="V1221" s="21">
        <v>45310</v>
      </c>
      <c r="W1221" s="16">
        <v>21486639</v>
      </c>
      <c r="X1221" s="16" t="s">
        <v>143</v>
      </c>
      <c r="Y1221" s="15" t="s">
        <v>227</v>
      </c>
      <c r="Z1221" s="16">
        <v>202</v>
      </c>
      <c r="AA1221" s="15" t="s">
        <v>145</v>
      </c>
      <c r="AB1221" s="15" t="s">
        <v>6518</v>
      </c>
      <c r="AC1221" s="16" t="s">
        <v>147</v>
      </c>
      <c r="AD1221" s="16" t="s">
        <v>148</v>
      </c>
      <c r="AE1221" s="16" t="s">
        <v>212</v>
      </c>
      <c r="AF1221" s="16" t="s">
        <v>152</v>
      </c>
      <c r="AG1221" s="15" t="s">
        <v>152</v>
      </c>
      <c r="AH1221" s="15">
        <v>2127</v>
      </c>
      <c r="AI1221" s="16">
        <v>2023</v>
      </c>
      <c r="AJ1221" s="22" t="s">
        <v>6395</v>
      </c>
      <c r="AK1221" s="16">
        <v>16161</v>
      </c>
      <c r="AL1221" s="16" t="s">
        <v>6519</v>
      </c>
      <c r="AM1221" s="22" t="s">
        <v>6520</v>
      </c>
      <c r="AN1221" s="16">
        <v>3883</v>
      </c>
      <c r="AO1221" s="22" t="s">
        <v>6435</v>
      </c>
      <c r="AP1221" s="22">
        <v>1039475000</v>
      </c>
      <c r="AQ1221" s="16" t="s">
        <v>153</v>
      </c>
      <c r="AR1221" s="16" t="s">
        <v>154</v>
      </c>
      <c r="AS1221" s="16" t="s">
        <v>141</v>
      </c>
      <c r="AT1221" s="16" t="s">
        <v>162</v>
      </c>
      <c r="AU1221" s="16" t="s">
        <v>155</v>
      </c>
      <c r="AV1221" s="16" t="s">
        <v>156</v>
      </c>
      <c r="AW1221" s="16" t="s">
        <v>157</v>
      </c>
      <c r="AX1221" s="16" t="s">
        <v>158</v>
      </c>
      <c r="AY1221" s="16" t="s">
        <v>159</v>
      </c>
      <c r="AZ1221" s="15" t="s">
        <v>615</v>
      </c>
      <c r="BA1221" s="15">
        <v>202</v>
      </c>
      <c r="BB1221" s="16"/>
      <c r="BC1221" s="16" t="s">
        <v>161</v>
      </c>
      <c r="BD1221" s="61" t="s">
        <v>162</v>
      </c>
      <c r="BE1221" s="23"/>
      <c r="BF1221" s="24"/>
      <c r="BG1221" s="24"/>
      <c r="BH1221" s="24"/>
      <c r="BI1221" s="24"/>
      <c r="BJ1221" s="24"/>
      <c r="BK1221" s="31">
        <f t="shared" si="67"/>
        <v>45310</v>
      </c>
      <c r="BL1221" s="23"/>
      <c r="BM1221" s="27"/>
      <c r="BN1221" s="24"/>
      <c r="BO1221" s="24"/>
      <c r="BP1221" s="24"/>
      <c r="BQ1221" s="24"/>
      <c r="BR1221" s="24"/>
      <c r="BS1221" s="24"/>
      <c r="BT1221" s="24"/>
      <c r="BU1221" s="24"/>
      <c r="BV1221" s="24"/>
      <c r="BW1221" s="24"/>
      <c r="BX1221" s="24"/>
      <c r="BY1221" s="24"/>
      <c r="BZ1221" s="24"/>
      <c r="CA1221" s="24"/>
      <c r="CB1221" s="24"/>
      <c r="CC1221" s="24"/>
      <c r="CD1221" s="24"/>
      <c r="CE1221" s="24"/>
      <c r="CF1221" s="24"/>
      <c r="CG1221" s="24"/>
      <c r="CH1221" s="24"/>
      <c r="CI1221" s="24"/>
      <c r="CJ1221" s="24"/>
      <c r="CK1221" s="24"/>
      <c r="CL1221" s="24"/>
      <c r="CM1221" s="24"/>
      <c r="CN1221" s="24"/>
      <c r="CO1221" s="24"/>
      <c r="CP1221" s="24"/>
      <c r="CQ1221" s="24"/>
      <c r="CR1221" s="24"/>
      <c r="CS1221" s="24"/>
      <c r="CT1221" s="24"/>
      <c r="CU1221" s="24"/>
      <c r="CV1221" s="28">
        <f t="shared" si="66"/>
        <v>21486639</v>
      </c>
      <c r="CW1221" s="24"/>
      <c r="CX1221" s="24"/>
      <c r="CY1221" s="24"/>
      <c r="CZ1221" s="24"/>
      <c r="DA1221" s="24"/>
      <c r="DB1221" s="24"/>
      <c r="DC1221" s="24"/>
      <c r="DD1221" s="24"/>
      <c r="DE1221" s="24"/>
      <c r="DF1221" s="24"/>
      <c r="DG1221" s="24"/>
      <c r="DH1221" s="24"/>
      <c r="DI1221" s="24"/>
      <c r="DJ1221" s="24"/>
      <c r="DK1221" s="24"/>
      <c r="DL1221" s="24"/>
      <c r="DM1221" s="24"/>
      <c r="DN1221" s="24"/>
      <c r="DO1221" s="24"/>
      <c r="DP1221" s="24"/>
      <c r="DQ1221" s="24"/>
      <c r="DR1221" s="24"/>
      <c r="DS1221" s="24"/>
      <c r="DT1221" s="24"/>
      <c r="DU1221" s="24"/>
      <c r="DV1221" s="24"/>
      <c r="DW1221" s="24"/>
      <c r="DX1221" s="24"/>
      <c r="DY1221" s="24"/>
      <c r="DZ1221" s="24"/>
      <c r="EA1221" s="24"/>
      <c r="EB1221" s="24"/>
      <c r="EC1221" s="24"/>
      <c r="ED1221" s="24"/>
      <c r="EE1221" s="24"/>
      <c r="EF1221" s="24"/>
      <c r="EG1221" s="24"/>
      <c r="EH1221" s="24"/>
      <c r="EI1221" s="24"/>
      <c r="EJ1221" s="24"/>
      <c r="EK1221" s="24"/>
      <c r="EL1221" s="24"/>
      <c r="EM1221" s="24"/>
      <c r="EN1221" s="24"/>
      <c r="EO1221" s="24"/>
      <c r="EP1221" s="24"/>
      <c r="EQ1221" s="24"/>
      <c r="ER1221" s="24"/>
      <c r="ES1221" s="24"/>
      <c r="ET1221" s="24"/>
      <c r="EU1221" s="24"/>
      <c r="EV1221" s="24"/>
    </row>
    <row r="1222" spans="1:152" ht="15" hidden="1" customHeight="1" x14ac:dyDescent="0.25">
      <c r="A1222" s="15">
        <v>1183</v>
      </c>
      <c r="B1222" s="15">
        <v>230</v>
      </c>
      <c r="C1222" s="15">
        <v>2023</v>
      </c>
      <c r="D1222" s="16" t="s">
        <v>129</v>
      </c>
      <c r="E1222" s="15">
        <v>1415</v>
      </c>
      <c r="F1222" s="17">
        <v>3542</v>
      </c>
      <c r="G1222" s="16" t="s">
        <v>234</v>
      </c>
      <c r="H1222" s="18" t="s">
        <v>6521</v>
      </c>
      <c r="I1222" s="19">
        <v>45105</v>
      </c>
      <c r="J1222" s="16" t="s">
        <v>133</v>
      </c>
      <c r="K1222" s="16" t="s">
        <v>134</v>
      </c>
      <c r="L1222" s="16" t="s">
        <v>135</v>
      </c>
      <c r="M1222" s="16" t="s">
        <v>136</v>
      </c>
      <c r="N1222" s="16" t="s">
        <v>208</v>
      </c>
      <c r="O1222" s="16" t="s">
        <v>138</v>
      </c>
      <c r="P1222" s="16" t="s">
        <v>6522</v>
      </c>
      <c r="Q1222" s="16" t="s">
        <v>237</v>
      </c>
      <c r="R1222" s="16" t="s">
        <v>141</v>
      </c>
      <c r="S1222" s="20" t="s">
        <v>201</v>
      </c>
      <c r="T1222" s="20">
        <v>45105</v>
      </c>
      <c r="U1222" s="21">
        <v>45105</v>
      </c>
      <c r="V1222" s="21">
        <v>45310</v>
      </c>
      <c r="W1222" s="16">
        <v>21486639</v>
      </c>
      <c r="X1222" s="16" t="s">
        <v>143</v>
      </c>
      <c r="Y1222" s="15" t="s">
        <v>227</v>
      </c>
      <c r="Z1222" s="16">
        <v>202</v>
      </c>
      <c r="AA1222" s="15" t="s">
        <v>145</v>
      </c>
      <c r="AB1222" s="15" t="s">
        <v>6518</v>
      </c>
      <c r="AC1222" s="16" t="s">
        <v>147</v>
      </c>
      <c r="AD1222" s="16" t="s">
        <v>148</v>
      </c>
      <c r="AE1222" s="16" t="s">
        <v>212</v>
      </c>
      <c r="AF1222" s="16" t="s">
        <v>238</v>
      </c>
      <c r="AG1222" s="15" t="s">
        <v>152</v>
      </c>
      <c r="AH1222" s="15">
        <v>2129</v>
      </c>
      <c r="AI1222" s="16">
        <v>2023</v>
      </c>
      <c r="AJ1222" s="22" t="s">
        <v>6395</v>
      </c>
      <c r="AK1222" s="16">
        <v>16161</v>
      </c>
      <c r="AL1222" s="16" t="s">
        <v>6519</v>
      </c>
      <c r="AM1222" s="22" t="s">
        <v>6520</v>
      </c>
      <c r="AN1222" s="16">
        <v>3884</v>
      </c>
      <c r="AO1222" s="22" t="s">
        <v>6435</v>
      </c>
      <c r="AP1222" s="22">
        <v>1039475000</v>
      </c>
      <c r="AQ1222" s="16" t="s">
        <v>153</v>
      </c>
      <c r="AR1222" s="16" t="s">
        <v>154</v>
      </c>
      <c r="AS1222" s="16" t="s">
        <v>141</v>
      </c>
      <c r="AT1222" s="16" t="s">
        <v>162</v>
      </c>
      <c r="AU1222" s="16" t="s">
        <v>155</v>
      </c>
      <c r="AV1222" s="16" t="s">
        <v>156</v>
      </c>
      <c r="AW1222" s="16" t="s">
        <v>157</v>
      </c>
      <c r="AX1222" s="16" t="s">
        <v>158</v>
      </c>
      <c r="AY1222" s="16" t="s">
        <v>159</v>
      </c>
      <c r="AZ1222" s="15" t="s">
        <v>615</v>
      </c>
      <c r="BA1222" s="15">
        <v>202</v>
      </c>
      <c r="BB1222" s="16"/>
      <c r="BC1222" s="16" t="s">
        <v>161</v>
      </c>
      <c r="BD1222" s="61" t="s">
        <v>162</v>
      </c>
      <c r="BE1222" s="23"/>
      <c r="BF1222" s="24"/>
      <c r="BG1222" s="24"/>
      <c r="BH1222" s="24"/>
      <c r="BI1222" s="24"/>
      <c r="BJ1222" s="24"/>
      <c r="BK1222" s="31">
        <f t="shared" si="67"/>
        <v>45310</v>
      </c>
      <c r="BL1222" s="23"/>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8">
        <f t="shared" si="66"/>
        <v>21486639</v>
      </c>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4"/>
      <c r="EU1222" s="24"/>
      <c r="EV1222" s="24"/>
    </row>
    <row r="1223" spans="1:152" ht="15" hidden="1" customHeight="1" x14ac:dyDescent="0.25">
      <c r="A1223" s="15">
        <v>1184</v>
      </c>
      <c r="B1223" s="15">
        <v>230</v>
      </c>
      <c r="C1223" s="15">
        <v>2023</v>
      </c>
      <c r="D1223" s="16" t="s">
        <v>129</v>
      </c>
      <c r="E1223" s="15">
        <v>1416</v>
      </c>
      <c r="F1223" s="17" t="s">
        <v>6523</v>
      </c>
      <c r="G1223" s="16" t="s">
        <v>3287</v>
      </c>
      <c r="H1223" s="18" t="s">
        <v>6524</v>
      </c>
      <c r="I1223" s="19">
        <v>45098</v>
      </c>
      <c r="J1223" s="16" t="s">
        <v>133</v>
      </c>
      <c r="K1223" s="16" t="s">
        <v>134</v>
      </c>
      <c r="L1223" s="16" t="s">
        <v>135</v>
      </c>
      <c r="M1223" s="16" t="s">
        <v>136</v>
      </c>
      <c r="N1223" s="16" t="s">
        <v>137</v>
      </c>
      <c r="O1223" s="16" t="s">
        <v>138</v>
      </c>
      <c r="P1223" s="16" t="s">
        <v>3042</v>
      </c>
      <c r="Q1223" s="16" t="s">
        <v>6525</v>
      </c>
      <c r="R1223" s="16" t="s">
        <v>141</v>
      </c>
      <c r="S1223" s="20" t="s">
        <v>142</v>
      </c>
      <c r="T1223" s="20">
        <v>45105</v>
      </c>
      <c r="U1223" s="21">
        <v>45114</v>
      </c>
      <c r="V1223" s="21">
        <v>45252</v>
      </c>
      <c r="W1223" s="16">
        <v>14359883</v>
      </c>
      <c r="X1223" s="16" t="s">
        <v>143</v>
      </c>
      <c r="Y1223" s="15" t="s">
        <v>227</v>
      </c>
      <c r="Z1223" s="16">
        <v>135</v>
      </c>
      <c r="AA1223" s="15" t="s">
        <v>145</v>
      </c>
      <c r="AB1223" s="15" t="s">
        <v>146</v>
      </c>
      <c r="AC1223" s="16" t="s">
        <v>147</v>
      </c>
      <c r="AD1223" s="16" t="s">
        <v>148</v>
      </c>
      <c r="AE1223" s="16" t="s">
        <v>212</v>
      </c>
      <c r="AF1223" s="16" t="s">
        <v>3291</v>
      </c>
      <c r="AG1223" s="15" t="s">
        <v>152</v>
      </c>
      <c r="AH1223" s="15">
        <v>1998</v>
      </c>
      <c r="AI1223" s="16">
        <v>2023</v>
      </c>
      <c r="AJ1223" s="22" t="s">
        <v>152</v>
      </c>
      <c r="AK1223" s="16"/>
      <c r="AL1223" s="16" t="s">
        <v>152</v>
      </c>
      <c r="AM1223" s="22" t="s">
        <v>152</v>
      </c>
      <c r="AN1223" s="16"/>
      <c r="AO1223" s="22" t="s">
        <v>152</v>
      </c>
      <c r="AP1223" s="22"/>
      <c r="AQ1223" s="16" t="s">
        <v>153</v>
      </c>
      <c r="AR1223" s="16" t="s">
        <v>249</v>
      </c>
      <c r="AS1223" s="16" t="s">
        <v>141</v>
      </c>
      <c r="AT1223" s="16" t="s">
        <v>142</v>
      </c>
      <c r="AU1223" s="16" t="s">
        <v>155</v>
      </c>
      <c r="AV1223" s="16" t="s">
        <v>156</v>
      </c>
      <c r="AW1223" s="16" t="s">
        <v>157</v>
      </c>
      <c r="AX1223" s="16" t="s">
        <v>158</v>
      </c>
      <c r="AY1223" s="16" t="s">
        <v>159</v>
      </c>
      <c r="AZ1223" s="15" t="s">
        <v>615</v>
      </c>
      <c r="BA1223" s="15">
        <v>135</v>
      </c>
      <c r="BB1223" s="16"/>
      <c r="BC1223" s="16" t="s">
        <v>161</v>
      </c>
      <c r="BD1223" s="61" t="s">
        <v>162</v>
      </c>
      <c r="BE1223" s="23">
        <v>6382170</v>
      </c>
      <c r="BF1223" s="24">
        <v>60</v>
      </c>
      <c r="BG1223" s="24">
        <v>9377</v>
      </c>
      <c r="BH1223" s="25">
        <v>45247</v>
      </c>
      <c r="BI1223" s="24">
        <v>4056</v>
      </c>
      <c r="BJ1223" s="25">
        <v>45238</v>
      </c>
      <c r="BK1223" s="31">
        <f t="shared" si="67"/>
        <v>45312</v>
      </c>
      <c r="BL1223" s="23"/>
      <c r="BM1223" s="27"/>
      <c r="BN1223" s="24"/>
      <c r="BO1223" s="24"/>
      <c r="BP1223" s="24"/>
      <c r="BQ1223" s="24"/>
      <c r="BR1223" s="24"/>
      <c r="BS1223" s="24"/>
      <c r="BT1223" s="24"/>
      <c r="BU1223" s="24"/>
      <c r="BV1223" s="24"/>
      <c r="BW1223" s="24"/>
      <c r="BX1223" s="24"/>
      <c r="BY1223" s="24"/>
      <c r="BZ1223" s="24"/>
      <c r="CA1223" s="24"/>
      <c r="CB1223" s="24"/>
      <c r="CC1223" s="24"/>
      <c r="CD1223" s="24"/>
      <c r="CE1223" s="24"/>
      <c r="CF1223" s="24"/>
      <c r="CG1223" s="24"/>
      <c r="CH1223" s="24"/>
      <c r="CI1223" s="24"/>
      <c r="CJ1223" s="24"/>
      <c r="CK1223" s="24"/>
      <c r="CL1223" s="24"/>
      <c r="CM1223" s="24"/>
      <c r="CN1223" s="24"/>
      <c r="CO1223" s="24"/>
      <c r="CP1223" s="24"/>
      <c r="CQ1223" s="24"/>
      <c r="CR1223" s="24"/>
      <c r="CS1223" s="24"/>
      <c r="CT1223" s="24"/>
      <c r="CU1223" s="24"/>
      <c r="CV1223" s="28">
        <f t="shared" si="66"/>
        <v>20742053</v>
      </c>
      <c r="CW1223" s="24"/>
      <c r="CX1223" s="24"/>
      <c r="CY1223" s="24"/>
      <c r="CZ1223" s="24"/>
      <c r="DA1223" s="24"/>
      <c r="DB1223" s="24"/>
      <c r="DC1223" s="24"/>
      <c r="DD1223" s="24"/>
      <c r="DE1223" s="24"/>
      <c r="DF1223" s="24"/>
      <c r="DG1223" s="24"/>
      <c r="DH1223" s="24"/>
      <c r="DI1223" s="24"/>
      <c r="DJ1223" s="24"/>
      <c r="DK1223" s="24"/>
      <c r="DL1223" s="24"/>
      <c r="DM1223" s="24"/>
      <c r="DN1223" s="24"/>
      <c r="DO1223" s="24"/>
      <c r="DP1223" s="24"/>
      <c r="DQ1223" s="24"/>
      <c r="DR1223" s="24"/>
      <c r="DS1223" s="24"/>
      <c r="DT1223" s="24"/>
      <c r="DU1223" s="24"/>
      <c r="DV1223" s="24"/>
      <c r="DW1223" s="24"/>
      <c r="DX1223" s="24"/>
      <c r="DY1223" s="24"/>
      <c r="DZ1223" s="24"/>
      <c r="EA1223" s="24"/>
      <c r="EB1223" s="24"/>
      <c r="EC1223" s="24"/>
      <c r="ED1223" s="24"/>
      <c r="EE1223" s="24"/>
      <c r="EF1223" s="24"/>
      <c r="EG1223" s="24"/>
      <c r="EH1223" s="24"/>
      <c r="EI1223" s="24"/>
      <c r="EJ1223" s="24"/>
      <c r="EK1223" s="24"/>
      <c r="EL1223" s="24"/>
      <c r="EM1223" s="24"/>
      <c r="EN1223" s="24"/>
      <c r="EO1223" s="24"/>
      <c r="EP1223" s="24"/>
      <c r="EQ1223" s="24"/>
      <c r="ER1223" s="24"/>
      <c r="ES1223" s="24"/>
      <c r="ET1223" s="24"/>
      <c r="EU1223" s="24"/>
      <c r="EV1223" s="24"/>
    </row>
    <row r="1224" spans="1:152" ht="15" hidden="1" customHeight="1" x14ac:dyDescent="0.25">
      <c r="A1224" s="15">
        <v>1185</v>
      </c>
      <c r="B1224" s="15">
        <v>230</v>
      </c>
      <c r="C1224" s="15">
        <v>2023</v>
      </c>
      <c r="D1224" s="16" t="s">
        <v>300</v>
      </c>
      <c r="E1224" s="15">
        <v>1418</v>
      </c>
      <c r="F1224" s="17">
        <v>3543</v>
      </c>
      <c r="G1224" s="32" t="s">
        <v>6526</v>
      </c>
      <c r="H1224" s="18" t="s">
        <v>6527</v>
      </c>
      <c r="I1224" s="19">
        <v>45105</v>
      </c>
      <c r="J1224" s="16" t="s">
        <v>133</v>
      </c>
      <c r="K1224" s="16" t="s">
        <v>134</v>
      </c>
      <c r="L1224" s="16" t="s">
        <v>135</v>
      </c>
      <c r="M1224" s="16" t="s">
        <v>136</v>
      </c>
      <c r="N1224" s="16" t="s">
        <v>137</v>
      </c>
      <c r="O1224" s="16" t="s">
        <v>138</v>
      </c>
      <c r="P1224" s="16" t="s">
        <v>6528</v>
      </c>
      <c r="Q1224" s="16" t="s">
        <v>6529</v>
      </c>
      <c r="R1224" s="16" t="s">
        <v>141</v>
      </c>
      <c r="S1224" s="20" t="s">
        <v>201</v>
      </c>
      <c r="T1224" s="20">
        <v>45209</v>
      </c>
      <c r="U1224" s="21">
        <v>45209</v>
      </c>
      <c r="V1224" s="21">
        <v>45310</v>
      </c>
      <c r="W1224" s="16">
        <v>32946187</v>
      </c>
      <c r="X1224" s="16" t="s">
        <v>143</v>
      </c>
      <c r="Y1224" s="15" t="s">
        <v>227</v>
      </c>
      <c r="Z1224" s="16">
        <v>202</v>
      </c>
      <c r="AA1224" s="15" t="s">
        <v>145</v>
      </c>
      <c r="AB1224" s="15" t="s">
        <v>6518</v>
      </c>
      <c r="AC1224" s="16" t="s">
        <v>147</v>
      </c>
      <c r="AD1224" s="16" t="s">
        <v>148</v>
      </c>
      <c r="AE1224" s="16" t="s">
        <v>182</v>
      </c>
      <c r="AF1224" s="16" t="s">
        <v>7</v>
      </c>
      <c r="AG1224" s="15" t="s">
        <v>152</v>
      </c>
      <c r="AH1224" s="15">
        <v>2116</v>
      </c>
      <c r="AI1224" s="16">
        <v>2023</v>
      </c>
      <c r="AJ1224" s="22" t="s">
        <v>6395</v>
      </c>
      <c r="AK1224" s="16">
        <v>16161</v>
      </c>
      <c r="AL1224" s="16" t="s">
        <v>6519</v>
      </c>
      <c r="AM1224" s="22" t="s">
        <v>6520</v>
      </c>
      <c r="AN1224" s="16">
        <v>3881</v>
      </c>
      <c r="AO1224" s="22" t="s">
        <v>6435</v>
      </c>
      <c r="AP1224" s="22">
        <v>1039475000</v>
      </c>
      <c r="AQ1224" s="16" t="s">
        <v>153</v>
      </c>
      <c r="AR1224" s="16" t="s">
        <v>249</v>
      </c>
      <c r="AS1224" s="16" t="s">
        <v>141</v>
      </c>
      <c r="AT1224" s="16" t="s">
        <v>162</v>
      </c>
      <c r="AU1224" s="16" t="s">
        <v>155</v>
      </c>
      <c r="AV1224" s="16" t="s">
        <v>156</v>
      </c>
      <c r="AW1224" s="16" t="s">
        <v>157</v>
      </c>
      <c r="AX1224" s="16" t="s">
        <v>158</v>
      </c>
      <c r="AY1224" s="16" t="s">
        <v>159</v>
      </c>
      <c r="AZ1224" s="15" t="s">
        <v>615</v>
      </c>
      <c r="BA1224" s="15">
        <v>202</v>
      </c>
      <c r="BB1224" s="16"/>
      <c r="BC1224" s="16" t="s">
        <v>161</v>
      </c>
      <c r="BD1224" s="61" t="s">
        <v>162</v>
      </c>
      <c r="BE1224" s="23"/>
      <c r="BF1224" s="24"/>
      <c r="BG1224" s="24"/>
      <c r="BH1224" s="24"/>
      <c r="BI1224" s="24"/>
      <c r="BJ1224" s="24"/>
      <c r="BK1224" s="31">
        <f t="shared" si="67"/>
        <v>45310</v>
      </c>
      <c r="BL1224" s="23"/>
      <c r="BM1224" s="27"/>
      <c r="BN1224" s="24"/>
      <c r="BO1224" s="24"/>
      <c r="BP1224" s="24"/>
      <c r="BQ1224" s="24"/>
      <c r="BR1224" s="24"/>
      <c r="BS1224" s="24"/>
      <c r="BT1224" s="24"/>
      <c r="BU1224" s="24"/>
      <c r="BV1224" s="24"/>
      <c r="BW1224" s="24"/>
      <c r="BX1224" s="24"/>
      <c r="BY1224" s="24"/>
      <c r="BZ1224" s="24"/>
      <c r="CA1224" s="24"/>
      <c r="CB1224" s="24"/>
      <c r="CC1224" s="24"/>
      <c r="CD1224" s="24"/>
      <c r="CE1224" s="24"/>
      <c r="CF1224" s="24"/>
      <c r="CG1224" s="24"/>
      <c r="CH1224" s="24"/>
      <c r="CI1224" s="24"/>
      <c r="CJ1224" s="24"/>
      <c r="CK1224" s="24"/>
      <c r="CL1224" s="24"/>
      <c r="CM1224" s="24"/>
      <c r="CN1224" s="24"/>
      <c r="CO1224" s="24"/>
      <c r="CP1224" s="24"/>
      <c r="CQ1224" s="24"/>
      <c r="CR1224" s="24"/>
      <c r="CS1224" s="24"/>
      <c r="CT1224" s="24"/>
      <c r="CU1224" s="24"/>
      <c r="CV1224" s="28">
        <f t="shared" si="66"/>
        <v>32946187</v>
      </c>
      <c r="CW1224" s="24"/>
      <c r="CX1224" s="24"/>
      <c r="CY1224" s="24"/>
      <c r="CZ1224" s="24"/>
      <c r="DA1224" s="24"/>
      <c r="DB1224" s="24"/>
      <c r="DC1224" s="24"/>
      <c r="DD1224" s="24"/>
      <c r="DE1224" s="24"/>
      <c r="DF1224" s="24"/>
      <c r="DG1224" s="24"/>
      <c r="DH1224" s="24"/>
      <c r="DI1224" s="24"/>
      <c r="DJ1224" s="24"/>
      <c r="DK1224" s="24"/>
      <c r="DL1224" s="24"/>
      <c r="DM1224" s="24"/>
      <c r="DN1224" s="24"/>
      <c r="DO1224" s="24"/>
      <c r="DP1224" s="24"/>
      <c r="DQ1224" s="24"/>
      <c r="DR1224" s="24"/>
      <c r="DS1224" s="24"/>
      <c r="DT1224" s="24"/>
      <c r="DU1224" s="24"/>
      <c r="DV1224" s="24"/>
      <c r="DW1224" s="24"/>
      <c r="DX1224" s="24"/>
      <c r="DY1224" s="24"/>
      <c r="DZ1224" s="24"/>
      <c r="EA1224" s="24"/>
      <c r="EB1224" s="24"/>
      <c r="EC1224" s="24"/>
      <c r="ED1224" s="24"/>
      <c r="EE1224" s="24"/>
      <c r="EF1224" s="24"/>
      <c r="EG1224" s="24"/>
      <c r="EH1224" s="24"/>
      <c r="EI1224" s="24"/>
      <c r="EJ1224" s="24"/>
      <c r="EK1224" s="24"/>
      <c r="EL1224" s="24"/>
      <c r="EM1224" s="24"/>
      <c r="EN1224" s="24"/>
      <c r="EO1224" s="24"/>
      <c r="EP1224" s="24"/>
      <c r="EQ1224" s="24"/>
      <c r="ER1224" s="24"/>
      <c r="ES1224" s="24"/>
      <c r="ET1224" s="24"/>
      <c r="EU1224" s="24"/>
      <c r="EV1224" s="24"/>
    </row>
    <row r="1225" spans="1:152" ht="15" hidden="1" customHeight="1" x14ac:dyDescent="0.25">
      <c r="A1225" s="15">
        <v>1185</v>
      </c>
      <c r="B1225" s="15">
        <v>230</v>
      </c>
      <c r="C1225" s="15">
        <v>2023</v>
      </c>
      <c r="D1225" s="16" t="s">
        <v>129</v>
      </c>
      <c r="E1225" s="15">
        <v>1418</v>
      </c>
      <c r="F1225" s="17">
        <v>3543</v>
      </c>
      <c r="G1225" s="16" t="s">
        <v>268</v>
      </c>
      <c r="H1225" s="18" t="s">
        <v>6527</v>
      </c>
      <c r="I1225" s="19">
        <v>45105</v>
      </c>
      <c r="J1225" s="16" t="s">
        <v>133</v>
      </c>
      <c r="K1225" s="16" t="s">
        <v>134</v>
      </c>
      <c r="L1225" s="16" t="s">
        <v>135</v>
      </c>
      <c r="M1225" s="16" t="s">
        <v>136</v>
      </c>
      <c r="N1225" s="16" t="s">
        <v>137</v>
      </c>
      <c r="O1225" s="16" t="s">
        <v>138</v>
      </c>
      <c r="P1225" s="16" t="s">
        <v>6528</v>
      </c>
      <c r="Q1225" s="16" t="s">
        <v>6529</v>
      </c>
      <c r="R1225" s="16" t="s">
        <v>141</v>
      </c>
      <c r="S1225" s="20" t="s">
        <v>201</v>
      </c>
      <c r="T1225" s="20">
        <v>45105</v>
      </c>
      <c r="U1225" s="21">
        <v>45105</v>
      </c>
      <c r="V1225" s="21">
        <v>45310</v>
      </c>
      <c r="W1225" s="16">
        <v>32946187</v>
      </c>
      <c r="X1225" s="16" t="s">
        <v>143</v>
      </c>
      <c r="Y1225" s="15" t="s">
        <v>227</v>
      </c>
      <c r="Z1225" s="16">
        <v>202</v>
      </c>
      <c r="AA1225" s="15" t="s">
        <v>145</v>
      </c>
      <c r="AB1225" s="15" t="s">
        <v>6518</v>
      </c>
      <c r="AC1225" s="16" t="s">
        <v>147</v>
      </c>
      <c r="AD1225" s="16" t="s">
        <v>148</v>
      </c>
      <c r="AE1225" s="16" t="s">
        <v>182</v>
      </c>
      <c r="AF1225" s="16" t="s">
        <v>7</v>
      </c>
      <c r="AG1225" s="15" t="s">
        <v>152</v>
      </c>
      <c r="AH1225" s="15">
        <v>2116</v>
      </c>
      <c r="AI1225" s="16">
        <v>2023</v>
      </c>
      <c r="AJ1225" s="22" t="s">
        <v>6395</v>
      </c>
      <c r="AK1225" s="16">
        <v>16161</v>
      </c>
      <c r="AL1225" s="16" t="s">
        <v>6519</v>
      </c>
      <c r="AM1225" s="22" t="s">
        <v>6520</v>
      </c>
      <c r="AN1225" s="16">
        <v>3881</v>
      </c>
      <c r="AO1225" s="22" t="s">
        <v>6435</v>
      </c>
      <c r="AP1225" s="22">
        <v>1039475000</v>
      </c>
      <c r="AQ1225" s="16" t="s">
        <v>153</v>
      </c>
      <c r="AR1225" s="16" t="s">
        <v>249</v>
      </c>
      <c r="AS1225" s="16" t="s">
        <v>141</v>
      </c>
      <c r="AT1225" s="16" t="s">
        <v>162</v>
      </c>
      <c r="AU1225" s="16" t="s">
        <v>155</v>
      </c>
      <c r="AV1225" s="16" t="s">
        <v>156</v>
      </c>
      <c r="AW1225" s="16" t="s">
        <v>157</v>
      </c>
      <c r="AX1225" s="16" t="s">
        <v>158</v>
      </c>
      <c r="AY1225" s="16" t="s">
        <v>159</v>
      </c>
      <c r="AZ1225" s="15" t="s">
        <v>615</v>
      </c>
      <c r="BA1225" s="15">
        <v>202</v>
      </c>
      <c r="BB1225" s="16"/>
      <c r="BC1225" s="16" t="s">
        <v>161</v>
      </c>
      <c r="BD1225" s="61" t="s">
        <v>162</v>
      </c>
      <c r="BE1225" s="23"/>
      <c r="BF1225" s="24"/>
      <c r="BG1225" s="24"/>
      <c r="BH1225" s="24"/>
      <c r="BI1225" s="24"/>
      <c r="BJ1225" s="24"/>
      <c r="BK1225" s="31">
        <f t="shared" si="67"/>
        <v>45310</v>
      </c>
      <c r="BL1225" s="23"/>
      <c r="BM1225" s="27"/>
      <c r="BN1225" s="24"/>
      <c r="BO1225" s="24"/>
      <c r="BP1225" s="24"/>
      <c r="BQ1225" s="24"/>
      <c r="BR1225" s="24"/>
      <c r="BS1225" s="24"/>
      <c r="BT1225" s="24"/>
      <c r="BU1225" s="24"/>
      <c r="BV1225" s="24"/>
      <c r="BW1225" s="24"/>
      <c r="BX1225" s="24"/>
      <c r="BY1225" s="24"/>
      <c r="BZ1225" s="24"/>
      <c r="CA1225" s="24"/>
      <c r="CB1225" s="24"/>
      <c r="CC1225" s="24"/>
      <c r="CD1225" s="24"/>
      <c r="CE1225" s="24"/>
      <c r="CF1225" s="24"/>
      <c r="CG1225" s="24"/>
      <c r="CH1225" s="24"/>
      <c r="CI1225" s="24"/>
      <c r="CJ1225" s="24"/>
      <c r="CK1225" s="24"/>
      <c r="CL1225" s="24"/>
      <c r="CM1225" s="24"/>
      <c r="CN1225" s="24"/>
      <c r="CO1225" s="24"/>
      <c r="CP1225" s="24"/>
      <c r="CQ1225" s="24"/>
      <c r="CR1225" s="24"/>
      <c r="CS1225" s="24"/>
      <c r="CT1225" s="24"/>
      <c r="CU1225" s="24"/>
      <c r="CV1225" s="28">
        <f t="shared" si="66"/>
        <v>32946187</v>
      </c>
      <c r="CW1225" s="24"/>
      <c r="CX1225" s="24"/>
      <c r="CY1225" s="24"/>
      <c r="CZ1225" s="24"/>
      <c r="DA1225" s="24"/>
      <c r="DB1225" s="24"/>
      <c r="DC1225" s="24"/>
      <c r="DD1225" s="24"/>
      <c r="DE1225" s="24"/>
      <c r="DF1225" s="24"/>
      <c r="DG1225" s="24"/>
      <c r="DH1225" s="24"/>
      <c r="DI1225" s="24"/>
      <c r="DJ1225" s="24"/>
      <c r="DK1225" s="24"/>
      <c r="DL1225" s="24"/>
      <c r="DM1225" s="24"/>
      <c r="DN1225" s="24"/>
      <c r="DO1225" s="24"/>
      <c r="DP1225" s="24"/>
      <c r="DQ1225" s="24"/>
      <c r="DR1225" s="24"/>
      <c r="DS1225" s="24"/>
      <c r="DT1225" s="24"/>
      <c r="DU1225" s="24"/>
      <c r="DV1225" s="24"/>
      <c r="DW1225" s="24"/>
      <c r="DX1225" s="24"/>
      <c r="DY1225" s="24"/>
      <c r="DZ1225" s="24"/>
      <c r="EA1225" s="24"/>
      <c r="EB1225" s="24"/>
      <c r="EC1225" s="24"/>
      <c r="ED1225" s="24"/>
      <c r="EE1225" s="24"/>
      <c r="EF1225" s="24"/>
      <c r="EG1225" s="24"/>
      <c r="EH1225" s="24"/>
      <c r="EI1225" s="24"/>
      <c r="EJ1225" s="24"/>
      <c r="EK1225" s="24"/>
      <c r="EL1225" s="24"/>
      <c r="EM1225" s="24"/>
      <c r="EN1225" s="24"/>
      <c r="EO1225" s="24"/>
      <c r="EP1225" s="24"/>
      <c r="EQ1225" s="24"/>
      <c r="ER1225" s="24"/>
      <c r="ES1225" s="24"/>
      <c r="ET1225" s="24"/>
      <c r="EU1225" s="24"/>
      <c r="EV1225" s="24"/>
    </row>
    <row r="1226" spans="1:152" ht="15" hidden="1" customHeight="1" x14ac:dyDescent="0.25">
      <c r="A1226" s="15">
        <v>1186</v>
      </c>
      <c r="B1226" s="15">
        <v>230</v>
      </c>
      <c r="C1226" s="15">
        <v>2023</v>
      </c>
      <c r="D1226" s="16" t="s">
        <v>129</v>
      </c>
      <c r="E1226" s="15">
        <v>1420</v>
      </c>
      <c r="F1226" s="17" t="s">
        <v>6530</v>
      </c>
      <c r="G1226" s="16" t="s">
        <v>3384</v>
      </c>
      <c r="H1226" s="18" t="s">
        <v>6531</v>
      </c>
      <c r="I1226" s="19">
        <v>45098</v>
      </c>
      <c r="J1226" s="16" t="s">
        <v>133</v>
      </c>
      <c r="K1226" s="16" t="s">
        <v>134</v>
      </c>
      <c r="L1226" s="16" t="s">
        <v>135</v>
      </c>
      <c r="M1226" s="16" t="s">
        <v>136</v>
      </c>
      <c r="N1226" s="16" t="s">
        <v>137</v>
      </c>
      <c r="O1226" s="16" t="s">
        <v>138</v>
      </c>
      <c r="P1226" s="16" t="s">
        <v>3386</v>
      </c>
      <c r="Q1226" s="16" t="s">
        <v>6532</v>
      </c>
      <c r="R1226" s="16" t="s">
        <v>141</v>
      </c>
      <c r="S1226" s="20" t="s">
        <v>142</v>
      </c>
      <c r="T1226" s="20">
        <v>45105</v>
      </c>
      <c r="U1226" s="21">
        <v>45106</v>
      </c>
      <c r="V1226" s="21">
        <v>45243</v>
      </c>
      <c r="W1226" s="16">
        <v>28719761</v>
      </c>
      <c r="X1226" s="16" t="s">
        <v>143</v>
      </c>
      <c r="Y1226" s="15" t="s">
        <v>227</v>
      </c>
      <c r="Z1226" s="16">
        <v>135</v>
      </c>
      <c r="AA1226" s="15" t="s">
        <v>145</v>
      </c>
      <c r="AB1226" s="15" t="s">
        <v>146</v>
      </c>
      <c r="AC1226" s="16" t="s">
        <v>147</v>
      </c>
      <c r="AD1226" s="16" t="s">
        <v>148</v>
      </c>
      <c r="AE1226" s="16" t="s">
        <v>149</v>
      </c>
      <c r="AF1226" s="16" t="s">
        <v>654</v>
      </c>
      <c r="AG1226" s="15" t="s">
        <v>3388</v>
      </c>
      <c r="AH1226" s="15">
        <v>1996</v>
      </c>
      <c r="AI1226" s="16">
        <v>2023</v>
      </c>
      <c r="AJ1226" s="22" t="s">
        <v>6421</v>
      </c>
      <c r="AK1226" s="16">
        <v>16172</v>
      </c>
      <c r="AL1226" s="16" t="s">
        <v>5745</v>
      </c>
      <c r="AM1226" s="22" t="s">
        <v>5746</v>
      </c>
      <c r="AN1226" s="16">
        <v>3902</v>
      </c>
      <c r="AO1226" s="22" t="s">
        <v>6435</v>
      </c>
      <c r="AP1226" s="22">
        <v>6466841000</v>
      </c>
      <c r="AQ1226" s="16" t="s">
        <v>153</v>
      </c>
      <c r="AR1226" s="16" t="s">
        <v>154</v>
      </c>
      <c r="AS1226" s="16" t="s">
        <v>141</v>
      </c>
      <c r="AT1226" s="16" t="s">
        <v>142</v>
      </c>
      <c r="AU1226" s="16" t="s">
        <v>155</v>
      </c>
      <c r="AV1226" s="16" t="s">
        <v>156</v>
      </c>
      <c r="AW1226" s="16" t="s">
        <v>157</v>
      </c>
      <c r="AX1226" s="16" t="s">
        <v>158</v>
      </c>
      <c r="AY1226" s="16" t="s">
        <v>159</v>
      </c>
      <c r="AZ1226" s="15" t="s">
        <v>615</v>
      </c>
      <c r="BA1226" s="15">
        <v>135</v>
      </c>
      <c r="BB1226" s="16"/>
      <c r="BC1226" s="16" t="s">
        <v>161</v>
      </c>
      <c r="BD1226" s="61" t="s">
        <v>162</v>
      </c>
      <c r="BE1226" s="23">
        <v>12764338</v>
      </c>
      <c r="BF1226" s="24">
        <v>60</v>
      </c>
      <c r="BG1226" s="24">
        <v>9268</v>
      </c>
      <c r="BH1226" s="25">
        <v>45240</v>
      </c>
      <c r="BI1226" s="24">
        <v>4052</v>
      </c>
      <c r="BJ1226" s="25">
        <v>45238</v>
      </c>
      <c r="BK1226" s="31">
        <f t="shared" si="67"/>
        <v>45303</v>
      </c>
      <c r="BL1226" s="23">
        <v>45240</v>
      </c>
      <c r="BM1226" s="27"/>
      <c r="BN1226" s="24"/>
      <c r="BO1226" s="24"/>
      <c r="BP1226" s="24"/>
      <c r="BQ1226" s="24"/>
      <c r="BR1226" s="24"/>
      <c r="BS1226" s="24"/>
      <c r="BT1226" s="24"/>
      <c r="BU1226" s="24"/>
      <c r="BV1226" s="24"/>
      <c r="BW1226" s="24"/>
      <c r="BX1226" s="24"/>
      <c r="BY1226" s="24"/>
      <c r="BZ1226" s="24"/>
      <c r="CA1226" s="24"/>
      <c r="CB1226" s="24"/>
      <c r="CC1226" s="24"/>
      <c r="CD1226" s="24"/>
      <c r="CE1226" s="24"/>
      <c r="CF1226" s="24"/>
      <c r="CG1226" s="24"/>
      <c r="CH1226" s="24"/>
      <c r="CI1226" s="24"/>
      <c r="CJ1226" s="24"/>
      <c r="CK1226" s="24"/>
      <c r="CL1226" s="24"/>
      <c r="CM1226" s="24"/>
      <c r="CN1226" s="24"/>
      <c r="CO1226" s="24"/>
      <c r="CP1226" s="24"/>
      <c r="CQ1226" s="24"/>
      <c r="CR1226" s="24"/>
      <c r="CS1226" s="24"/>
      <c r="CT1226" s="24"/>
      <c r="CU1226" s="24"/>
      <c r="CV1226" s="28">
        <f t="shared" si="66"/>
        <v>41529339</v>
      </c>
      <c r="CW1226" s="24"/>
      <c r="CX1226" s="24"/>
      <c r="CY1226" s="24"/>
      <c r="CZ1226" s="24"/>
      <c r="DA1226" s="24"/>
      <c r="DB1226" s="24"/>
      <c r="DC1226" s="24"/>
      <c r="DD1226" s="24"/>
      <c r="DE1226" s="24"/>
      <c r="DF1226" s="24"/>
      <c r="DG1226" s="24"/>
      <c r="DH1226" s="24"/>
      <c r="DI1226" s="24"/>
      <c r="DJ1226" s="24"/>
      <c r="DK1226" s="24"/>
      <c r="DL1226" s="24"/>
      <c r="DM1226" s="24"/>
      <c r="DN1226" s="24"/>
      <c r="DO1226" s="24"/>
      <c r="DP1226" s="24"/>
      <c r="DQ1226" s="24"/>
      <c r="DR1226" s="24"/>
      <c r="DS1226" s="24"/>
      <c r="DT1226" s="24"/>
      <c r="DU1226" s="24"/>
      <c r="DV1226" s="24"/>
      <c r="DW1226" s="24"/>
      <c r="DX1226" s="24"/>
      <c r="DY1226" s="24"/>
      <c r="DZ1226" s="24"/>
      <c r="EA1226" s="24"/>
      <c r="EB1226" s="24"/>
      <c r="EC1226" s="24"/>
      <c r="ED1226" s="24"/>
      <c r="EE1226" s="24"/>
      <c r="EF1226" s="24"/>
      <c r="EG1226" s="24"/>
      <c r="EH1226" s="24"/>
      <c r="EI1226" s="24"/>
      <c r="EJ1226" s="24"/>
      <c r="EK1226" s="24"/>
      <c r="EL1226" s="24"/>
      <c r="EM1226" s="24"/>
      <c r="EN1226" s="24"/>
      <c r="EO1226" s="24"/>
      <c r="EP1226" s="24"/>
      <c r="EQ1226" s="24"/>
      <c r="ER1226" s="24"/>
      <c r="ES1226" s="24"/>
      <c r="ET1226" s="24"/>
      <c r="EU1226" s="24"/>
      <c r="EV1226" s="24"/>
    </row>
    <row r="1227" spans="1:152" ht="15" hidden="1" customHeight="1" x14ac:dyDescent="0.25">
      <c r="A1227" s="15">
        <v>1187</v>
      </c>
      <c r="B1227" s="15">
        <v>230</v>
      </c>
      <c r="C1227" s="15">
        <v>2023</v>
      </c>
      <c r="D1227" s="16" t="s">
        <v>129</v>
      </c>
      <c r="E1227" s="15">
        <v>1421</v>
      </c>
      <c r="F1227" s="17">
        <v>3545</v>
      </c>
      <c r="G1227" s="16" t="s">
        <v>278</v>
      </c>
      <c r="H1227" s="18" t="s">
        <v>6533</v>
      </c>
      <c r="I1227" s="19">
        <v>45105</v>
      </c>
      <c r="J1227" s="16" t="s">
        <v>133</v>
      </c>
      <c r="K1227" s="16" t="s">
        <v>134</v>
      </c>
      <c r="L1227" s="16" t="s">
        <v>135</v>
      </c>
      <c r="M1227" s="16" t="s">
        <v>136</v>
      </c>
      <c r="N1227" s="16" t="s">
        <v>137</v>
      </c>
      <c r="O1227" s="16" t="s">
        <v>138</v>
      </c>
      <c r="P1227" s="16" t="s">
        <v>6534</v>
      </c>
      <c r="Q1227" s="16" t="s">
        <v>281</v>
      </c>
      <c r="R1227" s="16" t="s">
        <v>141</v>
      </c>
      <c r="S1227" s="20" t="s">
        <v>201</v>
      </c>
      <c r="T1227" s="20">
        <v>45105</v>
      </c>
      <c r="U1227" s="21">
        <v>45105</v>
      </c>
      <c r="V1227" s="21">
        <v>45310</v>
      </c>
      <c r="W1227" s="16">
        <v>42973271</v>
      </c>
      <c r="X1227" s="16" t="s">
        <v>143</v>
      </c>
      <c r="Y1227" s="15" t="s">
        <v>227</v>
      </c>
      <c r="Z1227" s="16">
        <v>202</v>
      </c>
      <c r="AA1227" s="15" t="s">
        <v>145</v>
      </c>
      <c r="AB1227" s="15" t="s">
        <v>6518</v>
      </c>
      <c r="AC1227" s="16" t="s">
        <v>147</v>
      </c>
      <c r="AD1227" s="16" t="s">
        <v>148</v>
      </c>
      <c r="AE1227" s="16" t="s">
        <v>149</v>
      </c>
      <c r="AF1227" s="16" t="s">
        <v>282</v>
      </c>
      <c r="AG1227" s="15" t="s">
        <v>152</v>
      </c>
      <c r="AH1227" s="15">
        <v>2126</v>
      </c>
      <c r="AI1227" s="16">
        <v>2023</v>
      </c>
      <c r="AJ1227" s="22" t="s">
        <v>6395</v>
      </c>
      <c r="AK1227" s="16">
        <v>16161</v>
      </c>
      <c r="AL1227" s="16" t="s">
        <v>6519</v>
      </c>
      <c r="AM1227" s="22" t="s">
        <v>6520</v>
      </c>
      <c r="AN1227" s="16">
        <v>3885</v>
      </c>
      <c r="AO1227" s="22" t="s">
        <v>6435</v>
      </c>
      <c r="AP1227" s="22">
        <v>1039475000</v>
      </c>
      <c r="AQ1227" s="16" t="s">
        <v>153</v>
      </c>
      <c r="AR1227" s="16" t="s">
        <v>154</v>
      </c>
      <c r="AS1227" s="16" t="s">
        <v>141</v>
      </c>
      <c r="AT1227" s="16" t="s">
        <v>162</v>
      </c>
      <c r="AU1227" s="16" t="s">
        <v>155</v>
      </c>
      <c r="AV1227" s="16" t="s">
        <v>156</v>
      </c>
      <c r="AW1227" s="16" t="s">
        <v>157</v>
      </c>
      <c r="AX1227" s="16" t="s">
        <v>158</v>
      </c>
      <c r="AY1227" s="16" t="s">
        <v>159</v>
      </c>
      <c r="AZ1227" s="15" t="s">
        <v>615</v>
      </c>
      <c r="BA1227" s="15">
        <v>202</v>
      </c>
      <c r="BB1227" s="16"/>
      <c r="BC1227" s="16" t="s">
        <v>161</v>
      </c>
      <c r="BD1227" s="61" t="s">
        <v>162</v>
      </c>
      <c r="BE1227" s="23"/>
      <c r="BF1227" s="24"/>
      <c r="BG1227" s="24"/>
      <c r="BH1227" s="24"/>
      <c r="BI1227" s="24"/>
      <c r="BJ1227" s="24"/>
      <c r="BK1227" s="31">
        <f t="shared" si="67"/>
        <v>45310</v>
      </c>
      <c r="BL1227" s="23"/>
      <c r="BM1227" s="27"/>
      <c r="BN1227" s="24"/>
      <c r="BO1227" s="24"/>
      <c r="BP1227" s="24"/>
      <c r="BQ1227" s="24"/>
      <c r="BR1227" s="24"/>
      <c r="BS1227" s="24"/>
      <c r="BT1227" s="24"/>
      <c r="BU1227" s="24"/>
      <c r="BV1227" s="24"/>
      <c r="BW1227" s="24"/>
      <c r="BX1227" s="24"/>
      <c r="BY1227" s="24"/>
      <c r="BZ1227" s="24"/>
      <c r="CA1227" s="24"/>
      <c r="CB1227" s="24"/>
      <c r="CC1227" s="24"/>
      <c r="CD1227" s="24"/>
      <c r="CE1227" s="24"/>
      <c r="CF1227" s="24"/>
      <c r="CG1227" s="24"/>
      <c r="CH1227" s="24"/>
      <c r="CI1227" s="24"/>
      <c r="CJ1227" s="24"/>
      <c r="CK1227" s="24"/>
      <c r="CL1227" s="24"/>
      <c r="CM1227" s="24"/>
      <c r="CN1227" s="24"/>
      <c r="CO1227" s="24"/>
      <c r="CP1227" s="24"/>
      <c r="CQ1227" s="24"/>
      <c r="CR1227" s="24"/>
      <c r="CS1227" s="24"/>
      <c r="CT1227" s="24"/>
      <c r="CU1227" s="24"/>
      <c r="CV1227" s="28">
        <f t="shared" si="66"/>
        <v>42973271</v>
      </c>
      <c r="CW1227" s="24"/>
      <c r="CX1227" s="24"/>
      <c r="CY1227" s="24"/>
      <c r="CZ1227" s="24"/>
      <c r="DA1227" s="24"/>
      <c r="DB1227" s="24"/>
      <c r="DC1227" s="24"/>
      <c r="DD1227" s="24"/>
      <c r="DE1227" s="24"/>
      <c r="DF1227" s="24"/>
      <c r="DG1227" s="24"/>
      <c r="DH1227" s="24"/>
      <c r="DI1227" s="24"/>
      <c r="DJ1227" s="24"/>
      <c r="DK1227" s="24"/>
      <c r="DL1227" s="24"/>
      <c r="DM1227" s="24"/>
      <c r="DN1227" s="24"/>
      <c r="DO1227" s="24"/>
      <c r="DP1227" s="24"/>
      <c r="DQ1227" s="24"/>
      <c r="DR1227" s="24"/>
      <c r="DS1227" s="24"/>
      <c r="DT1227" s="24"/>
      <c r="DU1227" s="24"/>
      <c r="DV1227" s="24"/>
      <c r="DW1227" s="24"/>
      <c r="DX1227" s="24"/>
      <c r="DY1227" s="24"/>
      <c r="DZ1227" s="24"/>
      <c r="EA1227" s="24"/>
      <c r="EB1227" s="24"/>
      <c r="EC1227" s="24"/>
      <c r="ED1227" s="24"/>
      <c r="EE1227" s="24"/>
      <c r="EF1227" s="24"/>
      <c r="EG1227" s="24"/>
      <c r="EH1227" s="24"/>
      <c r="EI1227" s="24"/>
      <c r="EJ1227" s="24"/>
      <c r="EK1227" s="24"/>
      <c r="EL1227" s="24"/>
      <c r="EM1227" s="24"/>
      <c r="EN1227" s="24"/>
      <c r="EO1227" s="24"/>
      <c r="EP1227" s="24"/>
      <c r="EQ1227" s="24"/>
      <c r="ER1227" s="24"/>
      <c r="ES1227" s="24"/>
      <c r="ET1227" s="24"/>
      <c r="EU1227" s="24"/>
      <c r="EV1227" s="24"/>
    </row>
    <row r="1228" spans="1:152" ht="15" hidden="1" customHeight="1" x14ac:dyDescent="0.25">
      <c r="A1228" s="15">
        <v>1188</v>
      </c>
      <c r="B1228" s="15">
        <v>230</v>
      </c>
      <c r="C1228" s="15">
        <v>2023</v>
      </c>
      <c r="D1228" s="16" t="s">
        <v>129</v>
      </c>
      <c r="E1228" s="15">
        <v>1422</v>
      </c>
      <c r="F1228" s="17">
        <v>3551</v>
      </c>
      <c r="G1228" s="16" t="s">
        <v>325</v>
      </c>
      <c r="H1228" s="18" t="s">
        <v>6535</v>
      </c>
      <c r="I1228" s="19">
        <v>45105</v>
      </c>
      <c r="J1228" s="16" t="s">
        <v>133</v>
      </c>
      <c r="K1228" s="16" t="s">
        <v>134</v>
      </c>
      <c r="L1228" s="16" t="s">
        <v>135</v>
      </c>
      <c r="M1228" s="16" t="s">
        <v>136</v>
      </c>
      <c r="N1228" s="16" t="s">
        <v>137</v>
      </c>
      <c r="O1228" s="16" t="s">
        <v>138</v>
      </c>
      <c r="P1228" s="16" t="s">
        <v>327</v>
      </c>
      <c r="Q1228" s="16" t="s">
        <v>328</v>
      </c>
      <c r="R1228" s="16" t="s">
        <v>141</v>
      </c>
      <c r="S1228" s="20" t="s">
        <v>201</v>
      </c>
      <c r="T1228" s="20">
        <v>45105</v>
      </c>
      <c r="U1228" s="21">
        <v>45105</v>
      </c>
      <c r="V1228" s="21">
        <v>45310</v>
      </c>
      <c r="W1228" s="16">
        <v>57297697</v>
      </c>
      <c r="X1228" s="16" t="s">
        <v>143</v>
      </c>
      <c r="Y1228" s="15" t="s">
        <v>227</v>
      </c>
      <c r="Z1228" s="16">
        <v>202</v>
      </c>
      <c r="AA1228" s="15" t="s">
        <v>145</v>
      </c>
      <c r="AB1228" s="15" t="s">
        <v>6518</v>
      </c>
      <c r="AC1228" s="16" t="s">
        <v>147</v>
      </c>
      <c r="AD1228" s="16" t="s">
        <v>148</v>
      </c>
      <c r="AE1228" s="16" t="s">
        <v>169</v>
      </c>
      <c r="AF1228" s="16" t="s">
        <v>190</v>
      </c>
      <c r="AG1228" s="15" t="s">
        <v>329</v>
      </c>
      <c r="AH1228" s="15">
        <v>2120</v>
      </c>
      <c r="AI1228" s="16">
        <v>2023</v>
      </c>
      <c r="AJ1228" s="22" t="s">
        <v>6395</v>
      </c>
      <c r="AK1228" s="16">
        <v>16161</v>
      </c>
      <c r="AL1228" s="16" t="s">
        <v>6519</v>
      </c>
      <c r="AM1228" s="22" t="s">
        <v>6520</v>
      </c>
      <c r="AN1228" s="16">
        <v>3878</v>
      </c>
      <c r="AO1228" s="22" t="s">
        <v>6435</v>
      </c>
      <c r="AP1228" s="22">
        <v>1039475000</v>
      </c>
      <c r="AQ1228" s="16" t="s">
        <v>153</v>
      </c>
      <c r="AR1228" s="16" t="s">
        <v>154</v>
      </c>
      <c r="AS1228" s="16" t="s">
        <v>141</v>
      </c>
      <c r="AT1228" s="16" t="s">
        <v>162</v>
      </c>
      <c r="AU1228" s="16" t="s">
        <v>155</v>
      </c>
      <c r="AV1228" s="16" t="s">
        <v>156</v>
      </c>
      <c r="AW1228" s="16" t="s">
        <v>157</v>
      </c>
      <c r="AX1228" s="16" t="s">
        <v>158</v>
      </c>
      <c r="AY1228" s="16" t="s">
        <v>159</v>
      </c>
      <c r="AZ1228" s="15" t="s">
        <v>615</v>
      </c>
      <c r="BA1228" s="15">
        <v>202</v>
      </c>
      <c r="BB1228" s="16"/>
      <c r="BC1228" s="16" t="s">
        <v>161</v>
      </c>
      <c r="BD1228" s="61" t="s">
        <v>162</v>
      </c>
      <c r="BE1228" s="23"/>
      <c r="BF1228" s="24"/>
      <c r="BG1228" s="24"/>
      <c r="BH1228" s="24"/>
      <c r="BI1228" s="24"/>
      <c r="BJ1228" s="24"/>
      <c r="BK1228" s="31">
        <f t="shared" si="67"/>
        <v>45310</v>
      </c>
      <c r="BL1228" s="23"/>
      <c r="BM1228" s="27"/>
      <c r="BN1228" s="24"/>
      <c r="BO1228" s="24"/>
      <c r="BP1228" s="24"/>
      <c r="BQ1228" s="24"/>
      <c r="BR1228" s="24"/>
      <c r="BS1228" s="24"/>
      <c r="BT1228" s="24"/>
      <c r="BU1228" s="24"/>
      <c r="BV1228" s="24"/>
      <c r="BW1228" s="24"/>
      <c r="BX1228" s="24"/>
      <c r="BY1228" s="24"/>
      <c r="BZ1228" s="24"/>
      <c r="CA1228" s="24"/>
      <c r="CB1228" s="24"/>
      <c r="CC1228" s="24"/>
      <c r="CD1228" s="24"/>
      <c r="CE1228" s="24"/>
      <c r="CF1228" s="24"/>
      <c r="CG1228" s="24"/>
      <c r="CH1228" s="24"/>
      <c r="CI1228" s="24"/>
      <c r="CJ1228" s="24"/>
      <c r="CK1228" s="24"/>
      <c r="CL1228" s="24"/>
      <c r="CM1228" s="24"/>
      <c r="CN1228" s="24"/>
      <c r="CO1228" s="24"/>
      <c r="CP1228" s="24"/>
      <c r="CQ1228" s="24"/>
      <c r="CR1228" s="24"/>
      <c r="CS1228" s="24"/>
      <c r="CT1228" s="24"/>
      <c r="CU1228" s="24"/>
      <c r="CV1228" s="28">
        <f t="shared" ref="CV1228:CV1259" si="68">+CO1228+CH1228+CA1228+BT1228+BL1228+BE1228+W1228</f>
        <v>57297697</v>
      </c>
      <c r="CW1228" s="24"/>
      <c r="CX1228" s="24"/>
      <c r="CY1228" s="24"/>
      <c r="CZ1228" s="24"/>
      <c r="DA1228" s="24"/>
      <c r="DB1228" s="24"/>
      <c r="DC1228" s="24" t="s">
        <v>213</v>
      </c>
      <c r="DD1228" s="25">
        <v>45119</v>
      </c>
      <c r="DE1228" s="24"/>
      <c r="DF1228" s="24"/>
      <c r="DG1228" s="24"/>
      <c r="DH1228" s="24"/>
      <c r="DI1228" s="24"/>
      <c r="DJ1228" s="24"/>
      <c r="DK1228" s="24"/>
      <c r="DL1228" s="24"/>
      <c r="DM1228" s="24"/>
      <c r="DN1228" s="24"/>
      <c r="DO1228" s="24"/>
      <c r="DP1228" s="24"/>
      <c r="DQ1228" s="24"/>
      <c r="DR1228" s="24"/>
      <c r="DS1228" s="24"/>
      <c r="DT1228" s="24"/>
      <c r="DU1228" s="24"/>
      <c r="DV1228" s="24"/>
      <c r="DW1228" s="24"/>
      <c r="DX1228" s="24"/>
      <c r="DY1228" s="24"/>
      <c r="DZ1228" s="24"/>
      <c r="EA1228" s="24"/>
      <c r="EB1228" s="24"/>
      <c r="EC1228" s="24"/>
      <c r="ED1228" s="24"/>
      <c r="EE1228" s="24"/>
      <c r="EF1228" s="24"/>
      <c r="EG1228" s="24"/>
      <c r="EH1228" s="24"/>
      <c r="EI1228" s="24"/>
      <c r="EJ1228" s="24"/>
      <c r="EK1228" s="24"/>
      <c r="EL1228" s="24"/>
      <c r="EM1228" s="24"/>
      <c r="EN1228" s="24"/>
      <c r="EO1228" s="24"/>
      <c r="EP1228" s="24"/>
      <c r="EQ1228" s="24"/>
      <c r="ER1228" s="24"/>
      <c r="ES1228" s="24"/>
      <c r="ET1228" s="24"/>
      <c r="EU1228" s="24"/>
      <c r="EV1228" s="24"/>
    </row>
    <row r="1229" spans="1:152" ht="15" hidden="1" customHeight="1" x14ac:dyDescent="0.25">
      <c r="A1229" s="15">
        <v>1189</v>
      </c>
      <c r="B1229" s="15">
        <v>230</v>
      </c>
      <c r="C1229" s="15">
        <v>2023</v>
      </c>
      <c r="D1229" s="16" t="s">
        <v>129</v>
      </c>
      <c r="E1229" s="15">
        <v>1423</v>
      </c>
      <c r="F1229" s="17">
        <v>3550</v>
      </c>
      <c r="G1229" s="16" t="s">
        <v>322</v>
      </c>
      <c r="H1229" s="18" t="s">
        <v>6536</v>
      </c>
      <c r="I1229" s="19">
        <v>45105</v>
      </c>
      <c r="J1229" s="16" t="s">
        <v>133</v>
      </c>
      <c r="K1229" s="16" t="s">
        <v>134</v>
      </c>
      <c r="L1229" s="16" t="s">
        <v>135</v>
      </c>
      <c r="M1229" s="16" t="s">
        <v>136</v>
      </c>
      <c r="N1229" s="16" t="s">
        <v>137</v>
      </c>
      <c r="O1229" s="16" t="s">
        <v>138</v>
      </c>
      <c r="P1229" s="16" t="s">
        <v>6537</v>
      </c>
      <c r="Q1229" s="16" t="s">
        <v>6538</v>
      </c>
      <c r="R1229" s="16" t="s">
        <v>141</v>
      </c>
      <c r="S1229" s="20" t="s">
        <v>201</v>
      </c>
      <c r="T1229" s="20">
        <v>45105</v>
      </c>
      <c r="U1229" s="21">
        <v>45105</v>
      </c>
      <c r="V1229" s="21">
        <v>45310</v>
      </c>
      <c r="W1229" s="16">
        <v>42973271</v>
      </c>
      <c r="X1229" s="16" t="s">
        <v>143</v>
      </c>
      <c r="Y1229" s="15" t="s">
        <v>227</v>
      </c>
      <c r="Z1229" s="16">
        <v>202</v>
      </c>
      <c r="AA1229" s="15" t="s">
        <v>145</v>
      </c>
      <c r="AB1229" s="15" t="s">
        <v>6518</v>
      </c>
      <c r="AC1229" s="16" t="s">
        <v>147</v>
      </c>
      <c r="AD1229" s="16" t="s">
        <v>148</v>
      </c>
      <c r="AE1229" s="16" t="s">
        <v>149</v>
      </c>
      <c r="AF1229" s="16" t="s">
        <v>324</v>
      </c>
      <c r="AG1229" s="15" t="s">
        <v>152</v>
      </c>
      <c r="AH1229" s="15">
        <v>2119</v>
      </c>
      <c r="AI1229" s="16">
        <v>2023</v>
      </c>
      <c r="AJ1229" s="22" t="s">
        <v>6395</v>
      </c>
      <c r="AK1229" s="16">
        <v>16161</v>
      </c>
      <c r="AL1229" s="16" t="s">
        <v>6519</v>
      </c>
      <c r="AM1229" s="22" t="s">
        <v>6520</v>
      </c>
      <c r="AN1229" s="16">
        <v>3886</v>
      </c>
      <c r="AO1229" s="22" t="s">
        <v>6435</v>
      </c>
      <c r="AP1229" s="22">
        <v>1039475000</v>
      </c>
      <c r="AQ1229" s="16" t="s">
        <v>153</v>
      </c>
      <c r="AR1229" s="16" t="s">
        <v>154</v>
      </c>
      <c r="AS1229" s="16" t="s">
        <v>141</v>
      </c>
      <c r="AT1229" s="16" t="s">
        <v>162</v>
      </c>
      <c r="AU1229" s="16" t="s">
        <v>155</v>
      </c>
      <c r="AV1229" s="16" t="s">
        <v>156</v>
      </c>
      <c r="AW1229" s="16" t="s">
        <v>157</v>
      </c>
      <c r="AX1229" s="16" t="s">
        <v>158</v>
      </c>
      <c r="AY1229" s="16" t="s">
        <v>159</v>
      </c>
      <c r="AZ1229" s="15" t="s">
        <v>615</v>
      </c>
      <c r="BA1229" s="15">
        <v>202</v>
      </c>
      <c r="BB1229" s="16"/>
      <c r="BC1229" s="16" t="s">
        <v>161</v>
      </c>
      <c r="BD1229" s="61" t="s">
        <v>162</v>
      </c>
      <c r="BE1229" s="23"/>
      <c r="BF1229" s="24"/>
      <c r="BG1229" s="24"/>
      <c r="BH1229" s="24"/>
      <c r="BI1229" s="24"/>
      <c r="BJ1229" s="24"/>
      <c r="BK1229" s="31">
        <f t="shared" si="67"/>
        <v>45310</v>
      </c>
      <c r="BL1229" s="23"/>
      <c r="BM1229" s="27"/>
      <c r="BN1229" s="24"/>
      <c r="BO1229" s="24"/>
      <c r="BP1229" s="24"/>
      <c r="BQ1229" s="24"/>
      <c r="BR1229" s="24"/>
      <c r="BS1229" s="24"/>
      <c r="BT1229" s="24"/>
      <c r="BU1229" s="24"/>
      <c r="BV1229" s="24"/>
      <c r="BW1229" s="24"/>
      <c r="BX1229" s="24"/>
      <c r="BY1229" s="24"/>
      <c r="BZ1229" s="24"/>
      <c r="CA1229" s="24"/>
      <c r="CB1229" s="24"/>
      <c r="CC1229" s="24"/>
      <c r="CD1229" s="24"/>
      <c r="CE1229" s="24"/>
      <c r="CF1229" s="24"/>
      <c r="CG1229" s="24"/>
      <c r="CH1229" s="24"/>
      <c r="CI1229" s="24"/>
      <c r="CJ1229" s="24"/>
      <c r="CK1229" s="24"/>
      <c r="CL1229" s="24"/>
      <c r="CM1229" s="24"/>
      <c r="CN1229" s="24"/>
      <c r="CO1229" s="24"/>
      <c r="CP1229" s="24"/>
      <c r="CQ1229" s="24"/>
      <c r="CR1229" s="24"/>
      <c r="CS1229" s="24"/>
      <c r="CT1229" s="24"/>
      <c r="CU1229" s="24"/>
      <c r="CV1229" s="28">
        <f t="shared" si="68"/>
        <v>42973271</v>
      </c>
      <c r="CW1229" s="24"/>
      <c r="CX1229" s="24"/>
      <c r="CY1229" s="24"/>
      <c r="CZ1229" s="24"/>
      <c r="DA1229" s="24"/>
      <c r="DB1229" s="24"/>
      <c r="DC1229" s="24"/>
      <c r="DD1229" s="24"/>
      <c r="DE1229" s="24"/>
      <c r="DF1229" s="24"/>
      <c r="DG1229" s="24"/>
      <c r="DH1229" s="24"/>
      <c r="DI1229" s="24"/>
      <c r="DJ1229" s="24"/>
      <c r="DK1229" s="24"/>
      <c r="DL1229" s="24"/>
      <c r="DM1229" s="24"/>
      <c r="DN1229" s="24"/>
      <c r="DO1229" s="24"/>
      <c r="DP1229" s="24"/>
      <c r="DQ1229" s="24"/>
      <c r="DR1229" s="24"/>
      <c r="DS1229" s="24"/>
      <c r="DT1229" s="24"/>
      <c r="DU1229" s="24"/>
      <c r="DV1229" s="24"/>
      <c r="DW1229" s="24"/>
      <c r="DX1229" s="24"/>
      <c r="DY1229" s="24"/>
      <c r="DZ1229" s="24"/>
      <c r="EA1229" s="24"/>
      <c r="EB1229" s="24"/>
      <c r="EC1229" s="24"/>
      <c r="ED1229" s="24"/>
      <c r="EE1229" s="24"/>
      <c r="EF1229" s="24"/>
      <c r="EG1229" s="24"/>
      <c r="EH1229" s="24"/>
      <c r="EI1229" s="24"/>
      <c r="EJ1229" s="24"/>
      <c r="EK1229" s="24"/>
      <c r="EL1229" s="24"/>
      <c r="EM1229" s="24"/>
      <c r="EN1229" s="24"/>
      <c r="EO1229" s="24"/>
      <c r="EP1229" s="24"/>
      <c r="EQ1229" s="24"/>
      <c r="ER1229" s="24"/>
      <c r="ES1229" s="24"/>
      <c r="ET1229" s="24"/>
      <c r="EU1229" s="24"/>
      <c r="EV1229" s="24"/>
    </row>
    <row r="1230" spans="1:152" ht="15" hidden="1" customHeight="1" x14ac:dyDescent="0.25">
      <c r="A1230" s="15">
        <v>1190</v>
      </c>
      <c r="B1230" s="15">
        <v>230</v>
      </c>
      <c r="C1230" s="15">
        <v>2023</v>
      </c>
      <c r="D1230" s="16" t="s">
        <v>129</v>
      </c>
      <c r="E1230" s="15">
        <v>1424</v>
      </c>
      <c r="F1230" s="17" t="s">
        <v>6539</v>
      </c>
      <c r="G1230" s="16" t="s">
        <v>2609</v>
      </c>
      <c r="H1230" s="18" t="s">
        <v>6540</v>
      </c>
      <c r="I1230" s="19">
        <v>45098</v>
      </c>
      <c r="J1230" s="16" t="s">
        <v>133</v>
      </c>
      <c r="K1230" s="16" t="s">
        <v>134</v>
      </c>
      <c r="L1230" s="16" t="s">
        <v>135</v>
      </c>
      <c r="M1230" s="16" t="s">
        <v>136</v>
      </c>
      <c r="N1230" s="16" t="s">
        <v>137</v>
      </c>
      <c r="O1230" s="16" t="s">
        <v>138</v>
      </c>
      <c r="P1230" s="16" t="s">
        <v>652</v>
      </c>
      <c r="Q1230" s="16" t="s">
        <v>6541</v>
      </c>
      <c r="R1230" s="16" t="s">
        <v>141</v>
      </c>
      <c r="S1230" s="20" t="s">
        <v>142</v>
      </c>
      <c r="T1230" s="20">
        <v>45105</v>
      </c>
      <c r="U1230" s="21">
        <v>45106</v>
      </c>
      <c r="V1230" s="21">
        <v>45243</v>
      </c>
      <c r="W1230" s="16">
        <v>22018491</v>
      </c>
      <c r="X1230" s="16" t="s">
        <v>143</v>
      </c>
      <c r="Y1230" s="15" t="s">
        <v>227</v>
      </c>
      <c r="Z1230" s="16">
        <v>135</v>
      </c>
      <c r="AA1230" s="15" t="s">
        <v>145</v>
      </c>
      <c r="AB1230" s="15" t="s">
        <v>146</v>
      </c>
      <c r="AC1230" s="16" t="s">
        <v>147</v>
      </c>
      <c r="AD1230" s="16" t="s">
        <v>148</v>
      </c>
      <c r="AE1230" s="16" t="s">
        <v>182</v>
      </c>
      <c r="AF1230" s="16" t="s">
        <v>654</v>
      </c>
      <c r="AG1230" s="15" t="s">
        <v>152</v>
      </c>
      <c r="AH1230" s="15">
        <v>1993</v>
      </c>
      <c r="AI1230" s="16">
        <v>2023</v>
      </c>
      <c r="AJ1230" s="22" t="s">
        <v>6421</v>
      </c>
      <c r="AK1230" s="16">
        <v>16172</v>
      </c>
      <c r="AL1230" s="16" t="s">
        <v>5745</v>
      </c>
      <c r="AM1230" s="22" t="s">
        <v>5746</v>
      </c>
      <c r="AN1230" s="16">
        <v>3904</v>
      </c>
      <c r="AO1230" s="22" t="s">
        <v>6435</v>
      </c>
      <c r="AP1230" s="22">
        <v>6466841000</v>
      </c>
      <c r="AQ1230" s="16" t="s">
        <v>153</v>
      </c>
      <c r="AR1230" s="16" t="s">
        <v>154</v>
      </c>
      <c r="AS1230" s="16" t="s">
        <v>141</v>
      </c>
      <c r="AT1230" s="16" t="s">
        <v>142</v>
      </c>
      <c r="AU1230" s="16" t="s">
        <v>155</v>
      </c>
      <c r="AV1230" s="16" t="s">
        <v>156</v>
      </c>
      <c r="AW1230" s="16" t="s">
        <v>157</v>
      </c>
      <c r="AX1230" s="16" t="s">
        <v>158</v>
      </c>
      <c r="AY1230" s="16" t="s">
        <v>159</v>
      </c>
      <c r="AZ1230" s="15" t="s">
        <v>615</v>
      </c>
      <c r="BA1230" s="15">
        <v>135</v>
      </c>
      <c r="BB1230" s="16"/>
      <c r="BC1230" s="16" t="s">
        <v>161</v>
      </c>
      <c r="BD1230" s="61" t="s">
        <v>162</v>
      </c>
      <c r="BE1230" s="23">
        <v>9785996</v>
      </c>
      <c r="BF1230" s="24">
        <v>60</v>
      </c>
      <c r="BG1230" s="24">
        <v>9271</v>
      </c>
      <c r="BH1230" s="25">
        <v>45240</v>
      </c>
      <c r="BI1230" s="24">
        <v>4055</v>
      </c>
      <c r="BJ1230" s="25">
        <v>45238</v>
      </c>
      <c r="BK1230" s="31">
        <f t="shared" si="67"/>
        <v>45303</v>
      </c>
      <c r="BL1230" s="23">
        <v>45240</v>
      </c>
      <c r="BM1230" s="27"/>
      <c r="BN1230" s="24"/>
      <c r="BO1230" s="24"/>
      <c r="BP1230" s="24"/>
      <c r="BQ1230" s="24"/>
      <c r="BR1230" s="24"/>
      <c r="BS1230" s="24"/>
      <c r="BT1230" s="24"/>
      <c r="BU1230" s="24"/>
      <c r="BV1230" s="24"/>
      <c r="BW1230" s="24"/>
      <c r="BX1230" s="24"/>
      <c r="BY1230" s="24"/>
      <c r="BZ1230" s="24"/>
      <c r="CA1230" s="24"/>
      <c r="CB1230" s="24"/>
      <c r="CC1230" s="24"/>
      <c r="CD1230" s="24"/>
      <c r="CE1230" s="24"/>
      <c r="CF1230" s="24"/>
      <c r="CG1230" s="24"/>
      <c r="CH1230" s="24"/>
      <c r="CI1230" s="24"/>
      <c r="CJ1230" s="24"/>
      <c r="CK1230" s="24"/>
      <c r="CL1230" s="24"/>
      <c r="CM1230" s="24"/>
      <c r="CN1230" s="24"/>
      <c r="CO1230" s="24"/>
      <c r="CP1230" s="24"/>
      <c r="CQ1230" s="24"/>
      <c r="CR1230" s="24"/>
      <c r="CS1230" s="24"/>
      <c r="CT1230" s="24"/>
      <c r="CU1230" s="24"/>
      <c r="CV1230" s="28">
        <f t="shared" si="68"/>
        <v>31849727</v>
      </c>
      <c r="CW1230" s="24"/>
      <c r="CX1230" s="24"/>
      <c r="CY1230" s="24"/>
      <c r="CZ1230" s="24"/>
      <c r="DA1230" s="24"/>
      <c r="DB1230" s="24"/>
      <c r="DC1230" s="24"/>
      <c r="DD1230" s="24"/>
      <c r="DE1230" s="24"/>
      <c r="DF1230" s="24"/>
      <c r="DG1230" s="24"/>
      <c r="DH1230" s="24"/>
      <c r="DI1230" s="24"/>
      <c r="DJ1230" s="24"/>
      <c r="DK1230" s="24"/>
      <c r="DL1230" s="24"/>
      <c r="DM1230" s="24"/>
      <c r="DN1230" s="24"/>
      <c r="DO1230" s="24"/>
      <c r="DP1230" s="24"/>
      <c r="DQ1230" s="24"/>
      <c r="DR1230" s="24"/>
      <c r="DS1230" s="24"/>
      <c r="DT1230" s="24"/>
      <c r="DU1230" s="24"/>
      <c r="DV1230" s="24"/>
      <c r="DW1230" s="24"/>
      <c r="DX1230" s="24"/>
      <c r="DY1230" s="24"/>
      <c r="DZ1230" s="24"/>
      <c r="EA1230" s="24"/>
      <c r="EB1230" s="24"/>
      <c r="EC1230" s="24"/>
      <c r="ED1230" s="24"/>
      <c r="EE1230" s="24"/>
      <c r="EF1230" s="24"/>
      <c r="EG1230" s="24"/>
      <c r="EH1230" s="24"/>
      <c r="EI1230" s="24"/>
      <c r="EJ1230" s="24"/>
      <c r="EK1230" s="24"/>
      <c r="EL1230" s="24"/>
      <c r="EM1230" s="24"/>
      <c r="EN1230" s="24"/>
      <c r="EO1230" s="24"/>
      <c r="EP1230" s="24"/>
      <c r="EQ1230" s="24"/>
      <c r="ER1230" s="24"/>
      <c r="ES1230" s="24"/>
      <c r="ET1230" s="24"/>
      <c r="EU1230" s="24"/>
      <c r="EV1230" s="24"/>
    </row>
    <row r="1231" spans="1:152" ht="15" hidden="1" customHeight="1" x14ac:dyDescent="0.25">
      <c r="A1231" s="15">
        <v>1191</v>
      </c>
      <c r="B1231" s="15">
        <v>230</v>
      </c>
      <c r="C1231" s="15">
        <v>2023</v>
      </c>
      <c r="D1231" s="16" t="s">
        <v>129</v>
      </c>
      <c r="E1231" s="15">
        <v>1425</v>
      </c>
      <c r="F1231" s="17">
        <v>3549</v>
      </c>
      <c r="G1231" s="16" t="s">
        <v>315</v>
      </c>
      <c r="H1231" s="18" t="s">
        <v>6542</v>
      </c>
      <c r="I1231" s="19">
        <v>45105</v>
      </c>
      <c r="J1231" s="16" t="s">
        <v>133</v>
      </c>
      <c r="K1231" s="16" t="s">
        <v>134</v>
      </c>
      <c r="L1231" s="16" t="s">
        <v>135</v>
      </c>
      <c r="M1231" s="16" t="s">
        <v>136</v>
      </c>
      <c r="N1231" s="16" t="s">
        <v>137</v>
      </c>
      <c r="O1231" s="16" t="s">
        <v>138</v>
      </c>
      <c r="P1231" s="16" t="s">
        <v>6543</v>
      </c>
      <c r="Q1231" s="16" t="s">
        <v>6544</v>
      </c>
      <c r="R1231" s="16" t="s">
        <v>141</v>
      </c>
      <c r="S1231" s="20" t="s">
        <v>201</v>
      </c>
      <c r="T1231" s="20">
        <v>45105</v>
      </c>
      <c r="U1231" s="21">
        <v>45105</v>
      </c>
      <c r="V1231" s="21">
        <v>45310</v>
      </c>
      <c r="W1231" s="16">
        <v>32946187</v>
      </c>
      <c r="X1231" s="16" t="s">
        <v>143</v>
      </c>
      <c r="Y1231" s="15" t="s">
        <v>227</v>
      </c>
      <c r="Z1231" s="16">
        <v>202</v>
      </c>
      <c r="AA1231" s="15" t="s">
        <v>145</v>
      </c>
      <c r="AB1231" s="15" t="s">
        <v>6518</v>
      </c>
      <c r="AC1231" s="16" t="s">
        <v>147</v>
      </c>
      <c r="AD1231" s="16" t="s">
        <v>148</v>
      </c>
      <c r="AE1231" s="16" t="s">
        <v>182</v>
      </c>
      <c r="AF1231" s="16" t="s">
        <v>190</v>
      </c>
      <c r="AG1231" s="15" t="s">
        <v>152</v>
      </c>
      <c r="AH1231" s="15">
        <v>2121</v>
      </c>
      <c r="AI1231" s="16">
        <v>2023</v>
      </c>
      <c r="AJ1231" s="22" t="s">
        <v>6395</v>
      </c>
      <c r="AK1231" s="16">
        <v>16161</v>
      </c>
      <c r="AL1231" s="16" t="s">
        <v>6519</v>
      </c>
      <c r="AM1231" s="22" t="s">
        <v>6520</v>
      </c>
      <c r="AN1231" s="16">
        <v>3880</v>
      </c>
      <c r="AO1231" s="22" t="s">
        <v>6435</v>
      </c>
      <c r="AP1231" s="22">
        <v>1039475000</v>
      </c>
      <c r="AQ1231" s="16" t="s">
        <v>153</v>
      </c>
      <c r="AR1231" s="16" t="s">
        <v>154</v>
      </c>
      <c r="AS1231" s="16" t="s">
        <v>141</v>
      </c>
      <c r="AT1231" s="16" t="s">
        <v>162</v>
      </c>
      <c r="AU1231" s="16" t="s">
        <v>155</v>
      </c>
      <c r="AV1231" s="16" t="s">
        <v>156</v>
      </c>
      <c r="AW1231" s="16" t="s">
        <v>157</v>
      </c>
      <c r="AX1231" s="16" t="s">
        <v>158</v>
      </c>
      <c r="AY1231" s="16" t="s">
        <v>159</v>
      </c>
      <c r="AZ1231" s="15" t="s">
        <v>615</v>
      </c>
      <c r="BA1231" s="15">
        <v>202</v>
      </c>
      <c r="BB1231" s="16"/>
      <c r="BC1231" s="16" t="s">
        <v>161</v>
      </c>
      <c r="BD1231" s="61" t="s">
        <v>162</v>
      </c>
      <c r="BE1231" s="23"/>
      <c r="BF1231" s="24"/>
      <c r="BG1231" s="24"/>
      <c r="BH1231" s="24"/>
      <c r="BI1231" s="24"/>
      <c r="BJ1231" s="24"/>
      <c r="BK1231" s="31">
        <f t="shared" si="67"/>
        <v>45310</v>
      </c>
      <c r="BL1231" s="23"/>
      <c r="BM1231" s="27"/>
      <c r="BN1231" s="24"/>
      <c r="BO1231" s="24"/>
      <c r="BP1231" s="24"/>
      <c r="BQ1231" s="24"/>
      <c r="BR1231" s="24"/>
      <c r="BS1231" s="24"/>
      <c r="BT1231" s="24"/>
      <c r="BU1231" s="24"/>
      <c r="BV1231" s="24"/>
      <c r="BW1231" s="24"/>
      <c r="BX1231" s="24"/>
      <c r="BY1231" s="24"/>
      <c r="BZ1231" s="24"/>
      <c r="CA1231" s="24"/>
      <c r="CB1231" s="24"/>
      <c r="CC1231" s="24"/>
      <c r="CD1231" s="24"/>
      <c r="CE1231" s="24"/>
      <c r="CF1231" s="24"/>
      <c r="CG1231" s="24"/>
      <c r="CH1231" s="24"/>
      <c r="CI1231" s="24"/>
      <c r="CJ1231" s="24"/>
      <c r="CK1231" s="24"/>
      <c r="CL1231" s="24"/>
      <c r="CM1231" s="24"/>
      <c r="CN1231" s="24"/>
      <c r="CO1231" s="24"/>
      <c r="CP1231" s="24"/>
      <c r="CQ1231" s="24"/>
      <c r="CR1231" s="24"/>
      <c r="CS1231" s="24"/>
      <c r="CT1231" s="24"/>
      <c r="CU1231" s="24"/>
      <c r="CV1231" s="28">
        <f t="shared" si="68"/>
        <v>32946187</v>
      </c>
      <c r="CW1231" s="24"/>
      <c r="CX1231" s="24"/>
      <c r="CY1231" s="24"/>
      <c r="CZ1231" s="24"/>
      <c r="DA1231" s="24"/>
      <c r="DB1231" s="24"/>
      <c r="DC1231" s="24"/>
      <c r="DD1231" s="24"/>
      <c r="DE1231" s="24"/>
      <c r="DF1231" s="24"/>
      <c r="DG1231" s="24"/>
      <c r="DH1231" s="24"/>
      <c r="DI1231" s="24"/>
      <c r="DJ1231" s="24"/>
      <c r="DK1231" s="24"/>
      <c r="DL1231" s="24"/>
      <c r="DM1231" s="24"/>
      <c r="DN1231" s="24"/>
      <c r="DO1231" s="24"/>
      <c r="DP1231" s="24"/>
      <c r="DQ1231" s="24"/>
      <c r="DR1231" s="24"/>
      <c r="DS1231" s="24"/>
      <c r="DT1231" s="24"/>
      <c r="DU1231" s="24"/>
      <c r="DV1231" s="24"/>
      <c r="DW1231" s="24"/>
      <c r="DX1231" s="24"/>
      <c r="DY1231" s="24"/>
      <c r="DZ1231" s="24"/>
      <c r="EA1231" s="24"/>
      <c r="EB1231" s="24"/>
      <c r="EC1231" s="24"/>
      <c r="ED1231" s="24"/>
      <c r="EE1231" s="24"/>
      <c r="EF1231" s="24"/>
      <c r="EG1231" s="24"/>
      <c r="EH1231" s="24"/>
      <c r="EI1231" s="24"/>
      <c r="EJ1231" s="24"/>
      <c r="EK1231" s="24"/>
      <c r="EL1231" s="24"/>
      <c r="EM1231" s="24"/>
      <c r="EN1231" s="24"/>
      <c r="EO1231" s="24"/>
      <c r="EP1231" s="24"/>
      <c r="EQ1231" s="24"/>
      <c r="ER1231" s="24"/>
      <c r="ES1231" s="24"/>
      <c r="ET1231" s="24"/>
      <c r="EU1231" s="24"/>
      <c r="EV1231" s="24"/>
    </row>
    <row r="1232" spans="1:152" ht="15" hidden="1" customHeight="1" x14ac:dyDescent="0.25">
      <c r="A1232" s="15">
        <v>1192</v>
      </c>
      <c r="B1232" s="15">
        <v>230</v>
      </c>
      <c r="C1232" s="15">
        <v>2023</v>
      </c>
      <c r="D1232" s="16" t="s">
        <v>129</v>
      </c>
      <c r="E1232" s="15">
        <v>1427</v>
      </c>
      <c r="F1232" s="17">
        <v>3553</v>
      </c>
      <c r="G1232" s="16" t="s">
        <v>334</v>
      </c>
      <c r="H1232" s="18" t="s">
        <v>6545</v>
      </c>
      <c r="I1232" s="19">
        <v>45105</v>
      </c>
      <c r="J1232" s="16" t="s">
        <v>133</v>
      </c>
      <c r="K1232" s="16" t="s">
        <v>134</v>
      </c>
      <c r="L1232" s="16" t="s">
        <v>135</v>
      </c>
      <c r="M1232" s="16" t="s">
        <v>136</v>
      </c>
      <c r="N1232" s="16" t="s">
        <v>137</v>
      </c>
      <c r="O1232" s="16" t="s">
        <v>138</v>
      </c>
      <c r="P1232" s="16" t="s">
        <v>6546</v>
      </c>
      <c r="Q1232" s="16" t="s">
        <v>271</v>
      </c>
      <c r="R1232" s="16" t="s">
        <v>141</v>
      </c>
      <c r="S1232" s="20" t="s">
        <v>201</v>
      </c>
      <c r="T1232" s="20">
        <v>45105</v>
      </c>
      <c r="U1232" s="21">
        <v>45105</v>
      </c>
      <c r="V1232" s="21">
        <v>45310</v>
      </c>
      <c r="W1232" s="16">
        <v>32946187</v>
      </c>
      <c r="X1232" s="16" t="s">
        <v>143</v>
      </c>
      <c r="Y1232" s="15" t="s">
        <v>227</v>
      </c>
      <c r="Z1232" s="16">
        <v>202</v>
      </c>
      <c r="AA1232" s="15" t="s">
        <v>145</v>
      </c>
      <c r="AB1232" s="15" t="s">
        <v>6518</v>
      </c>
      <c r="AC1232" s="16" t="s">
        <v>147</v>
      </c>
      <c r="AD1232" s="16" t="s">
        <v>148</v>
      </c>
      <c r="AE1232" s="16" t="s">
        <v>182</v>
      </c>
      <c r="AF1232" s="16" t="s">
        <v>190</v>
      </c>
      <c r="AG1232" s="15" t="s">
        <v>152</v>
      </c>
      <c r="AH1232" s="15">
        <v>2128</v>
      </c>
      <c r="AI1232" s="16">
        <v>2023</v>
      </c>
      <c r="AJ1232" s="22" t="s">
        <v>6395</v>
      </c>
      <c r="AK1232" s="16">
        <v>16161</v>
      </c>
      <c r="AL1232" s="16" t="s">
        <v>6519</v>
      </c>
      <c r="AM1232" s="22" t="s">
        <v>6520</v>
      </c>
      <c r="AN1232" s="16">
        <v>3887</v>
      </c>
      <c r="AO1232" s="22" t="s">
        <v>6435</v>
      </c>
      <c r="AP1232" s="22">
        <v>1039475000</v>
      </c>
      <c r="AQ1232" s="16" t="s">
        <v>153</v>
      </c>
      <c r="AR1232" s="16" t="s">
        <v>154</v>
      </c>
      <c r="AS1232" s="16" t="s">
        <v>141</v>
      </c>
      <c r="AT1232" s="16" t="s">
        <v>162</v>
      </c>
      <c r="AU1232" s="16" t="s">
        <v>155</v>
      </c>
      <c r="AV1232" s="16" t="s">
        <v>156</v>
      </c>
      <c r="AW1232" s="16" t="s">
        <v>157</v>
      </c>
      <c r="AX1232" s="16" t="s">
        <v>158</v>
      </c>
      <c r="AY1232" s="16" t="s">
        <v>159</v>
      </c>
      <c r="AZ1232" s="15" t="s">
        <v>615</v>
      </c>
      <c r="BA1232" s="15">
        <v>202</v>
      </c>
      <c r="BB1232" s="16"/>
      <c r="BC1232" s="16" t="s">
        <v>161</v>
      </c>
      <c r="BD1232" s="61" t="s">
        <v>162</v>
      </c>
      <c r="BE1232" s="23"/>
      <c r="BF1232" s="24"/>
      <c r="BG1232" s="24"/>
      <c r="BH1232" s="24"/>
      <c r="BI1232" s="24"/>
      <c r="BJ1232" s="24"/>
      <c r="BK1232" s="31">
        <f t="shared" si="67"/>
        <v>45310</v>
      </c>
      <c r="BL1232" s="23"/>
      <c r="BM1232" s="27"/>
      <c r="BN1232" s="24"/>
      <c r="BO1232" s="24"/>
      <c r="BP1232" s="24"/>
      <c r="BQ1232" s="24"/>
      <c r="BR1232" s="24"/>
      <c r="BS1232" s="24"/>
      <c r="BT1232" s="24"/>
      <c r="BU1232" s="24"/>
      <c r="BV1232" s="24"/>
      <c r="BW1232" s="24"/>
      <c r="BX1232" s="24"/>
      <c r="BY1232" s="24"/>
      <c r="BZ1232" s="24"/>
      <c r="CA1232" s="24"/>
      <c r="CB1232" s="24"/>
      <c r="CC1232" s="24"/>
      <c r="CD1232" s="24"/>
      <c r="CE1232" s="24"/>
      <c r="CF1232" s="24"/>
      <c r="CG1232" s="24"/>
      <c r="CH1232" s="24"/>
      <c r="CI1232" s="24"/>
      <c r="CJ1232" s="24"/>
      <c r="CK1232" s="24"/>
      <c r="CL1232" s="24"/>
      <c r="CM1232" s="24"/>
      <c r="CN1232" s="24"/>
      <c r="CO1232" s="24"/>
      <c r="CP1232" s="24"/>
      <c r="CQ1232" s="24"/>
      <c r="CR1232" s="24"/>
      <c r="CS1232" s="24"/>
      <c r="CT1232" s="24"/>
      <c r="CU1232" s="24"/>
      <c r="CV1232" s="28">
        <f t="shared" si="68"/>
        <v>32946187</v>
      </c>
      <c r="CW1232" s="24"/>
      <c r="CX1232" s="24"/>
      <c r="CY1232" s="24"/>
      <c r="CZ1232" s="24"/>
      <c r="DA1232" s="24"/>
      <c r="DB1232" s="24"/>
      <c r="DC1232" s="24"/>
      <c r="DD1232" s="24"/>
      <c r="DE1232" s="24"/>
      <c r="DF1232" s="24"/>
      <c r="DG1232" s="24"/>
      <c r="DH1232" s="24"/>
      <c r="DI1232" s="24"/>
      <c r="DJ1232" s="24"/>
      <c r="DK1232" s="24"/>
      <c r="DL1232" s="24"/>
      <c r="DM1232" s="24"/>
      <c r="DN1232" s="24"/>
      <c r="DO1232" s="24"/>
      <c r="DP1232" s="24"/>
      <c r="DQ1232" s="24"/>
      <c r="DR1232" s="24"/>
      <c r="DS1232" s="24"/>
      <c r="DT1232" s="24"/>
      <c r="DU1232" s="24"/>
      <c r="DV1232" s="24"/>
      <c r="DW1232" s="24"/>
      <c r="DX1232" s="24"/>
      <c r="DY1232" s="24"/>
      <c r="DZ1232" s="24"/>
      <c r="EA1232" s="24"/>
      <c r="EB1232" s="24"/>
      <c r="EC1232" s="24"/>
      <c r="ED1232" s="24"/>
      <c r="EE1232" s="24"/>
      <c r="EF1232" s="24"/>
      <c r="EG1232" s="24"/>
      <c r="EH1232" s="24"/>
      <c r="EI1232" s="24"/>
      <c r="EJ1232" s="24"/>
      <c r="EK1232" s="24"/>
      <c r="EL1232" s="24"/>
      <c r="EM1232" s="24"/>
      <c r="EN1232" s="24"/>
      <c r="EO1232" s="24"/>
      <c r="EP1232" s="24"/>
      <c r="EQ1232" s="24"/>
      <c r="ER1232" s="24"/>
      <c r="ES1232" s="24"/>
      <c r="ET1232" s="24"/>
      <c r="EU1232" s="24"/>
      <c r="EV1232" s="24"/>
    </row>
    <row r="1233" spans="1:152" ht="15" hidden="1" customHeight="1" x14ac:dyDescent="0.25">
      <c r="A1233" s="15">
        <v>1193</v>
      </c>
      <c r="B1233" s="15">
        <v>230</v>
      </c>
      <c r="C1233" s="15">
        <v>2023</v>
      </c>
      <c r="D1233" s="16" t="s">
        <v>129</v>
      </c>
      <c r="E1233" s="15">
        <v>1428</v>
      </c>
      <c r="F1233" s="17" t="s">
        <v>6547</v>
      </c>
      <c r="G1233" s="16" t="s">
        <v>6548</v>
      </c>
      <c r="H1233" s="18" t="s">
        <v>6549</v>
      </c>
      <c r="I1233" s="19">
        <v>45100</v>
      </c>
      <c r="J1233" s="16" t="s">
        <v>133</v>
      </c>
      <c r="K1233" s="16" t="s">
        <v>134</v>
      </c>
      <c r="L1233" s="16" t="s">
        <v>135</v>
      </c>
      <c r="M1233" s="16" t="s">
        <v>136</v>
      </c>
      <c r="N1233" s="16" t="s">
        <v>208</v>
      </c>
      <c r="O1233" s="16" t="s">
        <v>138</v>
      </c>
      <c r="P1233" s="16" t="s">
        <v>6550</v>
      </c>
      <c r="Q1233" s="16" t="s">
        <v>6551</v>
      </c>
      <c r="R1233" s="16" t="s">
        <v>716</v>
      </c>
      <c r="S1233" s="20" t="s">
        <v>717</v>
      </c>
      <c r="T1233" s="20">
        <v>45105</v>
      </c>
      <c r="U1233" s="21">
        <v>45107</v>
      </c>
      <c r="V1233" s="21">
        <v>45289</v>
      </c>
      <c r="W1233" s="16">
        <v>19146510</v>
      </c>
      <c r="X1233" s="16" t="s">
        <v>143</v>
      </c>
      <c r="Y1233" s="15" t="s">
        <v>144</v>
      </c>
      <c r="Z1233" s="16">
        <v>6</v>
      </c>
      <c r="AA1233" s="15" t="s">
        <v>145</v>
      </c>
      <c r="AB1233" s="15" t="s">
        <v>718</v>
      </c>
      <c r="AC1233" s="16" t="s">
        <v>719</v>
      </c>
      <c r="AD1233" s="16" t="s">
        <v>720</v>
      </c>
      <c r="AE1233" s="16" t="s">
        <v>212</v>
      </c>
      <c r="AF1233" s="16" t="s">
        <v>6552</v>
      </c>
      <c r="AG1233" s="15" t="s">
        <v>152</v>
      </c>
      <c r="AH1233" s="15">
        <v>2067</v>
      </c>
      <c r="AI1233" s="16">
        <v>2023</v>
      </c>
      <c r="AJ1233" s="22" t="s">
        <v>152</v>
      </c>
      <c r="AK1233" s="16"/>
      <c r="AL1233" s="16" t="s">
        <v>152</v>
      </c>
      <c r="AM1233" s="22" t="s">
        <v>152</v>
      </c>
      <c r="AN1233" s="16"/>
      <c r="AO1233" s="22" t="s">
        <v>152</v>
      </c>
      <c r="AP1233" s="22"/>
      <c r="AQ1233" s="16" t="s">
        <v>153</v>
      </c>
      <c r="AR1233" s="16" t="s">
        <v>154</v>
      </c>
      <c r="AS1233" s="16" t="s">
        <v>716</v>
      </c>
      <c r="AT1233" s="16" t="s">
        <v>717</v>
      </c>
      <c r="AU1233" s="16" t="s">
        <v>721</v>
      </c>
      <c r="AV1233" s="16" t="s">
        <v>156</v>
      </c>
      <c r="AW1233" s="16" t="s">
        <v>157</v>
      </c>
      <c r="AX1233" s="16" t="s">
        <v>158</v>
      </c>
      <c r="AY1233" s="16" t="s">
        <v>159</v>
      </c>
      <c r="AZ1233" s="15" t="s">
        <v>615</v>
      </c>
      <c r="BA1233" s="15"/>
      <c r="BB1233" s="16">
        <v>6</v>
      </c>
      <c r="BC1233" s="16" t="s">
        <v>161</v>
      </c>
      <c r="BD1233" s="61" t="s">
        <v>162</v>
      </c>
      <c r="BE1233" s="23">
        <v>1489173</v>
      </c>
      <c r="BF1233" s="24">
        <v>14</v>
      </c>
      <c r="BG1233" s="24">
        <v>8876</v>
      </c>
      <c r="BH1233" s="25">
        <v>45231</v>
      </c>
      <c r="BI1233" s="24">
        <v>3674</v>
      </c>
      <c r="BJ1233" s="25">
        <v>45209</v>
      </c>
      <c r="BK1233" s="31">
        <f t="shared" si="67"/>
        <v>45303</v>
      </c>
      <c r="BL1233" s="23">
        <v>45226</v>
      </c>
      <c r="BM1233" s="27"/>
      <c r="BN1233" s="24"/>
      <c r="BO1233" s="24"/>
      <c r="BP1233" s="24"/>
      <c r="BQ1233" s="24"/>
      <c r="BR1233" s="24"/>
      <c r="BS1233" s="24"/>
      <c r="BT1233" s="24"/>
      <c r="BU1233" s="24"/>
      <c r="BV1233" s="24"/>
      <c r="BW1233" s="24"/>
      <c r="BX1233" s="24"/>
      <c r="BY1233" s="24"/>
      <c r="BZ1233" s="24"/>
      <c r="CA1233" s="24"/>
      <c r="CB1233" s="24"/>
      <c r="CC1233" s="24"/>
      <c r="CD1233" s="24"/>
      <c r="CE1233" s="24"/>
      <c r="CF1233" s="24"/>
      <c r="CG1233" s="24"/>
      <c r="CH1233" s="24"/>
      <c r="CI1233" s="24"/>
      <c r="CJ1233" s="24"/>
      <c r="CK1233" s="24"/>
      <c r="CL1233" s="24"/>
      <c r="CM1233" s="24"/>
      <c r="CN1233" s="24"/>
      <c r="CO1233" s="24"/>
      <c r="CP1233" s="24"/>
      <c r="CQ1233" s="24"/>
      <c r="CR1233" s="24"/>
      <c r="CS1233" s="24"/>
      <c r="CT1233" s="24"/>
      <c r="CU1233" s="24"/>
      <c r="CV1233" s="28">
        <f t="shared" si="68"/>
        <v>20680909</v>
      </c>
      <c r="CW1233" s="24"/>
      <c r="CX1233" s="24"/>
      <c r="CY1233" s="24"/>
      <c r="CZ1233" s="24"/>
      <c r="DA1233" s="24"/>
      <c r="DB1233" s="24"/>
      <c r="DC1233" s="24"/>
      <c r="DD1233" s="24"/>
      <c r="DE1233" s="24"/>
      <c r="DF1233" s="24"/>
      <c r="DG1233" s="24"/>
      <c r="DH1233" s="24"/>
      <c r="DI1233" s="24"/>
      <c r="DJ1233" s="24"/>
      <c r="DK1233" s="24"/>
      <c r="DL1233" s="24"/>
      <c r="DM1233" s="24"/>
      <c r="DN1233" s="24"/>
      <c r="DO1233" s="24"/>
      <c r="DP1233" s="24"/>
      <c r="DQ1233" s="24"/>
      <c r="DR1233" s="24"/>
      <c r="DS1233" s="24"/>
      <c r="DT1233" s="24"/>
      <c r="DU1233" s="24"/>
      <c r="DV1233" s="24"/>
      <c r="DW1233" s="24"/>
      <c r="DX1233" s="24"/>
      <c r="DY1233" s="24"/>
      <c r="DZ1233" s="24"/>
      <c r="EA1233" s="24"/>
      <c r="EB1233" s="24"/>
      <c r="EC1233" s="24"/>
      <c r="ED1233" s="24"/>
      <c r="EE1233" s="24"/>
      <c r="EF1233" s="24"/>
      <c r="EG1233" s="24"/>
      <c r="EH1233" s="24"/>
      <c r="EI1233" s="24"/>
      <c r="EJ1233" s="24"/>
      <c r="EK1233" s="24"/>
      <c r="EL1233" s="24"/>
      <c r="EM1233" s="24"/>
      <c r="EN1233" s="24"/>
      <c r="EO1233" s="24"/>
      <c r="EP1233" s="24"/>
      <c r="EQ1233" s="24"/>
      <c r="ER1233" s="24"/>
      <c r="ES1233" s="24"/>
      <c r="ET1233" s="24"/>
      <c r="EU1233" s="24"/>
      <c r="EV1233" s="24"/>
    </row>
    <row r="1234" spans="1:152" ht="15" hidden="1" customHeight="1" x14ac:dyDescent="0.25">
      <c r="A1234" s="15">
        <v>1194</v>
      </c>
      <c r="B1234" s="15">
        <v>230</v>
      </c>
      <c r="C1234" s="15">
        <v>2023</v>
      </c>
      <c r="D1234" s="16" t="s">
        <v>129</v>
      </c>
      <c r="E1234" s="15">
        <v>1429</v>
      </c>
      <c r="F1234" s="17">
        <v>3547</v>
      </c>
      <c r="G1234" s="16" t="s">
        <v>295</v>
      </c>
      <c r="H1234" s="18" t="s">
        <v>6553</v>
      </c>
      <c r="I1234" s="19">
        <v>45105</v>
      </c>
      <c r="J1234" s="16" t="s">
        <v>133</v>
      </c>
      <c r="K1234" s="16" t="s">
        <v>134</v>
      </c>
      <c r="L1234" s="16" t="s">
        <v>135</v>
      </c>
      <c r="M1234" s="16" t="s">
        <v>136</v>
      </c>
      <c r="N1234" s="16" t="s">
        <v>137</v>
      </c>
      <c r="O1234" s="16" t="s">
        <v>138</v>
      </c>
      <c r="P1234" s="16" t="s">
        <v>6554</v>
      </c>
      <c r="Q1234" s="16" t="s">
        <v>6555</v>
      </c>
      <c r="R1234" s="16" t="s">
        <v>141</v>
      </c>
      <c r="S1234" s="20" t="s">
        <v>201</v>
      </c>
      <c r="T1234" s="20">
        <v>45105</v>
      </c>
      <c r="U1234" s="21">
        <v>45105</v>
      </c>
      <c r="V1234" s="21">
        <v>45310</v>
      </c>
      <c r="W1234" s="16">
        <v>42973271</v>
      </c>
      <c r="X1234" s="16" t="s">
        <v>143</v>
      </c>
      <c r="Y1234" s="15" t="s">
        <v>227</v>
      </c>
      <c r="Z1234" s="16">
        <v>202</v>
      </c>
      <c r="AA1234" s="15" t="s">
        <v>145</v>
      </c>
      <c r="AB1234" s="15" t="s">
        <v>6518</v>
      </c>
      <c r="AC1234" s="16" t="s">
        <v>147</v>
      </c>
      <c r="AD1234" s="16" t="s">
        <v>148</v>
      </c>
      <c r="AE1234" s="16" t="s">
        <v>149</v>
      </c>
      <c r="AF1234" s="16" t="s">
        <v>7</v>
      </c>
      <c r="AG1234" s="15" t="s">
        <v>299</v>
      </c>
      <c r="AH1234" s="15">
        <v>2122</v>
      </c>
      <c r="AI1234" s="16">
        <v>2023</v>
      </c>
      <c r="AJ1234" s="22" t="s">
        <v>6395</v>
      </c>
      <c r="AK1234" s="16">
        <v>16161</v>
      </c>
      <c r="AL1234" s="16" t="s">
        <v>6519</v>
      </c>
      <c r="AM1234" s="22" t="s">
        <v>6520</v>
      </c>
      <c r="AN1234" s="16">
        <v>3879</v>
      </c>
      <c r="AO1234" s="22" t="s">
        <v>6435</v>
      </c>
      <c r="AP1234" s="22">
        <v>1039475000</v>
      </c>
      <c r="AQ1234" s="16" t="s">
        <v>153</v>
      </c>
      <c r="AR1234" s="16" t="s">
        <v>249</v>
      </c>
      <c r="AS1234" s="16" t="s">
        <v>141</v>
      </c>
      <c r="AT1234" s="16" t="s">
        <v>162</v>
      </c>
      <c r="AU1234" s="16" t="s">
        <v>155</v>
      </c>
      <c r="AV1234" s="16" t="s">
        <v>156</v>
      </c>
      <c r="AW1234" s="16" t="s">
        <v>157</v>
      </c>
      <c r="AX1234" s="16" t="s">
        <v>158</v>
      </c>
      <c r="AY1234" s="16" t="s">
        <v>159</v>
      </c>
      <c r="AZ1234" s="15" t="s">
        <v>615</v>
      </c>
      <c r="BA1234" s="15">
        <v>202</v>
      </c>
      <c r="BB1234" s="16"/>
      <c r="BC1234" s="16" t="s">
        <v>161</v>
      </c>
      <c r="BD1234" s="61" t="s">
        <v>162</v>
      </c>
      <c r="BE1234" s="23"/>
      <c r="BF1234" s="24"/>
      <c r="BG1234" s="24"/>
      <c r="BH1234" s="24"/>
      <c r="BI1234" s="24"/>
      <c r="BJ1234" s="24"/>
      <c r="BK1234" s="31">
        <f t="shared" si="67"/>
        <v>45310</v>
      </c>
      <c r="BL1234" s="23"/>
      <c r="BM1234" s="27"/>
      <c r="BN1234" s="24"/>
      <c r="BO1234" s="24"/>
      <c r="BP1234" s="24"/>
      <c r="BQ1234" s="24"/>
      <c r="BR1234" s="24"/>
      <c r="BS1234" s="24"/>
      <c r="BT1234" s="24"/>
      <c r="BU1234" s="24"/>
      <c r="BV1234" s="24"/>
      <c r="BW1234" s="24"/>
      <c r="BX1234" s="24"/>
      <c r="BY1234" s="24"/>
      <c r="BZ1234" s="24"/>
      <c r="CA1234" s="24"/>
      <c r="CB1234" s="24"/>
      <c r="CC1234" s="24"/>
      <c r="CD1234" s="24"/>
      <c r="CE1234" s="24"/>
      <c r="CF1234" s="24"/>
      <c r="CG1234" s="24"/>
      <c r="CH1234" s="24"/>
      <c r="CI1234" s="24"/>
      <c r="CJ1234" s="24"/>
      <c r="CK1234" s="24"/>
      <c r="CL1234" s="24"/>
      <c r="CM1234" s="24"/>
      <c r="CN1234" s="24"/>
      <c r="CO1234" s="24"/>
      <c r="CP1234" s="24"/>
      <c r="CQ1234" s="24"/>
      <c r="CR1234" s="24"/>
      <c r="CS1234" s="24"/>
      <c r="CT1234" s="24"/>
      <c r="CU1234" s="24"/>
      <c r="CV1234" s="28">
        <f t="shared" si="68"/>
        <v>42973271</v>
      </c>
      <c r="CW1234" s="24"/>
      <c r="CX1234" s="24"/>
      <c r="CY1234" s="24"/>
      <c r="CZ1234" s="24"/>
      <c r="DA1234" s="24"/>
      <c r="DB1234" s="24"/>
      <c r="DC1234" s="24"/>
      <c r="DD1234" s="24"/>
      <c r="DE1234" s="24"/>
      <c r="DF1234" s="24"/>
      <c r="DG1234" s="24"/>
      <c r="DH1234" s="24"/>
      <c r="DI1234" s="24"/>
      <c r="DJ1234" s="24"/>
      <c r="DK1234" s="24"/>
      <c r="DL1234" s="24"/>
      <c r="DM1234" s="24"/>
      <c r="DN1234" s="24"/>
      <c r="DO1234" s="24"/>
      <c r="DP1234" s="24"/>
      <c r="DQ1234" s="24"/>
      <c r="DR1234" s="24"/>
      <c r="DS1234" s="24"/>
      <c r="DT1234" s="24"/>
      <c r="DU1234" s="24"/>
      <c r="DV1234" s="24"/>
      <c r="DW1234" s="24"/>
      <c r="DX1234" s="24"/>
      <c r="DY1234" s="24"/>
      <c r="DZ1234" s="24"/>
      <c r="EA1234" s="24"/>
      <c r="EB1234" s="24"/>
      <c r="EC1234" s="24"/>
      <c r="ED1234" s="24"/>
      <c r="EE1234" s="24"/>
      <c r="EF1234" s="24"/>
      <c r="EG1234" s="24"/>
      <c r="EH1234" s="24"/>
      <c r="EI1234" s="24"/>
      <c r="EJ1234" s="24"/>
      <c r="EK1234" s="24"/>
      <c r="EL1234" s="24"/>
      <c r="EM1234" s="24"/>
      <c r="EN1234" s="24"/>
      <c r="EO1234" s="24"/>
      <c r="EP1234" s="24"/>
      <c r="EQ1234" s="24"/>
      <c r="ER1234" s="24"/>
      <c r="ES1234" s="24"/>
      <c r="ET1234" s="24"/>
      <c r="EU1234" s="24"/>
      <c r="EV1234" s="24"/>
    </row>
    <row r="1235" spans="1:152" ht="15" hidden="1" customHeight="1" x14ac:dyDescent="0.25">
      <c r="A1235" s="15">
        <v>1194</v>
      </c>
      <c r="B1235" s="15">
        <v>230</v>
      </c>
      <c r="C1235" s="15">
        <v>2023</v>
      </c>
      <c r="D1235" s="16" t="s">
        <v>300</v>
      </c>
      <c r="E1235" s="15">
        <v>1429</v>
      </c>
      <c r="F1235" s="17">
        <v>3547</v>
      </c>
      <c r="G1235" s="32" t="s">
        <v>6556</v>
      </c>
      <c r="H1235" s="18" t="s">
        <v>6553</v>
      </c>
      <c r="I1235" s="19">
        <v>45105</v>
      </c>
      <c r="J1235" s="16" t="s">
        <v>133</v>
      </c>
      <c r="K1235" s="16" t="s">
        <v>134</v>
      </c>
      <c r="L1235" s="16" t="s">
        <v>135</v>
      </c>
      <c r="M1235" s="16" t="s">
        <v>136</v>
      </c>
      <c r="N1235" s="16" t="s">
        <v>137</v>
      </c>
      <c r="O1235" s="16" t="s">
        <v>138</v>
      </c>
      <c r="P1235" s="16" t="s">
        <v>6554</v>
      </c>
      <c r="Q1235" s="16" t="s">
        <v>6555</v>
      </c>
      <c r="R1235" s="16" t="s">
        <v>141</v>
      </c>
      <c r="S1235" s="20" t="s">
        <v>201</v>
      </c>
      <c r="T1235" s="20">
        <v>45209</v>
      </c>
      <c r="U1235" s="21">
        <v>45209</v>
      </c>
      <c r="V1235" s="21">
        <v>45310</v>
      </c>
      <c r="W1235" s="16">
        <v>42973271</v>
      </c>
      <c r="X1235" s="16" t="s">
        <v>143</v>
      </c>
      <c r="Y1235" s="15" t="s">
        <v>227</v>
      </c>
      <c r="Z1235" s="16">
        <v>202</v>
      </c>
      <c r="AA1235" s="15" t="s">
        <v>145</v>
      </c>
      <c r="AB1235" s="15" t="s">
        <v>6518</v>
      </c>
      <c r="AC1235" s="16" t="s">
        <v>147</v>
      </c>
      <c r="AD1235" s="16" t="s">
        <v>148</v>
      </c>
      <c r="AE1235" s="16" t="s">
        <v>149</v>
      </c>
      <c r="AF1235" s="16" t="s">
        <v>7</v>
      </c>
      <c r="AG1235" s="15" t="s">
        <v>299</v>
      </c>
      <c r="AH1235" s="15">
        <v>2122</v>
      </c>
      <c r="AI1235" s="16">
        <v>2023</v>
      </c>
      <c r="AJ1235" s="22" t="s">
        <v>6395</v>
      </c>
      <c r="AK1235" s="16">
        <v>16161</v>
      </c>
      <c r="AL1235" s="16" t="s">
        <v>6519</v>
      </c>
      <c r="AM1235" s="22" t="s">
        <v>6520</v>
      </c>
      <c r="AN1235" s="16">
        <v>3879</v>
      </c>
      <c r="AO1235" s="22" t="s">
        <v>6435</v>
      </c>
      <c r="AP1235" s="22">
        <v>1039475000</v>
      </c>
      <c r="AQ1235" s="16" t="s">
        <v>153</v>
      </c>
      <c r="AR1235" s="16" t="s">
        <v>249</v>
      </c>
      <c r="AS1235" s="16" t="s">
        <v>141</v>
      </c>
      <c r="AT1235" s="16" t="s">
        <v>162</v>
      </c>
      <c r="AU1235" s="16" t="s">
        <v>155</v>
      </c>
      <c r="AV1235" s="16" t="s">
        <v>156</v>
      </c>
      <c r="AW1235" s="16" t="s">
        <v>157</v>
      </c>
      <c r="AX1235" s="16" t="s">
        <v>158</v>
      </c>
      <c r="AY1235" s="16" t="s">
        <v>159</v>
      </c>
      <c r="AZ1235" s="15" t="s">
        <v>615</v>
      </c>
      <c r="BA1235" s="15">
        <v>202</v>
      </c>
      <c r="BB1235" s="16"/>
      <c r="BC1235" s="16" t="s">
        <v>161</v>
      </c>
      <c r="BD1235" s="61" t="s">
        <v>162</v>
      </c>
      <c r="BE1235" s="23"/>
      <c r="BF1235" s="24"/>
      <c r="BG1235" s="24"/>
      <c r="BH1235" s="24"/>
      <c r="BI1235" s="24"/>
      <c r="BJ1235" s="24"/>
      <c r="BK1235" s="31">
        <f t="shared" si="67"/>
        <v>45310</v>
      </c>
      <c r="BL1235" s="23"/>
      <c r="BM1235" s="27"/>
      <c r="BN1235" s="24"/>
      <c r="BO1235" s="24"/>
      <c r="BP1235" s="24"/>
      <c r="BQ1235" s="24"/>
      <c r="BR1235" s="24"/>
      <c r="BS1235" s="24"/>
      <c r="BT1235" s="24"/>
      <c r="BU1235" s="24"/>
      <c r="BV1235" s="24"/>
      <c r="BW1235" s="24"/>
      <c r="BX1235" s="24"/>
      <c r="BY1235" s="24"/>
      <c r="BZ1235" s="24"/>
      <c r="CA1235" s="24"/>
      <c r="CB1235" s="24"/>
      <c r="CC1235" s="24"/>
      <c r="CD1235" s="24"/>
      <c r="CE1235" s="24"/>
      <c r="CF1235" s="24"/>
      <c r="CG1235" s="24"/>
      <c r="CH1235" s="24"/>
      <c r="CI1235" s="24"/>
      <c r="CJ1235" s="24"/>
      <c r="CK1235" s="24"/>
      <c r="CL1235" s="24"/>
      <c r="CM1235" s="24"/>
      <c r="CN1235" s="24"/>
      <c r="CO1235" s="24"/>
      <c r="CP1235" s="24"/>
      <c r="CQ1235" s="24"/>
      <c r="CR1235" s="24"/>
      <c r="CS1235" s="24"/>
      <c r="CT1235" s="24"/>
      <c r="CU1235" s="24"/>
      <c r="CV1235" s="28">
        <f t="shared" si="68"/>
        <v>42973271</v>
      </c>
      <c r="CW1235" s="24"/>
      <c r="CX1235" s="24"/>
      <c r="CY1235" s="24"/>
      <c r="CZ1235" s="24"/>
      <c r="DA1235" s="24"/>
      <c r="DB1235" s="24"/>
      <c r="DC1235" s="24"/>
      <c r="DD1235" s="24"/>
      <c r="DE1235" s="24"/>
      <c r="DF1235" s="24"/>
      <c r="DG1235" s="24"/>
      <c r="DH1235" s="24"/>
      <c r="DI1235" s="24"/>
      <c r="DJ1235" s="24"/>
      <c r="DK1235" s="24"/>
      <c r="DL1235" s="24"/>
      <c r="DM1235" s="24"/>
      <c r="DN1235" s="24"/>
      <c r="DO1235" s="24"/>
      <c r="DP1235" s="24"/>
      <c r="DQ1235" s="24"/>
      <c r="DR1235" s="24"/>
      <c r="DS1235" s="24"/>
      <c r="DT1235" s="24"/>
      <c r="DU1235" s="24"/>
      <c r="DV1235" s="24"/>
      <c r="DW1235" s="24"/>
      <c r="DX1235" s="24"/>
      <c r="DY1235" s="24"/>
      <c r="DZ1235" s="24"/>
      <c r="EA1235" s="24"/>
      <c r="EB1235" s="24"/>
      <c r="EC1235" s="24"/>
      <c r="ED1235" s="24"/>
      <c r="EE1235" s="24"/>
      <c r="EF1235" s="24"/>
      <c r="EG1235" s="24"/>
      <c r="EH1235" s="24"/>
      <c r="EI1235" s="24"/>
      <c r="EJ1235" s="24"/>
      <c r="EK1235" s="24"/>
      <c r="EL1235" s="24"/>
      <c r="EM1235" s="24"/>
      <c r="EN1235" s="24"/>
      <c r="EO1235" s="24"/>
      <c r="EP1235" s="24"/>
      <c r="EQ1235" s="24"/>
      <c r="ER1235" s="24"/>
      <c r="ES1235" s="24"/>
      <c r="ET1235" s="24"/>
      <c r="EU1235" s="24"/>
      <c r="EV1235" s="24"/>
    </row>
    <row r="1236" spans="1:152" ht="15" hidden="1" customHeight="1" x14ac:dyDescent="0.25">
      <c r="A1236" s="15">
        <v>1195</v>
      </c>
      <c r="B1236" s="15">
        <v>230</v>
      </c>
      <c r="C1236" s="15">
        <v>2023</v>
      </c>
      <c r="D1236" s="16" t="s">
        <v>129</v>
      </c>
      <c r="E1236" s="15">
        <v>1430</v>
      </c>
      <c r="F1236" s="17">
        <v>3457</v>
      </c>
      <c r="G1236" s="16" t="s">
        <v>6557</v>
      </c>
      <c r="H1236" s="18" t="s">
        <v>6558</v>
      </c>
      <c r="I1236" s="19">
        <v>45105</v>
      </c>
      <c r="J1236" s="16" t="s">
        <v>133</v>
      </c>
      <c r="K1236" s="16" t="s">
        <v>134</v>
      </c>
      <c r="L1236" s="16" t="s">
        <v>135</v>
      </c>
      <c r="M1236" s="16" t="s">
        <v>136</v>
      </c>
      <c r="N1236" s="16" t="s">
        <v>137</v>
      </c>
      <c r="O1236" s="16" t="s">
        <v>138</v>
      </c>
      <c r="P1236" s="16" t="s">
        <v>6559</v>
      </c>
      <c r="Q1236" s="16" t="s">
        <v>6560</v>
      </c>
      <c r="R1236" s="16" t="s">
        <v>141</v>
      </c>
      <c r="S1236" s="20" t="s">
        <v>201</v>
      </c>
      <c r="T1236" s="20">
        <v>45105</v>
      </c>
      <c r="U1236" s="21">
        <v>45105</v>
      </c>
      <c r="V1236" s="21">
        <v>45310</v>
      </c>
      <c r="W1236" s="16">
        <v>59566913</v>
      </c>
      <c r="X1236" s="16" t="s">
        <v>143</v>
      </c>
      <c r="Y1236" s="15" t="s">
        <v>144</v>
      </c>
      <c r="Z1236" s="16">
        <v>7</v>
      </c>
      <c r="AA1236" s="15" t="s">
        <v>145</v>
      </c>
      <c r="AB1236" s="15" t="s">
        <v>6518</v>
      </c>
      <c r="AC1236" s="16" t="s">
        <v>147</v>
      </c>
      <c r="AD1236" s="16" t="s">
        <v>148</v>
      </c>
      <c r="AE1236" s="16" t="s">
        <v>169</v>
      </c>
      <c r="AF1236" s="16" t="s">
        <v>7</v>
      </c>
      <c r="AG1236" s="15" t="s">
        <v>152</v>
      </c>
      <c r="AH1236" s="15">
        <v>2125</v>
      </c>
      <c r="AI1236" s="16">
        <v>2023</v>
      </c>
      <c r="AJ1236" s="22" t="s">
        <v>6395</v>
      </c>
      <c r="AK1236" s="16">
        <v>16161</v>
      </c>
      <c r="AL1236" s="16" t="s">
        <v>6519</v>
      </c>
      <c r="AM1236" s="22" t="s">
        <v>6520</v>
      </c>
      <c r="AN1236" s="16">
        <v>3888</v>
      </c>
      <c r="AO1236" s="22" t="s">
        <v>6435</v>
      </c>
      <c r="AP1236" s="22">
        <v>1039475000</v>
      </c>
      <c r="AQ1236" s="16" t="s">
        <v>153</v>
      </c>
      <c r="AR1236" s="16" t="s">
        <v>249</v>
      </c>
      <c r="AS1236" s="16" t="s">
        <v>141</v>
      </c>
      <c r="AT1236" s="16" t="s">
        <v>162</v>
      </c>
      <c r="AU1236" s="16" t="s">
        <v>155</v>
      </c>
      <c r="AV1236" s="16" t="s">
        <v>156</v>
      </c>
      <c r="AW1236" s="16" t="s">
        <v>157</v>
      </c>
      <c r="AX1236" s="16" t="s">
        <v>158</v>
      </c>
      <c r="AY1236" s="16" t="s">
        <v>159</v>
      </c>
      <c r="AZ1236" s="15" t="s">
        <v>615</v>
      </c>
      <c r="BA1236" s="15"/>
      <c r="BB1236" s="16">
        <v>7</v>
      </c>
      <c r="BC1236" s="16" t="s">
        <v>161</v>
      </c>
      <c r="BD1236" s="61" t="s">
        <v>162</v>
      </c>
      <c r="BE1236" s="23"/>
      <c r="BF1236" s="24"/>
      <c r="BG1236" s="24"/>
      <c r="BH1236" s="24"/>
      <c r="BI1236" s="24"/>
      <c r="BJ1236" s="24"/>
      <c r="BK1236" s="31">
        <f t="shared" si="67"/>
        <v>45310</v>
      </c>
      <c r="BL1236" s="23"/>
      <c r="BM1236" s="27"/>
      <c r="BN1236" s="24"/>
      <c r="BO1236" s="24"/>
      <c r="BP1236" s="24"/>
      <c r="BQ1236" s="24"/>
      <c r="BR1236" s="24"/>
      <c r="BS1236" s="24"/>
      <c r="BT1236" s="24"/>
      <c r="BU1236" s="24"/>
      <c r="BV1236" s="24"/>
      <c r="BW1236" s="24"/>
      <c r="BX1236" s="24"/>
      <c r="BY1236" s="24"/>
      <c r="BZ1236" s="24"/>
      <c r="CA1236" s="24"/>
      <c r="CB1236" s="24"/>
      <c r="CC1236" s="24"/>
      <c r="CD1236" s="24"/>
      <c r="CE1236" s="24"/>
      <c r="CF1236" s="24"/>
      <c r="CG1236" s="24"/>
      <c r="CH1236" s="24"/>
      <c r="CI1236" s="24"/>
      <c r="CJ1236" s="24"/>
      <c r="CK1236" s="24"/>
      <c r="CL1236" s="24"/>
      <c r="CM1236" s="24"/>
      <c r="CN1236" s="24"/>
      <c r="CO1236" s="24"/>
      <c r="CP1236" s="24"/>
      <c r="CQ1236" s="24"/>
      <c r="CR1236" s="24"/>
      <c r="CS1236" s="24"/>
      <c r="CT1236" s="24"/>
      <c r="CU1236" s="24"/>
      <c r="CV1236" s="28">
        <f t="shared" si="68"/>
        <v>59566913</v>
      </c>
      <c r="CW1236" s="24"/>
      <c r="CX1236" s="24"/>
      <c r="CY1236" s="24"/>
      <c r="CZ1236" s="24"/>
      <c r="DA1236" s="24"/>
      <c r="DB1236" s="24"/>
      <c r="DC1236" s="24"/>
      <c r="DD1236" s="24"/>
      <c r="DE1236" s="24"/>
      <c r="DF1236" s="24"/>
      <c r="DG1236" s="24"/>
      <c r="DH1236" s="24"/>
      <c r="DI1236" s="24"/>
      <c r="DJ1236" s="24"/>
      <c r="DK1236" s="24"/>
      <c r="DL1236" s="24"/>
      <c r="DM1236" s="24"/>
      <c r="DN1236" s="24"/>
      <c r="DO1236" s="24"/>
      <c r="DP1236" s="24"/>
      <c r="DQ1236" s="24"/>
      <c r="DR1236" s="24"/>
      <c r="DS1236" s="24"/>
      <c r="DT1236" s="24"/>
      <c r="DU1236" s="24"/>
      <c r="DV1236" s="24"/>
      <c r="DW1236" s="24"/>
      <c r="DX1236" s="24"/>
      <c r="DY1236" s="24"/>
      <c r="DZ1236" s="24"/>
      <c r="EA1236" s="24"/>
      <c r="EB1236" s="24"/>
      <c r="EC1236" s="24"/>
      <c r="ED1236" s="24"/>
      <c r="EE1236" s="24"/>
      <c r="EF1236" s="24"/>
      <c r="EG1236" s="24"/>
      <c r="EH1236" s="24"/>
      <c r="EI1236" s="24"/>
      <c r="EJ1236" s="24"/>
      <c r="EK1236" s="24"/>
      <c r="EL1236" s="24"/>
      <c r="EM1236" s="24"/>
      <c r="EN1236" s="24"/>
      <c r="EO1236" s="24"/>
      <c r="EP1236" s="24"/>
      <c r="EQ1236" s="24"/>
      <c r="ER1236" s="24"/>
      <c r="ES1236" s="24"/>
      <c r="ET1236" s="24"/>
      <c r="EU1236" s="24"/>
      <c r="EV1236" s="24"/>
    </row>
    <row r="1237" spans="1:152" ht="15" hidden="1" customHeight="1" x14ac:dyDescent="0.25">
      <c r="A1237" s="15">
        <v>1196</v>
      </c>
      <c r="B1237" s="15">
        <v>230</v>
      </c>
      <c r="C1237" s="15">
        <v>2023</v>
      </c>
      <c r="D1237" s="16" t="s">
        <v>129</v>
      </c>
      <c r="E1237" s="15">
        <v>1431</v>
      </c>
      <c r="F1237" s="17" t="s">
        <v>6561</v>
      </c>
      <c r="G1237" s="16" t="s">
        <v>2968</v>
      </c>
      <c r="H1237" s="18" t="s">
        <v>6562</v>
      </c>
      <c r="I1237" s="19">
        <v>45098</v>
      </c>
      <c r="J1237" s="16" t="s">
        <v>133</v>
      </c>
      <c r="K1237" s="16" t="s">
        <v>134</v>
      </c>
      <c r="L1237" s="16" t="s">
        <v>135</v>
      </c>
      <c r="M1237" s="16" t="s">
        <v>136</v>
      </c>
      <c r="N1237" s="16" t="s">
        <v>137</v>
      </c>
      <c r="O1237" s="16" t="s">
        <v>138</v>
      </c>
      <c r="P1237" s="16" t="s">
        <v>6563</v>
      </c>
      <c r="Q1237" s="16" t="s">
        <v>6564</v>
      </c>
      <c r="R1237" s="16" t="s">
        <v>141</v>
      </c>
      <c r="S1237" s="20" t="s">
        <v>142</v>
      </c>
      <c r="T1237" s="20">
        <v>45105</v>
      </c>
      <c r="U1237" s="21">
        <v>45106</v>
      </c>
      <c r="V1237" s="21">
        <v>45243</v>
      </c>
      <c r="W1237" s="16">
        <v>22018491</v>
      </c>
      <c r="X1237" s="16" t="s">
        <v>143</v>
      </c>
      <c r="Y1237" s="15" t="s">
        <v>227</v>
      </c>
      <c r="Z1237" s="16">
        <v>135</v>
      </c>
      <c r="AA1237" s="15" t="s">
        <v>145</v>
      </c>
      <c r="AB1237" s="15" t="s">
        <v>146</v>
      </c>
      <c r="AC1237" s="16" t="s">
        <v>147</v>
      </c>
      <c r="AD1237" s="16" t="s">
        <v>148</v>
      </c>
      <c r="AE1237" s="16" t="s">
        <v>182</v>
      </c>
      <c r="AF1237" s="16" t="s">
        <v>1496</v>
      </c>
      <c r="AG1237" s="15" t="s">
        <v>152</v>
      </c>
      <c r="AH1237" s="15">
        <v>1999</v>
      </c>
      <c r="AI1237" s="16">
        <v>2023</v>
      </c>
      <c r="AJ1237" s="22" t="s">
        <v>152</v>
      </c>
      <c r="AK1237" s="16"/>
      <c r="AL1237" s="16" t="s">
        <v>152</v>
      </c>
      <c r="AM1237" s="22" t="s">
        <v>152</v>
      </c>
      <c r="AN1237" s="16"/>
      <c r="AO1237" s="22" t="s">
        <v>152</v>
      </c>
      <c r="AP1237" s="22"/>
      <c r="AQ1237" s="16" t="s">
        <v>153</v>
      </c>
      <c r="AR1237" s="16" t="s">
        <v>249</v>
      </c>
      <c r="AS1237" s="16" t="s">
        <v>141</v>
      </c>
      <c r="AT1237" s="16" t="s">
        <v>142</v>
      </c>
      <c r="AU1237" s="16" t="s">
        <v>155</v>
      </c>
      <c r="AV1237" s="16" t="s">
        <v>156</v>
      </c>
      <c r="AW1237" s="16" t="s">
        <v>157</v>
      </c>
      <c r="AX1237" s="16" t="s">
        <v>158</v>
      </c>
      <c r="AY1237" s="16" t="s">
        <v>159</v>
      </c>
      <c r="AZ1237" s="15" t="s">
        <v>615</v>
      </c>
      <c r="BA1237" s="15">
        <v>135</v>
      </c>
      <c r="BB1237" s="16"/>
      <c r="BC1237" s="16" t="s">
        <v>161</v>
      </c>
      <c r="BD1237" s="61" t="s">
        <v>162</v>
      </c>
      <c r="BE1237" s="23">
        <v>9785996</v>
      </c>
      <c r="BF1237" s="24">
        <v>60</v>
      </c>
      <c r="BG1237" s="24">
        <v>926</v>
      </c>
      <c r="BH1237" s="25">
        <v>45240</v>
      </c>
      <c r="BI1237" s="24">
        <v>4050</v>
      </c>
      <c r="BJ1237" s="25">
        <v>45238</v>
      </c>
      <c r="BK1237" s="31">
        <f t="shared" si="67"/>
        <v>45303</v>
      </c>
      <c r="BL1237" s="23">
        <v>45240</v>
      </c>
      <c r="BM1237" s="27"/>
      <c r="BN1237" s="24"/>
      <c r="BO1237" s="24"/>
      <c r="BP1237" s="24"/>
      <c r="BQ1237" s="24"/>
      <c r="BR1237" s="24"/>
      <c r="BS1237" s="24"/>
      <c r="BT1237" s="24"/>
      <c r="BU1237" s="24"/>
      <c r="BV1237" s="24"/>
      <c r="BW1237" s="24"/>
      <c r="BX1237" s="24"/>
      <c r="BY1237" s="24"/>
      <c r="BZ1237" s="24"/>
      <c r="CA1237" s="24"/>
      <c r="CB1237" s="24"/>
      <c r="CC1237" s="24"/>
      <c r="CD1237" s="24"/>
      <c r="CE1237" s="24"/>
      <c r="CF1237" s="24"/>
      <c r="CG1237" s="24"/>
      <c r="CH1237" s="24"/>
      <c r="CI1237" s="24"/>
      <c r="CJ1237" s="24"/>
      <c r="CK1237" s="24"/>
      <c r="CL1237" s="24"/>
      <c r="CM1237" s="24"/>
      <c r="CN1237" s="24"/>
      <c r="CO1237" s="24"/>
      <c r="CP1237" s="24"/>
      <c r="CQ1237" s="24"/>
      <c r="CR1237" s="24"/>
      <c r="CS1237" s="24"/>
      <c r="CT1237" s="24"/>
      <c r="CU1237" s="24"/>
      <c r="CV1237" s="28">
        <f t="shared" si="68"/>
        <v>31849727</v>
      </c>
      <c r="CW1237" s="24"/>
      <c r="CX1237" s="24"/>
      <c r="CY1237" s="24"/>
      <c r="CZ1237" s="24"/>
      <c r="DA1237" s="24"/>
      <c r="DB1237" s="24"/>
      <c r="DC1237" s="24"/>
      <c r="DD1237" s="24"/>
      <c r="DE1237" s="24"/>
      <c r="DF1237" s="24"/>
      <c r="DG1237" s="24"/>
      <c r="DH1237" s="24"/>
      <c r="DI1237" s="24"/>
      <c r="DJ1237" s="24"/>
      <c r="DK1237" s="24"/>
      <c r="DL1237" s="24"/>
      <c r="DM1237" s="24"/>
      <c r="DN1237" s="24"/>
      <c r="DO1237" s="24"/>
      <c r="DP1237" s="24"/>
      <c r="DQ1237" s="24"/>
      <c r="DR1237" s="24"/>
      <c r="DS1237" s="24"/>
      <c r="DT1237" s="24"/>
      <c r="DU1237" s="24"/>
      <c r="DV1237" s="24"/>
      <c r="DW1237" s="24"/>
      <c r="DX1237" s="24"/>
      <c r="DY1237" s="24"/>
      <c r="DZ1237" s="24"/>
      <c r="EA1237" s="24"/>
      <c r="EB1237" s="24"/>
      <c r="EC1237" s="24"/>
      <c r="ED1237" s="24"/>
      <c r="EE1237" s="24"/>
      <c r="EF1237" s="24"/>
      <c r="EG1237" s="24"/>
      <c r="EH1237" s="24"/>
      <c r="EI1237" s="24"/>
      <c r="EJ1237" s="24"/>
      <c r="EK1237" s="24"/>
      <c r="EL1237" s="24"/>
      <c r="EM1237" s="24"/>
      <c r="EN1237" s="24"/>
      <c r="EO1237" s="24"/>
      <c r="EP1237" s="24"/>
      <c r="EQ1237" s="24"/>
      <c r="ER1237" s="24"/>
      <c r="ES1237" s="24"/>
      <c r="ET1237" s="24"/>
      <c r="EU1237" s="24"/>
      <c r="EV1237" s="24"/>
    </row>
    <row r="1238" spans="1:152" ht="15" hidden="1" customHeight="1" x14ac:dyDescent="0.25">
      <c r="A1238" s="15">
        <v>1197</v>
      </c>
      <c r="B1238" s="15">
        <v>230</v>
      </c>
      <c r="C1238" s="15">
        <v>2023</v>
      </c>
      <c r="D1238" s="16" t="s">
        <v>129</v>
      </c>
      <c r="E1238" s="15">
        <v>1432</v>
      </c>
      <c r="F1238" s="17">
        <v>3546</v>
      </c>
      <c r="G1238" s="16" t="s">
        <v>283</v>
      </c>
      <c r="H1238" s="18" t="s">
        <v>6565</v>
      </c>
      <c r="I1238" s="19">
        <v>45105</v>
      </c>
      <c r="J1238" s="16" t="s">
        <v>133</v>
      </c>
      <c r="K1238" s="16" t="s">
        <v>134</v>
      </c>
      <c r="L1238" s="16" t="s">
        <v>135</v>
      </c>
      <c r="M1238" s="16" t="s">
        <v>136</v>
      </c>
      <c r="N1238" s="16" t="s">
        <v>137</v>
      </c>
      <c r="O1238" s="16" t="s">
        <v>138</v>
      </c>
      <c r="P1238" s="16" t="s">
        <v>6566</v>
      </c>
      <c r="Q1238" s="16" t="s">
        <v>6567</v>
      </c>
      <c r="R1238" s="16" t="s">
        <v>141</v>
      </c>
      <c r="S1238" s="20" t="s">
        <v>201</v>
      </c>
      <c r="T1238" s="20">
        <v>45105</v>
      </c>
      <c r="U1238" s="21">
        <v>45105</v>
      </c>
      <c r="V1238" s="21">
        <v>45310</v>
      </c>
      <c r="W1238" s="16">
        <v>57297697</v>
      </c>
      <c r="X1238" s="16" t="s">
        <v>143</v>
      </c>
      <c r="Y1238" s="15" t="s">
        <v>227</v>
      </c>
      <c r="Z1238" s="16">
        <v>202</v>
      </c>
      <c r="AA1238" s="15" t="s">
        <v>145</v>
      </c>
      <c r="AB1238" s="15" t="s">
        <v>6518</v>
      </c>
      <c r="AC1238" s="16" t="s">
        <v>147</v>
      </c>
      <c r="AD1238" s="16" t="s">
        <v>148</v>
      </c>
      <c r="AE1238" s="16" t="s">
        <v>169</v>
      </c>
      <c r="AF1238" s="16" t="s">
        <v>287</v>
      </c>
      <c r="AG1238" s="15" t="s">
        <v>288</v>
      </c>
      <c r="AH1238" s="15">
        <v>2117</v>
      </c>
      <c r="AI1238" s="16">
        <v>2023</v>
      </c>
      <c r="AJ1238" s="22" t="s">
        <v>6395</v>
      </c>
      <c r="AK1238" s="16">
        <v>16161</v>
      </c>
      <c r="AL1238" s="16" t="s">
        <v>6519</v>
      </c>
      <c r="AM1238" s="22" t="s">
        <v>6520</v>
      </c>
      <c r="AN1238" s="16">
        <v>3889</v>
      </c>
      <c r="AO1238" s="22" t="s">
        <v>6435</v>
      </c>
      <c r="AP1238" s="22">
        <v>1039475000</v>
      </c>
      <c r="AQ1238" s="16" t="s">
        <v>153</v>
      </c>
      <c r="AR1238" s="16" t="s">
        <v>249</v>
      </c>
      <c r="AS1238" s="16" t="s">
        <v>141</v>
      </c>
      <c r="AT1238" s="16" t="s">
        <v>162</v>
      </c>
      <c r="AU1238" s="16" t="s">
        <v>155</v>
      </c>
      <c r="AV1238" s="16" t="s">
        <v>156</v>
      </c>
      <c r="AW1238" s="16" t="s">
        <v>157</v>
      </c>
      <c r="AX1238" s="16" t="s">
        <v>158</v>
      </c>
      <c r="AY1238" s="16" t="s">
        <v>159</v>
      </c>
      <c r="AZ1238" s="15" t="s">
        <v>615</v>
      </c>
      <c r="BA1238" s="15">
        <v>202</v>
      </c>
      <c r="BB1238" s="16"/>
      <c r="BC1238" s="16" t="s">
        <v>161</v>
      </c>
      <c r="BD1238" s="61" t="s">
        <v>162</v>
      </c>
      <c r="BE1238" s="23"/>
      <c r="BF1238" s="24"/>
      <c r="BG1238" s="24"/>
      <c r="BH1238" s="24"/>
      <c r="BI1238" s="24"/>
      <c r="BJ1238" s="24"/>
      <c r="BK1238" s="31">
        <f t="shared" si="67"/>
        <v>45310</v>
      </c>
      <c r="BL1238" s="23"/>
      <c r="BM1238" s="27"/>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8">
        <f t="shared" si="68"/>
        <v>57297697</v>
      </c>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24"/>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24"/>
      <c r="ES1238" s="24"/>
      <c r="ET1238" s="24"/>
      <c r="EU1238" s="24"/>
      <c r="EV1238" s="24"/>
    </row>
    <row r="1239" spans="1:152" ht="15" hidden="1" customHeight="1" x14ac:dyDescent="0.25">
      <c r="A1239" s="15">
        <v>1198</v>
      </c>
      <c r="B1239" s="15">
        <v>230</v>
      </c>
      <c r="C1239" s="15">
        <v>2023</v>
      </c>
      <c r="D1239" s="16" t="s">
        <v>129</v>
      </c>
      <c r="E1239" s="15">
        <v>1433</v>
      </c>
      <c r="F1239" s="17">
        <v>3548</v>
      </c>
      <c r="G1239" s="16" t="s">
        <v>310</v>
      </c>
      <c r="H1239" s="18" t="s">
        <v>6568</v>
      </c>
      <c r="I1239" s="19">
        <v>45105</v>
      </c>
      <c r="J1239" s="16" t="s">
        <v>133</v>
      </c>
      <c r="K1239" s="16" t="s">
        <v>134</v>
      </c>
      <c r="L1239" s="16" t="s">
        <v>135</v>
      </c>
      <c r="M1239" s="16" t="s">
        <v>136</v>
      </c>
      <c r="N1239" s="16" t="s">
        <v>137</v>
      </c>
      <c r="O1239" s="16" t="s">
        <v>138</v>
      </c>
      <c r="P1239" s="16" t="s">
        <v>6569</v>
      </c>
      <c r="Q1239" s="16" t="s">
        <v>6570</v>
      </c>
      <c r="R1239" s="16" t="s">
        <v>141</v>
      </c>
      <c r="S1239" s="20" t="s">
        <v>201</v>
      </c>
      <c r="T1239" s="20">
        <v>45105</v>
      </c>
      <c r="U1239" s="21">
        <v>45105</v>
      </c>
      <c r="V1239" s="21">
        <v>45310</v>
      </c>
      <c r="W1239" s="16">
        <v>42973271</v>
      </c>
      <c r="X1239" s="16" t="s">
        <v>143</v>
      </c>
      <c r="Y1239" s="15" t="s">
        <v>227</v>
      </c>
      <c r="Z1239" s="16">
        <v>202</v>
      </c>
      <c r="AA1239" s="15" t="s">
        <v>145</v>
      </c>
      <c r="AB1239" s="15" t="s">
        <v>6518</v>
      </c>
      <c r="AC1239" s="16" t="s">
        <v>147</v>
      </c>
      <c r="AD1239" s="16" t="s">
        <v>148</v>
      </c>
      <c r="AE1239" s="16" t="s">
        <v>149</v>
      </c>
      <c r="AF1239" s="16" t="s">
        <v>314</v>
      </c>
      <c r="AG1239" s="15" t="s">
        <v>152</v>
      </c>
      <c r="AH1239" s="15">
        <v>2118</v>
      </c>
      <c r="AI1239" s="16">
        <v>2023</v>
      </c>
      <c r="AJ1239" s="22" t="s">
        <v>6395</v>
      </c>
      <c r="AK1239" s="16">
        <v>16161</v>
      </c>
      <c r="AL1239" s="16" t="s">
        <v>6519</v>
      </c>
      <c r="AM1239" s="22" t="s">
        <v>6520</v>
      </c>
      <c r="AN1239" s="16">
        <v>3891</v>
      </c>
      <c r="AO1239" s="22" t="s">
        <v>6435</v>
      </c>
      <c r="AP1239" s="22">
        <v>1039475000</v>
      </c>
      <c r="AQ1239" s="16" t="s">
        <v>153</v>
      </c>
      <c r="AR1239" s="16" t="s">
        <v>249</v>
      </c>
      <c r="AS1239" s="16" t="s">
        <v>141</v>
      </c>
      <c r="AT1239" s="16" t="s">
        <v>162</v>
      </c>
      <c r="AU1239" s="16" t="s">
        <v>155</v>
      </c>
      <c r="AV1239" s="16" t="s">
        <v>156</v>
      </c>
      <c r="AW1239" s="16" t="s">
        <v>157</v>
      </c>
      <c r="AX1239" s="16" t="s">
        <v>158</v>
      </c>
      <c r="AY1239" s="16" t="s">
        <v>159</v>
      </c>
      <c r="AZ1239" s="15" t="s">
        <v>615</v>
      </c>
      <c r="BA1239" s="15">
        <v>202</v>
      </c>
      <c r="BB1239" s="16"/>
      <c r="BC1239" s="16" t="s">
        <v>161</v>
      </c>
      <c r="BD1239" s="61" t="s">
        <v>162</v>
      </c>
      <c r="BE1239" s="23"/>
      <c r="BF1239" s="24"/>
      <c r="BG1239" s="24"/>
      <c r="BH1239" s="24"/>
      <c r="BI1239" s="24"/>
      <c r="BJ1239" s="24"/>
      <c r="BK1239" s="31">
        <f t="shared" si="67"/>
        <v>45310</v>
      </c>
      <c r="BL1239" s="23"/>
      <c r="BM1239" s="27"/>
      <c r="BN1239" s="24"/>
      <c r="BO1239" s="24"/>
      <c r="BP1239" s="24"/>
      <c r="BQ1239" s="24"/>
      <c r="BR1239" s="24"/>
      <c r="BS1239" s="24"/>
      <c r="BT1239" s="24"/>
      <c r="BU1239" s="24"/>
      <c r="BV1239" s="24"/>
      <c r="BW1239" s="24"/>
      <c r="BX1239" s="24"/>
      <c r="BY1239" s="24"/>
      <c r="BZ1239" s="24"/>
      <c r="CA1239" s="24"/>
      <c r="CB1239" s="24"/>
      <c r="CC1239" s="24"/>
      <c r="CD1239" s="24"/>
      <c r="CE1239" s="24"/>
      <c r="CF1239" s="24"/>
      <c r="CG1239" s="24"/>
      <c r="CH1239" s="24"/>
      <c r="CI1239" s="24"/>
      <c r="CJ1239" s="24"/>
      <c r="CK1239" s="24"/>
      <c r="CL1239" s="24"/>
      <c r="CM1239" s="24"/>
      <c r="CN1239" s="24"/>
      <c r="CO1239" s="24"/>
      <c r="CP1239" s="24"/>
      <c r="CQ1239" s="24"/>
      <c r="CR1239" s="24"/>
      <c r="CS1239" s="24"/>
      <c r="CT1239" s="24"/>
      <c r="CU1239" s="24"/>
      <c r="CV1239" s="28">
        <f t="shared" si="68"/>
        <v>42973271</v>
      </c>
      <c r="CW1239" s="24"/>
      <c r="CX1239" s="24"/>
      <c r="CY1239" s="24"/>
      <c r="CZ1239" s="24"/>
      <c r="DA1239" s="24"/>
      <c r="DB1239" s="24"/>
      <c r="DC1239" s="24"/>
      <c r="DD1239" s="24"/>
      <c r="DE1239" s="24"/>
      <c r="DF1239" s="24"/>
      <c r="DG1239" s="24"/>
      <c r="DH1239" s="24"/>
      <c r="DI1239" s="24"/>
      <c r="DJ1239" s="24"/>
      <c r="DK1239" s="24"/>
      <c r="DL1239" s="24"/>
      <c r="DM1239" s="24"/>
      <c r="DN1239" s="24"/>
      <c r="DO1239" s="24"/>
      <c r="DP1239" s="24"/>
      <c r="DQ1239" s="24"/>
      <c r="DR1239" s="24"/>
      <c r="DS1239" s="24"/>
      <c r="DT1239" s="24"/>
      <c r="DU1239" s="24"/>
      <c r="DV1239" s="24"/>
      <c r="DW1239" s="24"/>
      <c r="DX1239" s="24"/>
      <c r="DY1239" s="24"/>
      <c r="DZ1239" s="24"/>
      <c r="EA1239" s="24"/>
      <c r="EB1239" s="24"/>
      <c r="EC1239" s="24"/>
      <c r="ED1239" s="24"/>
      <c r="EE1239" s="24"/>
      <c r="EF1239" s="24"/>
      <c r="EG1239" s="24"/>
      <c r="EH1239" s="24"/>
      <c r="EI1239" s="24"/>
      <c r="EJ1239" s="24"/>
      <c r="EK1239" s="24"/>
      <c r="EL1239" s="24"/>
      <c r="EM1239" s="24"/>
      <c r="EN1239" s="24"/>
      <c r="EO1239" s="24"/>
      <c r="EP1239" s="24"/>
      <c r="EQ1239" s="24"/>
      <c r="ER1239" s="24"/>
      <c r="ES1239" s="24"/>
      <c r="ET1239" s="24"/>
      <c r="EU1239" s="24"/>
      <c r="EV1239" s="24"/>
    </row>
    <row r="1240" spans="1:152" ht="15" hidden="1" customHeight="1" x14ac:dyDescent="0.25">
      <c r="A1240" s="15">
        <v>1199</v>
      </c>
      <c r="B1240" s="15">
        <v>230</v>
      </c>
      <c r="C1240" s="15">
        <v>2023</v>
      </c>
      <c r="D1240" s="16" t="s">
        <v>129</v>
      </c>
      <c r="E1240" s="15">
        <v>1434</v>
      </c>
      <c r="F1240" s="17">
        <v>3253</v>
      </c>
      <c r="G1240" s="16" t="s">
        <v>3852</v>
      </c>
      <c r="H1240" s="18" t="s">
        <v>6571</v>
      </c>
      <c r="I1240" s="19">
        <v>45098</v>
      </c>
      <c r="J1240" s="16" t="s">
        <v>133</v>
      </c>
      <c r="K1240" s="16" t="s">
        <v>134</v>
      </c>
      <c r="L1240" s="16" t="s">
        <v>135</v>
      </c>
      <c r="M1240" s="16" t="s">
        <v>136</v>
      </c>
      <c r="N1240" s="16" t="s">
        <v>137</v>
      </c>
      <c r="O1240" s="16" t="s">
        <v>138</v>
      </c>
      <c r="P1240" s="16" t="s">
        <v>3854</v>
      </c>
      <c r="Q1240" s="16" t="s">
        <v>6572</v>
      </c>
      <c r="R1240" s="16" t="s">
        <v>141</v>
      </c>
      <c r="S1240" s="20" t="s">
        <v>142</v>
      </c>
      <c r="T1240" s="20">
        <v>45105</v>
      </c>
      <c r="U1240" s="21">
        <v>45106</v>
      </c>
      <c r="V1240" s="21">
        <v>45243</v>
      </c>
      <c r="W1240" s="16">
        <v>22018491</v>
      </c>
      <c r="X1240" s="16" t="s">
        <v>143</v>
      </c>
      <c r="Y1240" s="15" t="s">
        <v>227</v>
      </c>
      <c r="Z1240" s="16">
        <v>135</v>
      </c>
      <c r="AA1240" s="15" t="s">
        <v>145</v>
      </c>
      <c r="AB1240" s="15" t="s">
        <v>146</v>
      </c>
      <c r="AC1240" s="16" t="s">
        <v>147</v>
      </c>
      <c r="AD1240" s="16" t="s">
        <v>148</v>
      </c>
      <c r="AE1240" s="16" t="s">
        <v>182</v>
      </c>
      <c r="AF1240" s="16" t="s">
        <v>2231</v>
      </c>
      <c r="AG1240" s="15" t="s">
        <v>152</v>
      </c>
      <c r="AH1240" s="15">
        <v>1995</v>
      </c>
      <c r="AI1240" s="16">
        <v>2023</v>
      </c>
      <c r="AJ1240" s="22" t="s">
        <v>6421</v>
      </c>
      <c r="AK1240" s="16">
        <v>16172</v>
      </c>
      <c r="AL1240" s="16" t="s">
        <v>5745</v>
      </c>
      <c r="AM1240" s="22" t="s">
        <v>5746</v>
      </c>
      <c r="AN1240" s="16">
        <v>3898</v>
      </c>
      <c r="AO1240" s="22" t="s">
        <v>6435</v>
      </c>
      <c r="AP1240" s="22">
        <v>6466841000</v>
      </c>
      <c r="AQ1240" s="16" t="s">
        <v>153</v>
      </c>
      <c r="AR1240" s="16" t="s">
        <v>249</v>
      </c>
      <c r="AS1240" s="16" t="s">
        <v>141</v>
      </c>
      <c r="AT1240" s="16" t="s">
        <v>142</v>
      </c>
      <c r="AU1240" s="16" t="s">
        <v>155</v>
      </c>
      <c r="AV1240" s="16" t="s">
        <v>156</v>
      </c>
      <c r="AW1240" s="16" t="s">
        <v>157</v>
      </c>
      <c r="AX1240" s="16" t="s">
        <v>158</v>
      </c>
      <c r="AY1240" s="16" t="s">
        <v>159</v>
      </c>
      <c r="AZ1240" s="15" t="s">
        <v>615</v>
      </c>
      <c r="BA1240" s="15">
        <v>135</v>
      </c>
      <c r="BB1240" s="16"/>
      <c r="BC1240" s="16" t="s">
        <v>161</v>
      </c>
      <c r="BD1240" s="61" t="s">
        <v>162</v>
      </c>
      <c r="BE1240" s="23">
        <v>9785996</v>
      </c>
      <c r="BF1240" s="24">
        <v>60</v>
      </c>
      <c r="BG1240" s="24">
        <v>9269</v>
      </c>
      <c r="BH1240" s="25">
        <v>45240</v>
      </c>
      <c r="BI1240" s="24">
        <v>4053</v>
      </c>
      <c r="BJ1240" s="25">
        <v>45238</v>
      </c>
      <c r="BK1240" s="31">
        <f t="shared" si="67"/>
        <v>45303</v>
      </c>
      <c r="BL1240" s="23">
        <v>45240</v>
      </c>
      <c r="BM1240" s="27"/>
      <c r="BN1240" s="24"/>
      <c r="BO1240" s="24"/>
      <c r="BP1240" s="24"/>
      <c r="BQ1240" s="24"/>
      <c r="BR1240" s="24"/>
      <c r="BS1240" s="24"/>
      <c r="BT1240" s="24"/>
      <c r="BU1240" s="24"/>
      <c r="BV1240" s="24"/>
      <c r="BW1240" s="24"/>
      <c r="BX1240" s="24"/>
      <c r="BY1240" s="24"/>
      <c r="BZ1240" s="24"/>
      <c r="CA1240" s="24"/>
      <c r="CB1240" s="24"/>
      <c r="CC1240" s="24"/>
      <c r="CD1240" s="24"/>
      <c r="CE1240" s="24"/>
      <c r="CF1240" s="24"/>
      <c r="CG1240" s="24"/>
      <c r="CH1240" s="24"/>
      <c r="CI1240" s="24"/>
      <c r="CJ1240" s="24"/>
      <c r="CK1240" s="24"/>
      <c r="CL1240" s="24"/>
      <c r="CM1240" s="24"/>
      <c r="CN1240" s="24"/>
      <c r="CO1240" s="24"/>
      <c r="CP1240" s="24"/>
      <c r="CQ1240" s="24"/>
      <c r="CR1240" s="24"/>
      <c r="CS1240" s="24"/>
      <c r="CT1240" s="24"/>
      <c r="CU1240" s="24"/>
      <c r="CV1240" s="28">
        <f t="shared" si="68"/>
        <v>31849727</v>
      </c>
      <c r="CW1240" s="24"/>
      <c r="CX1240" s="24"/>
      <c r="CY1240" s="24"/>
      <c r="CZ1240" s="24"/>
      <c r="DA1240" s="24"/>
      <c r="DB1240" s="24"/>
      <c r="DC1240" s="24"/>
      <c r="DD1240" s="24"/>
      <c r="DE1240" s="24"/>
      <c r="DF1240" s="24"/>
      <c r="DG1240" s="24"/>
      <c r="DH1240" s="24"/>
      <c r="DI1240" s="24"/>
      <c r="DJ1240" s="24"/>
      <c r="DK1240" s="24"/>
      <c r="DL1240" s="24"/>
      <c r="DM1240" s="24"/>
      <c r="DN1240" s="24"/>
      <c r="DO1240" s="24"/>
      <c r="DP1240" s="24"/>
      <c r="DQ1240" s="24"/>
      <c r="DR1240" s="24"/>
      <c r="DS1240" s="24"/>
      <c r="DT1240" s="24"/>
      <c r="DU1240" s="24"/>
      <c r="DV1240" s="24"/>
      <c r="DW1240" s="24"/>
      <c r="DX1240" s="24"/>
      <c r="DY1240" s="24"/>
      <c r="DZ1240" s="24"/>
      <c r="EA1240" s="24"/>
      <c r="EB1240" s="24"/>
      <c r="EC1240" s="24"/>
      <c r="ED1240" s="24"/>
      <c r="EE1240" s="24"/>
      <c r="EF1240" s="24"/>
      <c r="EG1240" s="24"/>
      <c r="EH1240" s="24"/>
      <c r="EI1240" s="24"/>
      <c r="EJ1240" s="24"/>
      <c r="EK1240" s="24"/>
      <c r="EL1240" s="24"/>
      <c r="EM1240" s="24"/>
      <c r="EN1240" s="24"/>
      <c r="EO1240" s="24"/>
      <c r="EP1240" s="24"/>
      <c r="EQ1240" s="24"/>
      <c r="ER1240" s="24"/>
      <c r="ES1240" s="24"/>
      <c r="ET1240" s="24"/>
      <c r="EU1240" s="24"/>
      <c r="EV1240" s="24"/>
    </row>
    <row r="1241" spans="1:152" ht="15" hidden="1" customHeight="1" x14ac:dyDescent="0.25">
      <c r="A1241" s="15">
        <v>1200</v>
      </c>
      <c r="B1241" s="15">
        <v>230</v>
      </c>
      <c r="C1241" s="15">
        <v>2023</v>
      </c>
      <c r="D1241" s="16" t="s">
        <v>129</v>
      </c>
      <c r="E1241" s="15">
        <v>1435</v>
      </c>
      <c r="F1241" s="17">
        <v>3554</v>
      </c>
      <c r="G1241" s="16" t="s">
        <v>530</v>
      </c>
      <c r="H1241" s="18" t="s">
        <v>6573</v>
      </c>
      <c r="I1241" s="19">
        <v>45105</v>
      </c>
      <c r="J1241" s="16" t="s">
        <v>133</v>
      </c>
      <c r="K1241" s="16" t="s">
        <v>134</v>
      </c>
      <c r="L1241" s="16" t="s">
        <v>135</v>
      </c>
      <c r="M1241" s="16" t="s">
        <v>136</v>
      </c>
      <c r="N1241" s="16" t="s">
        <v>137</v>
      </c>
      <c r="O1241" s="16" t="s">
        <v>138</v>
      </c>
      <c r="P1241" s="16" t="s">
        <v>532</v>
      </c>
      <c r="Q1241" s="16" t="s">
        <v>533</v>
      </c>
      <c r="R1241" s="16" t="s">
        <v>141</v>
      </c>
      <c r="S1241" s="20" t="s">
        <v>201</v>
      </c>
      <c r="T1241" s="20">
        <v>45105</v>
      </c>
      <c r="U1241" s="21">
        <v>45105</v>
      </c>
      <c r="V1241" s="21">
        <v>45310</v>
      </c>
      <c r="W1241" s="16">
        <v>42973271</v>
      </c>
      <c r="X1241" s="16" t="s">
        <v>143</v>
      </c>
      <c r="Y1241" s="15" t="s">
        <v>227</v>
      </c>
      <c r="Z1241" s="16">
        <v>202</v>
      </c>
      <c r="AA1241" s="15" t="s">
        <v>145</v>
      </c>
      <c r="AB1241" s="15" t="s">
        <v>6518</v>
      </c>
      <c r="AC1241" s="16" t="s">
        <v>147</v>
      </c>
      <c r="AD1241" s="16" t="s">
        <v>148</v>
      </c>
      <c r="AE1241" s="16" t="s">
        <v>149</v>
      </c>
      <c r="AF1241" s="16" t="s">
        <v>7</v>
      </c>
      <c r="AG1241" s="15" t="s">
        <v>152</v>
      </c>
      <c r="AH1241" s="15">
        <v>2123</v>
      </c>
      <c r="AI1241" s="16">
        <v>2023</v>
      </c>
      <c r="AJ1241" s="22" t="s">
        <v>6395</v>
      </c>
      <c r="AK1241" s="16">
        <v>16161</v>
      </c>
      <c r="AL1241" s="16" t="s">
        <v>6519</v>
      </c>
      <c r="AM1241" s="22" t="s">
        <v>6520</v>
      </c>
      <c r="AN1241" s="16">
        <v>3893</v>
      </c>
      <c r="AO1241" s="22" t="s">
        <v>6435</v>
      </c>
      <c r="AP1241" s="22">
        <v>1039475000</v>
      </c>
      <c r="AQ1241" s="16" t="s">
        <v>153</v>
      </c>
      <c r="AR1241" s="16" t="s">
        <v>249</v>
      </c>
      <c r="AS1241" s="16" t="s">
        <v>141</v>
      </c>
      <c r="AT1241" s="16" t="s">
        <v>162</v>
      </c>
      <c r="AU1241" s="16" t="s">
        <v>155</v>
      </c>
      <c r="AV1241" s="16" t="s">
        <v>156</v>
      </c>
      <c r="AW1241" s="16" t="s">
        <v>157</v>
      </c>
      <c r="AX1241" s="16" t="s">
        <v>158</v>
      </c>
      <c r="AY1241" s="16" t="s">
        <v>159</v>
      </c>
      <c r="AZ1241" s="15" t="s">
        <v>615</v>
      </c>
      <c r="BA1241" s="15">
        <v>202</v>
      </c>
      <c r="BB1241" s="16"/>
      <c r="BC1241" s="16" t="s">
        <v>161</v>
      </c>
      <c r="BD1241" s="61" t="s">
        <v>162</v>
      </c>
      <c r="BE1241" s="23"/>
      <c r="BF1241" s="24"/>
      <c r="BG1241" s="24"/>
      <c r="BH1241" s="24"/>
      <c r="BI1241" s="24"/>
      <c r="BJ1241" s="24"/>
      <c r="BK1241" s="31">
        <f t="shared" si="67"/>
        <v>45310</v>
      </c>
      <c r="BL1241" s="23"/>
      <c r="BM1241" s="27"/>
      <c r="BN1241" s="24"/>
      <c r="BO1241" s="24"/>
      <c r="BP1241" s="24"/>
      <c r="BQ1241" s="24"/>
      <c r="BR1241" s="24"/>
      <c r="BS1241" s="24"/>
      <c r="BT1241" s="24"/>
      <c r="BU1241" s="24"/>
      <c r="BV1241" s="24"/>
      <c r="BW1241" s="24"/>
      <c r="BX1241" s="24"/>
      <c r="BY1241" s="24"/>
      <c r="BZ1241" s="24"/>
      <c r="CA1241" s="24"/>
      <c r="CB1241" s="24"/>
      <c r="CC1241" s="24"/>
      <c r="CD1241" s="24"/>
      <c r="CE1241" s="24"/>
      <c r="CF1241" s="24"/>
      <c r="CG1241" s="24"/>
      <c r="CH1241" s="24"/>
      <c r="CI1241" s="24"/>
      <c r="CJ1241" s="24"/>
      <c r="CK1241" s="24"/>
      <c r="CL1241" s="24"/>
      <c r="CM1241" s="24"/>
      <c r="CN1241" s="24"/>
      <c r="CO1241" s="24"/>
      <c r="CP1241" s="24"/>
      <c r="CQ1241" s="24"/>
      <c r="CR1241" s="24"/>
      <c r="CS1241" s="24"/>
      <c r="CT1241" s="24"/>
      <c r="CU1241" s="24"/>
      <c r="CV1241" s="28">
        <f t="shared" si="68"/>
        <v>42973271</v>
      </c>
      <c r="CW1241" s="24"/>
      <c r="CX1241" s="24"/>
      <c r="CY1241" s="24"/>
      <c r="CZ1241" s="24"/>
      <c r="DA1241" s="24"/>
      <c r="DB1241" s="24"/>
      <c r="DC1241" s="24"/>
      <c r="DD1241" s="24"/>
      <c r="DE1241" s="24"/>
      <c r="DF1241" s="24"/>
      <c r="DG1241" s="24"/>
      <c r="DH1241" s="24"/>
      <c r="DI1241" s="24"/>
      <c r="DJ1241" s="24"/>
      <c r="DK1241" s="24"/>
      <c r="DL1241" s="24"/>
      <c r="DM1241" s="24"/>
      <c r="DN1241" s="24"/>
      <c r="DO1241" s="24"/>
      <c r="DP1241" s="24"/>
      <c r="DQ1241" s="24"/>
      <c r="DR1241" s="24"/>
      <c r="DS1241" s="24"/>
      <c r="DT1241" s="24"/>
      <c r="DU1241" s="24"/>
      <c r="DV1241" s="24"/>
      <c r="DW1241" s="24"/>
      <c r="DX1241" s="24"/>
      <c r="DY1241" s="24"/>
      <c r="DZ1241" s="24"/>
      <c r="EA1241" s="24"/>
      <c r="EB1241" s="24"/>
      <c r="EC1241" s="24"/>
      <c r="ED1241" s="24"/>
      <c r="EE1241" s="24"/>
      <c r="EF1241" s="24"/>
      <c r="EG1241" s="24"/>
      <c r="EH1241" s="24"/>
      <c r="EI1241" s="24"/>
      <c r="EJ1241" s="24"/>
      <c r="EK1241" s="24"/>
      <c r="EL1241" s="24"/>
      <c r="EM1241" s="24"/>
      <c r="EN1241" s="24"/>
      <c r="EO1241" s="24"/>
      <c r="EP1241" s="24"/>
      <c r="EQ1241" s="24"/>
      <c r="ER1241" s="24"/>
      <c r="ES1241" s="24"/>
      <c r="ET1241" s="24"/>
      <c r="EU1241" s="24"/>
      <c r="EV1241" s="24"/>
    </row>
    <row r="1242" spans="1:152" ht="15" hidden="1" customHeight="1" x14ac:dyDescent="0.25">
      <c r="A1242" s="15">
        <v>1201</v>
      </c>
      <c r="B1242" s="15">
        <v>230</v>
      </c>
      <c r="C1242" s="15">
        <v>2023</v>
      </c>
      <c r="D1242" s="16" t="s">
        <v>129</v>
      </c>
      <c r="E1242" s="15">
        <v>1436</v>
      </c>
      <c r="F1242" s="17">
        <v>3555</v>
      </c>
      <c r="G1242" s="16" t="s">
        <v>1809</v>
      </c>
      <c r="H1242" s="18" t="s">
        <v>6574</v>
      </c>
      <c r="I1242" s="19">
        <v>45105</v>
      </c>
      <c r="J1242" s="16" t="s">
        <v>133</v>
      </c>
      <c r="K1242" s="16" t="s">
        <v>134</v>
      </c>
      <c r="L1242" s="16" t="s">
        <v>135</v>
      </c>
      <c r="M1242" s="16" t="s">
        <v>136</v>
      </c>
      <c r="N1242" s="16" t="s">
        <v>137</v>
      </c>
      <c r="O1242" s="16" t="s">
        <v>138</v>
      </c>
      <c r="P1242" s="16" t="s">
        <v>6575</v>
      </c>
      <c r="Q1242" s="16" t="s">
        <v>6576</v>
      </c>
      <c r="R1242" s="16" t="s">
        <v>141</v>
      </c>
      <c r="S1242" s="20" t="s">
        <v>201</v>
      </c>
      <c r="T1242" s="20">
        <v>45105</v>
      </c>
      <c r="U1242" s="21">
        <v>45105</v>
      </c>
      <c r="V1242" s="21">
        <v>45310</v>
      </c>
      <c r="W1242" s="16">
        <v>32946187</v>
      </c>
      <c r="X1242" s="16" t="s">
        <v>143</v>
      </c>
      <c r="Y1242" s="15" t="s">
        <v>227</v>
      </c>
      <c r="Z1242" s="16">
        <v>202</v>
      </c>
      <c r="AA1242" s="15" t="s">
        <v>145</v>
      </c>
      <c r="AB1242" s="15" t="s">
        <v>6518</v>
      </c>
      <c r="AC1242" s="16" t="s">
        <v>147</v>
      </c>
      <c r="AD1242" s="16" t="s">
        <v>148</v>
      </c>
      <c r="AE1242" s="16" t="s">
        <v>182</v>
      </c>
      <c r="AF1242" s="16" t="s">
        <v>190</v>
      </c>
      <c r="AG1242" s="15" t="s">
        <v>152</v>
      </c>
      <c r="AH1242" s="15">
        <v>2124</v>
      </c>
      <c r="AI1242" s="16">
        <v>2023</v>
      </c>
      <c r="AJ1242" s="22" t="s">
        <v>6395</v>
      </c>
      <c r="AK1242" s="16">
        <v>16161</v>
      </c>
      <c r="AL1242" s="16" t="s">
        <v>6519</v>
      </c>
      <c r="AM1242" s="22" t="s">
        <v>6520</v>
      </c>
      <c r="AN1242" s="16">
        <v>3895</v>
      </c>
      <c r="AO1242" s="22" t="s">
        <v>6435</v>
      </c>
      <c r="AP1242" s="22">
        <v>1039475000</v>
      </c>
      <c r="AQ1242" s="16" t="s">
        <v>153</v>
      </c>
      <c r="AR1242" s="16" t="s">
        <v>154</v>
      </c>
      <c r="AS1242" s="16" t="s">
        <v>141</v>
      </c>
      <c r="AT1242" s="16" t="s">
        <v>162</v>
      </c>
      <c r="AU1242" s="16" t="s">
        <v>155</v>
      </c>
      <c r="AV1242" s="16" t="s">
        <v>156</v>
      </c>
      <c r="AW1242" s="16" t="s">
        <v>157</v>
      </c>
      <c r="AX1242" s="16" t="s">
        <v>158</v>
      </c>
      <c r="AY1242" s="16" t="s">
        <v>159</v>
      </c>
      <c r="AZ1242" s="15" t="s">
        <v>615</v>
      </c>
      <c r="BA1242" s="15">
        <v>202</v>
      </c>
      <c r="BB1242" s="16"/>
      <c r="BC1242" s="16" t="s">
        <v>161</v>
      </c>
      <c r="BD1242" s="61" t="s">
        <v>162</v>
      </c>
      <c r="BE1242" s="23"/>
      <c r="BF1242" s="24"/>
      <c r="BG1242" s="24"/>
      <c r="BH1242" s="24"/>
      <c r="BI1242" s="24"/>
      <c r="BJ1242" s="24"/>
      <c r="BK1242" s="31">
        <f t="shared" si="67"/>
        <v>45310</v>
      </c>
      <c r="BL1242" s="23"/>
      <c r="BM1242" s="27"/>
      <c r="BN1242" s="24"/>
      <c r="BO1242" s="24"/>
      <c r="BP1242" s="24"/>
      <c r="BQ1242" s="24"/>
      <c r="BR1242" s="24"/>
      <c r="BS1242" s="24"/>
      <c r="BT1242" s="24"/>
      <c r="BU1242" s="24"/>
      <c r="BV1242" s="24"/>
      <c r="BW1242" s="24"/>
      <c r="BX1242" s="24"/>
      <c r="BY1242" s="24"/>
      <c r="BZ1242" s="24"/>
      <c r="CA1242" s="24"/>
      <c r="CB1242" s="24"/>
      <c r="CC1242" s="24"/>
      <c r="CD1242" s="24"/>
      <c r="CE1242" s="24"/>
      <c r="CF1242" s="24"/>
      <c r="CG1242" s="24"/>
      <c r="CH1242" s="24"/>
      <c r="CI1242" s="24"/>
      <c r="CJ1242" s="24"/>
      <c r="CK1242" s="24"/>
      <c r="CL1242" s="24"/>
      <c r="CM1242" s="24"/>
      <c r="CN1242" s="24"/>
      <c r="CO1242" s="24"/>
      <c r="CP1242" s="24"/>
      <c r="CQ1242" s="24"/>
      <c r="CR1242" s="24"/>
      <c r="CS1242" s="24"/>
      <c r="CT1242" s="24"/>
      <c r="CU1242" s="24"/>
      <c r="CV1242" s="28">
        <f t="shared" si="68"/>
        <v>32946187</v>
      </c>
      <c r="CW1242" s="24"/>
      <c r="CX1242" s="24"/>
      <c r="CY1242" s="24"/>
      <c r="CZ1242" s="24"/>
      <c r="DA1242" s="24"/>
      <c r="DB1242" s="24"/>
      <c r="DC1242" s="24"/>
      <c r="DD1242" s="24"/>
      <c r="DE1242" s="24"/>
      <c r="DF1242" s="24"/>
      <c r="DG1242" s="24"/>
      <c r="DH1242" s="24"/>
      <c r="DI1242" s="24"/>
      <c r="DJ1242" s="24"/>
      <c r="DK1242" s="24"/>
      <c r="DL1242" s="24"/>
      <c r="DM1242" s="24"/>
      <c r="DN1242" s="24"/>
      <c r="DO1242" s="24"/>
      <c r="DP1242" s="24"/>
      <c r="DQ1242" s="24"/>
      <c r="DR1242" s="24"/>
      <c r="DS1242" s="24"/>
      <c r="DT1242" s="24"/>
      <c r="DU1242" s="24"/>
      <c r="DV1242" s="24"/>
      <c r="DW1242" s="24"/>
      <c r="DX1242" s="24"/>
      <c r="DY1242" s="24"/>
      <c r="DZ1242" s="24"/>
      <c r="EA1242" s="24"/>
      <c r="EB1242" s="24"/>
      <c r="EC1242" s="24"/>
      <c r="ED1242" s="24"/>
      <c r="EE1242" s="24"/>
      <c r="EF1242" s="24"/>
      <c r="EG1242" s="24"/>
      <c r="EH1242" s="24"/>
      <c r="EI1242" s="24"/>
      <c r="EJ1242" s="24"/>
      <c r="EK1242" s="24"/>
      <c r="EL1242" s="24"/>
      <c r="EM1242" s="24"/>
      <c r="EN1242" s="24"/>
      <c r="EO1242" s="24"/>
      <c r="EP1242" s="24"/>
      <c r="EQ1242" s="24"/>
      <c r="ER1242" s="24"/>
      <c r="ES1242" s="24"/>
      <c r="ET1242" s="24"/>
      <c r="EU1242" s="24"/>
      <c r="EV1242" s="24"/>
    </row>
    <row r="1243" spans="1:152" ht="15" hidden="1" customHeight="1" x14ac:dyDescent="0.25">
      <c r="A1243" s="15">
        <v>1201</v>
      </c>
      <c r="B1243" s="15">
        <v>230</v>
      </c>
      <c r="C1243" s="15">
        <v>2023</v>
      </c>
      <c r="D1243" s="16" t="s">
        <v>129</v>
      </c>
      <c r="E1243" s="15">
        <v>1436</v>
      </c>
      <c r="F1243" s="17">
        <v>3555</v>
      </c>
      <c r="G1243" s="4" t="s">
        <v>426</v>
      </c>
      <c r="H1243" s="18" t="s">
        <v>6574</v>
      </c>
      <c r="I1243" s="19">
        <v>45105</v>
      </c>
      <c r="J1243" s="16" t="s">
        <v>133</v>
      </c>
      <c r="K1243" s="16" t="s">
        <v>134</v>
      </c>
      <c r="L1243" s="16" t="s">
        <v>135</v>
      </c>
      <c r="M1243" s="16" t="s">
        <v>136</v>
      </c>
      <c r="N1243" s="16" t="s">
        <v>137</v>
      </c>
      <c r="O1243" s="16" t="s">
        <v>138</v>
      </c>
      <c r="P1243" s="16" t="s">
        <v>6575</v>
      </c>
      <c r="Q1243" s="16" t="s">
        <v>6576</v>
      </c>
      <c r="R1243" s="16" t="s">
        <v>141</v>
      </c>
      <c r="S1243" s="20" t="s">
        <v>201</v>
      </c>
      <c r="T1243" s="20">
        <v>45288</v>
      </c>
      <c r="U1243" s="21">
        <v>45292</v>
      </c>
      <c r="V1243" s="21">
        <v>45310</v>
      </c>
      <c r="W1243" s="16">
        <v>32946187</v>
      </c>
      <c r="X1243" s="16" t="s">
        <v>143</v>
      </c>
      <c r="Y1243" s="15" t="s">
        <v>227</v>
      </c>
      <c r="Z1243" s="16">
        <v>202</v>
      </c>
      <c r="AA1243" s="15" t="s">
        <v>145</v>
      </c>
      <c r="AB1243" s="15" t="s">
        <v>6518</v>
      </c>
      <c r="AC1243" s="16" t="s">
        <v>147</v>
      </c>
      <c r="AD1243" s="16" t="s">
        <v>148</v>
      </c>
      <c r="AE1243" s="16" t="s">
        <v>182</v>
      </c>
      <c r="AF1243" s="16" t="s">
        <v>190</v>
      </c>
      <c r="AG1243" s="15" t="s">
        <v>152</v>
      </c>
      <c r="AH1243" s="15">
        <v>2124</v>
      </c>
      <c r="AI1243" s="16">
        <v>2023</v>
      </c>
      <c r="AJ1243" s="22" t="s">
        <v>6395</v>
      </c>
      <c r="AK1243" s="16">
        <v>16161</v>
      </c>
      <c r="AL1243" s="16" t="s">
        <v>6519</v>
      </c>
      <c r="AM1243" s="22" t="s">
        <v>6520</v>
      </c>
      <c r="AN1243" s="16">
        <v>3895</v>
      </c>
      <c r="AO1243" s="22" t="s">
        <v>6435</v>
      </c>
      <c r="AP1243" s="22">
        <v>1039475000</v>
      </c>
      <c r="AQ1243" s="16" t="s">
        <v>153</v>
      </c>
      <c r="AR1243" s="16" t="s">
        <v>154</v>
      </c>
      <c r="AS1243" s="16" t="s">
        <v>141</v>
      </c>
      <c r="AT1243" s="16" t="s">
        <v>162</v>
      </c>
      <c r="AU1243" s="16" t="s">
        <v>155</v>
      </c>
      <c r="AV1243" s="16" t="s">
        <v>156</v>
      </c>
      <c r="AW1243" s="16" t="s">
        <v>157</v>
      </c>
      <c r="AX1243" s="16" t="s">
        <v>158</v>
      </c>
      <c r="AY1243" s="16" t="s">
        <v>159</v>
      </c>
      <c r="AZ1243" s="15" t="s">
        <v>615</v>
      </c>
      <c r="BA1243" s="15">
        <v>202</v>
      </c>
      <c r="BB1243" s="16"/>
      <c r="BC1243" s="16" t="s">
        <v>161</v>
      </c>
      <c r="BD1243" s="61" t="s">
        <v>162</v>
      </c>
      <c r="BE1243" s="23"/>
      <c r="BF1243" s="24"/>
      <c r="BG1243" s="24"/>
      <c r="BH1243" s="24"/>
      <c r="BI1243" s="24"/>
      <c r="BJ1243" s="24"/>
      <c r="BK1243" s="31">
        <f t="shared" si="67"/>
        <v>45310</v>
      </c>
      <c r="BL1243" s="23"/>
      <c r="BM1243" s="27"/>
      <c r="BN1243" s="24"/>
      <c r="BO1243" s="24"/>
      <c r="BP1243" s="24"/>
      <c r="BQ1243" s="24"/>
      <c r="BR1243" s="24"/>
      <c r="BS1243" s="24"/>
      <c r="BT1243" s="24"/>
      <c r="BU1243" s="24"/>
      <c r="BV1243" s="24"/>
      <c r="BW1243" s="24"/>
      <c r="BX1243" s="24"/>
      <c r="BY1243" s="24"/>
      <c r="BZ1243" s="24"/>
      <c r="CA1243" s="24"/>
      <c r="CB1243" s="24"/>
      <c r="CC1243" s="24"/>
      <c r="CD1243" s="24"/>
      <c r="CE1243" s="24"/>
      <c r="CF1243" s="24"/>
      <c r="CG1243" s="24"/>
      <c r="CH1243" s="24"/>
      <c r="CI1243" s="24"/>
      <c r="CJ1243" s="24"/>
      <c r="CK1243" s="24"/>
      <c r="CL1243" s="24"/>
      <c r="CM1243" s="24"/>
      <c r="CN1243" s="24"/>
      <c r="CO1243" s="24"/>
      <c r="CP1243" s="24"/>
      <c r="CQ1243" s="24"/>
      <c r="CR1243" s="24"/>
      <c r="CS1243" s="24"/>
      <c r="CT1243" s="24"/>
      <c r="CU1243" s="24"/>
      <c r="CV1243" s="28">
        <f t="shared" si="68"/>
        <v>32946187</v>
      </c>
      <c r="CW1243" s="24"/>
      <c r="CX1243" s="24"/>
      <c r="CY1243" s="24"/>
      <c r="CZ1243" s="24"/>
      <c r="DA1243" s="24"/>
      <c r="DB1243" s="24"/>
      <c r="DC1243" s="24"/>
      <c r="DD1243" s="24"/>
      <c r="DE1243" s="24"/>
      <c r="DF1243" s="24"/>
      <c r="DG1243" s="24"/>
      <c r="DH1243" s="24"/>
      <c r="DI1243" s="24"/>
      <c r="DJ1243" s="24"/>
      <c r="DK1243" s="24"/>
      <c r="DL1243" s="24"/>
      <c r="DM1243" s="24"/>
      <c r="DN1243" s="24"/>
      <c r="DO1243" s="24"/>
      <c r="DP1243" s="24"/>
      <c r="DQ1243" s="24"/>
      <c r="DR1243" s="24"/>
      <c r="DS1243" s="24"/>
      <c r="DT1243" s="24"/>
      <c r="DU1243" s="24"/>
      <c r="DV1243" s="24"/>
      <c r="DW1243" s="24"/>
      <c r="DX1243" s="24"/>
      <c r="DY1243" s="24"/>
      <c r="DZ1243" s="24"/>
      <c r="EA1243" s="24"/>
      <c r="EB1243" s="24"/>
      <c r="EC1243" s="24"/>
      <c r="ED1243" s="24"/>
      <c r="EE1243" s="24"/>
      <c r="EF1243" s="24"/>
      <c r="EG1243" s="24"/>
      <c r="EH1243" s="24"/>
      <c r="EI1243" s="24"/>
      <c r="EJ1243" s="24"/>
      <c r="EK1243" s="24"/>
      <c r="EL1243" s="24"/>
      <c r="EM1243" s="24"/>
      <c r="EN1243" s="24"/>
      <c r="EO1243" s="24"/>
      <c r="EP1243" s="24"/>
      <c r="EQ1243" s="24"/>
      <c r="ER1243" s="24"/>
      <c r="ES1243" s="24"/>
      <c r="ET1243" s="24"/>
      <c r="EU1243" s="24"/>
      <c r="EV1243" s="24"/>
    </row>
    <row r="1244" spans="1:152" ht="15" hidden="1" customHeight="1" x14ac:dyDescent="0.25">
      <c r="A1244" s="15">
        <v>1202</v>
      </c>
      <c r="B1244" s="15">
        <v>230</v>
      </c>
      <c r="C1244" s="15">
        <v>2023</v>
      </c>
      <c r="D1244" s="16" t="s">
        <v>129</v>
      </c>
      <c r="E1244" s="15">
        <v>1437</v>
      </c>
      <c r="F1244" s="17" t="s">
        <v>6577</v>
      </c>
      <c r="G1244" s="16" t="s">
        <v>3843</v>
      </c>
      <c r="H1244" s="18" t="s">
        <v>6578</v>
      </c>
      <c r="I1244" s="19">
        <v>45098</v>
      </c>
      <c r="J1244" s="16" t="s">
        <v>133</v>
      </c>
      <c r="K1244" s="16" t="s">
        <v>134</v>
      </c>
      <c r="L1244" s="16" t="s">
        <v>135</v>
      </c>
      <c r="M1244" s="16" t="s">
        <v>136</v>
      </c>
      <c r="N1244" s="16" t="s">
        <v>137</v>
      </c>
      <c r="O1244" s="16" t="s">
        <v>138</v>
      </c>
      <c r="P1244" s="16" t="s">
        <v>6579</v>
      </c>
      <c r="Q1244" s="16" t="s">
        <v>6580</v>
      </c>
      <c r="R1244" s="16" t="s">
        <v>141</v>
      </c>
      <c r="S1244" s="20" t="s">
        <v>142</v>
      </c>
      <c r="T1244" s="20">
        <v>45105</v>
      </c>
      <c r="U1244" s="21">
        <v>45106</v>
      </c>
      <c r="V1244" s="21">
        <v>45243</v>
      </c>
      <c r="W1244" s="16">
        <v>22018491</v>
      </c>
      <c r="X1244" s="16" t="s">
        <v>143</v>
      </c>
      <c r="Y1244" s="15" t="s">
        <v>227</v>
      </c>
      <c r="Z1244" s="16">
        <v>135</v>
      </c>
      <c r="AA1244" s="15" t="s">
        <v>145</v>
      </c>
      <c r="AB1244" s="15" t="s">
        <v>146</v>
      </c>
      <c r="AC1244" s="16" t="s">
        <v>147</v>
      </c>
      <c r="AD1244" s="16" t="s">
        <v>148</v>
      </c>
      <c r="AE1244" s="16" t="s">
        <v>182</v>
      </c>
      <c r="AF1244" s="16" t="s">
        <v>3847</v>
      </c>
      <c r="AG1244" s="15" t="s">
        <v>152</v>
      </c>
      <c r="AH1244" s="15">
        <v>1994</v>
      </c>
      <c r="AI1244" s="16">
        <v>2023</v>
      </c>
      <c r="AJ1244" s="22" t="s">
        <v>6421</v>
      </c>
      <c r="AK1244" s="16">
        <v>16172</v>
      </c>
      <c r="AL1244" s="16" t="s">
        <v>5745</v>
      </c>
      <c r="AM1244" s="22" t="s">
        <v>5746</v>
      </c>
      <c r="AN1244" s="16">
        <v>3896</v>
      </c>
      <c r="AO1244" s="22" t="s">
        <v>6435</v>
      </c>
      <c r="AP1244" s="22">
        <v>6466841000</v>
      </c>
      <c r="AQ1244" s="16" t="s">
        <v>153</v>
      </c>
      <c r="AR1244" s="16" t="s">
        <v>154</v>
      </c>
      <c r="AS1244" s="16" t="s">
        <v>141</v>
      </c>
      <c r="AT1244" s="16" t="s">
        <v>142</v>
      </c>
      <c r="AU1244" s="16" t="s">
        <v>155</v>
      </c>
      <c r="AV1244" s="16" t="s">
        <v>156</v>
      </c>
      <c r="AW1244" s="16" t="s">
        <v>157</v>
      </c>
      <c r="AX1244" s="16" t="s">
        <v>158</v>
      </c>
      <c r="AY1244" s="16" t="s">
        <v>159</v>
      </c>
      <c r="AZ1244" s="15" t="s">
        <v>615</v>
      </c>
      <c r="BA1244" s="15">
        <v>135</v>
      </c>
      <c r="BB1244" s="16"/>
      <c r="BC1244" s="16" t="s">
        <v>161</v>
      </c>
      <c r="BD1244" s="61" t="s">
        <v>162</v>
      </c>
      <c r="BE1244" s="23">
        <v>9785996</v>
      </c>
      <c r="BF1244" s="24">
        <v>60</v>
      </c>
      <c r="BG1244" s="24">
        <v>9270</v>
      </c>
      <c r="BH1244" s="25">
        <v>45240</v>
      </c>
      <c r="BI1244" s="24">
        <v>4054</v>
      </c>
      <c r="BJ1244" s="25">
        <v>45238</v>
      </c>
      <c r="BK1244" s="31">
        <f t="shared" si="67"/>
        <v>45303</v>
      </c>
      <c r="BL1244" s="23">
        <v>45240</v>
      </c>
      <c r="BM1244" s="27"/>
      <c r="BN1244" s="24"/>
      <c r="BO1244" s="24"/>
      <c r="BP1244" s="24"/>
      <c r="BQ1244" s="24"/>
      <c r="BR1244" s="24"/>
      <c r="BS1244" s="24"/>
      <c r="BT1244" s="24"/>
      <c r="BU1244" s="24"/>
      <c r="BV1244" s="24"/>
      <c r="BW1244" s="24"/>
      <c r="BX1244" s="24"/>
      <c r="BY1244" s="24"/>
      <c r="BZ1244" s="24"/>
      <c r="CA1244" s="24"/>
      <c r="CB1244" s="24"/>
      <c r="CC1244" s="24"/>
      <c r="CD1244" s="24"/>
      <c r="CE1244" s="24"/>
      <c r="CF1244" s="24"/>
      <c r="CG1244" s="24"/>
      <c r="CH1244" s="24"/>
      <c r="CI1244" s="24"/>
      <c r="CJ1244" s="24"/>
      <c r="CK1244" s="24"/>
      <c r="CL1244" s="24"/>
      <c r="CM1244" s="24"/>
      <c r="CN1244" s="24"/>
      <c r="CO1244" s="24"/>
      <c r="CP1244" s="24"/>
      <c r="CQ1244" s="24"/>
      <c r="CR1244" s="24"/>
      <c r="CS1244" s="24"/>
      <c r="CT1244" s="24"/>
      <c r="CU1244" s="24"/>
      <c r="CV1244" s="28">
        <f t="shared" si="68"/>
        <v>31849727</v>
      </c>
      <c r="CW1244" s="24"/>
      <c r="CX1244" s="24"/>
      <c r="CY1244" s="24"/>
      <c r="CZ1244" s="24"/>
      <c r="DA1244" s="24"/>
      <c r="DB1244" s="24"/>
      <c r="DC1244" s="24"/>
      <c r="DD1244" s="24"/>
      <c r="DE1244" s="24"/>
      <c r="DF1244" s="24"/>
      <c r="DG1244" s="24"/>
      <c r="DH1244" s="24"/>
      <c r="DI1244" s="24"/>
      <c r="DJ1244" s="24"/>
      <c r="DK1244" s="24"/>
      <c r="DL1244" s="24"/>
      <c r="DM1244" s="24"/>
      <c r="DN1244" s="24"/>
      <c r="DO1244" s="24"/>
      <c r="DP1244" s="24"/>
      <c r="DQ1244" s="24"/>
      <c r="DR1244" s="24"/>
      <c r="DS1244" s="24"/>
      <c r="DT1244" s="24"/>
      <c r="DU1244" s="24"/>
      <c r="DV1244" s="24"/>
      <c r="DW1244" s="24"/>
      <c r="DX1244" s="24"/>
      <c r="DY1244" s="24"/>
      <c r="DZ1244" s="24"/>
      <c r="EA1244" s="24"/>
      <c r="EB1244" s="24"/>
      <c r="EC1244" s="24"/>
      <c r="ED1244" s="24"/>
      <c r="EE1244" s="24"/>
      <c r="EF1244" s="24"/>
      <c r="EG1244" s="24"/>
      <c r="EH1244" s="24"/>
      <c r="EI1244" s="24"/>
      <c r="EJ1244" s="24"/>
      <c r="EK1244" s="24"/>
      <c r="EL1244" s="24"/>
      <c r="EM1244" s="24"/>
      <c r="EN1244" s="24"/>
      <c r="EO1244" s="24"/>
      <c r="EP1244" s="24"/>
      <c r="EQ1244" s="24"/>
      <c r="ER1244" s="24"/>
      <c r="ES1244" s="24"/>
      <c r="ET1244" s="24"/>
      <c r="EU1244" s="24"/>
      <c r="EV1244" s="24"/>
    </row>
    <row r="1245" spans="1:152" ht="15" hidden="1" customHeight="1" x14ac:dyDescent="0.25">
      <c r="A1245" s="15">
        <v>1203</v>
      </c>
      <c r="B1245" s="15">
        <v>230</v>
      </c>
      <c r="C1245" s="15">
        <v>2023</v>
      </c>
      <c r="D1245" s="16" t="s">
        <v>129</v>
      </c>
      <c r="E1245" s="15">
        <v>1438</v>
      </c>
      <c r="F1245" s="17" t="s">
        <v>6581</v>
      </c>
      <c r="G1245" s="16" t="s">
        <v>3040</v>
      </c>
      <c r="H1245" s="18" t="s">
        <v>6582</v>
      </c>
      <c r="I1245" s="19">
        <v>45098</v>
      </c>
      <c r="J1245" s="16" t="s">
        <v>133</v>
      </c>
      <c r="K1245" s="16" t="s">
        <v>134</v>
      </c>
      <c r="L1245" s="16" t="s">
        <v>135</v>
      </c>
      <c r="M1245" s="16" t="s">
        <v>136</v>
      </c>
      <c r="N1245" s="16" t="s">
        <v>137</v>
      </c>
      <c r="O1245" s="16" t="s">
        <v>138</v>
      </c>
      <c r="P1245" s="16" t="s">
        <v>5205</v>
      </c>
      <c r="Q1245" s="16" t="s">
        <v>6583</v>
      </c>
      <c r="R1245" s="16" t="s">
        <v>141</v>
      </c>
      <c r="S1245" s="20" t="s">
        <v>142</v>
      </c>
      <c r="T1245" s="20">
        <v>45105</v>
      </c>
      <c r="U1245" s="21">
        <v>45111</v>
      </c>
      <c r="V1245" s="21">
        <v>45249</v>
      </c>
      <c r="W1245" s="16">
        <v>14359883</v>
      </c>
      <c r="X1245" s="16" t="s">
        <v>143</v>
      </c>
      <c r="Y1245" s="15" t="s">
        <v>227</v>
      </c>
      <c r="Z1245" s="16">
        <v>135</v>
      </c>
      <c r="AA1245" s="15" t="s">
        <v>145</v>
      </c>
      <c r="AB1245" s="15" t="s">
        <v>146</v>
      </c>
      <c r="AC1245" s="16" t="s">
        <v>147</v>
      </c>
      <c r="AD1245" s="16" t="s">
        <v>148</v>
      </c>
      <c r="AE1245" s="16" t="s">
        <v>212</v>
      </c>
      <c r="AF1245" s="16" t="s">
        <v>3044</v>
      </c>
      <c r="AG1245" s="15" t="s">
        <v>152</v>
      </c>
      <c r="AH1245" s="15">
        <v>1992</v>
      </c>
      <c r="AI1245" s="16">
        <v>2023</v>
      </c>
      <c r="AJ1245" s="22" t="s">
        <v>152</v>
      </c>
      <c r="AK1245" s="16"/>
      <c r="AL1245" s="16" t="s">
        <v>152</v>
      </c>
      <c r="AM1245" s="22" t="s">
        <v>152</v>
      </c>
      <c r="AN1245" s="16"/>
      <c r="AO1245" s="22" t="s">
        <v>152</v>
      </c>
      <c r="AP1245" s="22"/>
      <c r="AQ1245" s="16" t="s">
        <v>153</v>
      </c>
      <c r="AR1245" s="16" t="s">
        <v>249</v>
      </c>
      <c r="AS1245" s="16" t="s">
        <v>141</v>
      </c>
      <c r="AT1245" s="16" t="s">
        <v>142</v>
      </c>
      <c r="AU1245" s="16" t="s">
        <v>155</v>
      </c>
      <c r="AV1245" s="16" t="s">
        <v>156</v>
      </c>
      <c r="AW1245" s="16" t="s">
        <v>157</v>
      </c>
      <c r="AX1245" s="16" t="s">
        <v>158</v>
      </c>
      <c r="AY1245" s="16" t="s">
        <v>159</v>
      </c>
      <c r="AZ1245" s="15" t="s">
        <v>615</v>
      </c>
      <c r="BA1245" s="15">
        <v>135</v>
      </c>
      <c r="BB1245" s="16"/>
      <c r="BC1245" s="16" t="s">
        <v>161</v>
      </c>
      <c r="BD1245" s="61" t="s">
        <v>162</v>
      </c>
      <c r="BE1245" s="23">
        <v>6382170</v>
      </c>
      <c r="BF1245" s="24">
        <v>60</v>
      </c>
      <c r="BG1245" s="24">
        <v>9385</v>
      </c>
      <c r="BH1245" s="25">
        <v>45250</v>
      </c>
      <c r="BI1245" s="24">
        <v>4057</v>
      </c>
      <c r="BJ1245" s="25">
        <v>45238</v>
      </c>
      <c r="BK1245" s="31">
        <f t="shared" ref="BK1245:BK1276" si="69">+V1245+BF1245</f>
        <v>45309</v>
      </c>
      <c r="BL1245" s="23">
        <v>45247</v>
      </c>
      <c r="BM1245" s="27"/>
      <c r="BN1245" s="24"/>
      <c r="BO1245" s="24"/>
      <c r="BP1245" s="24"/>
      <c r="BQ1245" s="24"/>
      <c r="BR1245" s="24"/>
      <c r="BS1245" s="24"/>
      <c r="BT1245" s="24"/>
      <c r="BU1245" s="24"/>
      <c r="BV1245" s="24"/>
      <c r="BW1245" s="24"/>
      <c r="BX1245" s="24"/>
      <c r="BY1245" s="24"/>
      <c r="BZ1245" s="24"/>
      <c r="CA1245" s="24"/>
      <c r="CB1245" s="24"/>
      <c r="CC1245" s="24"/>
      <c r="CD1245" s="24"/>
      <c r="CE1245" s="24"/>
      <c r="CF1245" s="24"/>
      <c r="CG1245" s="24"/>
      <c r="CH1245" s="24"/>
      <c r="CI1245" s="24"/>
      <c r="CJ1245" s="24"/>
      <c r="CK1245" s="24"/>
      <c r="CL1245" s="24"/>
      <c r="CM1245" s="24"/>
      <c r="CN1245" s="24"/>
      <c r="CO1245" s="24"/>
      <c r="CP1245" s="24"/>
      <c r="CQ1245" s="24"/>
      <c r="CR1245" s="24"/>
      <c r="CS1245" s="24"/>
      <c r="CT1245" s="24"/>
      <c r="CU1245" s="24"/>
      <c r="CV1245" s="28">
        <f t="shared" si="68"/>
        <v>20787300</v>
      </c>
      <c r="CW1245" s="24"/>
      <c r="CX1245" s="24"/>
      <c r="CY1245" s="24"/>
      <c r="CZ1245" s="24"/>
      <c r="DA1245" s="24"/>
      <c r="DB1245" s="24"/>
      <c r="DC1245" s="24"/>
      <c r="DD1245" s="24"/>
      <c r="DE1245" s="24"/>
      <c r="DF1245" s="24"/>
      <c r="DG1245" s="24"/>
      <c r="DH1245" s="24"/>
      <c r="DI1245" s="24"/>
      <c r="DJ1245" s="24"/>
      <c r="DK1245" s="24"/>
      <c r="DL1245" s="24"/>
      <c r="DM1245" s="24"/>
      <c r="DN1245" s="24"/>
      <c r="DO1245" s="24"/>
      <c r="DP1245" s="24"/>
      <c r="DQ1245" s="24"/>
      <c r="DR1245" s="24"/>
      <c r="DS1245" s="24"/>
      <c r="DT1245" s="24"/>
      <c r="DU1245" s="24"/>
      <c r="DV1245" s="24"/>
      <c r="DW1245" s="24"/>
      <c r="DX1245" s="24"/>
      <c r="DY1245" s="24"/>
      <c r="DZ1245" s="24"/>
      <c r="EA1245" s="24"/>
      <c r="EB1245" s="24"/>
      <c r="EC1245" s="24"/>
      <c r="ED1245" s="24"/>
      <c r="EE1245" s="24"/>
      <c r="EF1245" s="24"/>
      <c r="EG1245" s="24"/>
      <c r="EH1245" s="24"/>
      <c r="EI1245" s="24"/>
      <c r="EJ1245" s="24"/>
      <c r="EK1245" s="24"/>
      <c r="EL1245" s="24"/>
      <c r="EM1245" s="24"/>
      <c r="EN1245" s="24"/>
      <c r="EO1245" s="24"/>
      <c r="EP1245" s="24"/>
      <c r="EQ1245" s="24"/>
      <c r="ER1245" s="24"/>
      <c r="ES1245" s="24"/>
      <c r="ET1245" s="24"/>
      <c r="EU1245" s="24"/>
      <c r="EV1245" s="24"/>
    </row>
    <row r="1246" spans="1:152" ht="15" hidden="1" customHeight="1" x14ac:dyDescent="0.25">
      <c r="A1246" s="15">
        <v>1204</v>
      </c>
      <c r="B1246" s="15">
        <v>230</v>
      </c>
      <c r="C1246" s="15">
        <v>2023</v>
      </c>
      <c r="D1246" s="16" t="s">
        <v>129</v>
      </c>
      <c r="E1246" s="15">
        <v>1440</v>
      </c>
      <c r="F1246" s="17" t="s">
        <v>6584</v>
      </c>
      <c r="G1246" s="16" t="s">
        <v>6585</v>
      </c>
      <c r="H1246" s="18" t="s">
        <v>6586</v>
      </c>
      <c r="I1246" s="19">
        <v>45104</v>
      </c>
      <c r="J1246" s="16" t="s">
        <v>133</v>
      </c>
      <c r="K1246" s="16" t="s">
        <v>134</v>
      </c>
      <c r="L1246" s="16" t="s">
        <v>135</v>
      </c>
      <c r="M1246" s="16" t="s">
        <v>136</v>
      </c>
      <c r="N1246" s="16" t="s">
        <v>208</v>
      </c>
      <c r="O1246" s="16" t="s">
        <v>138</v>
      </c>
      <c r="P1246" s="16" t="s">
        <v>6587</v>
      </c>
      <c r="Q1246" s="16" t="s">
        <v>6588</v>
      </c>
      <c r="R1246" s="16" t="s">
        <v>141</v>
      </c>
      <c r="S1246" s="20" t="s">
        <v>201</v>
      </c>
      <c r="T1246" s="20">
        <v>45105</v>
      </c>
      <c r="U1246" s="21">
        <v>45108</v>
      </c>
      <c r="V1246" s="21">
        <v>44956</v>
      </c>
      <c r="W1246" s="16">
        <v>22337595</v>
      </c>
      <c r="X1246" s="16" t="s">
        <v>143</v>
      </c>
      <c r="Y1246" s="15" t="s">
        <v>144</v>
      </c>
      <c r="Z1246" s="16">
        <v>7</v>
      </c>
      <c r="AA1246" s="15" t="s">
        <v>145</v>
      </c>
      <c r="AB1246" s="15" t="s">
        <v>1607</v>
      </c>
      <c r="AC1246" s="16" t="s">
        <v>147</v>
      </c>
      <c r="AD1246" s="16" t="s">
        <v>148</v>
      </c>
      <c r="AE1246" s="16" t="s">
        <v>212</v>
      </c>
      <c r="AF1246" s="16" t="s">
        <v>1912</v>
      </c>
      <c r="AG1246" s="15" t="s">
        <v>152</v>
      </c>
      <c r="AH1246" s="15">
        <v>2040</v>
      </c>
      <c r="AI1246" s="16">
        <v>2023</v>
      </c>
      <c r="AJ1246" s="22" t="s">
        <v>152</v>
      </c>
      <c r="AK1246" s="16"/>
      <c r="AL1246" s="16" t="s">
        <v>152</v>
      </c>
      <c r="AM1246" s="22" t="s">
        <v>152</v>
      </c>
      <c r="AN1246" s="16"/>
      <c r="AO1246" s="22" t="s">
        <v>152</v>
      </c>
      <c r="AP1246" s="22"/>
      <c r="AQ1246" s="16" t="s">
        <v>153</v>
      </c>
      <c r="AR1246" s="16" t="s">
        <v>249</v>
      </c>
      <c r="AS1246" s="16" t="s">
        <v>141</v>
      </c>
      <c r="AT1246" s="16" t="s">
        <v>1608</v>
      </c>
      <c r="AU1246" s="16" t="s">
        <v>155</v>
      </c>
      <c r="AV1246" s="16" t="s">
        <v>156</v>
      </c>
      <c r="AW1246" s="16" t="s">
        <v>157</v>
      </c>
      <c r="AX1246" s="16" t="s">
        <v>158</v>
      </c>
      <c r="AY1246" s="16" t="s">
        <v>159</v>
      </c>
      <c r="AZ1246" s="15" t="s">
        <v>615</v>
      </c>
      <c r="BA1246" s="15"/>
      <c r="BB1246" s="16">
        <v>7</v>
      </c>
      <c r="BC1246" s="16" t="s">
        <v>161</v>
      </c>
      <c r="BD1246" s="61" t="s">
        <v>162</v>
      </c>
      <c r="BE1246" s="23"/>
      <c r="BF1246" s="24"/>
      <c r="BG1246" s="24"/>
      <c r="BH1246" s="24"/>
      <c r="BI1246" s="24"/>
      <c r="BJ1246" s="24"/>
      <c r="BK1246" s="31">
        <f t="shared" si="69"/>
        <v>44956</v>
      </c>
      <c r="BL1246" s="23"/>
      <c r="BM1246" s="27"/>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8">
        <f t="shared" si="68"/>
        <v>22337595</v>
      </c>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24"/>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24"/>
      <c r="ES1246" s="24"/>
      <c r="ET1246" s="24"/>
      <c r="EU1246" s="24"/>
      <c r="EV1246" s="24"/>
    </row>
    <row r="1247" spans="1:152" ht="15" hidden="1" customHeight="1" x14ac:dyDescent="0.25">
      <c r="A1247" s="15">
        <v>1205</v>
      </c>
      <c r="B1247" s="15">
        <v>230</v>
      </c>
      <c r="C1247" s="15">
        <v>2023</v>
      </c>
      <c r="D1247" s="16" t="s">
        <v>129</v>
      </c>
      <c r="E1247" s="15">
        <v>1444</v>
      </c>
      <c r="F1247" s="17" t="s">
        <v>6589</v>
      </c>
      <c r="G1247" s="16" t="s">
        <v>6590</v>
      </c>
      <c r="H1247" s="18" t="s">
        <v>6591</v>
      </c>
      <c r="I1247" s="19">
        <v>45103</v>
      </c>
      <c r="J1247" s="16" t="s">
        <v>133</v>
      </c>
      <c r="K1247" s="16" t="s">
        <v>134</v>
      </c>
      <c r="L1247" s="16" t="s">
        <v>135</v>
      </c>
      <c r="M1247" s="16" t="s">
        <v>683</v>
      </c>
      <c r="N1247" s="16" t="s">
        <v>137</v>
      </c>
      <c r="O1247" s="16" t="s">
        <v>138</v>
      </c>
      <c r="P1247" s="16" t="s">
        <v>6592</v>
      </c>
      <c r="Q1247" s="16" t="s">
        <v>6593</v>
      </c>
      <c r="R1247" s="16" t="s">
        <v>1213</v>
      </c>
      <c r="S1247" s="20" t="s">
        <v>5062</v>
      </c>
      <c r="T1247" s="20">
        <v>45105</v>
      </c>
      <c r="U1247" s="21">
        <v>45111</v>
      </c>
      <c r="V1247" s="21">
        <v>45142</v>
      </c>
      <c r="W1247" s="16">
        <v>4892998</v>
      </c>
      <c r="X1247" s="16" t="s">
        <v>143</v>
      </c>
      <c r="Y1247" s="15" t="s">
        <v>144</v>
      </c>
      <c r="Z1247" s="16">
        <v>1</v>
      </c>
      <c r="AA1247" s="15" t="s">
        <v>145</v>
      </c>
      <c r="AB1247" s="15" t="s">
        <v>2921</v>
      </c>
      <c r="AC1247" s="16" t="s">
        <v>147</v>
      </c>
      <c r="AD1247" s="16" t="s">
        <v>148</v>
      </c>
      <c r="AE1247" s="16" t="s">
        <v>182</v>
      </c>
      <c r="AF1247" s="16" t="s">
        <v>4339</v>
      </c>
      <c r="AG1247" s="15" t="s">
        <v>6594</v>
      </c>
      <c r="AH1247" s="15">
        <v>2028</v>
      </c>
      <c r="AI1247" s="16">
        <v>2023</v>
      </c>
      <c r="AJ1247" s="22" t="s">
        <v>152</v>
      </c>
      <c r="AK1247" s="16"/>
      <c r="AL1247" s="16" t="s">
        <v>152</v>
      </c>
      <c r="AM1247" s="22" t="s">
        <v>152</v>
      </c>
      <c r="AN1247" s="16"/>
      <c r="AO1247" s="22" t="s">
        <v>152</v>
      </c>
      <c r="AP1247" s="22"/>
      <c r="AQ1247" s="16" t="s">
        <v>153</v>
      </c>
      <c r="AR1247" s="16" t="s">
        <v>249</v>
      </c>
      <c r="AS1247" s="16" t="s">
        <v>1213</v>
      </c>
      <c r="AT1247" s="16" t="s">
        <v>5062</v>
      </c>
      <c r="AU1247" s="16" t="s">
        <v>1215</v>
      </c>
      <c r="AV1247" s="16" t="s">
        <v>156</v>
      </c>
      <c r="AW1247" s="16" t="s">
        <v>157</v>
      </c>
      <c r="AX1247" s="16" t="s">
        <v>158</v>
      </c>
      <c r="AY1247" s="16" t="s">
        <v>159</v>
      </c>
      <c r="AZ1247" s="15" t="s">
        <v>615</v>
      </c>
      <c r="BA1247" s="15"/>
      <c r="BB1247" s="16">
        <v>1</v>
      </c>
      <c r="BC1247" s="16" t="s">
        <v>161</v>
      </c>
      <c r="BD1247" s="61" t="s">
        <v>162</v>
      </c>
      <c r="BE1247" s="23"/>
      <c r="BF1247" s="24"/>
      <c r="BG1247" s="24"/>
      <c r="BH1247" s="24"/>
      <c r="BI1247" s="24"/>
      <c r="BJ1247" s="24"/>
      <c r="BK1247" s="31">
        <f t="shared" si="69"/>
        <v>45142</v>
      </c>
      <c r="BL1247" s="23"/>
      <c r="BM1247" s="27"/>
      <c r="BN1247" s="24"/>
      <c r="BO1247" s="24"/>
      <c r="BP1247" s="24"/>
      <c r="BQ1247" s="24"/>
      <c r="BR1247" s="24"/>
      <c r="BS1247" s="24"/>
      <c r="BT1247" s="24"/>
      <c r="BU1247" s="24"/>
      <c r="BV1247" s="24"/>
      <c r="BW1247" s="24"/>
      <c r="BX1247" s="24"/>
      <c r="BY1247" s="24"/>
      <c r="BZ1247" s="24"/>
      <c r="CA1247" s="24"/>
      <c r="CB1247" s="24"/>
      <c r="CC1247" s="24"/>
      <c r="CD1247" s="24"/>
      <c r="CE1247" s="24"/>
      <c r="CF1247" s="24"/>
      <c r="CG1247" s="24"/>
      <c r="CH1247" s="24"/>
      <c r="CI1247" s="24"/>
      <c r="CJ1247" s="24"/>
      <c r="CK1247" s="24"/>
      <c r="CL1247" s="24"/>
      <c r="CM1247" s="24"/>
      <c r="CN1247" s="24"/>
      <c r="CO1247" s="24"/>
      <c r="CP1247" s="24"/>
      <c r="CQ1247" s="24"/>
      <c r="CR1247" s="24"/>
      <c r="CS1247" s="24"/>
      <c r="CT1247" s="24"/>
      <c r="CU1247" s="24"/>
      <c r="CV1247" s="28">
        <f t="shared" si="68"/>
        <v>4892998</v>
      </c>
      <c r="CW1247" s="24"/>
      <c r="CX1247" s="24"/>
      <c r="CY1247" s="24"/>
      <c r="CZ1247" s="24"/>
      <c r="DA1247" s="24"/>
      <c r="DB1247" s="24"/>
      <c r="DC1247" s="24"/>
      <c r="DD1247" s="24"/>
      <c r="DE1247" s="24"/>
      <c r="DF1247" s="24"/>
      <c r="DG1247" s="24"/>
      <c r="DH1247" s="24"/>
      <c r="DI1247" s="24"/>
      <c r="DJ1247" s="24"/>
      <c r="DK1247" s="24"/>
      <c r="DL1247" s="24"/>
      <c r="DM1247" s="24"/>
      <c r="DN1247" s="24"/>
      <c r="DO1247" s="24"/>
      <c r="DP1247" s="24"/>
      <c r="DQ1247" s="24"/>
      <c r="DR1247" s="24"/>
      <c r="DS1247" s="24"/>
      <c r="DT1247" s="24"/>
      <c r="DU1247" s="24"/>
      <c r="DV1247" s="24"/>
      <c r="DW1247" s="24"/>
      <c r="DX1247" s="24"/>
      <c r="DY1247" s="24"/>
      <c r="DZ1247" s="24"/>
      <c r="EA1247" s="24"/>
      <c r="EB1247" s="24"/>
      <c r="EC1247" s="24"/>
      <c r="ED1247" s="24"/>
      <c r="EE1247" s="24"/>
      <c r="EF1247" s="24"/>
      <c r="EG1247" s="24"/>
      <c r="EH1247" s="24"/>
      <c r="EI1247" s="24"/>
      <c r="EJ1247" s="24"/>
      <c r="EK1247" s="24"/>
      <c r="EL1247" s="24"/>
      <c r="EM1247" s="24"/>
      <c r="EN1247" s="24"/>
      <c r="EO1247" s="24"/>
      <c r="EP1247" s="24"/>
      <c r="EQ1247" s="24"/>
      <c r="ER1247" s="24"/>
      <c r="ES1247" s="24"/>
      <c r="ET1247" s="24"/>
      <c r="EU1247" s="24"/>
      <c r="EV1247" s="24"/>
    </row>
    <row r="1248" spans="1:152" ht="15" hidden="1" customHeight="1" x14ac:dyDescent="0.25">
      <c r="A1248" s="15">
        <v>1206</v>
      </c>
      <c r="B1248" s="15">
        <v>230</v>
      </c>
      <c r="C1248" s="15">
        <v>2023</v>
      </c>
      <c r="D1248" s="16" t="s">
        <v>129</v>
      </c>
      <c r="E1248" s="15">
        <v>1445</v>
      </c>
      <c r="F1248" s="17" t="s">
        <v>6595</v>
      </c>
      <c r="G1248" s="16" t="s">
        <v>6596</v>
      </c>
      <c r="H1248" s="30" t="s">
        <v>6597</v>
      </c>
      <c r="I1248" s="19">
        <v>45063</v>
      </c>
      <c r="J1248" s="16" t="s">
        <v>543</v>
      </c>
      <c r="K1248" s="16" t="s">
        <v>134</v>
      </c>
      <c r="L1248" s="16" t="s">
        <v>5819</v>
      </c>
      <c r="M1248" s="16" t="s">
        <v>136</v>
      </c>
      <c r="N1248" s="16" t="s">
        <v>5761</v>
      </c>
      <c r="O1248" s="16" t="s">
        <v>138</v>
      </c>
      <c r="P1248" s="16" t="s">
        <v>6598</v>
      </c>
      <c r="Q1248" s="16" t="s">
        <v>6599</v>
      </c>
      <c r="R1248" s="16" t="s">
        <v>141</v>
      </c>
      <c r="S1248" s="20" t="s">
        <v>201</v>
      </c>
      <c r="T1248" s="20">
        <v>45105</v>
      </c>
      <c r="U1248" s="60">
        <v>45195</v>
      </c>
      <c r="V1248" s="60">
        <v>45408</v>
      </c>
      <c r="W1248" s="16">
        <v>500000000</v>
      </c>
      <c r="X1248" s="16" t="s">
        <v>143</v>
      </c>
      <c r="Y1248" s="15" t="s">
        <v>144</v>
      </c>
      <c r="Z1248" s="16">
        <v>7</v>
      </c>
      <c r="AA1248" s="15" t="s">
        <v>145</v>
      </c>
      <c r="AB1248" s="15" t="s">
        <v>355</v>
      </c>
      <c r="AC1248" s="16" t="s">
        <v>483</v>
      </c>
      <c r="AD1248" s="16" t="s">
        <v>484</v>
      </c>
      <c r="AE1248" s="16" t="s">
        <v>152</v>
      </c>
      <c r="AF1248" s="16" t="s">
        <v>152</v>
      </c>
      <c r="AG1248" s="15" t="s">
        <v>152</v>
      </c>
      <c r="AH1248" s="15">
        <v>1721</v>
      </c>
      <c r="AI1248" s="16">
        <v>2023</v>
      </c>
      <c r="AJ1248" s="22" t="s">
        <v>6600</v>
      </c>
      <c r="AK1248" s="16">
        <v>16251</v>
      </c>
      <c r="AL1248" s="16" t="s">
        <v>5860</v>
      </c>
      <c r="AM1248" s="22" t="s">
        <v>5861</v>
      </c>
      <c r="AN1248" s="16">
        <v>3900</v>
      </c>
      <c r="AO1248" s="22" t="s">
        <v>6435</v>
      </c>
      <c r="AP1248" s="22">
        <v>1400000000</v>
      </c>
      <c r="AQ1248" s="16" t="s">
        <v>153</v>
      </c>
      <c r="AR1248" s="16" t="s">
        <v>152</v>
      </c>
      <c r="AS1248" s="16" t="s">
        <v>141</v>
      </c>
      <c r="AT1248" s="16" t="s">
        <v>201</v>
      </c>
      <c r="AU1248" s="16" t="s">
        <v>155</v>
      </c>
      <c r="AV1248" s="16" t="s">
        <v>156</v>
      </c>
      <c r="AW1248" s="16" t="s">
        <v>157</v>
      </c>
      <c r="AX1248" s="16" t="s">
        <v>158</v>
      </c>
      <c r="AY1248" s="16" t="s">
        <v>5763</v>
      </c>
      <c r="AZ1248" s="15" t="s">
        <v>615</v>
      </c>
      <c r="BA1248" s="15"/>
      <c r="BB1248" s="16">
        <v>7</v>
      </c>
      <c r="BC1248" s="16" t="s">
        <v>161</v>
      </c>
      <c r="BD1248" s="61" t="s">
        <v>162</v>
      </c>
      <c r="BE1248" s="23"/>
      <c r="BF1248" s="24"/>
      <c r="BG1248" s="24"/>
      <c r="BH1248" s="24"/>
      <c r="BI1248" s="24"/>
      <c r="BJ1248" s="24"/>
      <c r="BK1248" s="31">
        <f t="shared" si="69"/>
        <v>45408</v>
      </c>
      <c r="BL1248" s="23"/>
      <c r="BM1248" s="27"/>
      <c r="BN1248" s="24"/>
      <c r="BO1248" s="24"/>
      <c r="BP1248" s="24"/>
      <c r="BQ1248" s="24"/>
      <c r="BR1248" s="24"/>
      <c r="BS1248" s="24"/>
      <c r="BT1248" s="24"/>
      <c r="BU1248" s="24"/>
      <c r="BV1248" s="24"/>
      <c r="BW1248" s="24"/>
      <c r="BX1248" s="24"/>
      <c r="BY1248" s="24"/>
      <c r="BZ1248" s="24"/>
      <c r="CA1248" s="24"/>
      <c r="CB1248" s="24"/>
      <c r="CC1248" s="24"/>
      <c r="CD1248" s="24"/>
      <c r="CE1248" s="24"/>
      <c r="CF1248" s="24"/>
      <c r="CG1248" s="24"/>
      <c r="CH1248" s="24"/>
      <c r="CI1248" s="24"/>
      <c r="CJ1248" s="24"/>
      <c r="CK1248" s="24"/>
      <c r="CL1248" s="24"/>
      <c r="CM1248" s="24"/>
      <c r="CN1248" s="24"/>
      <c r="CO1248" s="24"/>
      <c r="CP1248" s="24"/>
      <c r="CQ1248" s="24"/>
      <c r="CR1248" s="24"/>
      <c r="CS1248" s="24"/>
      <c r="CT1248" s="24"/>
      <c r="CU1248" s="24"/>
      <c r="CV1248" s="28">
        <f t="shared" si="68"/>
        <v>500000000</v>
      </c>
      <c r="CW1248" s="24"/>
      <c r="CX1248" s="24"/>
      <c r="CY1248" s="24"/>
      <c r="CZ1248" s="24"/>
      <c r="DA1248" s="24"/>
      <c r="DB1248" s="24"/>
      <c r="DC1248" s="24"/>
      <c r="DD1248" s="24"/>
      <c r="DE1248" s="24"/>
      <c r="DF1248" s="24"/>
      <c r="DG1248" s="24"/>
      <c r="DH1248" s="24"/>
      <c r="DI1248" s="24"/>
      <c r="DJ1248" s="24"/>
      <c r="DK1248" s="24"/>
      <c r="DL1248" s="24"/>
      <c r="DM1248" s="24"/>
      <c r="DN1248" s="24"/>
      <c r="DO1248" s="24"/>
      <c r="DP1248" s="24"/>
      <c r="DQ1248" s="24"/>
      <c r="DR1248" s="24"/>
      <c r="DS1248" s="24"/>
      <c r="DT1248" s="24"/>
      <c r="DU1248" s="24"/>
      <c r="DV1248" s="24"/>
      <c r="DW1248" s="24"/>
      <c r="DX1248" s="24"/>
      <c r="DY1248" s="24"/>
      <c r="DZ1248" s="24"/>
      <c r="EA1248" s="24"/>
      <c r="EB1248" s="24"/>
      <c r="EC1248" s="24"/>
      <c r="ED1248" s="24"/>
      <c r="EE1248" s="24"/>
      <c r="EF1248" s="24"/>
      <c r="EG1248" s="24"/>
      <c r="EH1248" s="24"/>
      <c r="EI1248" s="24"/>
      <c r="EJ1248" s="24"/>
      <c r="EK1248" s="24"/>
      <c r="EL1248" s="24"/>
      <c r="EM1248" s="24"/>
      <c r="EN1248" s="24"/>
      <c r="EO1248" s="24"/>
      <c r="EP1248" s="24"/>
      <c r="EQ1248" s="24"/>
      <c r="ER1248" s="24"/>
      <c r="ES1248" s="24"/>
      <c r="ET1248" s="24"/>
      <c r="EU1248" s="24"/>
      <c r="EV1248" s="24"/>
    </row>
    <row r="1249" spans="1:152" ht="15" hidden="1" customHeight="1" x14ac:dyDescent="0.25">
      <c r="A1249" s="15">
        <v>1207</v>
      </c>
      <c r="B1249" s="15">
        <v>230</v>
      </c>
      <c r="C1249" s="15">
        <v>2023</v>
      </c>
      <c r="D1249" s="16" t="s">
        <v>129</v>
      </c>
      <c r="E1249" s="15">
        <v>1446</v>
      </c>
      <c r="F1249" s="17" t="s">
        <v>3471</v>
      </c>
      <c r="G1249" s="16" t="s">
        <v>6601</v>
      </c>
      <c r="H1249" s="18" t="s">
        <v>3471</v>
      </c>
      <c r="I1249" s="42" t="s">
        <v>3471</v>
      </c>
      <c r="J1249" s="16" t="s">
        <v>543</v>
      </c>
      <c r="K1249" s="16" t="s">
        <v>134</v>
      </c>
      <c r="L1249" s="16" t="s">
        <v>6602</v>
      </c>
      <c r="M1249" s="16" t="s">
        <v>136</v>
      </c>
      <c r="N1249" s="16" t="s">
        <v>5761</v>
      </c>
      <c r="O1249" s="16" t="s">
        <v>138</v>
      </c>
      <c r="P1249" s="16" t="s">
        <v>6603</v>
      </c>
      <c r="Q1249" s="16" t="s">
        <v>6508</v>
      </c>
      <c r="R1249" s="16" t="s">
        <v>141</v>
      </c>
      <c r="S1249" s="20" t="s">
        <v>2561</v>
      </c>
      <c r="T1249" s="20">
        <v>45105</v>
      </c>
      <c r="U1249" s="21" t="s">
        <v>5925</v>
      </c>
      <c r="V1249" s="21" t="s">
        <v>5925</v>
      </c>
      <c r="W1249" s="16">
        <v>299460000</v>
      </c>
      <c r="X1249" s="16" t="s">
        <v>143</v>
      </c>
      <c r="Y1249" s="15" t="s">
        <v>144</v>
      </c>
      <c r="Z1249" s="16">
        <v>5</v>
      </c>
      <c r="AA1249" s="15" t="s">
        <v>145</v>
      </c>
      <c r="AB1249" s="15" t="s">
        <v>2560</v>
      </c>
      <c r="AC1249" s="16" t="s">
        <v>483</v>
      </c>
      <c r="AD1249" s="16" t="s">
        <v>484</v>
      </c>
      <c r="AE1249" s="16" t="s">
        <v>152</v>
      </c>
      <c r="AF1249" s="16" t="s">
        <v>152</v>
      </c>
      <c r="AG1249" s="15" t="s">
        <v>152</v>
      </c>
      <c r="AH1249" s="15">
        <v>2133</v>
      </c>
      <c r="AI1249" s="16">
        <v>2023</v>
      </c>
      <c r="AJ1249" s="22" t="s">
        <v>6435</v>
      </c>
      <c r="AK1249" s="16">
        <v>16212</v>
      </c>
      <c r="AL1249" s="16" t="s">
        <v>6604</v>
      </c>
      <c r="AM1249" s="22" t="s">
        <v>6605</v>
      </c>
      <c r="AN1249" s="16">
        <v>3899</v>
      </c>
      <c r="AO1249" s="22" t="s">
        <v>6435</v>
      </c>
      <c r="AP1249" s="22">
        <v>299460000</v>
      </c>
      <c r="AQ1249" s="16" t="s">
        <v>153</v>
      </c>
      <c r="AR1249" s="16" t="s">
        <v>152</v>
      </c>
      <c r="AS1249" s="16" t="s">
        <v>141</v>
      </c>
      <c r="AT1249" s="16" t="s">
        <v>2561</v>
      </c>
      <c r="AU1249" s="16" t="s">
        <v>155</v>
      </c>
      <c r="AV1249" s="16" t="s">
        <v>156</v>
      </c>
      <c r="AW1249" s="16" t="s">
        <v>157</v>
      </c>
      <c r="AX1249" s="16" t="s">
        <v>158</v>
      </c>
      <c r="AY1249" s="16" t="s">
        <v>5763</v>
      </c>
      <c r="AZ1249" s="15" t="s">
        <v>615</v>
      </c>
      <c r="BA1249" s="15"/>
      <c r="BB1249" s="16">
        <v>5</v>
      </c>
      <c r="BC1249" s="16" t="s">
        <v>161</v>
      </c>
      <c r="BD1249" s="61" t="s">
        <v>162</v>
      </c>
      <c r="BE1249" s="23"/>
      <c r="BF1249" s="24"/>
      <c r="BG1249" s="24"/>
      <c r="BH1249" s="24"/>
      <c r="BI1249" s="24"/>
      <c r="BJ1249" s="24"/>
      <c r="BK1249" s="31" t="e">
        <f t="shared" si="69"/>
        <v>#VALUE!</v>
      </c>
      <c r="BL1249" s="23"/>
      <c r="BM1249" s="27"/>
      <c r="BN1249" s="24"/>
      <c r="BO1249" s="24"/>
      <c r="BP1249" s="24"/>
      <c r="BQ1249" s="24"/>
      <c r="BR1249" s="24"/>
      <c r="BS1249" s="24"/>
      <c r="BT1249" s="24"/>
      <c r="BU1249" s="24"/>
      <c r="BV1249" s="24"/>
      <c r="BW1249" s="24"/>
      <c r="BX1249" s="24"/>
      <c r="BY1249" s="24"/>
      <c r="BZ1249" s="24"/>
      <c r="CA1249" s="24"/>
      <c r="CB1249" s="24"/>
      <c r="CC1249" s="24"/>
      <c r="CD1249" s="24"/>
      <c r="CE1249" s="24"/>
      <c r="CF1249" s="24"/>
      <c r="CG1249" s="24"/>
      <c r="CH1249" s="24"/>
      <c r="CI1249" s="24"/>
      <c r="CJ1249" s="24"/>
      <c r="CK1249" s="24"/>
      <c r="CL1249" s="24"/>
      <c r="CM1249" s="24"/>
      <c r="CN1249" s="24"/>
      <c r="CO1249" s="24"/>
      <c r="CP1249" s="24"/>
      <c r="CQ1249" s="24"/>
      <c r="CR1249" s="24"/>
      <c r="CS1249" s="24"/>
      <c r="CT1249" s="24"/>
      <c r="CU1249" s="24"/>
      <c r="CV1249" s="28">
        <f t="shared" si="68"/>
        <v>299460000</v>
      </c>
      <c r="CW1249" s="24"/>
      <c r="CX1249" s="24"/>
      <c r="CY1249" s="24"/>
      <c r="CZ1249" s="24"/>
      <c r="DA1249" s="24"/>
      <c r="DB1249" s="24"/>
      <c r="DC1249" s="24"/>
      <c r="DD1249" s="24"/>
      <c r="DE1249" s="24"/>
      <c r="DF1249" s="24"/>
      <c r="DG1249" s="24"/>
      <c r="DH1249" s="24"/>
      <c r="DI1249" s="24"/>
      <c r="DJ1249" s="24"/>
      <c r="DK1249" s="24"/>
      <c r="DL1249" s="24"/>
      <c r="DM1249" s="24"/>
      <c r="DN1249" s="24"/>
      <c r="DO1249" s="24"/>
      <c r="DP1249" s="24"/>
      <c r="DQ1249" s="24"/>
      <c r="DR1249" s="24"/>
      <c r="DS1249" s="24"/>
      <c r="DT1249" s="24"/>
      <c r="DU1249" s="24"/>
      <c r="DV1249" s="24"/>
      <c r="DW1249" s="24"/>
      <c r="DX1249" s="24"/>
      <c r="DY1249" s="24"/>
      <c r="DZ1249" s="24"/>
      <c r="EA1249" s="24"/>
      <c r="EB1249" s="24"/>
      <c r="EC1249" s="24"/>
      <c r="ED1249" s="24"/>
      <c r="EE1249" s="24"/>
      <c r="EF1249" s="24"/>
      <c r="EG1249" s="24"/>
      <c r="EH1249" s="24"/>
      <c r="EI1249" s="24"/>
      <c r="EJ1249" s="24"/>
      <c r="EK1249" s="24"/>
      <c r="EL1249" s="24"/>
      <c r="EM1249" s="24"/>
      <c r="EN1249" s="24"/>
      <c r="EO1249" s="24"/>
      <c r="EP1249" s="24"/>
      <c r="EQ1249" s="24"/>
      <c r="ER1249" s="24"/>
      <c r="ES1249" s="24"/>
      <c r="ET1249" s="24"/>
      <c r="EU1249" s="24"/>
      <c r="EV1249" s="24"/>
    </row>
    <row r="1250" spans="1:152" ht="15" hidden="1" customHeight="1" x14ac:dyDescent="0.25">
      <c r="A1250" s="15">
        <v>1208</v>
      </c>
      <c r="B1250" s="15">
        <v>230</v>
      </c>
      <c r="C1250" s="15">
        <v>2023</v>
      </c>
      <c r="D1250" s="16" t="s">
        <v>129</v>
      </c>
      <c r="E1250" s="15">
        <v>1448</v>
      </c>
      <c r="F1250" s="17" t="s">
        <v>6606</v>
      </c>
      <c r="G1250" s="16" t="s">
        <v>6607</v>
      </c>
      <c r="H1250" s="18" t="s">
        <v>6608</v>
      </c>
      <c r="I1250" s="19">
        <v>45105</v>
      </c>
      <c r="J1250" s="16" t="s">
        <v>133</v>
      </c>
      <c r="K1250" s="16" t="s">
        <v>134</v>
      </c>
      <c r="L1250" s="16" t="s">
        <v>135</v>
      </c>
      <c r="M1250" s="16" t="s">
        <v>136</v>
      </c>
      <c r="N1250" s="16" t="s">
        <v>208</v>
      </c>
      <c r="O1250" s="16" t="s">
        <v>138</v>
      </c>
      <c r="P1250" s="16" t="s">
        <v>6609</v>
      </c>
      <c r="Q1250" s="16" t="s">
        <v>6610</v>
      </c>
      <c r="R1250" s="16" t="s">
        <v>2339</v>
      </c>
      <c r="S1250" s="20" t="s">
        <v>2340</v>
      </c>
      <c r="T1250" s="20">
        <v>45106</v>
      </c>
      <c r="U1250" s="21">
        <v>45106</v>
      </c>
      <c r="V1250" s="21">
        <v>45288</v>
      </c>
      <c r="W1250" s="16">
        <v>19146510</v>
      </c>
      <c r="X1250" s="16" t="s">
        <v>143</v>
      </c>
      <c r="Y1250" s="15" t="s">
        <v>144</v>
      </c>
      <c r="Z1250" s="16">
        <v>6</v>
      </c>
      <c r="AA1250" s="15" t="s">
        <v>145</v>
      </c>
      <c r="AB1250" s="15" t="s">
        <v>6611</v>
      </c>
      <c r="AC1250" s="16" t="s">
        <v>6612</v>
      </c>
      <c r="AD1250" s="16" t="s">
        <v>2343</v>
      </c>
      <c r="AE1250" s="16" t="s">
        <v>212</v>
      </c>
      <c r="AF1250" s="16" t="s">
        <v>6613</v>
      </c>
      <c r="AG1250" s="15" t="s">
        <v>152</v>
      </c>
      <c r="AH1250" s="15">
        <v>2101</v>
      </c>
      <c r="AI1250" s="16">
        <v>2023</v>
      </c>
      <c r="AJ1250" s="22" t="s">
        <v>152</v>
      </c>
      <c r="AK1250" s="16"/>
      <c r="AL1250" s="16" t="s">
        <v>152</v>
      </c>
      <c r="AM1250" s="22" t="s">
        <v>152</v>
      </c>
      <c r="AN1250" s="16"/>
      <c r="AO1250" s="22" t="s">
        <v>152</v>
      </c>
      <c r="AP1250" s="22"/>
      <c r="AQ1250" s="16" t="s">
        <v>153</v>
      </c>
      <c r="AR1250" s="16" t="s">
        <v>154</v>
      </c>
      <c r="AS1250" s="16" t="s">
        <v>2339</v>
      </c>
      <c r="AT1250" s="16" t="s">
        <v>2340</v>
      </c>
      <c r="AU1250" s="16" t="s">
        <v>2344</v>
      </c>
      <c r="AV1250" s="16" t="s">
        <v>156</v>
      </c>
      <c r="AW1250" s="16" t="s">
        <v>157</v>
      </c>
      <c r="AX1250" s="16" t="s">
        <v>158</v>
      </c>
      <c r="AY1250" s="16" t="s">
        <v>159</v>
      </c>
      <c r="AZ1250" s="15" t="s">
        <v>615</v>
      </c>
      <c r="BA1250" s="15"/>
      <c r="BB1250" s="16">
        <v>6</v>
      </c>
      <c r="BC1250" s="16" t="s">
        <v>161</v>
      </c>
      <c r="BD1250" s="61" t="s">
        <v>162</v>
      </c>
      <c r="BE1250" s="23"/>
      <c r="BF1250" s="24"/>
      <c r="BG1250" s="24"/>
      <c r="BH1250" s="24"/>
      <c r="BI1250" s="24"/>
      <c r="BJ1250" s="24"/>
      <c r="BK1250" s="31">
        <f t="shared" si="69"/>
        <v>45288</v>
      </c>
      <c r="BL1250" s="23"/>
      <c r="BM1250" s="27"/>
      <c r="BN1250" s="24"/>
      <c r="BO1250" s="24"/>
      <c r="BP1250" s="24"/>
      <c r="BQ1250" s="24"/>
      <c r="BR1250" s="24"/>
      <c r="BS1250" s="24"/>
      <c r="BT1250" s="24"/>
      <c r="BU1250" s="24"/>
      <c r="BV1250" s="24"/>
      <c r="BW1250" s="24"/>
      <c r="BX1250" s="24"/>
      <c r="BY1250" s="24"/>
      <c r="BZ1250" s="24"/>
      <c r="CA1250" s="24"/>
      <c r="CB1250" s="24"/>
      <c r="CC1250" s="24"/>
      <c r="CD1250" s="24"/>
      <c r="CE1250" s="24"/>
      <c r="CF1250" s="24"/>
      <c r="CG1250" s="24"/>
      <c r="CH1250" s="24"/>
      <c r="CI1250" s="24"/>
      <c r="CJ1250" s="24"/>
      <c r="CK1250" s="24"/>
      <c r="CL1250" s="24"/>
      <c r="CM1250" s="24"/>
      <c r="CN1250" s="24"/>
      <c r="CO1250" s="24"/>
      <c r="CP1250" s="24"/>
      <c r="CQ1250" s="24"/>
      <c r="CR1250" s="24"/>
      <c r="CS1250" s="24"/>
      <c r="CT1250" s="24"/>
      <c r="CU1250" s="24"/>
      <c r="CV1250" s="28">
        <f t="shared" si="68"/>
        <v>19146510</v>
      </c>
      <c r="CW1250" s="24"/>
      <c r="CX1250" s="24"/>
      <c r="CY1250" s="24"/>
      <c r="CZ1250" s="24"/>
      <c r="DA1250" s="24"/>
      <c r="DB1250" s="24"/>
      <c r="DC1250" s="24"/>
      <c r="DD1250" s="24"/>
      <c r="DE1250" s="24"/>
      <c r="DF1250" s="24"/>
      <c r="DG1250" s="24"/>
      <c r="DH1250" s="24"/>
      <c r="DI1250" s="24"/>
      <c r="DJ1250" s="24"/>
      <c r="DK1250" s="24"/>
      <c r="DL1250" s="24"/>
      <c r="DM1250" s="24"/>
      <c r="DN1250" s="24"/>
      <c r="DO1250" s="24"/>
      <c r="DP1250" s="24"/>
      <c r="DQ1250" s="24"/>
      <c r="DR1250" s="24"/>
      <c r="DS1250" s="24"/>
      <c r="DT1250" s="24"/>
      <c r="DU1250" s="24"/>
      <c r="DV1250" s="24"/>
      <c r="DW1250" s="24"/>
      <c r="DX1250" s="24"/>
      <c r="DY1250" s="24"/>
      <c r="DZ1250" s="24"/>
      <c r="EA1250" s="24"/>
      <c r="EB1250" s="24"/>
      <c r="EC1250" s="24"/>
      <c r="ED1250" s="24"/>
      <c r="EE1250" s="24"/>
      <c r="EF1250" s="24"/>
      <c r="EG1250" s="24"/>
      <c r="EH1250" s="24"/>
      <c r="EI1250" s="24"/>
      <c r="EJ1250" s="24"/>
      <c r="EK1250" s="24"/>
      <c r="EL1250" s="24"/>
      <c r="EM1250" s="24"/>
      <c r="EN1250" s="24"/>
      <c r="EO1250" s="24"/>
      <c r="EP1250" s="24"/>
      <c r="EQ1250" s="24"/>
      <c r="ER1250" s="24"/>
      <c r="ES1250" s="24"/>
      <c r="ET1250" s="24"/>
      <c r="EU1250" s="24"/>
      <c r="EV1250" s="24"/>
    </row>
    <row r="1251" spans="1:152" ht="15" hidden="1" customHeight="1" x14ac:dyDescent="0.25">
      <c r="A1251" s="15">
        <v>1209</v>
      </c>
      <c r="B1251" s="15">
        <v>230</v>
      </c>
      <c r="C1251" s="15">
        <v>2023</v>
      </c>
      <c r="D1251" s="16" t="s">
        <v>129</v>
      </c>
      <c r="E1251" s="15">
        <v>1450</v>
      </c>
      <c r="F1251" s="17" t="s">
        <v>6614</v>
      </c>
      <c r="G1251" s="16" t="s">
        <v>6615</v>
      </c>
      <c r="H1251" s="18" t="s">
        <v>6616</v>
      </c>
      <c r="I1251" s="19">
        <v>45100</v>
      </c>
      <c r="J1251" s="16" t="s">
        <v>133</v>
      </c>
      <c r="K1251" s="16" t="s">
        <v>134</v>
      </c>
      <c r="L1251" s="16" t="s">
        <v>135</v>
      </c>
      <c r="M1251" s="16" t="s">
        <v>136</v>
      </c>
      <c r="N1251" s="16" t="s">
        <v>208</v>
      </c>
      <c r="O1251" s="16" t="s">
        <v>138</v>
      </c>
      <c r="P1251" s="16" t="s">
        <v>6617</v>
      </c>
      <c r="Q1251" s="16" t="s">
        <v>6618</v>
      </c>
      <c r="R1251" s="16" t="s">
        <v>141</v>
      </c>
      <c r="S1251" s="20" t="s">
        <v>201</v>
      </c>
      <c r="T1251" s="20">
        <v>45106</v>
      </c>
      <c r="U1251" s="21">
        <v>45111</v>
      </c>
      <c r="V1251" s="21">
        <v>45326</v>
      </c>
      <c r="W1251" s="16">
        <v>18614659</v>
      </c>
      <c r="X1251" s="16" t="s">
        <v>143</v>
      </c>
      <c r="Y1251" s="15" t="s">
        <v>144</v>
      </c>
      <c r="Z1251" s="16">
        <v>7</v>
      </c>
      <c r="AA1251" s="15" t="s">
        <v>145</v>
      </c>
      <c r="AB1251" s="15" t="s">
        <v>1607</v>
      </c>
      <c r="AC1251" s="16" t="s">
        <v>147</v>
      </c>
      <c r="AD1251" s="16" t="s">
        <v>148</v>
      </c>
      <c r="AE1251" s="16" t="s">
        <v>248</v>
      </c>
      <c r="AF1251" s="16" t="s">
        <v>152</v>
      </c>
      <c r="AG1251" s="15" t="s">
        <v>152</v>
      </c>
      <c r="AH1251" s="15">
        <v>2029</v>
      </c>
      <c r="AI1251" s="16">
        <v>2023</v>
      </c>
      <c r="AJ1251" s="22" t="s">
        <v>152</v>
      </c>
      <c r="AK1251" s="16"/>
      <c r="AL1251" s="16" t="s">
        <v>152</v>
      </c>
      <c r="AM1251" s="22" t="s">
        <v>152</v>
      </c>
      <c r="AN1251" s="16"/>
      <c r="AO1251" s="22" t="s">
        <v>152</v>
      </c>
      <c r="AP1251" s="22"/>
      <c r="AQ1251" s="16" t="s">
        <v>153</v>
      </c>
      <c r="AR1251" s="16" t="s">
        <v>249</v>
      </c>
      <c r="AS1251" s="16" t="s">
        <v>141</v>
      </c>
      <c r="AT1251" s="16" t="s">
        <v>1608</v>
      </c>
      <c r="AU1251" s="16" t="s">
        <v>155</v>
      </c>
      <c r="AV1251" s="16" t="s">
        <v>156</v>
      </c>
      <c r="AW1251" s="16" t="s">
        <v>157</v>
      </c>
      <c r="AX1251" s="16" t="s">
        <v>158</v>
      </c>
      <c r="AY1251" s="16" t="s">
        <v>159</v>
      </c>
      <c r="AZ1251" s="15" t="s">
        <v>615</v>
      </c>
      <c r="BA1251" s="15"/>
      <c r="BB1251" s="16">
        <v>7</v>
      </c>
      <c r="BC1251" s="16" t="s">
        <v>161</v>
      </c>
      <c r="BD1251" s="61" t="s">
        <v>162</v>
      </c>
      <c r="BE1251" s="23"/>
      <c r="BF1251" s="24"/>
      <c r="BG1251" s="24"/>
      <c r="BH1251" s="24"/>
      <c r="BI1251" s="24"/>
      <c r="BJ1251" s="24"/>
      <c r="BK1251" s="31">
        <f t="shared" si="69"/>
        <v>45326</v>
      </c>
      <c r="BL1251" s="23"/>
      <c r="BM1251" s="27"/>
      <c r="BN1251" s="24"/>
      <c r="BO1251" s="24"/>
      <c r="BP1251" s="24"/>
      <c r="BQ1251" s="24"/>
      <c r="BR1251" s="24"/>
      <c r="BS1251" s="24"/>
      <c r="BT1251" s="24"/>
      <c r="BU1251" s="24"/>
      <c r="BV1251" s="24"/>
      <c r="BW1251" s="24"/>
      <c r="BX1251" s="24"/>
      <c r="BY1251" s="24"/>
      <c r="BZ1251" s="24"/>
      <c r="CA1251" s="24"/>
      <c r="CB1251" s="24"/>
      <c r="CC1251" s="24"/>
      <c r="CD1251" s="24"/>
      <c r="CE1251" s="24"/>
      <c r="CF1251" s="24"/>
      <c r="CG1251" s="24"/>
      <c r="CH1251" s="24"/>
      <c r="CI1251" s="24"/>
      <c r="CJ1251" s="24"/>
      <c r="CK1251" s="24"/>
      <c r="CL1251" s="24"/>
      <c r="CM1251" s="24"/>
      <c r="CN1251" s="24"/>
      <c r="CO1251" s="24"/>
      <c r="CP1251" s="24"/>
      <c r="CQ1251" s="24"/>
      <c r="CR1251" s="24"/>
      <c r="CS1251" s="24"/>
      <c r="CT1251" s="24"/>
      <c r="CU1251" s="24"/>
      <c r="CV1251" s="28">
        <f t="shared" si="68"/>
        <v>18614659</v>
      </c>
      <c r="CW1251" s="24"/>
      <c r="CX1251" s="24"/>
      <c r="CY1251" s="24"/>
      <c r="CZ1251" s="24"/>
      <c r="DA1251" s="24"/>
      <c r="DB1251" s="24"/>
      <c r="DC1251" s="24"/>
      <c r="DD1251" s="24"/>
      <c r="DE1251" s="24"/>
      <c r="DF1251" s="24"/>
      <c r="DG1251" s="24"/>
      <c r="DH1251" s="24"/>
      <c r="DI1251" s="24"/>
      <c r="DJ1251" s="24"/>
      <c r="DK1251" s="24"/>
      <c r="DL1251" s="24"/>
      <c r="DM1251" s="24"/>
      <c r="DN1251" s="24"/>
      <c r="DO1251" s="24"/>
      <c r="DP1251" s="24"/>
      <c r="DQ1251" s="24"/>
      <c r="DR1251" s="24"/>
      <c r="DS1251" s="24"/>
      <c r="DT1251" s="24"/>
      <c r="DU1251" s="24"/>
      <c r="DV1251" s="24"/>
      <c r="DW1251" s="24"/>
      <c r="DX1251" s="24"/>
      <c r="DY1251" s="24"/>
      <c r="DZ1251" s="24"/>
      <c r="EA1251" s="24"/>
      <c r="EB1251" s="24"/>
      <c r="EC1251" s="24"/>
      <c r="ED1251" s="24"/>
      <c r="EE1251" s="24"/>
      <c r="EF1251" s="24"/>
      <c r="EG1251" s="24"/>
      <c r="EH1251" s="24"/>
      <c r="EI1251" s="24"/>
      <c r="EJ1251" s="24"/>
      <c r="EK1251" s="24"/>
      <c r="EL1251" s="24"/>
      <c r="EM1251" s="24"/>
      <c r="EN1251" s="24"/>
      <c r="EO1251" s="24"/>
      <c r="EP1251" s="24"/>
      <c r="EQ1251" s="24"/>
      <c r="ER1251" s="24"/>
      <c r="ES1251" s="24"/>
      <c r="ET1251" s="24"/>
      <c r="EU1251" s="24"/>
      <c r="EV1251" s="24"/>
    </row>
    <row r="1252" spans="1:152" ht="15" hidden="1" customHeight="1" x14ac:dyDescent="0.25">
      <c r="A1252" s="15">
        <v>1210</v>
      </c>
      <c r="B1252" s="15">
        <v>230</v>
      </c>
      <c r="C1252" s="15">
        <v>2023</v>
      </c>
      <c r="D1252" s="16" t="s">
        <v>129</v>
      </c>
      <c r="E1252" s="15">
        <v>1451</v>
      </c>
      <c r="F1252" s="17" t="s">
        <v>6619</v>
      </c>
      <c r="G1252" s="16" t="s">
        <v>2855</v>
      </c>
      <c r="H1252" s="18" t="s">
        <v>6620</v>
      </c>
      <c r="I1252" s="19">
        <v>45098</v>
      </c>
      <c r="J1252" s="16" t="s">
        <v>133</v>
      </c>
      <c r="K1252" s="16" t="s">
        <v>134</v>
      </c>
      <c r="L1252" s="16" t="s">
        <v>135</v>
      </c>
      <c r="M1252" s="16" t="s">
        <v>136</v>
      </c>
      <c r="N1252" s="16" t="s">
        <v>137</v>
      </c>
      <c r="O1252" s="16" t="s">
        <v>138</v>
      </c>
      <c r="P1252" s="16" t="s">
        <v>6621</v>
      </c>
      <c r="Q1252" s="16" t="s">
        <v>6622</v>
      </c>
      <c r="R1252" s="16" t="s">
        <v>141</v>
      </c>
      <c r="S1252" s="20" t="s">
        <v>142</v>
      </c>
      <c r="T1252" s="20">
        <v>45106</v>
      </c>
      <c r="U1252" s="21">
        <v>45118</v>
      </c>
      <c r="V1252" s="21">
        <v>45256</v>
      </c>
      <c r="W1252" s="16">
        <v>22018491</v>
      </c>
      <c r="X1252" s="16" t="s">
        <v>143</v>
      </c>
      <c r="Y1252" s="15" t="s">
        <v>227</v>
      </c>
      <c r="Z1252" s="16">
        <v>135</v>
      </c>
      <c r="AA1252" s="15" t="s">
        <v>145</v>
      </c>
      <c r="AB1252" s="15" t="s">
        <v>146</v>
      </c>
      <c r="AC1252" s="16" t="s">
        <v>147</v>
      </c>
      <c r="AD1252" s="16" t="s">
        <v>148</v>
      </c>
      <c r="AE1252" s="16" t="s">
        <v>182</v>
      </c>
      <c r="AF1252" s="16" t="s">
        <v>233</v>
      </c>
      <c r="AG1252" s="15" t="s">
        <v>2859</v>
      </c>
      <c r="AH1252" s="15">
        <v>1997</v>
      </c>
      <c r="AI1252" s="16">
        <v>2023</v>
      </c>
      <c r="AJ1252" s="22" t="s">
        <v>152</v>
      </c>
      <c r="AK1252" s="16"/>
      <c r="AL1252" s="16" t="s">
        <v>152</v>
      </c>
      <c r="AM1252" s="22" t="s">
        <v>152</v>
      </c>
      <c r="AN1252" s="16"/>
      <c r="AO1252" s="22" t="s">
        <v>152</v>
      </c>
      <c r="AP1252" s="22"/>
      <c r="AQ1252" s="16" t="s">
        <v>153</v>
      </c>
      <c r="AR1252" s="16" t="s">
        <v>249</v>
      </c>
      <c r="AS1252" s="16" t="s">
        <v>141</v>
      </c>
      <c r="AT1252" s="16" t="s">
        <v>142</v>
      </c>
      <c r="AU1252" s="16" t="s">
        <v>155</v>
      </c>
      <c r="AV1252" s="16" t="s">
        <v>156</v>
      </c>
      <c r="AW1252" s="16" t="s">
        <v>157</v>
      </c>
      <c r="AX1252" s="16" t="s">
        <v>158</v>
      </c>
      <c r="AY1252" s="16" t="s">
        <v>159</v>
      </c>
      <c r="AZ1252" s="15" t="s">
        <v>615</v>
      </c>
      <c r="BA1252" s="15">
        <v>135</v>
      </c>
      <c r="BB1252" s="16"/>
      <c r="BC1252" s="16" t="s">
        <v>161</v>
      </c>
      <c r="BD1252" s="61" t="s">
        <v>162</v>
      </c>
      <c r="BE1252" s="23"/>
      <c r="BF1252" s="24"/>
      <c r="BG1252" s="24"/>
      <c r="BH1252" s="24"/>
      <c r="BI1252" s="24"/>
      <c r="BJ1252" s="24"/>
      <c r="BK1252" s="31">
        <f t="shared" si="69"/>
        <v>45256</v>
      </c>
      <c r="BL1252" s="23"/>
      <c r="BM1252" s="27"/>
      <c r="BN1252" s="24"/>
      <c r="BO1252" s="24"/>
      <c r="BP1252" s="24"/>
      <c r="BQ1252" s="24"/>
      <c r="BR1252" s="24"/>
      <c r="BS1252" s="24"/>
      <c r="BT1252" s="24"/>
      <c r="BU1252" s="24"/>
      <c r="BV1252" s="24"/>
      <c r="BW1252" s="24"/>
      <c r="BX1252" s="24"/>
      <c r="BY1252" s="24"/>
      <c r="BZ1252" s="24"/>
      <c r="CA1252" s="24"/>
      <c r="CB1252" s="24"/>
      <c r="CC1252" s="24"/>
      <c r="CD1252" s="24"/>
      <c r="CE1252" s="24"/>
      <c r="CF1252" s="24"/>
      <c r="CG1252" s="24"/>
      <c r="CH1252" s="24"/>
      <c r="CI1252" s="24"/>
      <c r="CJ1252" s="24"/>
      <c r="CK1252" s="24"/>
      <c r="CL1252" s="24"/>
      <c r="CM1252" s="24"/>
      <c r="CN1252" s="24"/>
      <c r="CO1252" s="24"/>
      <c r="CP1252" s="24"/>
      <c r="CQ1252" s="24"/>
      <c r="CR1252" s="24"/>
      <c r="CS1252" s="24"/>
      <c r="CT1252" s="24"/>
      <c r="CU1252" s="24"/>
      <c r="CV1252" s="28">
        <f t="shared" si="68"/>
        <v>22018491</v>
      </c>
      <c r="CW1252" s="24"/>
      <c r="CX1252" s="24"/>
      <c r="CY1252" s="24"/>
      <c r="CZ1252" s="24"/>
      <c r="DA1252" s="24"/>
      <c r="DB1252" s="24"/>
      <c r="DC1252" s="24"/>
      <c r="DD1252" s="24"/>
      <c r="DE1252" s="24"/>
      <c r="DF1252" s="24"/>
      <c r="DG1252" s="24"/>
      <c r="DH1252" s="24"/>
      <c r="DI1252" s="24"/>
      <c r="DJ1252" s="24"/>
      <c r="DK1252" s="24"/>
      <c r="DL1252" s="24"/>
      <c r="DM1252" s="24"/>
      <c r="DN1252" s="24"/>
      <c r="DO1252" s="24"/>
      <c r="DP1252" s="24"/>
      <c r="DQ1252" s="24"/>
      <c r="DR1252" s="24"/>
      <c r="DS1252" s="24"/>
      <c r="DT1252" s="24"/>
      <c r="DU1252" s="24"/>
      <c r="DV1252" s="24"/>
      <c r="DW1252" s="24"/>
      <c r="DX1252" s="24"/>
      <c r="DY1252" s="24"/>
      <c r="DZ1252" s="24"/>
      <c r="EA1252" s="24"/>
      <c r="EB1252" s="24"/>
      <c r="EC1252" s="24"/>
      <c r="ED1252" s="24"/>
      <c r="EE1252" s="24"/>
      <c r="EF1252" s="24"/>
      <c r="EG1252" s="24"/>
      <c r="EH1252" s="24"/>
      <c r="EI1252" s="24"/>
      <c r="EJ1252" s="24"/>
      <c r="EK1252" s="24"/>
      <c r="EL1252" s="24"/>
      <c r="EM1252" s="24"/>
      <c r="EN1252" s="24"/>
      <c r="EO1252" s="24"/>
      <c r="EP1252" s="24"/>
      <c r="EQ1252" s="24"/>
      <c r="ER1252" s="24"/>
      <c r="ES1252" s="24"/>
      <c r="ET1252" s="24"/>
      <c r="EU1252" s="24"/>
      <c r="EV1252" s="24"/>
    </row>
    <row r="1253" spans="1:152" ht="15" hidden="1" customHeight="1" x14ac:dyDescent="0.25">
      <c r="A1253" s="15">
        <v>1211</v>
      </c>
      <c r="B1253" s="15">
        <v>230</v>
      </c>
      <c r="C1253" s="15">
        <v>2023</v>
      </c>
      <c r="D1253" s="16" t="s">
        <v>129</v>
      </c>
      <c r="E1253" s="15">
        <v>1457</v>
      </c>
      <c r="F1253" s="17" t="s">
        <v>6623</v>
      </c>
      <c r="G1253" s="16" t="s">
        <v>6624</v>
      </c>
      <c r="H1253" s="18" t="s">
        <v>6625</v>
      </c>
      <c r="I1253" s="19">
        <v>45105</v>
      </c>
      <c r="J1253" s="16" t="s">
        <v>133</v>
      </c>
      <c r="K1253" s="16" t="s">
        <v>134</v>
      </c>
      <c r="L1253" s="16" t="s">
        <v>135</v>
      </c>
      <c r="M1253" s="16" t="s">
        <v>136</v>
      </c>
      <c r="N1253" s="16" t="s">
        <v>137</v>
      </c>
      <c r="O1253" s="16" t="s">
        <v>138</v>
      </c>
      <c r="P1253" s="16" t="s">
        <v>6626</v>
      </c>
      <c r="Q1253" s="16" t="s">
        <v>6627</v>
      </c>
      <c r="R1253" s="16" t="s">
        <v>141</v>
      </c>
      <c r="S1253" s="20" t="s">
        <v>201</v>
      </c>
      <c r="T1253" s="20">
        <v>45107</v>
      </c>
      <c r="U1253" s="21">
        <v>45111</v>
      </c>
      <c r="V1253" s="21">
        <v>45249</v>
      </c>
      <c r="W1253" s="16">
        <v>28719761</v>
      </c>
      <c r="X1253" s="16" t="s">
        <v>143</v>
      </c>
      <c r="Y1253" s="15" t="s">
        <v>227</v>
      </c>
      <c r="Z1253" s="16">
        <v>135</v>
      </c>
      <c r="AA1253" s="15" t="s">
        <v>145</v>
      </c>
      <c r="AB1253" s="15" t="s">
        <v>146</v>
      </c>
      <c r="AC1253" s="16" t="s">
        <v>147</v>
      </c>
      <c r="AD1253" s="16" t="s">
        <v>148</v>
      </c>
      <c r="AE1253" s="16" t="s">
        <v>149</v>
      </c>
      <c r="AF1253" s="16" t="s">
        <v>342</v>
      </c>
      <c r="AG1253" s="15" t="s">
        <v>152</v>
      </c>
      <c r="AH1253" s="15">
        <v>2110</v>
      </c>
      <c r="AI1253" s="16">
        <v>2023</v>
      </c>
      <c r="AJ1253" s="22" t="s">
        <v>6376</v>
      </c>
      <c r="AK1253" s="16">
        <v>16172</v>
      </c>
      <c r="AL1253" s="16" t="s">
        <v>5745</v>
      </c>
      <c r="AM1253" s="22" t="s">
        <v>5746</v>
      </c>
      <c r="AN1253" s="16">
        <v>3925</v>
      </c>
      <c r="AO1253" s="22" t="s">
        <v>6628</v>
      </c>
      <c r="AP1253" s="22">
        <v>6466841000</v>
      </c>
      <c r="AQ1253" s="16" t="s">
        <v>153</v>
      </c>
      <c r="AR1253" s="16" t="s">
        <v>249</v>
      </c>
      <c r="AS1253" s="16" t="s">
        <v>141</v>
      </c>
      <c r="AT1253" s="16" t="s">
        <v>142</v>
      </c>
      <c r="AU1253" s="16" t="s">
        <v>155</v>
      </c>
      <c r="AV1253" s="16" t="s">
        <v>156</v>
      </c>
      <c r="AW1253" s="16" t="s">
        <v>157</v>
      </c>
      <c r="AX1253" s="16" t="s">
        <v>158</v>
      </c>
      <c r="AY1253" s="16" t="s">
        <v>159</v>
      </c>
      <c r="AZ1253" s="15" t="s">
        <v>615</v>
      </c>
      <c r="BA1253" s="15">
        <v>135</v>
      </c>
      <c r="BB1253" s="16"/>
      <c r="BC1253" s="16" t="s">
        <v>161</v>
      </c>
      <c r="BD1253" s="61" t="s">
        <v>162</v>
      </c>
      <c r="BE1253" s="23">
        <v>9573254</v>
      </c>
      <c r="BF1253" s="24">
        <v>45</v>
      </c>
      <c r="BG1253" s="24">
        <v>9717</v>
      </c>
      <c r="BH1253" s="25">
        <v>45261</v>
      </c>
      <c r="BI1253" s="24">
        <v>4366</v>
      </c>
      <c r="BJ1253" s="25">
        <v>45261</v>
      </c>
      <c r="BK1253" s="31">
        <f t="shared" si="69"/>
        <v>45294</v>
      </c>
      <c r="BL1253" s="23"/>
      <c r="BM1253" s="27"/>
      <c r="BN1253" s="24"/>
      <c r="BO1253" s="24"/>
      <c r="BP1253" s="24"/>
      <c r="BQ1253" s="24"/>
      <c r="BR1253" s="24"/>
      <c r="BS1253" s="24"/>
      <c r="BT1253" s="24"/>
      <c r="BU1253" s="24"/>
      <c r="BV1253" s="24"/>
      <c r="BW1253" s="24"/>
      <c r="BX1253" s="24"/>
      <c r="BY1253" s="24"/>
      <c r="BZ1253" s="24"/>
      <c r="CA1253" s="24"/>
      <c r="CB1253" s="24"/>
      <c r="CC1253" s="24"/>
      <c r="CD1253" s="24"/>
      <c r="CE1253" s="24"/>
      <c r="CF1253" s="24"/>
      <c r="CG1253" s="24"/>
      <c r="CH1253" s="24"/>
      <c r="CI1253" s="24"/>
      <c r="CJ1253" s="24"/>
      <c r="CK1253" s="24"/>
      <c r="CL1253" s="24"/>
      <c r="CM1253" s="24"/>
      <c r="CN1253" s="24"/>
      <c r="CO1253" s="24"/>
      <c r="CP1253" s="24"/>
      <c r="CQ1253" s="24"/>
      <c r="CR1253" s="24"/>
      <c r="CS1253" s="24"/>
      <c r="CT1253" s="24"/>
      <c r="CU1253" s="24"/>
      <c r="CV1253" s="28">
        <f t="shared" si="68"/>
        <v>38293015</v>
      </c>
      <c r="CW1253" s="24"/>
      <c r="CX1253" s="24"/>
      <c r="CY1253" s="24"/>
      <c r="CZ1253" s="24"/>
      <c r="DA1253" s="24"/>
      <c r="DB1253" s="24"/>
      <c r="DC1253" s="24"/>
      <c r="DD1253" s="24"/>
      <c r="DE1253" s="24"/>
      <c r="DF1253" s="24"/>
      <c r="DG1253" s="24"/>
      <c r="DH1253" s="24"/>
      <c r="DI1253" s="24"/>
      <c r="DJ1253" s="24"/>
      <c r="DK1253" s="24"/>
      <c r="DL1253" s="24"/>
      <c r="DM1253" s="24"/>
      <c r="DN1253" s="24"/>
      <c r="DO1253" s="24"/>
      <c r="DP1253" s="24"/>
      <c r="DQ1253" s="24"/>
      <c r="DR1253" s="24"/>
      <c r="DS1253" s="24"/>
      <c r="DT1253" s="24"/>
      <c r="DU1253" s="24"/>
      <c r="DV1253" s="24"/>
      <c r="DW1253" s="24"/>
      <c r="DX1253" s="24"/>
      <c r="DY1253" s="24"/>
      <c r="DZ1253" s="24"/>
      <c r="EA1253" s="24"/>
      <c r="EB1253" s="24"/>
      <c r="EC1253" s="24"/>
      <c r="ED1253" s="24"/>
      <c r="EE1253" s="24"/>
      <c r="EF1253" s="24"/>
      <c r="EG1253" s="24"/>
      <c r="EH1253" s="24"/>
      <c r="EI1253" s="24"/>
      <c r="EJ1253" s="24"/>
      <c r="EK1253" s="24"/>
      <c r="EL1253" s="24"/>
      <c r="EM1253" s="24"/>
      <c r="EN1253" s="24"/>
      <c r="EO1253" s="24"/>
      <c r="EP1253" s="24"/>
      <c r="EQ1253" s="24"/>
      <c r="ER1253" s="24"/>
      <c r="ES1253" s="24"/>
      <c r="ET1253" s="24"/>
      <c r="EU1253" s="24"/>
      <c r="EV1253" s="24"/>
    </row>
    <row r="1254" spans="1:152" ht="15" hidden="1" customHeight="1" x14ac:dyDescent="0.25">
      <c r="A1254" s="15">
        <v>1212</v>
      </c>
      <c r="B1254" s="15">
        <v>230</v>
      </c>
      <c r="C1254" s="15">
        <v>2023</v>
      </c>
      <c r="D1254" s="16" t="s">
        <v>129</v>
      </c>
      <c r="E1254" s="15">
        <v>1458</v>
      </c>
      <c r="F1254" s="17" t="s">
        <v>6629</v>
      </c>
      <c r="G1254" s="16" t="s">
        <v>6630</v>
      </c>
      <c r="H1254" s="18" t="s">
        <v>6631</v>
      </c>
      <c r="I1254" s="19">
        <v>45105</v>
      </c>
      <c r="J1254" s="16" t="s">
        <v>133</v>
      </c>
      <c r="K1254" s="16" t="s">
        <v>134</v>
      </c>
      <c r="L1254" s="16" t="s">
        <v>135</v>
      </c>
      <c r="M1254" s="16" t="s">
        <v>136</v>
      </c>
      <c r="N1254" s="16" t="s">
        <v>137</v>
      </c>
      <c r="O1254" s="16" t="s">
        <v>138</v>
      </c>
      <c r="P1254" s="16" t="s">
        <v>6632</v>
      </c>
      <c r="Q1254" s="16" t="s">
        <v>6633</v>
      </c>
      <c r="R1254" s="16" t="s">
        <v>141</v>
      </c>
      <c r="S1254" s="20" t="s">
        <v>142</v>
      </c>
      <c r="T1254" s="20">
        <v>45107</v>
      </c>
      <c r="U1254" s="21">
        <v>45111</v>
      </c>
      <c r="V1254" s="21">
        <v>45249</v>
      </c>
      <c r="W1254" s="16">
        <v>22018491</v>
      </c>
      <c r="X1254" s="16" t="s">
        <v>143</v>
      </c>
      <c r="Y1254" s="15" t="s">
        <v>227</v>
      </c>
      <c r="Z1254" s="16">
        <v>135</v>
      </c>
      <c r="AA1254" s="15" t="s">
        <v>145</v>
      </c>
      <c r="AB1254" s="15" t="s">
        <v>355</v>
      </c>
      <c r="AC1254" s="16" t="s">
        <v>147</v>
      </c>
      <c r="AD1254" s="16" t="s">
        <v>148</v>
      </c>
      <c r="AE1254" s="16" t="s">
        <v>182</v>
      </c>
      <c r="AF1254" s="16" t="s">
        <v>6634</v>
      </c>
      <c r="AG1254" s="15" t="s">
        <v>6635</v>
      </c>
      <c r="AH1254" s="15">
        <v>2109</v>
      </c>
      <c r="AI1254" s="16">
        <v>2023</v>
      </c>
      <c r="AJ1254" s="22" t="s">
        <v>6376</v>
      </c>
      <c r="AK1254" s="16">
        <v>16172</v>
      </c>
      <c r="AL1254" s="16" t="s">
        <v>5745</v>
      </c>
      <c r="AM1254" s="22" t="s">
        <v>5746</v>
      </c>
      <c r="AN1254" s="16">
        <v>3924</v>
      </c>
      <c r="AO1254" s="22" t="s">
        <v>6628</v>
      </c>
      <c r="AP1254" s="22">
        <v>6466841000</v>
      </c>
      <c r="AQ1254" s="16" t="s">
        <v>153</v>
      </c>
      <c r="AR1254" s="16" t="s">
        <v>154</v>
      </c>
      <c r="AS1254" s="16" t="s">
        <v>141</v>
      </c>
      <c r="AT1254" s="16" t="s">
        <v>142</v>
      </c>
      <c r="AU1254" s="16" t="s">
        <v>155</v>
      </c>
      <c r="AV1254" s="16" t="s">
        <v>156</v>
      </c>
      <c r="AW1254" s="16" t="s">
        <v>157</v>
      </c>
      <c r="AX1254" s="16" t="s">
        <v>158</v>
      </c>
      <c r="AY1254" s="16" t="s">
        <v>159</v>
      </c>
      <c r="AZ1254" s="15" t="s">
        <v>615</v>
      </c>
      <c r="BA1254" s="15">
        <v>135</v>
      </c>
      <c r="BB1254" s="16"/>
      <c r="BC1254" s="16" t="s">
        <v>161</v>
      </c>
      <c r="BD1254" s="61" t="s">
        <v>162</v>
      </c>
      <c r="BE1254" s="23">
        <v>9785996</v>
      </c>
      <c r="BF1254" s="24">
        <v>60</v>
      </c>
      <c r="BG1254" s="24">
        <v>9620</v>
      </c>
      <c r="BH1254" s="25">
        <v>45254</v>
      </c>
      <c r="BI1254" s="24">
        <v>4049</v>
      </c>
      <c r="BJ1254" s="25">
        <v>45238</v>
      </c>
      <c r="BK1254" s="31">
        <f t="shared" si="69"/>
        <v>45309</v>
      </c>
      <c r="BL1254" s="23">
        <v>45247</v>
      </c>
      <c r="BM1254" s="27"/>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8">
        <f t="shared" si="68"/>
        <v>31849734</v>
      </c>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24"/>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24"/>
      <c r="ES1254" s="24"/>
      <c r="ET1254" s="24"/>
      <c r="EU1254" s="24"/>
      <c r="EV1254" s="24"/>
    </row>
    <row r="1255" spans="1:152" ht="15" hidden="1" customHeight="1" x14ac:dyDescent="0.25">
      <c r="A1255" s="15">
        <v>1213</v>
      </c>
      <c r="B1255" s="15">
        <v>230</v>
      </c>
      <c r="C1255" s="15">
        <v>2023</v>
      </c>
      <c r="D1255" s="16" t="s">
        <v>129</v>
      </c>
      <c r="E1255" s="15">
        <v>1459</v>
      </c>
      <c r="F1255" s="17" t="s">
        <v>6636</v>
      </c>
      <c r="G1255" s="16" t="s">
        <v>2766</v>
      </c>
      <c r="H1255" s="18" t="s">
        <v>6637</v>
      </c>
      <c r="I1255" s="19">
        <v>45104</v>
      </c>
      <c r="J1255" s="16" t="s">
        <v>133</v>
      </c>
      <c r="K1255" s="16" t="s">
        <v>134</v>
      </c>
      <c r="L1255" s="16" t="s">
        <v>135</v>
      </c>
      <c r="M1255" s="16" t="s">
        <v>683</v>
      </c>
      <c r="N1255" s="16" t="s">
        <v>137</v>
      </c>
      <c r="O1255" s="16" t="s">
        <v>138</v>
      </c>
      <c r="P1255" s="16" t="s">
        <v>4125</v>
      </c>
      <c r="Q1255" s="16" t="s">
        <v>6638</v>
      </c>
      <c r="R1255" s="16" t="s">
        <v>141</v>
      </c>
      <c r="S1255" s="20" t="s">
        <v>465</v>
      </c>
      <c r="T1255" s="20">
        <v>45111</v>
      </c>
      <c r="U1255" s="21">
        <v>45114</v>
      </c>
      <c r="V1255" s="21">
        <v>45287</v>
      </c>
      <c r="W1255" s="16">
        <v>27726989</v>
      </c>
      <c r="X1255" s="16" t="s">
        <v>143</v>
      </c>
      <c r="Y1255" s="15" t="s">
        <v>227</v>
      </c>
      <c r="Z1255" s="16">
        <v>170</v>
      </c>
      <c r="AA1255" s="15" t="s">
        <v>145</v>
      </c>
      <c r="AB1255" s="15" t="s">
        <v>6639</v>
      </c>
      <c r="AC1255" s="16" t="s">
        <v>467</v>
      </c>
      <c r="AD1255" s="16" t="s">
        <v>468</v>
      </c>
      <c r="AE1255" s="16" t="s">
        <v>182</v>
      </c>
      <c r="AF1255" s="16" t="s">
        <v>2770</v>
      </c>
      <c r="AG1255" s="15" t="s">
        <v>152</v>
      </c>
      <c r="AH1255" s="15">
        <v>2059</v>
      </c>
      <c r="AI1255" s="16">
        <v>2023</v>
      </c>
      <c r="AJ1255" s="22" t="s">
        <v>6432</v>
      </c>
      <c r="AK1255" s="16">
        <v>16242</v>
      </c>
      <c r="AL1255" s="16" t="s">
        <v>5847</v>
      </c>
      <c r="AM1255" s="22" t="s">
        <v>5848</v>
      </c>
      <c r="AN1255" s="16">
        <v>3967</v>
      </c>
      <c r="AO1255" s="22" t="s">
        <v>6640</v>
      </c>
      <c r="AP1255" s="22">
        <v>4169522000</v>
      </c>
      <c r="AQ1255" s="16" t="s">
        <v>153</v>
      </c>
      <c r="AR1255" s="16" t="s">
        <v>249</v>
      </c>
      <c r="AS1255" s="16" t="s">
        <v>141</v>
      </c>
      <c r="AT1255" s="16" t="s">
        <v>465</v>
      </c>
      <c r="AU1255" s="16" t="s">
        <v>155</v>
      </c>
      <c r="AV1255" s="16" t="s">
        <v>156</v>
      </c>
      <c r="AW1255" s="16" t="s">
        <v>157</v>
      </c>
      <c r="AX1255" s="16" t="s">
        <v>158</v>
      </c>
      <c r="AY1255" s="16" t="s">
        <v>159</v>
      </c>
      <c r="AZ1255" s="15" t="s">
        <v>6641</v>
      </c>
      <c r="BA1255" s="15">
        <v>170</v>
      </c>
      <c r="BB1255" s="16"/>
      <c r="BC1255" s="16" t="s">
        <v>161</v>
      </c>
      <c r="BD1255" s="61" t="s">
        <v>162</v>
      </c>
      <c r="BE1255" s="23"/>
      <c r="BF1255" s="24"/>
      <c r="BG1255" s="24"/>
      <c r="BH1255" s="24"/>
      <c r="BI1255" s="24"/>
      <c r="BJ1255" s="24"/>
      <c r="BK1255" s="31">
        <f t="shared" si="69"/>
        <v>45287</v>
      </c>
      <c r="BL1255" s="23"/>
      <c r="BM1255" s="27"/>
      <c r="BN1255" s="24"/>
      <c r="BO1255" s="24"/>
      <c r="BP1255" s="24"/>
      <c r="BQ1255" s="24"/>
      <c r="BR1255" s="24"/>
      <c r="BS1255" s="24"/>
      <c r="BT1255" s="24"/>
      <c r="BU1255" s="24"/>
      <c r="BV1255" s="24"/>
      <c r="BW1255" s="24"/>
      <c r="BX1255" s="24"/>
      <c r="BY1255" s="24"/>
      <c r="BZ1255" s="24"/>
      <c r="CA1255" s="24"/>
      <c r="CB1255" s="24"/>
      <c r="CC1255" s="24"/>
      <c r="CD1255" s="24"/>
      <c r="CE1255" s="24"/>
      <c r="CF1255" s="24"/>
      <c r="CG1255" s="24"/>
      <c r="CH1255" s="24"/>
      <c r="CI1255" s="24"/>
      <c r="CJ1255" s="24"/>
      <c r="CK1255" s="24"/>
      <c r="CL1255" s="24"/>
      <c r="CM1255" s="24"/>
      <c r="CN1255" s="24"/>
      <c r="CO1255" s="24"/>
      <c r="CP1255" s="24"/>
      <c r="CQ1255" s="24"/>
      <c r="CR1255" s="24"/>
      <c r="CS1255" s="24"/>
      <c r="CT1255" s="24"/>
      <c r="CU1255" s="24"/>
      <c r="CV1255" s="28">
        <f t="shared" si="68"/>
        <v>27726989</v>
      </c>
      <c r="CW1255" s="24"/>
      <c r="CX1255" s="24"/>
      <c r="CY1255" s="24"/>
      <c r="CZ1255" s="24"/>
      <c r="DA1255" s="24"/>
      <c r="DB1255" s="24"/>
      <c r="DC1255" s="24"/>
      <c r="DD1255" s="24"/>
      <c r="DE1255" s="24"/>
      <c r="DF1255" s="24"/>
      <c r="DG1255" s="24"/>
      <c r="DH1255" s="24"/>
      <c r="DI1255" s="24"/>
      <c r="DJ1255" s="24"/>
      <c r="DK1255" s="24"/>
      <c r="DL1255" s="24"/>
      <c r="DM1255" s="24"/>
      <c r="DN1255" s="24"/>
      <c r="DO1255" s="24"/>
      <c r="DP1255" s="24"/>
      <c r="DQ1255" s="24"/>
      <c r="DR1255" s="24"/>
      <c r="DS1255" s="24"/>
      <c r="DT1255" s="24"/>
      <c r="DU1255" s="24"/>
      <c r="DV1255" s="24"/>
      <c r="DW1255" s="24"/>
      <c r="DX1255" s="24"/>
      <c r="DY1255" s="24"/>
      <c r="DZ1255" s="24"/>
      <c r="EA1255" s="24"/>
      <c r="EB1255" s="24"/>
      <c r="EC1255" s="24"/>
      <c r="ED1255" s="24"/>
      <c r="EE1255" s="24"/>
      <c r="EF1255" s="24"/>
      <c r="EG1255" s="24"/>
      <c r="EH1255" s="24"/>
      <c r="EI1255" s="24"/>
      <c r="EJ1255" s="24"/>
      <c r="EK1255" s="24"/>
      <c r="EL1255" s="24"/>
      <c r="EM1255" s="24"/>
      <c r="EN1255" s="24"/>
      <c r="EO1255" s="24"/>
      <c r="EP1255" s="24"/>
      <c r="EQ1255" s="24"/>
      <c r="ER1255" s="24"/>
      <c r="ES1255" s="24"/>
      <c r="ET1255" s="24"/>
      <c r="EU1255" s="24"/>
      <c r="EV1255" s="24"/>
    </row>
    <row r="1256" spans="1:152" ht="15" hidden="1" customHeight="1" x14ac:dyDescent="0.25">
      <c r="A1256" s="15">
        <v>1214</v>
      </c>
      <c r="B1256" s="15">
        <v>230</v>
      </c>
      <c r="C1256" s="15">
        <v>2023</v>
      </c>
      <c r="D1256" s="16" t="s">
        <v>129</v>
      </c>
      <c r="E1256" s="15">
        <v>1461</v>
      </c>
      <c r="F1256" s="17" t="s">
        <v>6642</v>
      </c>
      <c r="G1256" s="16" t="s">
        <v>5731</v>
      </c>
      <c r="H1256" s="30" t="s">
        <v>6643</v>
      </c>
      <c r="I1256" s="19">
        <v>45124</v>
      </c>
      <c r="J1256" s="16" t="s">
        <v>543</v>
      </c>
      <c r="K1256" s="16" t="s">
        <v>134</v>
      </c>
      <c r="L1256" s="16" t="s">
        <v>5638</v>
      </c>
      <c r="M1256" s="16" t="s">
        <v>136</v>
      </c>
      <c r="N1256" s="16" t="s">
        <v>1851</v>
      </c>
      <c r="O1256" s="16" t="s">
        <v>138</v>
      </c>
      <c r="P1256" s="16" t="s">
        <v>6644</v>
      </c>
      <c r="Q1256" s="16" t="s">
        <v>5226</v>
      </c>
      <c r="R1256" s="16" t="s">
        <v>141</v>
      </c>
      <c r="S1256" s="20" t="s">
        <v>735</v>
      </c>
      <c r="T1256" s="20">
        <v>45107</v>
      </c>
      <c r="U1256" s="60">
        <v>45139</v>
      </c>
      <c r="V1256" s="60">
        <v>45289</v>
      </c>
      <c r="W1256" s="16">
        <v>499800000</v>
      </c>
      <c r="X1256" s="16" t="s">
        <v>143</v>
      </c>
      <c r="Y1256" s="15" t="s">
        <v>144</v>
      </c>
      <c r="Z1256" s="16">
        <v>150</v>
      </c>
      <c r="AA1256" s="15" t="s">
        <v>145</v>
      </c>
      <c r="AB1256" s="15" t="s">
        <v>885</v>
      </c>
      <c r="AC1256" s="16" t="s">
        <v>483</v>
      </c>
      <c r="AD1256" s="16" t="s">
        <v>484</v>
      </c>
      <c r="AE1256" s="16" t="s">
        <v>152</v>
      </c>
      <c r="AF1256" s="16" t="s">
        <v>152</v>
      </c>
      <c r="AG1256" s="15" t="s">
        <v>152</v>
      </c>
      <c r="AH1256" s="15">
        <v>2136</v>
      </c>
      <c r="AI1256" s="16">
        <v>2023</v>
      </c>
      <c r="AJ1256" s="22" t="s">
        <v>6435</v>
      </c>
      <c r="AK1256" s="16">
        <v>16267</v>
      </c>
      <c r="AL1256" s="16" t="s">
        <v>5736</v>
      </c>
      <c r="AM1256" s="22" t="s">
        <v>5737</v>
      </c>
      <c r="AN1256" s="16">
        <v>3943</v>
      </c>
      <c r="AO1256" s="22" t="s">
        <v>6645</v>
      </c>
      <c r="AP1256" s="22">
        <v>4014970000</v>
      </c>
      <c r="AQ1256" s="16" t="s">
        <v>153</v>
      </c>
      <c r="AR1256" s="16" t="s">
        <v>152</v>
      </c>
      <c r="AS1256" s="16" t="s">
        <v>141</v>
      </c>
      <c r="AT1256" s="16" t="s">
        <v>735</v>
      </c>
      <c r="AU1256" s="16" t="s">
        <v>155</v>
      </c>
      <c r="AV1256" s="16" t="s">
        <v>156</v>
      </c>
      <c r="AW1256" s="16" t="s">
        <v>157</v>
      </c>
      <c r="AX1256" s="16" t="s">
        <v>158</v>
      </c>
      <c r="AY1256" s="16" t="s">
        <v>1854</v>
      </c>
      <c r="AZ1256" s="15" t="s">
        <v>615</v>
      </c>
      <c r="BA1256" s="15"/>
      <c r="BB1256" s="16">
        <v>150</v>
      </c>
      <c r="BC1256" s="16" t="s">
        <v>161</v>
      </c>
      <c r="BD1256" s="61" t="s">
        <v>162</v>
      </c>
      <c r="BE1256" s="23">
        <v>199920000</v>
      </c>
      <c r="BF1256" s="24">
        <v>60</v>
      </c>
      <c r="BG1256" s="24"/>
      <c r="BH1256" s="24"/>
      <c r="BI1256" s="24">
        <v>4249</v>
      </c>
      <c r="BJ1256" s="25">
        <v>45276</v>
      </c>
      <c r="BK1256" s="31">
        <f t="shared" si="69"/>
        <v>45349</v>
      </c>
      <c r="BL1256" s="23"/>
      <c r="BM1256" s="27"/>
      <c r="BN1256" s="24"/>
      <c r="BO1256" s="24"/>
      <c r="BP1256" s="24"/>
      <c r="BQ1256" s="24"/>
      <c r="BR1256" s="24"/>
      <c r="BS1256" s="24"/>
      <c r="BT1256" s="24"/>
      <c r="BU1256" s="24"/>
      <c r="BV1256" s="24"/>
      <c r="BW1256" s="24"/>
      <c r="BX1256" s="24"/>
      <c r="BY1256" s="24"/>
      <c r="BZ1256" s="24"/>
      <c r="CA1256" s="24"/>
      <c r="CB1256" s="24"/>
      <c r="CC1256" s="24"/>
      <c r="CD1256" s="24"/>
      <c r="CE1256" s="24"/>
      <c r="CF1256" s="24"/>
      <c r="CG1256" s="24"/>
      <c r="CH1256" s="24"/>
      <c r="CI1256" s="24"/>
      <c r="CJ1256" s="24"/>
      <c r="CK1256" s="24"/>
      <c r="CL1256" s="24"/>
      <c r="CM1256" s="24"/>
      <c r="CN1256" s="24"/>
      <c r="CO1256" s="24"/>
      <c r="CP1256" s="24"/>
      <c r="CQ1256" s="24"/>
      <c r="CR1256" s="24"/>
      <c r="CS1256" s="24"/>
      <c r="CT1256" s="24"/>
      <c r="CU1256" s="24"/>
      <c r="CV1256" s="28">
        <f t="shared" si="68"/>
        <v>699720000</v>
      </c>
      <c r="CW1256" s="24"/>
      <c r="CX1256" s="24"/>
      <c r="CY1256" s="24"/>
      <c r="CZ1256" s="24"/>
      <c r="DA1256" s="24"/>
      <c r="DB1256" s="24"/>
      <c r="DC1256" s="24"/>
      <c r="DD1256" s="24"/>
      <c r="DE1256" s="24"/>
      <c r="DF1256" s="24"/>
      <c r="DG1256" s="24"/>
      <c r="DH1256" s="24"/>
      <c r="DI1256" s="24"/>
      <c r="DJ1256" s="24"/>
      <c r="DK1256" s="24"/>
      <c r="DL1256" s="24"/>
      <c r="DM1256" s="24"/>
      <c r="DN1256" s="24"/>
      <c r="DO1256" s="24"/>
      <c r="DP1256" s="24"/>
      <c r="DQ1256" s="24"/>
      <c r="DR1256" s="24"/>
      <c r="DS1256" s="24"/>
      <c r="DT1256" s="24"/>
      <c r="DU1256" s="24"/>
      <c r="DV1256" s="24"/>
      <c r="DW1256" s="24"/>
      <c r="DX1256" s="24"/>
      <c r="DY1256" s="24"/>
      <c r="DZ1256" s="24"/>
      <c r="EA1256" s="24"/>
      <c r="EB1256" s="24"/>
      <c r="EC1256" s="24"/>
      <c r="ED1256" s="24"/>
      <c r="EE1256" s="24"/>
      <c r="EF1256" s="24"/>
      <c r="EG1256" s="24"/>
      <c r="EH1256" s="24"/>
      <c r="EI1256" s="24"/>
      <c r="EJ1256" s="24"/>
      <c r="EK1256" s="24"/>
      <c r="EL1256" s="24"/>
      <c r="EM1256" s="24"/>
      <c r="EN1256" s="24"/>
      <c r="EO1256" s="24"/>
      <c r="EP1256" s="24"/>
      <c r="EQ1256" s="24"/>
      <c r="ER1256" s="24"/>
      <c r="ES1256" s="24"/>
      <c r="ET1256" s="24"/>
      <c r="EU1256" s="24"/>
      <c r="EV1256" s="24"/>
    </row>
    <row r="1257" spans="1:152" ht="15" hidden="1" customHeight="1" x14ac:dyDescent="0.25">
      <c r="A1257" s="15">
        <v>1215</v>
      </c>
      <c r="B1257" s="15">
        <v>230</v>
      </c>
      <c r="C1257" s="15">
        <v>2023</v>
      </c>
      <c r="D1257" s="16" t="s">
        <v>129</v>
      </c>
      <c r="E1257" s="15">
        <v>1462</v>
      </c>
      <c r="F1257" s="17" t="s">
        <v>6646</v>
      </c>
      <c r="G1257" s="16" t="s">
        <v>3531</v>
      </c>
      <c r="H1257" s="18" t="s">
        <v>6647</v>
      </c>
      <c r="I1257" s="19">
        <v>45107</v>
      </c>
      <c r="J1257" s="16" t="s">
        <v>133</v>
      </c>
      <c r="K1257" s="16" t="s">
        <v>134</v>
      </c>
      <c r="L1257" s="16" t="s">
        <v>135</v>
      </c>
      <c r="M1257" s="16" t="s">
        <v>136</v>
      </c>
      <c r="N1257" s="16" t="s">
        <v>137</v>
      </c>
      <c r="O1257" s="16" t="s">
        <v>138</v>
      </c>
      <c r="P1257" s="16" t="s">
        <v>6648</v>
      </c>
      <c r="Q1257" s="16" t="s">
        <v>6649</v>
      </c>
      <c r="R1257" s="16" t="s">
        <v>141</v>
      </c>
      <c r="S1257" s="20" t="s">
        <v>934</v>
      </c>
      <c r="T1257" s="20">
        <v>45112</v>
      </c>
      <c r="U1257" s="21">
        <v>45113</v>
      </c>
      <c r="V1257" s="21">
        <v>45319</v>
      </c>
      <c r="W1257" s="16">
        <v>42973271</v>
      </c>
      <c r="X1257" s="16" t="s">
        <v>143</v>
      </c>
      <c r="Y1257" s="15" t="s">
        <v>227</v>
      </c>
      <c r="Z1257" s="16">
        <v>202</v>
      </c>
      <c r="AA1257" s="15" t="s">
        <v>145</v>
      </c>
      <c r="AB1257" s="15" t="s">
        <v>935</v>
      </c>
      <c r="AC1257" s="16" t="s">
        <v>147</v>
      </c>
      <c r="AD1257" s="16" t="s">
        <v>148</v>
      </c>
      <c r="AE1257" s="16" t="s">
        <v>149</v>
      </c>
      <c r="AF1257" s="16" t="s">
        <v>149</v>
      </c>
      <c r="AG1257" s="15" t="s">
        <v>3534</v>
      </c>
      <c r="AH1257" s="15">
        <v>2146</v>
      </c>
      <c r="AI1257" s="16">
        <v>2023</v>
      </c>
      <c r="AJ1257" s="22" t="s">
        <v>6435</v>
      </c>
      <c r="AK1257" s="16">
        <v>16161</v>
      </c>
      <c r="AL1257" s="16" t="s">
        <v>6519</v>
      </c>
      <c r="AM1257" s="22" t="s">
        <v>6520</v>
      </c>
      <c r="AN1257" s="16">
        <v>3941</v>
      </c>
      <c r="AO1257" s="22" t="s">
        <v>6645</v>
      </c>
      <c r="AP1257" s="22">
        <v>1039475000</v>
      </c>
      <c r="AQ1257" s="16" t="s">
        <v>153</v>
      </c>
      <c r="AR1257" s="16" t="s">
        <v>249</v>
      </c>
      <c r="AS1257" s="16" t="s">
        <v>141</v>
      </c>
      <c r="AT1257" s="16" t="s">
        <v>934</v>
      </c>
      <c r="AU1257" s="16" t="s">
        <v>155</v>
      </c>
      <c r="AV1257" s="16" t="s">
        <v>156</v>
      </c>
      <c r="AW1257" s="16" t="s">
        <v>157</v>
      </c>
      <c r="AX1257" s="16" t="s">
        <v>158</v>
      </c>
      <c r="AY1257" s="16" t="s">
        <v>159</v>
      </c>
      <c r="AZ1257" s="15" t="s">
        <v>6641</v>
      </c>
      <c r="BA1257" s="15">
        <v>202</v>
      </c>
      <c r="BB1257" s="16"/>
      <c r="BC1257" s="16" t="s">
        <v>161</v>
      </c>
      <c r="BD1257" s="61" t="s">
        <v>162</v>
      </c>
      <c r="BE1257" s="23"/>
      <c r="BF1257" s="24"/>
      <c r="BG1257" s="24"/>
      <c r="BH1257" s="24"/>
      <c r="BI1257" s="24"/>
      <c r="BJ1257" s="24"/>
      <c r="BK1257" s="31">
        <f t="shared" si="69"/>
        <v>45319</v>
      </c>
      <c r="BL1257" s="23"/>
      <c r="BM1257" s="27"/>
      <c r="BN1257" s="24"/>
      <c r="BO1257" s="24"/>
      <c r="BP1257" s="24"/>
      <c r="BQ1257" s="24"/>
      <c r="BR1257" s="24"/>
      <c r="BS1257" s="24"/>
      <c r="BT1257" s="24"/>
      <c r="BU1257" s="24"/>
      <c r="BV1257" s="24"/>
      <c r="BW1257" s="24"/>
      <c r="BX1257" s="24"/>
      <c r="BY1257" s="24"/>
      <c r="BZ1257" s="24"/>
      <c r="CA1257" s="24"/>
      <c r="CB1257" s="24"/>
      <c r="CC1257" s="24"/>
      <c r="CD1257" s="24"/>
      <c r="CE1257" s="24"/>
      <c r="CF1257" s="24"/>
      <c r="CG1257" s="24"/>
      <c r="CH1257" s="24"/>
      <c r="CI1257" s="24"/>
      <c r="CJ1257" s="24"/>
      <c r="CK1257" s="24"/>
      <c r="CL1257" s="24"/>
      <c r="CM1257" s="24"/>
      <c r="CN1257" s="24"/>
      <c r="CO1257" s="24"/>
      <c r="CP1257" s="24"/>
      <c r="CQ1257" s="24"/>
      <c r="CR1257" s="24"/>
      <c r="CS1257" s="24"/>
      <c r="CT1257" s="24"/>
      <c r="CU1257" s="24"/>
      <c r="CV1257" s="28">
        <f t="shared" si="68"/>
        <v>42973271</v>
      </c>
      <c r="CW1257" s="24"/>
      <c r="CX1257" s="24"/>
      <c r="CY1257" s="24"/>
      <c r="CZ1257" s="24"/>
      <c r="DA1257" s="24"/>
      <c r="DB1257" s="24"/>
      <c r="DC1257" s="24"/>
      <c r="DD1257" s="24"/>
      <c r="DE1257" s="24"/>
      <c r="DF1257" s="24"/>
      <c r="DG1257" s="24"/>
      <c r="DH1257" s="24"/>
      <c r="DI1257" s="24"/>
      <c r="DJ1257" s="24"/>
      <c r="DK1257" s="24"/>
      <c r="DL1257" s="24"/>
      <c r="DM1257" s="24"/>
      <c r="DN1257" s="24"/>
      <c r="DO1257" s="24"/>
      <c r="DP1257" s="24"/>
      <c r="DQ1257" s="24"/>
      <c r="DR1257" s="24"/>
      <c r="DS1257" s="24"/>
      <c r="DT1257" s="24"/>
      <c r="DU1257" s="24"/>
      <c r="DV1257" s="24"/>
      <c r="DW1257" s="24"/>
      <c r="DX1257" s="24"/>
      <c r="DY1257" s="24"/>
      <c r="DZ1257" s="24"/>
      <c r="EA1257" s="24"/>
      <c r="EB1257" s="24"/>
      <c r="EC1257" s="24"/>
      <c r="ED1257" s="24"/>
      <c r="EE1257" s="24"/>
      <c r="EF1257" s="24"/>
      <c r="EG1257" s="24"/>
      <c r="EH1257" s="24"/>
      <c r="EI1257" s="24"/>
      <c r="EJ1257" s="24"/>
      <c r="EK1257" s="24"/>
      <c r="EL1257" s="24"/>
      <c r="EM1257" s="24"/>
      <c r="EN1257" s="24"/>
      <c r="EO1257" s="24"/>
      <c r="EP1257" s="24"/>
      <c r="EQ1257" s="24"/>
      <c r="ER1257" s="24"/>
      <c r="ES1257" s="24"/>
      <c r="ET1257" s="24"/>
      <c r="EU1257" s="24"/>
      <c r="EV1257" s="24"/>
    </row>
    <row r="1258" spans="1:152" ht="15" hidden="1" customHeight="1" x14ac:dyDescent="0.25">
      <c r="A1258" s="15">
        <v>1216</v>
      </c>
      <c r="B1258" s="15">
        <v>230</v>
      </c>
      <c r="C1258" s="15">
        <v>2023</v>
      </c>
      <c r="D1258" s="16" t="s">
        <v>129</v>
      </c>
      <c r="E1258" s="15">
        <v>1463</v>
      </c>
      <c r="F1258" s="17" t="s">
        <v>6650</v>
      </c>
      <c r="G1258" s="16" t="s">
        <v>945</v>
      </c>
      <c r="H1258" s="18" t="s">
        <v>6651</v>
      </c>
      <c r="I1258" s="19">
        <v>45107</v>
      </c>
      <c r="J1258" s="16" t="s">
        <v>133</v>
      </c>
      <c r="K1258" s="16" t="s">
        <v>134</v>
      </c>
      <c r="L1258" s="16" t="s">
        <v>135</v>
      </c>
      <c r="M1258" s="16" t="s">
        <v>136</v>
      </c>
      <c r="N1258" s="16" t="s">
        <v>137</v>
      </c>
      <c r="O1258" s="16" t="s">
        <v>138</v>
      </c>
      <c r="P1258" s="16" t="s">
        <v>6648</v>
      </c>
      <c r="Q1258" s="16" t="s">
        <v>6652</v>
      </c>
      <c r="R1258" s="16" t="s">
        <v>141</v>
      </c>
      <c r="S1258" s="20" t="s">
        <v>934</v>
      </c>
      <c r="T1258" s="20">
        <v>45112</v>
      </c>
      <c r="U1258" s="21">
        <v>45117</v>
      </c>
      <c r="V1258" s="21">
        <v>45323</v>
      </c>
      <c r="W1258" s="16">
        <v>42973271</v>
      </c>
      <c r="X1258" s="16" t="s">
        <v>143</v>
      </c>
      <c r="Y1258" s="15" t="s">
        <v>227</v>
      </c>
      <c r="Z1258" s="16">
        <v>202</v>
      </c>
      <c r="AA1258" s="15" t="s">
        <v>145</v>
      </c>
      <c r="AB1258" s="15" t="s">
        <v>935</v>
      </c>
      <c r="AC1258" s="16" t="s">
        <v>147</v>
      </c>
      <c r="AD1258" s="16" t="s">
        <v>148</v>
      </c>
      <c r="AE1258" s="16" t="s">
        <v>149</v>
      </c>
      <c r="AF1258" s="16" t="s">
        <v>190</v>
      </c>
      <c r="AG1258" s="15" t="s">
        <v>948</v>
      </c>
      <c r="AH1258" s="15">
        <v>2147</v>
      </c>
      <c r="AI1258" s="16">
        <v>2023</v>
      </c>
      <c r="AJ1258" s="22" t="s">
        <v>6435</v>
      </c>
      <c r="AK1258" s="16">
        <v>16161</v>
      </c>
      <c r="AL1258" s="16" t="s">
        <v>6519</v>
      </c>
      <c r="AM1258" s="22" t="s">
        <v>6520</v>
      </c>
      <c r="AN1258" s="16">
        <v>3940</v>
      </c>
      <c r="AO1258" s="22" t="s">
        <v>6645</v>
      </c>
      <c r="AP1258" s="22">
        <v>1039475000</v>
      </c>
      <c r="AQ1258" s="16" t="s">
        <v>153</v>
      </c>
      <c r="AR1258" s="16" t="s">
        <v>154</v>
      </c>
      <c r="AS1258" s="16" t="s">
        <v>141</v>
      </c>
      <c r="AT1258" s="16" t="s">
        <v>934</v>
      </c>
      <c r="AU1258" s="16" t="s">
        <v>155</v>
      </c>
      <c r="AV1258" s="16" t="s">
        <v>156</v>
      </c>
      <c r="AW1258" s="16" t="s">
        <v>157</v>
      </c>
      <c r="AX1258" s="16" t="s">
        <v>158</v>
      </c>
      <c r="AY1258" s="16" t="s">
        <v>159</v>
      </c>
      <c r="AZ1258" s="15" t="s">
        <v>6641</v>
      </c>
      <c r="BA1258" s="15">
        <v>202</v>
      </c>
      <c r="BB1258" s="16"/>
      <c r="BC1258" s="16" t="s">
        <v>161</v>
      </c>
      <c r="BD1258" s="61" t="s">
        <v>162</v>
      </c>
      <c r="BE1258" s="23"/>
      <c r="BF1258" s="24"/>
      <c r="BG1258" s="24"/>
      <c r="BH1258" s="24"/>
      <c r="BI1258" s="24"/>
      <c r="BJ1258" s="24"/>
      <c r="BK1258" s="31">
        <f t="shared" si="69"/>
        <v>45323</v>
      </c>
      <c r="BL1258" s="23"/>
      <c r="BM1258" s="27"/>
      <c r="BN1258" s="24"/>
      <c r="BO1258" s="24"/>
      <c r="BP1258" s="24"/>
      <c r="BQ1258" s="24"/>
      <c r="BR1258" s="24"/>
      <c r="BS1258" s="24"/>
      <c r="BT1258" s="24"/>
      <c r="BU1258" s="24"/>
      <c r="BV1258" s="24"/>
      <c r="BW1258" s="24"/>
      <c r="BX1258" s="24"/>
      <c r="BY1258" s="24"/>
      <c r="BZ1258" s="24"/>
      <c r="CA1258" s="24"/>
      <c r="CB1258" s="24"/>
      <c r="CC1258" s="24"/>
      <c r="CD1258" s="24"/>
      <c r="CE1258" s="24"/>
      <c r="CF1258" s="24"/>
      <c r="CG1258" s="24"/>
      <c r="CH1258" s="24"/>
      <c r="CI1258" s="24"/>
      <c r="CJ1258" s="24"/>
      <c r="CK1258" s="24"/>
      <c r="CL1258" s="24"/>
      <c r="CM1258" s="24"/>
      <c r="CN1258" s="24"/>
      <c r="CO1258" s="24"/>
      <c r="CP1258" s="24"/>
      <c r="CQ1258" s="24"/>
      <c r="CR1258" s="24"/>
      <c r="CS1258" s="24"/>
      <c r="CT1258" s="24"/>
      <c r="CU1258" s="24"/>
      <c r="CV1258" s="28">
        <f t="shared" si="68"/>
        <v>42973271</v>
      </c>
      <c r="CW1258" s="24"/>
      <c r="CX1258" s="24"/>
      <c r="CY1258" s="24"/>
      <c r="CZ1258" s="24"/>
      <c r="DA1258" s="24"/>
      <c r="DB1258" s="24"/>
      <c r="DC1258" s="24"/>
      <c r="DD1258" s="24"/>
      <c r="DE1258" s="24"/>
      <c r="DF1258" s="24"/>
      <c r="DG1258" s="24"/>
      <c r="DH1258" s="24"/>
      <c r="DI1258" s="24"/>
      <c r="DJ1258" s="24"/>
      <c r="DK1258" s="24"/>
      <c r="DL1258" s="24"/>
      <c r="DM1258" s="24"/>
      <c r="DN1258" s="24"/>
      <c r="DO1258" s="24"/>
      <c r="DP1258" s="24"/>
      <c r="DQ1258" s="24"/>
      <c r="DR1258" s="24"/>
      <c r="DS1258" s="24"/>
      <c r="DT1258" s="24"/>
      <c r="DU1258" s="24"/>
      <c r="DV1258" s="24"/>
      <c r="DW1258" s="24"/>
      <c r="DX1258" s="24"/>
      <c r="DY1258" s="24"/>
      <c r="DZ1258" s="24"/>
      <c r="EA1258" s="24"/>
      <c r="EB1258" s="24"/>
      <c r="EC1258" s="24"/>
      <c r="ED1258" s="24"/>
      <c r="EE1258" s="24"/>
      <c r="EF1258" s="24"/>
      <c r="EG1258" s="24"/>
      <c r="EH1258" s="24"/>
      <c r="EI1258" s="24"/>
      <c r="EJ1258" s="24"/>
      <c r="EK1258" s="24"/>
      <c r="EL1258" s="24"/>
      <c r="EM1258" s="24"/>
      <c r="EN1258" s="24"/>
      <c r="EO1258" s="24"/>
      <c r="EP1258" s="24"/>
      <c r="EQ1258" s="24"/>
      <c r="ER1258" s="24"/>
      <c r="ES1258" s="24"/>
      <c r="ET1258" s="24"/>
      <c r="EU1258" s="24"/>
      <c r="EV1258" s="24"/>
    </row>
    <row r="1259" spans="1:152" ht="15" hidden="1" customHeight="1" x14ac:dyDescent="0.25">
      <c r="A1259" s="15">
        <v>1217</v>
      </c>
      <c r="B1259" s="15">
        <v>230</v>
      </c>
      <c r="C1259" s="15">
        <v>2023</v>
      </c>
      <c r="D1259" s="16" t="s">
        <v>129</v>
      </c>
      <c r="E1259" s="15">
        <v>1464</v>
      </c>
      <c r="F1259" s="17" t="s">
        <v>6653</v>
      </c>
      <c r="G1259" s="16" t="s">
        <v>930</v>
      </c>
      <c r="H1259" s="18" t="s">
        <v>6654</v>
      </c>
      <c r="I1259" s="19">
        <v>45107</v>
      </c>
      <c r="J1259" s="16" t="s">
        <v>133</v>
      </c>
      <c r="K1259" s="16" t="s">
        <v>134</v>
      </c>
      <c r="L1259" s="16" t="s">
        <v>135</v>
      </c>
      <c r="M1259" s="16" t="s">
        <v>136</v>
      </c>
      <c r="N1259" s="16" t="s">
        <v>137</v>
      </c>
      <c r="O1259" s="16" t="s">
        <v>138</v>
      </c>
      <c r="P1259" s="16" t="s">
        <v>6648</v>
      </c>
      <c r="Q1259" s="16" t="s">
        <v>6655</v>
      </c>
      <c r="R1259" s="16" t="s">
        <v>141</v>
      </c>
      <c r="S1259" s="20" t="s">
        <v>934</v>
      </c>
      <c r="T1259" s="20">
        <v>45112</v>
      </c>
      <c r="U1259" s="21">
        <v>45117</v>
      </c>
      <c r="V1259" s="21">
        <v>45323</v>
      </c>
      <c r="W1259" s="16">
        <v>42973271</v>
      </c>
      <c r="X1259" s="16" t="s">
        <v>143</v>
      </c>
      <c r="Y1259" s="15" t="s">
        <v>227</v>
      </c>
      <c r="Z1259" s="16">
        <v>202</v>
      </c>
      <c r="AA1259" s="15" t="s">
        <v>145</v>
      </c>
      <c r="AB1259" s="15" t="s">
        <v>935</v>
      </c>
      <c r="AC1259" s="16" t="s">
        <v>147</v>
      </c>
      <c r="AD1259" s="16" t="s">
        <v>148</v>
      </c>
      <c r="AE1259" s="16" t="s">
        <v>149</v>
      </c>
      <c r="AF1259" s="16" t="s">
        <v>7</v>
      </c>
      <c r="AG1259" s="15" t="s">
        <v>936</v>
      </c>
      <c r="AH1259" s="15">
        <v>2145</v>
      </c>
      <c r="AI1259" s="16">
        <v>2023</v>
      </c>
      <c r="AJ1259" s="22" t="s">
        <v>6435</v>
      </c>
      <c r="AK1259" s="16">
        <v>16161</v>
      </c>
      <c r="AL1259" s="16" t="s">
        <v>6519</v>
      </c>
      <c r="AM1259" s="22" t="s">
        <v>6520</v>
      </c>
      <c r="AN1259" s="16">
        <v>3953</v>
      </c>
      <c r="AO1259" s="22" t="s">
        <v>6640</v>
      </c>
      <c r="AP1259" s="22">
        <v>1039475000</v>
      </c>
      <c r="AQ1259" s="16" t="s">
        <v>153</v>
      </c>
      <c r="AR1259" s="16" t="s">
        <v>249</v>
      </c>
      <c r="AS1259" s="16" t="s">
        <v>141</v>
      </c>
      <c r="AT1259" s="16" t="s">
        <v>934</v>
      </c>
      <c r="AU1259" s="16" t="s">
        <v>155</v>
      </c>
      <c r="AV1259" s="16" t="s">
        <v>156</v>
      </c>
      <c r="AW1259" s="16" t="s">
        <v>157</v>
      </c>
      <c r="AX1259" s="16" t="s">
        <v>158</v>
      </c>
      <c r="AY1259" s="16" t="s">
        <v>159</v>
      </c>
      <c r="AZ1259" s="15" t="s">
        <v>6641</v>
      </c>
      <c r="BA1259" s="15">
        <v>202</v>
      </c>
      <c r="BB1259" s="16"/>
      <c r="BC1259" s="16" t="s">
        <v>161</v>
      </c>
      <c r="BD1259" s="61" t="s">
        <v>162</v>
      </c>
      <c r="BE1259" s="23"/>
      <c r="BF1259" s="24"/>
      <c r="BG1259" s="24"/>
      <c r="BH1259" s="24"/>
      <c r="BI1259" s="24"/>
      <c r="BJ1259" s="24"/>
      <c r="BK1259" s="31">
        <f t="shared" si="69"/>
        <v>45323</v>
      </c>
      <c r="BL1259" s="23"/>
      <c r="BM1259" s="27"/>
      <c r="BN1259" s="24"/>
      <c r="BO1259" s="24"/>
      <c r="BP1259" s="24"/>
      <c r="BQ1259" s="24"/>
      <c r="BR1259" s="24"/>
      <c r="BS1259" s="24"/>
      <c r="BT1259" s="24"/>
      <c r="BU1259" s="24"/>
      <c r="BV1259" s="24"/>
      <c r="BW1259" s="24"/>
      <c r="BX1259" s="24"/>
      <c r="BY1259" s="24"/>
      <c r="BZ1259" s="24"/>
      <c r="CA1259" s="24"/>
      <c r="CB1259" s="24"/>
      <c r="CC1259" s="24"/>
      <c r="CD1259" s="24"/>
      <c r="CE1259" s="24"/>
      <c r="CF1259" s="24"/>
      <c r="CG1259" s="24"/>
      <c r="CH1259" s="24"/>
      <c r="CI1259" s="24"/>
      <c r="CJ1259" s="24"/>
      <c r="CK1259" s="24"/>
      <c r="CL1259" s="24"/>
      <c r="CM1259" s="24"/>
      <c r="CN1259" s="24"/>
      <c r="CO1259" s="24"/>
      <c r="CP1259" s="24"/>
      <c r="CQ1259" s="24"/>
      <c r="CR1259" s="24"/>
      <c r="CS1259" s="24"/>
      <c r="CT1259" s="24"/>
      <c r="CU1259" s="24"/>
      <c r="CV1259" s="28">
        <f t="shared" si="68"/>
        <v>42973271</v>
      </c>
      <c r="CW1259" s="24"/>
      <c r="CX1259" s="24"/>
      <c r="CY1259" s="24"/>
      <c r="CZ1259" s="24"/>
      <c r="DA1259" s="24"/>
      <c r="DB1259" s="24"/>
      <c r="DC1259" s="24"/>
      <c r="DD1259" s="24"/>
      <c r="DE1259" s="24"/>
      <c r="DF1259" s="24"/>
      <c r="DG1259" s="24"/>
      <c r="DH1259" s="24"/>
      <c r="DI1259" s="24"/>
      <c r="DJ1259" s="24"/>
      <c r="DK1259" s="24"/>
      <c r="DL1259" s="24"/>
      <c r="DM1259" s="24"/>
      <c r="DN1259" s="24"/>
      <c r="DO1259" s="24"/>
      <c r="DP1259" s="24"/>
      <c r="DQ1259" s="24"/>
      <c r="DR1259" s="24"/>
      <c r="DS1259" s="24"/>
      <c r="DT1259" s="24"/>
      <c r="DU1259" s="24"/>
      <c r="DV1259" s="24"/>
      <c r="DW1259" s="24"/>
      <c r="DX1259" s="24"/>
      <c r="DY1259" s="24"/>
      <c r="DZ1259" s="24"/>
      <c r="EA1259" s="24"/>
      <c r="EB1259" s="24"/>
      <c r="EC1259" s="24"/>
      <c r="ED1259" s="24"/>
      <c r="EE1259" s="24"/>
      <c r="EF1259" s="24"/>
      <c r="EG1259" s="24"/>
      <c r="EH1259" s="24"/>
      <c r="EI1259" s="24"/>
      <c r="EJ1259" s="24"/>
      <c r="EK1259" s="24"/>
      <c r="EL1259" s="24"/>
      <c r="EM1259" s="24"/>
      <c r="EN1259" s="24"/>
      <c r="EO1259" s="24"/>
      <c r="EP1259" s="24"/>
      <c r="EQ1259" s="24"/>
      <c r="ER1259" s="24"/>
      <c r="ES1259" s="24"/>
      <c r="ET1259" s="24"/>
      <c r="EU1259" s="24"/>
      <c r="EV1259" s="24"/>
    </row>
    <row r="1260" spans="1:152" ht="15" hidden="1" customHeight="1" x14ac:dyDescent="0.25">
      <c r="A1260" s="15">
        <v>1218</v>
      </c>
      <c r="B1260" s="15">
        <v>230</v>
      </c>
      <c r="C1260" s="15">
        <v>2023</v>
      </c>
      <c r="D1260" s="16" t="s">
        <v>129</v>
      </c>
      <c r="E1260" s="15">
        <v>1465</v>
      </c>
      <c r="F1260" s="17" t="s">
        <v>6656</v>
      </c>
      <c r="G1260" s="16" t="s">
        <v>2613</v>
      </c>
      <c r="H1260" s="18" t="s">
        <v>6657</v>
      </c>
      <c r="I1260" s="19">
        <v>45107</v>
      </c>
      <c r="J1260" s="16" t="s">
        <v>133</v>
      </c>
      <c r="K1260" s="16" t="s">
        <v>134</v>
      </c>
      <c r="L1260" s="16" t="s">
        <v>135</v>
      </c>
      <c r="M1260" s="16" t="s">
        <v>136</v>
      </c>
      <c r="N1260" s="16" t="s">
        <v>137</v>
      </c>
      <c r="O1260" s="16" t="s">
        <v>138</v>
      </c>
      <c r="P1260" s="16" t="s">
        <v>6658</v>
      </c>
      <c r="Q1260" s="16" t="s">
        <v>6659</v>
      </c>
      <c r="R1260" s="16" t="s">
        <v>141</v>
      </c>
      <c r="S1260" s="20" t="s">
        <v>934</v>
      </c>
      <c r="T1260" s="20">
        <v>45112</v>
      </c>
      <c r="U1260" s="21">
        <v>45121</v>
      </c>
      <c r="V1260" s="21">
        <v>45327</v>
      </c>
      <c r="W1260" s="16">
        <v>42973271</v>
      </c>
      <c r="X1260" s="16" t="s">
        <v>143</v>
      </c>
      <c r="Y1260" s="15" t="s">
        <v>227</v>
      </c>
      <c r="Z1260" s="16">
        <v>202</v>
      </c>
      <c r="AA1260" s="15" t="s">
        <v>145</v>
      </c>
      <c r="AB1260" s="15" t="s">
        <v>935</v>
      </c>
      <c r="AC1260" s="16" t="s">
        <v>147</v>
      </c>
      <c r="AD1260" s="16" t="s">
        <v>148</v>
      </c>
      <c r="AE1260" s="16" t="s">
        <v>149</v>
      </c>
      <c r="AF1260" s="16" t="s">
        <v>190</v>
      </c>
      <c r="AG1260" s="15" t="s">
        <v>2617</v>
      </c>
      <c r="AH1260" s="15">
        <v>2150</v>
      </c>
      <c r="AI1260" s="16">
        <v>2023</v>
      </c>
      <c r="AJ1260" s="22" t="s">
        <v>152</v>
      </c>
      <c r="AK1260" s="16"/>
      <c r="AL1260" s="16" t="s">
        <v>152</v>
      </c>
      <c r="AM1260" s="22" t="s">
        <v>152</v>
      </c>
      <c r="AN1260" s="16"/>
      <c r="AO1260" s="22" t="s">
        <v>152</v>
      </c>
      <c r="AP1260" s="22"/>
      <c r="AQ1260" s="16" t="s">
        <v>153</v>
      </c>
      <c r="AR1260" s="16" t="s">
        <v>154</v>
      </c>
      <c r="AS1260" s="16" t="s">
        <v>141</v>
      </c>
      <c r="AT1260" s="16" t="s">
        <v>934</v>
      </c>
      <c r="AU1260" s="16" t="s">
        <v>155</v>
      </c>
      <c r="AV1260" s="16" t="s">
        <v>156</v>
      </c>
      <c r="AW1260" s="16" t="s">
        <v>157</v>
      </c>
      <c r="AX1260" s="16" t="s">
        <v>158</v>
      </c>
      <c r="AY1260" s="16" t="s">
        <v>159</v>
      </c>
      <c r="AZ1260" s="15" t="s">
        <v>6641</v>
      </c>
      <c r="BA1260" s="15">
        <v>202</v>
      </c>
      <c r="BB1260" s="16"/>
      <c r="BC1260" s="16" t="s">
        <v>161</v>
      </c>
      <c r="BD1260" s="61" t="s">
        <v>162</v>
      </c>
      <c r="BE1260" s="23"/>
      <c r="BF1260" s="24"/>
      <c r="BG1260" s="24"/>
      <c r="BH1260" s="24"/>
      <c r="BI1260" s="24"/>
      <c r="BJ1260" s="24"/>
      <c r="BK1260" s="31">
        <f t="shared" si="69"/>
        <v>45327</v>
      </c>
      <c r="BL1260" s="23"/>
      <c r="BM1260" s="27"/>
      <c r="BN1260" s="24"/>
      <c r="BO1260" s="24"/>
      <c r="BP1260" s="24"/>
      <c r="BQ1260" s="24"/>
      <c r="BR1260" s="24"/>
      <c r="BS1260" s="24"/>
      <c r="BT1260" s="24"/>
      <c r="BU1260" s="24"/>
      <c r="BV1260" s="24"/>
      <c r="BW1260" s="24"/>
      <c r="BX1260" s="24"/>
      <c r="BY1260" s="24"/>
      <c r="BZ1260" s="24"/>
      <c r="CA1260" s="24"/>
      <c r="CB1260" s="24"/>
      <c r="CC1260" s="24"/>
      <c r="CD1260" s="24"/>
      <c r="CE1260" s="24"/>
      <c r="CF1260" s="24"/>
      <c r="CG1260" s="24"/>
      <c r="CH1260" s="24"/>
      <c r="CI1260" s="24"/>
      <c r="CJ1260" s="24"/>
      <c r="CK1260" s="24"/>
      <c r="CL1260" s="24"/>
      <c r="CM1260" s="24"/>
      <c r="CN1260" s="24"/>
      <c r="CO1260" s="24"/>
      <c r="CP1260" s="24"/>
      <c r="CQ1260" s="24"/>
      <c r="CR1260" s="24"/>
      <c r="CS1260" s="24"/>
      <c r="CT1260" s="24"/>
      <c r="CU1260" s="24"/>
      <c r="CV1260" s="28">
        <f t="shared" ref="CV1260:CV1291" si="70">+CO1260+CH1260+CA1260+BT1260+BL1260+BE1260+W1260</f>
        <v>42973271</v>
      </c>
      <c r="CW1260" s="24"/>
      <c r="CX1260" s="24"/>
      <c r="CY1260" s="24"/>
      <c r="CZ1260" s="24"/>
      <c r="DA1260" s="24"/>
      <c r="DB1260" s="24"/>
      <c r="DC1260" s="24"/>
      <c r="DD1260" s="24"/>
      <c r="DE1260" s="24"/>
      <c r="DF1260" s="24"/>
      <c r="DG1260" s="24"/>
      <c r="DH1260" s="24"/>
      <c r="DI1260" s="24"/>
      <c r="DJ1260" s="24"/>
      <c r="DK1260" s="24"/>
      <c r="DL1260" s="24"/>
      <c r="DM1260" s="24"/>
      <c r="DN1260" s="24"/>
      <c r="DO1260" s="24"/>
      <c r="DP1260" s="24"/>
      <c r="DQ1260" s="24"/>
      <c r="DR1260" s="24"/>
      <c r="DS1260" s="24"/>
      <c r="DT1260" s="24"/>
      <c r="DU1260" s="24"/>
      <c r="DV1260" s="24"/>
      <c r="DW1260" s="24"/>
      <c r="DX1260" s="24"/>
      <c r="DY1260" s="24"/>
      <c r="DZ1260" s="24"/>
      <c r="EA1260" s="24"/>
      <c r="EB1260" s="24"/>
      <c r="EC1260" s="24"/>
      <c r="ED1260" s="24"/>
      <c r="EE1260" s="24"/>
      <c r="EF1260" s="24"/>
      <c r="EG1260" s="24"/>
      <c r="EH1260" s="24"/>
      <c r="EI1260" s="24"/>
      <c r="EJ1260" s="24"/>
      <c r="EK1260" s="24"/>
      <c r="EL1260" s="24"/>
      <c r="EM1260" s="24"/>
      <c r="EN1260" s="24"/>
      <c r="EO1260" s="24"/>
      <c r="EP1260" s="24"/>
      <c r="EQ1260" s="24"/>
      <c r="ER1260" s="24"/>
      <c r="ES1260" s="24"/>
      <c r="ET1260" s="24"/>
      <c r="EU1260" s="24"/>
      <c r="EV1260" s="24"/>
    </row>
    <row r="1261" spans="1:152" ht="15" hidden="1" customHeight="1" x14ac:dyDescent="0.25">
      <c r="A1261" s="15">
        <v>1219</v>
      </c>
      <c r="B1261" s="15">
        <v>230</v>
      </c>
      <c r="C1261" s="15">
        <v>2023</v>
      </c>
      <c r="D1261" s="16" t="s">
        <v>129</v>
      </c>
      <c r="E1261" s="15">
        <v>1466</v>
      </c>
      <c r="F1261" s="17" t="s">
        <v>6660</v>
      </c>
      <c r="G1261" s="16" t="s">
        <v>1187</v>
      </c>
      <c r="H1261" s="18" t="s">
        <v>6661</v>
      </c>
      <c r="I1261" s="19">
        <v>45107</v>
      </c>
      <c r="J1261" s="16" t="s">
        <v>133</v>
      </c>
      <c r="K1261" s="16" t="s">
        <v>134</v>
      </c>
      <c r="L1261" s="16" t="s">
        <v>135</v>
      </c>
      <c r="M1261" s="16" t="s">
        <v>136</v>
      </c>
      <c r="N1261" s="16" t="s">
        <v>208</v>
      </c>
      <c r="O1261" s="16" t="s">
        <v>138</v>
      </c>
      <c r="P1261" s="16" t="s">
        <v>6662</v>
      </c>
      <c r="Q1261" s="16" t="s">
        <v>6663</v>
      </c>
      <c r="R1261" s="16" t="s">
        <v>141</v>
      </c>
      <c r="S1261" s="20" t="s">
        <v>934</v>
      </c>
      <c r="T1261" s="20">
        <v>45112</v>
      </c>
      <c r="U1261" s="21">
        <v>45119</v>
      </c>
      <c r="V1261" s="21">
        <v>45325</v>
      </c>
      <c r="W1261" s="16">
        <v>17905529</v>
      </c>
      <c r="X1261" s="16" t="s">
        <v>143</v>
      </c>
      <c r="Y1261" s="15" t="s">
        <v>227</v>
      </c>
      <c r="Z1261" s="16">
        <v>202</v>
      </c>
      <c r="AA1261" s="15" t="s">
        <v>145</v>
      </c>
      <c r="AB1261" s="15" t="s">
        <v>935</v>
      </c>
      <c r="AC1261" s="16" t="s">
        <v>147</v>
      </c>
      <c r="AD1261" s="16" t="s">
        <v>148</v>
      </c>
      <c r="AE1261" s="16" t="s">
        <v>248</v>
      </c>
      <c r="AF1261" s="16" t="s">
        <v>152</v>
      </c>
      <c r="AG1261" s="15" t="s">
        <v>152</v>
      </c>
      <c r="AH1261" s="15">
        <v>2143</v>
      </c>
      <c r="AI1261" s="16">
        <v>2023</v>
      </c>
      <c r="AJ1261" s="22" t="s">
        <v>152</v>
      </c>
      <c r="AK1261" s="16"/>
      <c r="AL1261" s="16" t="s">
        <v>152</v>
      </c>
      <c r="AM1261" s="22" t="s">
        <v>152</v>
      </c>
      <c r="AN1261" s="16"/>
      <c r="AO1261" s="22" t="s">
        <v>152</v>
      </c>
      <c r="AP1261" s="22"/>
      <c r="AQ1261" s="16" t="s">
        <v>153</v>
      </c>
      <c r="AR1261" s="16" t="s">
        <v>249</v>
      </c>
      <c r="AS1261" s="16" t="s">
        <v>141</v>
      </c>
      <c r="AT1261" s="16" t="s">
        <v>934</v>
      </c>
      <c r="AU1261" s="16" t="s">
        <v>155</v>
      </c>
      <c r="AV1261" s="16" t="s">
        <v>156</v>
      </c>
      <c r="AW1261" s="16" t="s">
        <v>157</v>
      </c>
      <c r="AX1261" s="16" t="s">
        <v>158</v>
      </c>
      <c r="AY1261" s="16" t="s">
        <v>159</v>
      </c>
      <c r="AZ1261" s="15" t="s">
        <v>6641</v>
      </c>
      <c r="BA1261" s="15">
        <v>202</v>
      </c>
      <c r="BB1261" s="16"/>
      <c r="BC1261" s="16" t="s">
        <v>161</v>
      </c>
      <c r="BD1261" s="61" t="s">
        <v>162</v>
      </c>
      <c r="BE1261" s="23"/>
      <c r="BF1261" s="24"/>
      <c r="BG1261" s="24"/>
      <c r="BH1261" s="24"/>
      <c r="BI1261" s="24"/>
      <c r="BJ1261" s="24"/>
      <c r="BK1261" s="31">
        <f t="shared" si="69"/>
        <v>45325</v>
      </c>
      <c r="BL1261" s="23"/>
      <c r="BM1261" s="27"/>
      <c r="BN1261" s="24"/>
      <c r="BO1261" s="24"/>
      <c r="BP1261" s="24"/>
      <c r="BQ1261" s="24"/>
      <c r="BR1261" s="24"/>
      <c r="BS1261" s="24"/>
      <c r="BT1261" s="24"/>
      <c r="BU1261" s="24"/>
      <c r="BV1261" s="24"/>
      <c r="BW1261" s="24"/>
      <c r="BX1261" s="24"/>
      <c r="BY1261" s="24"/>
      <c r="BZ1261" s="24"/>
      <c r="CA1261" s="24"/>
      <c r="CB1261" s="24"/>
      <c r="CC1261" s="24"/>
      <c r="CD1261" s="24"/>
      <c r="CE1261" s="24"/>
      <c r="CF1261" s="24"/>
      <c r="CG1261" s="24"/>
      <c r="CH1261" s="24"/>
      <c r="CI1261" s="24"/>
      <c r="CJ1261" s="24"/>
      <c r="CK1261" s="24"/>
      <c r="CL1261" s="24"/>
      <c r="CM1261" s="24"/>
      <c r="CN1261" s="24"/>
      <c r="CO1261" s="24"/>
      <c r="CP1261" s="24"/>
      <c r="CQ1261" s="24"/>
      <c r="CR1261" s="24"/>
      <c r="CS1261" s="24"/>
      <c r="CT1261" s="24"/>
      <c r="CU1261" s="24"/>
      <c r="CV1261" s="28">
        <f t="shared" si="70"/>
        <v>17905529</v>
      </c>
      <c r="CW1261" s="24"/>
      <c r="CX1261" s="24"/>
      <c r="CY1261" s="24"/>
      <c r="CZ1261" s="24"/>
      <c r="DA1261" s="24"/>
      <c r="DB1261" s="24"/>
      <c r="DC1261" s="24"/>
      <c r="DD1261" s="24"/>
      <c r="DE1261" s="24"/>
      <c r="DF1261" s="24"/>
      <c r="DG1261" s="24"/>
      <c r="DH1261" s="24"/>
      <c r="DI1261" s="24"/>
      <c r="DJ1261" s="24"/>
      <c r="DK1261" s="24"/>
      <c r="DL1261" s="24"/>
      <c r="DM1261" s="24"/>
      <c r="DN1261" s="24"/>
      <c r="DO1261" s="24"/>
      <c r="DP1261" s="24"/>
      <c r="DQ1261" s="24"/>
      <c r="DR1261" s="24"/>
      <c r="DS1261" s="24"/>
      <c r="DT1261" s="24"/>
      <c r="DU1261" s="24"/>
      <c r="DV1261" s="24"/>
      <c r="DW1261" s="24"/>
      <c r="DX1261" s="24"/>
      <c r="DY1261" s="24"/>
      <c r="DZ1261" s="24"/>
      <c r="EA1261" s="24"/>
      <c r="EB1261" s="24"/>
      <c r="EC1261" s="24"/>
      <c r="ED1261" s="24"/>
      <c r="EE1261" s="24"/>
      <c r="EF1261" s="24"/>
      <c r="EG1261" s="24"/>
      <c r="EH1261" s="24"/>
      <c r="EI1261" s="24"/>
      <c r="EJ1261" s="24"/>
      <c r="EK1261" s="24"/>
      <c r="EL1261" s="24"/>
      <c r="EM1261" s="24"/>
      <c r="EN1261" s="24"/>
      <c r="EO1261" s="24"/>
      <c r="EP1261" s="24"/>
      <c r="EQ1261" s="24"/>
      <c r="ER1261" s="24"/>
      <c r="ES1261" s="24"/>
      <c r="ET1261" s="24"/>
      <c r="EU1261" s="24"/>
      <c r="EV1261" s="24"/>
    </row>
    <row r="1262" spans="1:152" ht="15" hidden="1" customHeight="1" x14ac:dyDescent="0.25">
      <c r="A1262" s="15">
        <v>1220</v>
      </c>
      <c r="B1262" s="15">
        <v>230</v>
      </c>
      <c r="C1262" s="15">
        <v>2023</v>
      </c>
      <c r="D1262" s="16" t="s">
        <v>129</v>
      </c>
      <c r="E1262" s="15">
        <v>1467</v>
      </c>
      <c r="F1262" s="17" t="s">
        <v>6664</v>
      </c>
      <c r="G1262" s="16" t="s">
        <v>6665</v>
      </c>
      <c r="H1262" s="18" t="s">
        <v>6666</v>
      </c>
      <c r="I1262" s="19">
        <v>45106</v>
      </c>
      <c r="J1262" s="16" t="s">
        <v>133</v>
      </c>
      <c r="K1262" s="16" t="s">
        <v>134</v>
      </c>
      <c r="L1262" s="16" t="s">
        <v>135</v>
      </c>
      <c r="M1262" s="16" t="s">
        <v>136</v>
      </c>
      <c r="N1262" s="16" t="s">
        <v>137</v>
      </c>
      <c r="O1262" s="16" t="s">
        <v>138</v>
      </c>
      <c r="P1262" s="16" t="s">
        <v>6667</v>
      </c>
      <c r="Q1262" s="16" t="s">
        <v>6668</v>
      </c>
      <c r="R1262" s="16" t="s">
        <v>141</v>
      </c>
      <c r="S1262" s="20" t="s">
        <v>1940</v>
      </c>
      <c r="T1262" s="20">
        <v>45112</v>
      </c>
      <c r="U1262" s="21">
        <v>45118</v>
      </c>
      <c r="V1262" s="21">
        <v>45285</v>
      </c>
      <c r="W1262" s="16">
        <v>26911489</v>
      </c>
      <c r="X1262" s="16" t="s">
        <v>143</v>
      </c>
      <c r="Y1262" s="15" t="s">
        <v>227</v>
      </c>
      <c r="Z1262" s="16">
        <v>165</v>
      </c>
      <c r="AA1262" s="15" t="s">
        <v>145</v>
      </c>
      <c r="AB1262" s="15" t="s">
        <v>1941</v>
      </c>
      <c r="AC1262" s="16" t="s">
        <v>555</v>
      </c>
      <c r="AD1262" s="16" t="s">
        <v>556</v>
      </c>
      <c r="AE1262" s="16" t="s">
        <v>182</v>
      </c>
      <c r="AF1262" s="16" t="s">
        <v>6669</v>
      </c>
      <c r="AG1262" s="15" t="s">
        <v>152</v>
      </c>
      <c r="AH1262" s="15">
        <v>2138</v>
      </c>
      <c r="AI1262" s="16">
        <v>2023</v>
      </c>
      <c r="AJ1262" s="22" t="s">
        <v>6435</v>
      </c>
      <c r="AK1262" s="16">
        <v>16171</v>
      </c>
      <c r="AL1262" s="16" t="s">
        <v>5813</v>
      </c>
      <c r="AM1262" s="22" t="s">
        <v>5814</v>
      </c>
      <c r="AN1262" s="16">
        <v>3965</v>
      </c>
      <c r="AO1262" s="22" t="s">
        <v>6640</v>
      </c>
      <c r="AP1262" s="22">
        <v>7578347000</v>
      </c>
      <c r="AQ1262" s="16" t="s">
        <v>153</v>
      </c>
      <c r="AR1262" s="16" t="s">
        <v>154</v>
      </c>
      <c r="AS1262" s="16" t="s">
        <v>141</v>
      </c>
      <c r="AT1262" s="16" t="s">
        <v>1940</v>
      </c>
      <c r="AU1262" s="16" t="s">
        <v>155</v>
      </c>
      <c r="AV1262" s="16" t="s">
        <v>156</v>
      </c>
      <c r="AW1262" s="16" t="s">
        <v>157</v>
      </c>
      <c r="AX1262" s="16" t="s">
        <v>158</v>
      </c>
      <c r="AY1262" s="16" t="s">
        <v>159</v>
      </c>
      <c r="AZ1262" s="15" t="s">
        <v>6641</v>
      </c>
      <c r="BA1262" s="15">
        <v>165</v>
      </c>
      <c r="BB1262" s="16"/>
      <c r="BC1262" s="16" t="s">
        <v>161</v>
      </c>
      <c r="BD1262" s="61" t="s">
        <v>162</v>
      </c>
      <c r="BE1262" s="23"/>
      <c r="BF1262" s="24"/>
      <c r="BG1262" s="24"/>
      <c r="BH1262" s="24"/>
      <c r="BI1262" s="24"/>
      <c r="BJ1262" s="24"/>
      <c r="BK1262" s="31">
        <f t="shared" si="69"/>
        <v>45285</v>
      </c>
      <c r="BL1262" s="23"/>
      <c r="BM1262" s="27"/>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8">
        <f t="shared" si="70"/>
        <v>26911489</v>
      </c>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24"/>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24"/>
      <c r="ES1262" s="24"/>
      <c r="ET1262" s="24"/>
      <c r="EU1262" s="24"/>
      <c r="EV1262" s="24"/>
    </row>
    <row r="1263" spans="1:152" ht="15" hidden="1" customHeight="1" x14ac:dyDescent="0.25">
      <c r="A1263" s="15">
        <v>1221</v>
      </c>
      <c r="B1263" s="15">
        <v>230</v>
      </c>
      <c r="C1263" s="15">
        <v>2023</v>
      </c>
      <c r="D1263" s="16" t="s">
        <v>129</v>
      </c>
      <c r="E1263" s="15">
        <v>1468</v>
      </c>
      <c r="F1263" s="17" t="s">
        <v>6670</v>
      </c>
      <c r="G1263" s="16" t="s">
        <v>6671</v>
      </c>
      <c r="H1263" s="18" t="s">
        <v>6672</v>
      </c>
      <c r="I1263" s="19">
        <v>45107</v>
      </c>
      <c r="J1263" s="16" t="s">
        <v>133</v>
      </c>
      <c r="K1263" s="16" t="s">
        <v>134</v>
      </c>
      <c r="L1263" s="16" t="s">
        <v>135</v>
      </c>
      <c r="M1263" s="16" t="s">
        <v>136</v>
      </c>
      <c r="N1263" s="16" t="s">
        <v>137</v>
      </c>
      <c r="O1263" s="16" t="s">
        <v>138</v>
      </c>
      <c r="P1263" s="16" t="s">
        <v>6673</v>
      </c>
      <c r="Q1263" s="16" t="s">
        <v>6674</v>
      </c>
      <c r="R1263" s="16" t="s">
        <v>141</v>
      </c>
      <c r="S1263" s="20" t="s">
        <v>934</v>
      </c>
      <c r="T1263" s="20">
        <v>45112</v>
      </c>
      <c r="U1263" s="21">
        <v>45114</v>
      </c>
      <c r="V1263" s="21">
        <v>45319</v>
      </c>
      <c r="W1263" s="16">
        <v>42973271</v>
      </c>
      <c r="X1263" s="16" t="s">
        <v>143</v>
      </c>
      <c r="Y1263" s="15" t="s">
        <v>227</v>
      </c>
      <c r="Z1263" s="16">
        <v>202</v>
      </c>
      <c r="AA1263" s="15" t="s">
        <v>145</v>
      </c>
      <c r="AB1263" s="15" t="s">
        <v>935</v>
      </c>
      <c r="AC1263" s="16" t="s">
        <v>147</v>
      </c>
      <c r="AD1263" s="16" t="s">
        <v>148</v>
      </c>
      <c r="AE1263" s="16" t="s">
        <v>149</v>
      </c>
      <c r="AF1263" s="16" t="s">
        <v>324</v>
      </c>
      <c r="AG1263" s="15" t="s">
        <v>6675</v>
      </c>
      <c r="AH1263" s="15">
        <v>2151</v>
      </c>
      <c r="AI1263" s="16">
        <v>2023</v>
      </c>
      <c r="AJ1263" s="22" t="s">
        <v>152</v>
      </c>
      <c r="AK1263" s="16"/>
      <c r="AL1263" s="16" t="s">
        <v>152</v>
      </c>
      <c r="AM1263" s="22" t="s">
        <v>152</v>
      </c>
      <c r="AN1263" s="16"/>
      <c r="AO1263" s="22" t="s">
        <v>152</v>
      </c>
      <c r="AP1263" s="22"/>
      <c r="AQ1263" s="16" t="s">
        <v>153</v>
      </c>
      <c r="AR1263" s="16" t="s">
        <v>154</v>
      </c>
      <c r="AS1263" s="16" t="s">
        <v>141</v>
      </c>
      <c r="AT1263" s="16" t="s">
        <v>934</v>
      </c>
      <c r="AU1263" s="16" t="s">
        <v>155</v>
      </c>
      <c r="AV1263" s="16" t="s">
        <v>156</v>
      </c>
      <c r="AW1263" s="16" t="s">
        <v>157</v>
      </c>
      <c r="AX1263" s="16" t="s">
        <v>158</v>
      </c>
      <c r="AY1263" s="16" t="s">
        <v>159</v>
      </c>
      <c r="AZ1263" s="15" t="s">
        <v>6641</v>
      </c>
      <c r="BA1263" s="15">
        <v>202</v>
      </c>
      <c r="BB1263" s="16"/>
      <c r="BC1263" s="16" t="s">
        <v>161</v>
      </c>
      <c r="BD1263" s="61" t="s">
        <v>162</v>
      </c>
      <c r="BE1263" s="23"/>
      <c r="BF1263" s="24"/>
      <c r="BG1263" s="24"/>
      <c r="BH1263" s="24"/>
      <c r="BI1263" s="24"/>
      <c r="BJ1263" s="24"/>
      <c r="BK1263" s="31">
        <f t="shared" si="69"/>
        <v>45319</v>
      </c>
      <c r="BL1263" s="23"/>
      <c r="BM1263" s="27"/>
      <c r="BN1263" s="24"/>
      <c r="BO1263" s="24"/>
      <c r="BP1263" s="24"/>
      <c r="BQ1263" s="24"/>
      <c r="BR1263" s="24"/>
      <c r="BS1263" s="24"/>
      <c r="BT1263" s="24"/>
      <c r="BU1263" s="24"/>
      <c r="BV1263" s="24"/>
      <c r="BW1263" s="24"/>
      <c r="BX1263" s="24"/>
      <c r="BY1263" s="24"/>
      <c r="BZ1263" s="24"/>
      <c r="CA1263" s="24"/>
      <c r="CB1263" s="24"/>
      <c r="CC1263" s="24"/>
      <c r="CD1263" s="24"/>
      <c r="CE1263" s="24"/>
      <c r="CF1263" s="24"/>
      <c r="CG1263" s="24"/>
      <c r="CH1263" s="24"/>
      <c r="CI1263" s="24"/>
      <c r="CJ1263" s="24"/>
      <c r="CK1263" s="24"/>
      <c r="CL1263" s="24"/>
      <c r="CM1263" s="24"/>
      <c r="CN1263" s="24"/>
      <c r="CO1263" s="24"/>
      <c r="CP1263" s="24"/>
      <c r="CQ1263" s="24"/>
      <c r="CR1263" s="24"/>
      <c r="CS1263" s="24"/>
      <c r="CT1263" s="24"/>
      <c r="CU1263" s="24"/>
      <c r="CV1263" s="28">
        <f t="shared" si="70"/>
        <v>42973271</v>
      </c>
      <c r="CW1263" s="24"/>
      <c r="CX1263" s="24"/>
      <c r="CY1263" s="24"/>
      <c r="CZ1263" s="24"/>
      <c r="DA1263" s="24"/>
      <c r="DB1263" s="24"/>
      <c r="DC1263" s="24"/>
      <c r="DD1263" s="24"/>
      <c r="DE1263" s="24"/>
      <c r="DF1263" s="24"/>
      <c r="DG1263" s="24"/>
      <c r="DH1263" s="24"/>
      <c r="DI1263" s="24"/>
      <c r="DJ1263" s="24"/>
      <c r="DK1263" s="24"/>
      <c r="DL1263" s="24"/>
      <c r="DM1263" s="24"/>
      <c r="DN1263" s="24"/>
      <c r="DO1263" s="24"/>
      <c r="DP1263" s="24"/>
      <c r="DQ1263" s="24"/>
      <c r="DR1263" s="24"/>
      <c r="DS1263" s="24"/>
      <c r="DT1263" s="24"/>
      <c r="DU1263" s="24"/>
      <c r="DV1263" s="24"/>
      <c r="DW1263" s="24"/>
      <c r="DX1263" s="24"/>
      <c r="DY1263" s="24"/>
      <c r="DZ1263" s="24"/>
      <c r="EA1263" s="24"/>
      <c r="EB1263" s="24"/>
      <c r="EC1263" s="24"/>
      <c r="ED1263" s="24"/>
      <c r="EE1263" s="24"/>
      <c r="EF1263" s="24"/>
      <c r="EG1263" s="24"/>
      <c r="EH1263" s="24"/>
      <c r="EI1263" s="24"/>
      <c r="EJ1263" s="24"/>
      <c r="EK1263" s="24"/>
      <c r="EL1263" s="24"/>
      <c r="EM1263" s="24"/>
      <c r="EN1263" s="24"/>
      <c r="EO1263" s="24"/>
      <c r="EP1263" s="24"/>
      <c r="EQ1263" s="24"/>
      <c r="ER1263" s="24"/>
      <c r="ES1263" s="24"/>
      <c r="ET1263" s="24"/>
      <c r="EU1263" s="24"/>
      <c r="EV1263" s="24"/>
    </row>
    <row r="1264" spans="1:152" ht="15" hidden="1" customHeight="1" x14ac:dyDescent="0.25">
      <c r="A1264" s="15">
        <v>1222</v>
      </c>
      <c r="B1264" s="15">
        <v>230</v>
      </c>
      <c r="C1264" s="15">
        <v>2023</v>
      </c>
      <c r="D1264" s="16" t="s">
        <v>129</v>
      </c>
      <c r="E1264" s="15">
        <v>1471</v>
      </c>
      <c r="F1264" s="17" t="s">
        <v>6676</v>
      </c>
      <c r="G1264" s="16" t="s">
        <v>6677</v>
      </c>
      <c r="H1264" s="18" t="s">
        <v>6678</v>
      </c>
      <c r="I1264" s="19">
        <v>45108</v>
      </c>
      <c r="J1264" s="16" t="s">
        <v>133</v>
      </c>
      <c r="K1264" s="16" t="s">
        <v>134</v>
      </c>
      <c r="L1264" s="16" t="s">
        <v>135</v>
      </c>
      <c r="M1264" s="16" t="s">
        <v>136</v>
      </c>
      <c r="N1264" s="16" t="s">
        <v>208</v>
      </c>
      <c r="O1264" s="16" t="s">
        <v>138</v>
      </c>
      <c r="P1264" s="16" t="s">
        <v>3119</v>
      </c>
      <c r="Q1264" s="16" t="s">
        <v>3120</v>
      </c>
      <c r="R1264" s="16" t="s">
        <v>141</v>
      </c>
      <c r="S1264" s="20" t="s">
        <v>553</v>
      </c>
      <c r="T1264" s="20">
        <v>45113</v>
      </c>
      <c r="U1264" s="21">
        <v>45119</v>
      </c>
      <c r="V1264" s="21">
        <v>45286</v>
      </c>
      <c r="W1264" s="16">
        <v>26911489</v>
      </c>
      <c r="X1264" s="16" t="s">
        <v>143</v>
      </c>
      <c r="Y1264" s="15" t="s">
        <v>227</v>
      </c>
      <c r="Z1264" s="16">
        <v>165</v>
      </c>
      <c r="AA1264" s="15" t="s">
        <v>6504</v>
      </c>
      <c r="AB1264" s="15" t="s">
        <v>1941</v>
      </c>
      <c r="AC1264" s="16" t="s">
        <v>555</v>
      </c>
      <c r="AD1264" s="16" t="s">
        <v>556</v>
      </c>
      <c r="AE1264" s="16" t="s">
        <v>182</v>
      </c>
      <c r="AF1264" s="16" t="s">
        <v>3549</v>
      </c>
      <c r="AG1264" s="15" t="s">
        <v>152</v>
      </c>
      <c r="AH1264" s="15">
        <v>2137</v>
      </c>
      <c r="AI1264" s="16">
        <v>2023</v>
      </c>
      <c r="AJ1264" s="22" t="s">
        <v>152</v>
      </c>
      <c r="AK1264" s="16"/>
      <c r="AL1264" s="16" t="s">
        <v>152</v>
      </c>
      <c r="AM1264" s="22" t="s">
        <v>152</v>
      </c>
      <c r="AN1264" s="16"/>
      <c r="AO1264" s="22" t="s">
        <v>152</v>
      </c>
      <c r="AP1264" s="22"/>
      <c r="AQ1264" s="16" t="s">
        <v>153</v>
      </c>
      <c r="AR1264" s="16" t="s">
        <v>154</v>
      </c>
      <c r="AS1264" s="16" t="s">
        <v>141</v>
      </c>
      <c r="AT1264" s="16" t="s">
        <v>1940</v>
      </c>
      <c r="AU1264" s="16" t="s">
        <v>155</v>
      </c>
      <c r="AV1264" s="16" t="s">
        <v>156</v>
      </c>
      <c r="AW1264" s="16" t="s">
        <v>157</v>
      </c>
      <c r="AX1264" s="16" t="s">
        <v>158</v>
      </c>
      <c r="AY1264" s="16" t="s">
        <v>159</v>
      </c>
      <c r="AZ1264" s="15" t="s">
        <v>6641</v>
      </c>
      <c r="BA1264" s="15">
        <v>165</v>
      </c>
      <c r="BB1264" s="16"/>
      <c r="BC1264" s="16" t="s">
        <v>161</v>
      </c>
      <c r="BD1264" s="61" t="s">
        <v>162</v>
      </c>
      <c r="BE1264" s="23"/>
      <c r="BF1264" s="24"/>
      <c r="BG1264" s="24"/>
      <c r="BH1264" s="24"/>
      <c r="BI1264" s="24"/>
      <c r="BJ1264" s="24"/>
      <c r="BK1264" s="31">
        <f t="shared" si="69"/>
        <v>45286</v>
      </c>
      <c r="BL1264" s="23"/>
      <c r="BM1264" s="27"/>
      <c r="BN1264" s="24"/>
      <c r="BO1264" s="24"/>
      <c r="BP1264" s="24"/>
      <c r="BQ1264" s="24"/>
      <c r="BR1264" s="24"/>
      <c r="BS1264" s="24"/>
      <c r="BT1264" s="24"/>
      <c r="BU1264" s="24"/>
      <c r="BV1264" s="24"/>
      <c r="BW1264" s="24"/>
      <c r="BX1264" s="24"/>
      <c r="BY1264" s="24"/>
      <c r="BZ1264" s="24"/>
      <c r="CA1264" s="24"/>
      <c r="CB1264" s="24"/>
      <c r="CC1264" s="24"/>
      <c r="CD1264" s="24"/>
      <c r="CE1264" s="24"/>
      <c r="CF1264" s="24"/>
      <c r="CG1264" s="24"/>
      <c r="CH1264" s="24"/>
      <c r="CI1264" s="24"/>
      <c r="CJ1264" s="24"/>
      <c r="CK1264" s="24"/>
      <c r="CL1264" s="24"/>
      <c r="CM1264" s="24"/>
      <c r="CN1264" s="24"/>
      <c r="CO1264" s="24"/>
      <c r="CP1264" s="24"/>
      <c r="CQ1264" s="24"/>
      <c r="CR1264" s="24"/>
      <c r="CS1264" s="24"/>
      <c r="CT1264" s="24"/>
      <c r="CU1264" s="24"/>
      <c r="CV1264" s="28">
        <f t="shared" si="70"/>
        <v>26911489</v>
      </c>
      <c r="CW1264" s="24"/>
      <c r="CX1264" s="24"/>
      <c r="CY1264" s="24"/>
      <c r="CZ1264" s="24"/>
      <c r="DA1264" s="24"/>
      <c r="DB1264" s="24"/>
      <c r="DC1264" s="24"/>
      <c r="DD1264" s="24"/>
      <c r="DE1264" s="24"/>
      <c r="DF1264" s="24"/>
      <c r="DG1264" s="24"/>
      <c r="DH1264" s="24"/>
      <c r="DI1264" s="24"/>
      <c r="DJ1264" s="24"/>
      <c r="DK1264" s="24"/>
      <c r="DL1264" s="24"/>
      <c r="DM1264" s="24"/>
      <c r="DN1264" s="24"/>
      <c r="DO1264" s="24"/>
      <c r="DP1264" s="24"/>
      <c r="DQ1264" s="24"/>
      <c r="DR1264" s="24"/>
      <c r="DS1264" s="24"/>
      <c r="DT1264" s="24"/>
      <c r="DU1264" s="24"/>
      <c r="DV1264" s="24"/>
      <c r="DW1264" s="24"/>
      <c r="DX1264" s="24"/>
      <c r="DY1264" s="24"/>
      <c r="DZ1264" s="24"/>
      <c r="EA1264" s="24"/>
      <c r="EB1264" s="24"/>
      <c r="EC1264" s="24"/>
      <c r="ED1264" s="24"/>
      <c r="EE1264" s="24"/>
      <c r="EF1264" s="24"/>
      <c r="EG1264" s="24"/>
      <c r="EH1264" s="24"/>
      <c r="EI1264" s="24"/>
      <c r="EJ1264" s="24"/>
      <c r="EK1264" s="24"/>
      <c r="EL1264" s="24"/>
      <c r="EM1264" s="24"/>
      <c r="EN1264" s="24"/>
      <c r="EO1264" s="24"/>
      <c r="EP1264" s="24"/>
      <c r="EQ1264" s="24"/>
      <c r="ER1264" s="24"/>
      <c r="ES1264" s="24"/>
      <c r="ET1264" s="24"/>
      <c r="EU1264" s="24"/>
      <c r="EV1264" s="24"/>
    </row>
    <row r="1265" spans="1:152" ht="15" hidden="1" customHeight="1" x14ac:dyDescent="0.25">
      <c r="A1265" s="15">
        <v>1223</v>
      </c>
      <c r="B1265" s="15">
        <v>230</v>
      </c>
      <c r="C1265" s="15">
        <v>2023</v>
      </c>
      <c r="D1265" s="16" t="s">
        <v>129</v>
      </c>
      <c r="E1265" s="15">
        <v>1472</v>
      </c>
      <c r="F1265" s="17" t="s">
        <v>6679</v>
      </c>
      <c r="G1265" s="16" t="s">
        <v>6680</v>
      </c>
      <c r="H1265" s="18" t="s">
        <v>6681</v>
      </c>
      <c r="I1265" s="19">
        <v>45107</v>
      </c>
      <c r="J1265" s="16" t="s">
        <v>133</v>
      </c>
      <c r="K1265" s="16" t="s">
        <v>134</v>
      </c>
      <c r="L1265" s="16" t="s">
        <v>135</v>
      </c>
      <c r="M1265" s="16" t="s">
        <v>136</v>
      </c>
      <c r="N1265" s="16" t="s">
        <v>137</v>
      </c>
      <c r="O1265" s="16" t="s">
        <v>138</v>
      </c>
      <c r="P1265" s="16" t="s">
        <v>6648</v>
      </c>
      <c r="Q1265" s="16" t="s">
        <v>6682</v>
      </c>
      <c r="R1265" s="16" t="s">
        <v>141</v>
      </c>
      <c r="S1265" s="20" t="s">
        <v>934</v>
      </c>
      <c r="T1265" s="20">
        <v>45113</v>
      </c>
      <c r="U1265" s="21">
        <v>45117</v>
      </c>
      <c r="V1265" s="21">
        <v>45323</v>
      </c>
      <c r="W1265" s="16">
        <v>42973271</v>
      </c>
      <c r="X1265" s="16" t="s">
        <v>143</v>
      </c>
      <c r="Y1265" s="15" t="s">
        <v>227</v>
      </c>
      <c r="Z1265" s="16">
        <v>202</v>
      </c>
      <c r="AA1265" s="15" t="s">
        <v>145</v>
      </c>
      <c r="AB1265" s="15" t="s">
        <v>935</v>
      </c>
      <c r="AC1265" s="16" t="s">
        <v>147</v>
      </c>
      <c r="AD1265" s="16" t="s">
        <v>148</v>
      </c>
      <c r="AE1265" s="16" t="s">
        <v>149</v>
      </c>
      <c r="AF1265" s="16" t="s">
        <v>6683</v>
      </c>
      <c r="AG1265" s="15" t="s">
        <v>6684</v>
      </c>
      <c r="AH1265" s="15">
        <v>2148</v>
      </c>
      <c r="AI1265" s="16">
        <v>2023</v>
      </c>
      <c r="AJ1265" s="22" t="s">
        <v>6435</v>
      </c>
      <c r="AK1265" s="16">
        <v>16161</v>
      </c>
      <c r="AL1265" s="16" t="s">
        <v>6519</v>
      </c>
      <c r="AM1265" s="22" t="s">
        <v>6520</v>
      </c>
      <c r="AN1265" s="16">
        <v>3954</v>
      </c>
      <c r="AO1265" s="22" t="s">
        <v>6640</v>
      </c>
      <c r="AP1265" s="22">
        <v>1039475000</v>
      </c>
      <c r="AQ1265" s="16" t="s">
        <v>153</v>
      </c>
      <c r="AR1265" s="16" t="s">
        <v>154</v>
      </c>
      <c r="AS1265" s="16" t="s">
        <v>141</v>
      </c>
      <c r="AT1265" s="16" t="s">
        <v>934</v>
      </c>
      <c r="AU1265" s="16" t="s">
        <v>155</v>
      </c>
      <c r="AV1265" s="16" t="s">
        <v>156</v>
      </c>
      <c r="AW1265" s="16" t="s">
        <v>157</v>
      </c>
      <c r="AX1265" s="16" t="s">
        <v>158</v>
      </c>
      <c r="AY1265" s="16" t="s">
        <v>159</v>
      </c>
      <c r="AZ1265" s="15" t="s">
        <v>6641</v>
      </c>
      <c r="BA1265" s="15">
        <v>202</v>
      </c>
      <c r="BB1265" s="16"/>
      <c r="BC1265" s="16" t="s">
        <v>161</v>
      </c>
      <c r="BD1265" s="61" t="s">
        <v>162</v>
      </c>
      <c r="BE1265" s="23"/>
      <c r="BF1265" s="24"/>
      <c r="BG1265" s="24"/>
      <c r="BH1265" s="24"/>
      <c r="BI1265" s="24"/>
      <c r="BJ1265" s="24"/>
      <c r="BK1265" s="31">
        <f t="shared" si="69"/>
        <v>45323</v>
      </c>
      <c r="BL1265" s="23"/>
      <c r="BM1265" s="27"/>
      <c r="BN1265" s="24"/>
      <c r="BO1265" s="24"/>
      <c r="BP1265" s="24"/>
      <c r="BQ1265" s="24"/>
      <c r="BR1265" s="24"/>
      <c r="BS1265" s="24"/>
      <c r="BT1265" s="24"/>
      <c r="BU1265" s="24"/>
      <c r="BV1265" s="24"/>
      <c r="BW1265" s="24"/>
      <c r="BX1265" s="24"/>
      <c r="BY1265" s="24"/>
      <c r="BZ1265" s="24"/>
      <c r="CA1265" s="24"/>
      <c r="CB1265" s="24"/>
      <c r="CC1265" s="24"/>
      <c r="CD1265" s="24"/>
      <c r="CE1265" s="24"/>
      <c r="CF1265" s="24"/>
      <c r="CG1265" s="24"/>
      <c r="CH1265" s="24"/>
      <c r="CI1265" s="24"/>
      <c r="CJ1265" s="24"/>
      <c r="CK1265" s="24"/>
      <c r="CL1265" s="24"/>
      <c r="CM1265" s="24"/>
      <c r="CN1265" s="24"/>
      <c r="CO1265" s="24"/>
      <c r="CP1265" s="24"/>
      <c r="CQ1265" s="24"/>
      <c r="CR1265" s="24"/>
      <c r="CS1265" s="24"/>
      <c r="CT1265" s="24"/>
      <c r="CU1265" s="24"/>
      <c r="CV1265" s="28">
        <f t="shared" si="70"/>
        <v>42973271</v>
      </c>
      <c r="CW1265" s="24"/>
      <c r="CX1265" s="24"/>
      <c r="CY1265" s="24"/>
      <c r="CZ1265" s="24"/>
      <c r="DA1265" s="24"/>
      <c r="DB1265" s="24"/>
      <c r="DC1265" s="24"/>
      <c r="DD1265" s="24"/>
      <c r="DE1265" s="24"/>
      <c r="DF1265" s="24"/>
      <c r="DG1265" s="24"/>
      <c r="DH1265" s="24"/>
      <c r="DI1265" s="24"/>
      <c r="DJ1265" s="24"/>
      <c r="DK1265" s="24"/>
      <c r="DL1265" s="24"/>
      <c r="DM1265" s="24"/>
      <c r="DN1265" s="24"/>
      <c r="DO1265" s="24"/>
      <c r="DP1265" s="24"/>
      <c r="DQ1265" s="24"/>
      <c r="DR1265" s="24"/>
      <c r="DS1265" s="24"/>
      <c r="DT1265" s="24"/>
      <c r="DU1265" s="24"/>
      <c r="DV1265" s="24"/>
      <c r="DW1265" s="24"/>
      <c r="DX1265" s="24"/>
      <c r="DY1265" s="24"/>
      <c r="DZ1265" s="24"/>
      <c r="EA1265" s="24"/>
      <c r="EB1265" s="24"/>
      <c r="EC1265" s="24"/>
      <c r="ED1265" s="24"/>
      <c r="EE1265" s="24"/>
      <c r="EF1265" s="24"/>
      <c r="EG1265" s="24"/>
      <c r="EH1265" s="24"/>
      <c r="EI1265" s="24"/>
      <c r="EJ1265" s="24"/>
      <c r="EK1265" s="24"/>
      <c r="EL1265" s="24"/>
      <c r="EM1265" s="24"/>
      <c r="EN1265" s="24"/>
      <c r="EO1265" s="24"/>
      <c r="EP1265" s="24"/>
      <c r="EQ1265" s="24"/>
      <c r="ER1265" s="24"/>
      <c r="ES1265" s="24"/>
      <c r="ET1265" s="24"/>
      <c r="EU1265" s="24"/>
      <c r="EV1265" s="24"/>
    </row>
    <row r="1266" spans="1:152" ht="15" hidden="1" customHeight="1" x14ac:dyDescent="0.25">
      <c r="A1266" s="15">
        <v>1224</v>
      </c>
      <c r="B1266" s="15">
        <v>230</v>
      </c>
      <c r="C1266" s="15">
        <v>2023</v>
      </c>
      <c r="D1266" s="16" t="s">
        <v>129</v>
      </c>
      <c r="E1266" s="15">
        <v>1473</v>
      </c>
      <c r="F1266" s="17" t="s">
        <v>6685</v>
      </c>
      <c r="G1266" s="16" t="s">
        <v>5568</v>
      </c>
      <c r="H1266" s="18" t="s">
        <v>6686</v>
      </c>
      <c r="I1266" s="19">
        <v>45111</v>
      </c>
      <c r="J1266" s="16" t="s">
        <v>133</v>
      </c>
      <c r="K1266" s="16" t="s">
        <v>134</v>
      </c>
      <c r="L1266" s="16" t="s">
        <v>135</v>
      </c>
      <c r="M1266" s="16" t="s">
        <v>136</v>
      </c>
      <c r="N1266" s="16" t="s">
        <v>137</v>
      </c>
      <c r="O1266" s="16" t="s">
        <v>138</v>
      </c>
      <c r="P1266" s="16" t="s">
        <v>6687</v>
      </c>
      <c r="Q1266" s="16" t="s">
        <v>6688</v>
      </c>
      <c r="R1266" s="16" t="s">
        <v>141</v>
      </c>
      <c r="S1266" s="20" t="s">
        <v>934</v>
      </c>
      <c r="T1266" s="20">
        <v>45113</v>
      </c>
      <c r="U1266" s="21">
        <v>45117</v>
      </c>
      <c r="V1266" s="21">
        <v>45323</v>
      </c>
      <c r="W1266" s="16">
        <v>32946187</v>
      </c>
      <c r="X1266" s="16" t="s">
        <v>143</v>
      </c>
      <c r="Y1266" s="15" t="s">
        <v>227</v>
      </c>
      <c r="Z1266" s="16">
        <v>202</v>
      </c>
      <c r="AA1266" s="15" t="s">
        <v>145</v>
      </c>
      <c r="AB1266" s="15" t="s">
        <v>935</v>
      </c>
      <c r="AC1266" s="16" t="s">
        <v>147</v>
      </c>
      <c r="AD1266" s="16" t="s">
        <v>148</v>
      </c>
      <c r="AE1266" s="16" t="s">
        <v>182</v>
      </c>
      <c r="AF1266" s="16" t="s">
        <v>7</v>
      </c>
      <c r="AG1266" s="15" t="s">
        <v>5572</v>
      </c>
      <c r="AH1266" s="15">
        <v>2165</v>
      </c>
      <c r="AI1266" s="16">
        <v>2023</v>
      </c>
      <c r="AJ1266" s="22" t="s">
        <v>152</v>
      </c>
      <c r="AK1266" s="16"/>
      <c r="AL1266" s="16" t="s">
        <v>152</v>
      </c>
      <c r="AM1266" s="22" t="s">
        <v>152</v>
      </c>
      <c r="AN1266" s="16"/>
      <c r="AO1266" s="22" t="s">
        <v>152</v>
      </c>
      <c r="AP1266" s="22"/>
      <c r="AQ1266" s="16" t="s">
        <v>153</v>
      </c>
      <c r="AR1266" s="16" t="s">
        <v>249</v>
      </c>
      <c r="AS1266" s="16" t="s">
        <v>141</v>
      </c>
      <c r="AT1266" s="16" t="s">
        <v>934</v>
      </c>
      <c r="AU1266" s="16" t="s">
        <v>155</v>
      </c>
      <c r="AV1266" s="16" t="s">
        <v>156</v>
      </c>
      <c r="AW1266" s="16" t="s">
        <v>157</v>
      </c>
      <c r="AX1266" s="16" t="s">
        <v>158</v>
      </c>
      <c r="AY1266" s="16" t="s">
        <v>159</v>
      </c>
      <c r="AZ1266" s="15" t="s">
        <v>6641</v>
      </c>
      <c r="BA1266" s="15">
        <v>202</v>
      </c>
      <c r="BB1266" s="16"/>
      <c r="BC1266" s="16" t="s">
        <v>161</v>
      </c>
      <c r="BD1266" s="61" t="s">
        <v>162</v>
      </c>
      <c r="BE1266" s="23"/>
      <c r="BF1266" s="24"/>
      <c r="BG1266" s="24"/>
      <c r="BH1266" s="24"/>
      <c r="BI1266" s="24"/>
      <c r="BJ1266" s="24"/>
      <c r="BK1266" s="31">
        <f t="shared" si="69"/>
        <v>45323</v>
      </c>
      <c r="BL1266" s="23"/>
      <c r="BM1266" s="27"/>
      <c r="BN1266" s="24"/>
      <c r="BO1266" s="24"/>
      <c r="BP1266" s="24"/>
      <c r="BQ1266" s="24"/>
      <c r="BR1266" s="24"/>
      <c r="BS1266" s="24"/>
      <c r="BT1266" s="24"/>
      <c r="BU1266" s="24"/>
      <c r="BV1266" s="24"/>
      <c r="BW1266" s="24"/>
      <c r="BX1266" s="24"/>
      <c r="BY1266" s="24"/>
      <c r="BZ1266" s="24"/>
      <c r="CA1266" s="24"/>
      <c r="CB1266" s="24"/>
      <c r="CC1266" s="24"/>
      <c r="CD1266" s="24"/>
      <c r="CE1266" s="24"/>
      <c r="CF1266" s="24"/>
      <c r="CG1266" s="24"/>
      <c r="CH1266" s="24"/>
      <c r="CI1266" s="24"/>
      <c r="CJ1266" s="24"/>
      <c r="CK1266" s="24"/>
      <c r="CL1266" s="24"/>
      <c r="CM1266" s="24"/>
      <c r="CN1266" s="24"/>
      <c r="CO1266" s="24"/>
      <c r="CP1266" s="24"/>
      <c r="CQ1266" s="24"/>
      <c r="CR1266" s="24"/>
      <c r="CS1266" s="24"/>
      <c r="CT1266" s="24"/>
      <c r="CU1266" s="24"/>
      <c r="CV1266" s="28">
        <f t="shared" si="70"/>
        <v>32946187</v>
      </c>
      <c r="CW1266" s="24"/>
      <c r="CX1266" s="24"/>
      <c r="CY1266" s="24"/>
      <c r="CZ1266" s="24"/>
      <c r="DA1266" s="24"/>
      <c r="DB1266" s="24"/>
      <c r="DC1266" s="24"/>
      <c r="DD1266" s="24"/>
      <c r="DE1266" s="24"/>
      <c r="DF1266" s="24"/>
      <c r="DG1266" s="24"/>
      <c r="DH1266" s="24"/>
      <c r="DI1266" s="24"/>
      <c r="DJ1266" s="24"/>
      <c r="DK1266" s="24"/>
      <c r="DL1266" s="24"/>
      <c r="DM1266" s="24"/>
      <c r="DN1266" s="24"/>
      <c r="DO1266" s="24"/>
      <c r="DP1266" s="24"/>
      <c r="DQ1266" s="24"/>
      <c r="DR1266" s="24"/>
      <c r="DS1266" s="24"/>
      <c r="DT1266" s="24"/>
      <c r="DU1266" s="24"/>
      <c r="DV1266" s="24"/>
      <c r="DW1266" s="24"/>
      <c r="DX1266" s="24"/>
      <c r="DY1266" s="24"/>
      <c r="DZ1266" s="24"/>
      <c r="EA1266" s="24"/>
      <c r="EB1266" s="24"/>
      <c r="EC1266" s="24"/>
      <c r="ED1266" s="24"/>
      <c r="EE1266" s="24"/>
      <c r="EF1266" s="24"/>
      <c r="EG1266" s="24"/>
      <c r="EH1266" s="24"/>
      <c r="EI1266" s="24"/>
      <c r="EJ1266" s="24"/>
      <c r="EK1266" s="24"/>
      <c r="EL1266" s="24"/>
      <c r="EM1266" s="24"/>
      <c r="EN1266" s="24"/>
      <c r="EO1266" s="24"/>
      <c r="EP1266" s="24"/>
      <c r="EQ1266" s="24"/>
      <c r="ER1266" s="24"/>
      <c r="ES1266" s="24"/>
      <c r="ET1266" s="24"/>
      <c r="EU1266" s="24"/>
      <c r="EV1266" s="24"/>
    </row>
    <row r="1267" spans="1:152" ht="15" hidden="1" customHeight="1" x14ac:dyDescent="0.25">
      <c r="A1267" s="15">
        <v>1225</v>
      </c>
      <c r="B1267" s="15">
        <v>230</v>
      </c>
      <c r="C1267" s="15">
        <v>2023</v>
      </c>
      <c r="D1267" s="16" t="s">
        <v>129</v>
      </c>
      <c r="E1267" s="15">
        <v>1474</v>
      </c>
      <c r="F1267" s="17" t="s">
        <v>6689</v>
      </c>
      <c r="G1267" s="16" t="s">
        <v>6690</v>
      </c>
      <c r="H1267" s="18" t="s">
        <v>6691</v>
      </c>
      <c r="I1267" s="19">
        <v>45107</v>
      </c>
      <c r="J1267" s="16" t="s">
        <v>133</v>
      </c>
      <c r="K1267" s="16" t="s">
        <v>134</v>
      </c>
      <c r="L1267" s="16" t="s">
        <v>135</v>
      </c>
      <c r="M1267" s="16" t="s">
        <v>136</v>
      </c>
      <c r="N1267" s="16" t="s">
        <v>137</v>
      </c>
      <c r="O1267" s="16" t="s">
        <v>138</v>
      </c>
      <c r="P1267" s="16" t="s">
        <v>6648</v>
      </c>
      <c r="Q1267" s="16" t="s">
        <v>6682</v>
      </c>
      <c r="R1267" s="16" t="s">
        <v>141</v>
      </c>
      <c r="S1267" s="20" t="s">
        <v>934</v>
      </c>
      <c r="T1267" s="20">
        <v>45114</v>
      </c>
      <c r="U1267" s="21">
        <v>45119</v>
      </c>
      <c r="V1267" s="21">
        <v>45325</v>
      </c>
      <c r="W1267" s="16">
        <v>42973271</v>
      </c>
      <c r="X1267" s="16" t="s">
        <v>143</v>
      </c>
      <c r="Y1267" s="15" t="s">
        <v>227</v>
      </c>
      <c r="Z1267" s="16">
        <v>202</v>
      </c>
      <c r="AA1267" s="15" t="s">
        <v>145</v>
      </c>
      <c r="AB1267" s="15" t="s">
        <v>935</v>
      </c>
      <c r="AC1267" s="16" t="s">
        <v>147</v>
      </c>
      <c r="AD1267" s="16" t="s">
        <v>148</v>
      </c>
      <c r="AE1267" s="16" t="s">
        <v>149</v>
      </c>
      <c r="AF1267" s="16" t="s">
        <v>7</v>
      </c>
      <c r="AG1267" s="15" t="s">
        <v>6692</v>
      </c>
      <c r="AH1267" s="15">
        <v>2149</v>
      </c>
      <c r="AI1267" s="16">
        <v>2023</v>
      </c>
      <c r="AJ1267" s="22" t="s">
        <v>152</v>
      </c>
      <c r="AK1267" s="16"/>
      <c r="AL1267" s="16" t="s">
        <v>152</v>
      </c>
      <c r="AM1267" s="22" t="s">
        <v>152</v>
      </c>
      <c r="AN1267" s="16"/>
      <c r="AO1267" s="22" t="s">
        <v>152</v>
      </c>
      <c r="AP1267" s="22"/>
      <c r="AQ1267" s="16" t="s">
        <v>153</v>
      </c>
      <c r="AR1267" s="16" t="s">
        <v>154</v>
      </c>
      <c r="AS1267" s="16" t="s">
        <v>141</v>
      </c>
      <c r="AT1267" s="16" t="s">
        <v>934</v>
      </c>
      <c r="AU1267" s="16" t="s">
        <v>155</v>
      </c>
      <c r="AV1267" s="16" t="s">
        <v>156</v>
      </c>
      <c r="AW1267" s="16" t="s">
        <v>157</v>
      </c>
      <c r="AX1267" s="16" t="s">
        <v>158</v>
      </c>
      <c r="AY1267" s="16" t="s">
        <v>159</v>
      </c>
      <c r="AZ1267" s="15" t="s">
        <v>6641</v>
      </c>
      <c r="BA1267" s="15">
        <v>202</v>
      </c>
      <c r="BB1267" s="16"/>
      <c r="BC1267" s="16" t="s">
        <v>161</v>
      </c>
      <c r="BD1267" s="61" t="s">
        <v>162</v>
      </c>
      <c r="BE1267" s="23"/>
      <c r="BF1267" s="24"/>
      <c r="BG1267" s="24"/>
      <c r="BH1267" s="24"/>
      <c r="BI1267" s="24"/>
      <c r="BJ1267" s="24"/>
      <c r="BK1267" s="31">
        <f t="shared" si="69"/>
        <v>45325</v>
      </c>
      <c r="BL1267" s="23"/>
      <c r="BM1267" s="27"/>
      <c r="BN1267" s="24"/>
      <c r="BO1267" s="24"/>
      <c r="BP1267" s="24"/>
      <c r="BQ1267" s="24"/>
      <c r="BR1267" s="24"/>
      <c r="BS1267" s="24"/>
      <c r="BT1267" s="24"/>
      <c r="BU1267" s="24"/>
      <c r="BV1267" s="24"/>
      <c r="BW1267" s="24"/>
      <c r="BX1267" s="24"/>
      <c r="BY1267" s="24"/>
      <c r="BZ1267" s="24"/>
      <c r="CA1267" s="24"/>
      <c r="CB1267" s="24"/>
      <c r="CC1267" s="24"/>
      <c r="CD1267" s="24"/>
      <c r="CE1267" s="24"/>
      <c r="CF1267" s="24"/>
      <c r="CG1267" s="24"/>
      <c r="CH1267" s="24"/>
      <c r="CI1267" s="24"/>
      <c r="CJ1267" s="24"/>
      <c r="CK1267" s="24"/>
      <c r="CL1267" s="24"/>
      <c r="CM1267" s="24"/>
      <c r="CN1267" s="24"/>
      <c r="CO1267" s="24"/>
      <c r="CP1267" s="24"/>
      <c r="CQ1267" s="24"/>
      <c r="CR1267" s="24"/>
      <c r="CS1267" s="24"/>
      <c r="CT1267" s="24"/>
      <c r="CU1267" s="24"/>
      <c r="CV1267" s="28">
        <f t="shared" si="70"/>
        <v>42973271</v>
      </c>
      <c r="CW1267" s="24"/>
      <c r="CX1267" s="24"/>
      <c r="CY1267" s="24"/>
      <c r="CZ1267" s="24"/>
      <c r="DA1267" s="24"/>
      <c r="DB1267" s="24"/>
      <c r="DC1267" s="24"/>
      <c r="DD1267" s="24"/>
      <c r="DE1267" s="24"/>
      <c r="DF1267" s="24"/>
      <c r="DG1267" s="24"/>
      <c r="DH1267" s="24"/>
      <c r="DI1267" s="24"/>
      <c r="DJ1267" s="24"/>
      <c r="DK1267" s="24"/>
      <c r="DL1267" s="24"/>
      <c r="DM1267" s="24"/>
      <c r="DN1267" s="24"/>
      <c r="DO1267" s="24"/>
      <c r="DP1267" s="24"/>
      <c r="DQ1267" s="24"/>
      <c r="DR1267" s="24"/>
      <c r="DS1267" s="24"/>
      <c r="DT1267" s="24"/>
      <c r="DU1267" s="24"/>
      <c r="DV1267" s="24"/>
      <c r="DW1267" s="24"/>
      <c r="DX1267" s="24"/>
      <c r="DY1267" s="24"/>
      <c r="DZ1267" s="24"/>
      <c r="EA1267" s="24"/>
      <c r="EB1267" s="24"/>
      <c r="EC1267" s="24"/>
      <c r="ED1267" s="24"/>
      <c r="EE1267" s="24"/>
      <c r="EF1267" s="24"/>
      <c r="EG1267" s="24"/>
      <c r="EH1267" s="24"/>
      <c r="EI1267" s="24"/>
      <c r="EJ1267" s="24"/>
      <c r="EK1267" s="24"/>
      <c r="EL1267" s="24"/>
      <c r="EM1267" s="24"/>
      <c r="EN1267" s="24"/>
      <c r="EO1267" s="24"/>
      <c r="EP1267" s="24"/>
      <c r="EQ1267" s="24"/>
      <c r="ER1267" s="24"/>
      <c r="ES1267" s="24"/>
      <c r="ET1267" s="24"/>
      <c r="EU1267" s="24"/>
      <c r="EV1267" s="24"/>
    </row>
    <row r="1268" spans="1:152" ht="15" hidden="1" customHeight="1" x14ac:dyDescent="0.25">
      <c r="A1268" s="15">
        <v>1226</v>
      </c>
      <c r="B1268" s="15">
        <v>230</v>
      </c>
      <c r="C1268" s="15">
        <v>2023</v>
      </c>
      <c r="D1268" s="16" t="s">
        <v>129</v>
      </c>
      <c r="E1268" s="15">
        <v>1475</v>
      </c>
      <c r="F1268" s="17" t="s">
        <v>6693</v>
      </c>
      <c r="G1268" s="16" t="s">
        <v>6694</v>
      </c>
      <c r="H1268" s="18" t="s">
        <v>6695</v>
      </c>
      <c r="I1268" s="19">
        <v>45112</v>
      </c>
      <c r="J1268" s="16" t="s">
        <v>133</v>
      </c>
      <c r="K1268" s="16" t="s">
        <v>134</v>
      </c>
      <c r="L1268" s="16" t="s">
        <v>135</v>
      </c>
      <c r="M1268" s="16" t="s">
        <v>136</v>
      </c>
      <c r="N1268" s="16" t="s">
        <v>137</v>
      </c>
      <c r="O1268" s="16" t="s">
        <v>138</v>
      </c>
      <c r="P1268" s="16" t="s">
        <v>6696</v>
      </c>
      <c r="Q1268" s="16" t="s">
        <v>6697</v>
      </c>
      <c r="R1268" s="16" t="s">
        <v>141</v>
      </c>
      <c r="S1268" s="20" t="s">
        <v>553</v>
      </c>
      <c r="T1268" s="20">
        <v>45114</v>
      </c>
      <c r="U1268" s="21">
        <v>45117</v>
      </c>
      <c r="V1268" s="21">
        <v>45284</v>
      </c>
      <c r="W1268" s="16">
        <v>26911489</v>
      </c>
      <c r="X1268" s="16" t="s">
        <v>143</v>
      </c>
      <c r="Y1268" s="15" t="s">
        <v>227</v>
      </c>
      <c r="Z1268" s="16">
        <v>165</v>
      </c>
      <c r="AA1268" s="15" t="s">
        <v>145</v>
      </c>
      <c r="AB1268" s="15" t="s">
        <v>554</v>
      </c>
      <c r="AC1268" s="16" t="s">
        <v>555</v>
      </c>
      <c r="AD1268" s="16" t="s">
        <v>556</v>
      </c>
      <c r="AE1268" s="16" t="s">
        <v>182</v>
      </c>
      <c r="AF1268" s="16" t="s">
        <v>1496</v>
      </c>
      <c r="AG1268" s="15" t="s">
        <v>152</v>
      </c>
      <c r="AH1268" s="15">
        <v>2174</v>
      </c>
      <c r="AI1268" s="16">
        <v>2023</v>
      </c>
      <c r="AJ1268" s="22" t="s">
        <v>152</v>
      </c>
      <c r="AK1268" s="16"/>
      <c r="AL1268" s="16" t="s">
        <v>152</v>
      </c>
      <c r="AM1268" s="22" t="s">
        <v>152</v>
      </c>
      <c r="AN1268" s="16"/>
      <c r="AO1268" s="22" t="s">
        <v>152</v>
      </c>
      <c r="AP1268" s="22"/>
      <c r="AQ1268" s="16" t="s">
        <v>153</v>
      </c>
      <c r="AR1268" s="16" t="s">
        <v>249</v>
      </c>
      <c r="AS1268" s="16" t="s">
        <v>141</v>
      </c>
      <c r="AT1268" s="16" t="s">
        <v>553</v>
      </c>
      <c r="AU1268" s="16" t="s">
        <v>155</v>
      </c>
      <c r="AV1268" s="16" t="s">
        <v>156</v>
      </c>
      <c r="AW1268" s="16" t="s">
        <v>157</v>
      </c>
      <c r="AX1268" s="16" t="s">
        <v>158</v>
      </c>
      <c r="AY1268" s="16" t="s">
        <v>159</v>
      </c>
      <c r="AZ1268" s="15" t="s">
        <v>6641</v>
      </c>
      <c r="BA1268" s="15">
        <v>165</v>
      </c>
      <c r="BB1268" s="16"/>
      <c r="BC1268" s="16" t="s">
        <v>161</v>
      </c>
      <c r="BD1268" s="61" t="s">
        <v>162</v>
      </c>
      <c r="BE1268" s="23"/>
      <c r="BF1268" s="24"/>
      <c r="BG1268" s="24"/>
      <c r="BH1268" s="24"/>
      <c r="BI1268" s="24"/>
      <c r="BJ1268" s="24"/>
      <c r="BK1268" s="31">
        <f t="shared" si="69"/>
        <v>45284</v>
      </c>
      <c r="BL1268" s="23"/>
      <c r="BM1268" s="27"/>
      <c r="BN1268" s="24"/>
      <c r="BO1268" s="24"/>
      <c r="BP1268" s="24"/>
      <c r="BQ1268" s="24"/>
      <c r="BR1268" s="24"/>
      <c r="BS1268" s="24"/>
      <c r="BT1268" s="24"/>
      <c r="BU1268" s="24"/>
      <c r="BV1268" s="24"/>
      <c r="BW1268" s="24"/>
      <c r="BX1268" s="24"/>
      <c r="BY1268" s="24"/>
      <c r="BZ1268" s="24"/>
      <c r="CA1268" s="24"/>
      <c r="CB1268" s="24"/>
      <c r="CC1268" s="24"/>
      <c r="CD1268" s="24"/>
      <c r="CE1268" s="24"/>
      <c r="CF1268" s="24"/>
      <c r="CG1268" s="24"/>
      <c r="CH1268" s="24"/>
      <c r="CI1268" s="24"/>
      <c r="CJ1268" s="24"/>
      <c r="CK1268" s="24"/>
      <c r="CL1268" s="24"/>
      <c r="CM1268" s="24"/>
      <c r="CN1268" s="24"/>
      <c r="CO1268" s="24"/>
      <c r="CP1268" s="24"/>
      <c r="CQ1268" s="24"/>
      <c r="CR1268" s="24"/>
      <c r="CS1268" s="24"/>
      <c r="CT1268" s="24"/>
      <c r="CU1268" s="24"/>
      <c r="CV1268" s="28">
        <f t="shared" si="70"/>
        <v>26911489</v>
      </c>
      <c r="CW1268" s="24"/>
      <c r="CX1268" s="24"/>
      <c r="CY1268" s="24"/>
      <c r="CZ1268" s="24"/>
      <c r="DA1268" s="24"/>
      <c r="DB1268" s="24"/>
      <c r="DC1268" s="24"/>
      <c r="DD1268" s="24"/>
      <c r="DE1268" s="24"/>
      <c r="DF1268" s="24"/>
      <c r="DG1268" s="24"/>
      <c r="DH1268" s="24"/>
      <c r="DI1268" s="24"/>
      <c r="DJ1268" s="24"/>
      <c r="DK1268" s="24"/>
      <c r="DL1268" s="24"/>
      <c r="DM1268" s="24"/>
      <c r="DN1268" s="24"/>
      <c r="DO1268" s="24"/>
      <c r="DP1268" s="24"/>
      <c r="DQ1268" s="24"/>
      <c r="DR1268" s="24"/>
      <c r="DS1268" s="24"/>
      <c r="DT1268" s="24"/>
      <c r="DU1268" s="24"/>
      <c r="DV1268" s="24"/>
      <c r="DW1268" s="24"/>
      <c r="DX1268" s="24"/>
      <c r="DY1268" s="24"/>
      <c r="DZ1268" s="24"/>
      <c r="EA1268" s="24"/>
      <c r="EB1268" s="24"/>
      <c r="EC1268" s="24"/>
      <c r="ED1268" s="24"/>
      <c r="EE1268" s="24"/>
      <c r="EF1268" s="24"/>
      <c r="EG1268" s="24"/>
      <c r="EH1268" s="24"/>
      <c r="EI1268" s="24"/>
      <c r="EJ1268" s="24"/>
      <c r="EK1268" s="24"/>
      <c r="EL1268" s="24"/>
      <c r="EM1268" s="24"/>
      <c r="EN1268" s="24"/>
      <c r="EO1268" s="24"/>
      <c r="EP1268" s="24"/>
      <c r="EQ1268" s="24"/>
      <c r="ER1268" s="24"/>
      <c r="ES1268" s="24"/>
      <c r="ET1268" s="24"/>
      <c r="EU1268" s="24"/>
      <c r="EV1268" s="24"/>
    </row>
    <row r="1269" spans="1:152" ht="15" hidden="1" customHeight="1" x14ac:dyDescent="0.25">
      <c r="A1269" s="15">
        <v>1227</v>
      </c>
      <c r="B1269" s="15">
        <v>230</v>
      </c>
      <c r="C1269" s="15">
        <v>2023</v>
      </c>
      <c r="D1269" s="16" t="s">
        <v>129</v>
      </c>
      <c r="E1269" s="15">
        <v>1476</v>
      </c>
      <c r="F1269" s="17">
        <v>3607</v>
      </c>
      <c r="G1269" s="16" t="s">
        <v>6698</v>
      </c>
      <c r="H1269" s="64" t="s">
        <v>6699</v>
      </c>
      <c r="I1269" s="65">
        <v>45114</v>
      </c>
      <c r="J1269" s="16" t="s">
        <v>543</v>
      </c>
      <c r="K1269" s="16" t="s">
        <v>134</v>
      </c>
      <c r="L1269" s="16" t="s">
        <v>5638</v>
      </c>
      <c r="M1269" s="16" t="s">
        <v>136</v>
      </c>
      <c r="N1269" s="16" t="s">
        <v>6700</v>
      </c>
      <c r="O1269" s="16" t="s">
        <v>138</v>
      </c>
      <c r="P1269" s="16" t="s">
        <v>6701</v>
      </c>
      <c r="Q1269" s="16" t="s">
        <v>6702</v>
      </c>
      <c r="R1269" s="16" t="s">
        <v>141</v>
      </c>
      <c r="S1269" s="20" t="s">
        <v>167</v>
      </c>
      <c r="T1269" s="20">
        <v>45114</v>
      </c>
      <c r="U1269" s="21">
        <v>45118</v>
      </c>
      <c r="V1269" s="21">
        <v>45128</v>
      </c>
      <c r="W1269" s="16">
        <v>10629080</v>
      </c>
      <c r="X1269" s="16" t="s">
        <v>143</v>
      </c>
      <c r="Y1269" s="15" t="s">
        <v>227</v>
      </c>
      <c r="Z1269" s="16">
        <v>10</v>
      </c>
      <c r="AA1269" s="15" t="s">
        <v>145</v>
      </c>
      <c r="AB1269" s="15" t="s">
        <v>168</v>
      </c>
      <c r="AC1269" s="16" t="s">
        <v>6703</v>
      </c>
      <c r="AD1269" s="16" t="s">
        <v>6704</v>
      </c>
      <c r="AE1269" s="16" t="s">
        <v>152</v>
      </c>
      <c r="AF1269" s="16" t="s">
        <v>152</v>
      </c>
      <c r="AG1269" s="15" t="s">
        <v>152</v>
      </c>
      <c r="AH1269" s="15">
        <v>2132</v>
      </c>
      <c r="AI1269" s="16">
        <v>2023</v>
      </c>
      <c r="AJ1269" s="22" t="s">
        <v>152</v>
      </c>
      <c r="AK1269" s="16"/>
      <c r="AL1269" s="16" t="s">
        <v>152</v>
      </c>
      <c r="AM1269" s="22" t="s">
        <v>152</v>
      </c>
      <c r="AN1269" s="16"/>
      <c r="AO1269" s="22" t="s">
        <v>152</v>
      </c>
      <c r="AP1269" s="22"/>
      <c r="AQ1269" s="16" t="s">
        <v>153</v>
      </c>
      <c r="AR1269" s="16" t="s">
        <v>152</v>
      </c>
      <c r="AS1269" s="16" t="s">
        <v>141</v>
      </c>
      <c r="AT1269" s="16" t="s">
        <v>167</v>
      </c>
      <c r="AU1269" s="16" t="s">
        <v>155</v>
      </c>
      <c r="AV1269" s="16" t="s">
        <v>156</v>
      </c>
      <c r="AW1269" s="16" t="s">
        <v>157</v>
      </c>
      <c r="AX1269" s="16" t="s">
        <v>158</v>
      </c>
      <c r="AY1269" s="16" t="s">
        <v>547</v>
      </c>
      <c r="AZ1269" s="15" t="s">
        <v>6641</v>
      </c>
      <c r="BA1269" s="15">
        <v>10</v>
      </c>
      <c r="BB1269" s="16"/>
      <c r="BC1269" s="16" t="s">
        <v>161</v>
      </c>
      <c r="BD1269" s="61" t="s">
        <v>162</v>
      </c>
      <c r="BE1269" s="23"/>
      <c r="BF1269" s="24"/>
      <c r="BG1269" s="24"/>
      <c r="BH1269" s="24"/>
      <c r="BI1269" s="24"/>
      <c r="BJ1269" s="24"/>
      <c r="BK1269" s="31">
        <f t="shared" si="69"/>
        <v>45128</v>
      </c>
      <c r="BL1269" s="23"/>
      <c r="BM1269" s="27"/>
      <c r="BN1269" s="24"/>
      <c r="BO1269" s="24"/>
      <c r="BP1269" s="24"/>
      <c r="BQ1269" s="24"/>
      <c r="BR1269" s="24"/>
      <c r="BS1269" s="24"/>
      <c r="BT1269" s="24"/>
      <c r="BU1269" s="24"/>
      <c r="BV1269" s="24"/>
      <c r="BW1269" s="24"/>
      <c r="BX1269" s="24"/>
      <c r="BY1269" s="24"/>
      <c r="BZ1269" s="24"/>
      <c r="CA1269" s="24"/>
      <c r="CB1269" s="24"/>
      <c r="CC1269" s="24"/>
      <c r="CD1269" s="24"/>
      <c r="CE1269" s="24"/>
      <c r="CF1269" s="24"/>
      <c r="CG1269" s="24"/>
      <c r="CH1269" s="24"/>
      <c r="CI1269" s="24"/>
      <c r="CJ1269" s="24"/>
      <c r="CK1269" s="24"/>
      <c r="CL1269" s="24"/>
      <c r="CM1269" s="24"/>
      <c r="CN1269" s="24"/>
      <c r="CO1269" s="24"/>
      <c r="CP1269" s="24"/>
      <c r="CQ1269" s="24"/>
      <c r="CR1269" s="24"/>
      <c r="CS1269" s="24"/>
      <c r="CT1269" s="24"/>
      <c r="CU1269" s="24"/>
      <c r="CV1269" s="28">
        <f t="shared" si="70"/>
        <v>10629080</v>
      </c>
      <c r="CW1269" s="24"/>
      <c r="CX1269" s="24"/>
      <c r="CY1269" s="24"/>
      <c r="CZ1269" s="24"/>
      <c r="DA1269" s="24"/>
      <c r="DB1269" s="24"/>
      <c r="DC1269" s="24"/>
      <c r="DD1269" s="24"/>
      <c r="DE1269" s="24"/>
      <c r="DF1269" s="24"/>
      <c r="DG1269" s="24"/>
      <c r="DH1269" s="24"/>
      <c r="DI1269" s="24"/>
      <c r="DJ1269" s="24"/>
      <c r="DK1269" s="24"/>
      <c r="DL1269" s="24"/>
      <c r="DM1269" s="24"/>
      <c r="DN1269" s="24"/>
      <c r="DO1269" s="24"/>
      <c r="DP1269" s="24"/>
      <c r="DQ1269" s="24"/>
      <c r="DR1269" s="24"/>
      <c r="DS1269" s="24"/>
      <c r="DT1269" s="24"/>
      <c r="DU1269" s="24"/>
      <c r="DV1269" s="24"/>
      <c r="DW1269" s="24"/>
      <c r="DX1269" s="24"/>
      <c r="DY1269" s="24"/>
      <c r="DZ1269" s="24"/>
      <c r="EA1269" s="24"/>
      <c r="EB1269" s="24"/>
      <c r="EC1269" s="24"/>
      <c r="ED1269" s="24"/>
      <c r="EE1269" s="24"/>
      <c r="EF1269" s="24"/>
      <c r="EG1269" s="24"/>
      <c r="EH1269" s="24"/>
      <c r="EI1269" s="24"/>
      <c r="EJ1269" s="24"/>
      <c r="EK1269" s="24"/>
      <c r="EL1269" s="24"/>
      <c r="EM1269" s="24"/>
      <c r="EN1269" s="24"/>
      <c r="EO1269" s="24"/>
      <c r="EP1269" s="24"/>
      <c r="EQ1269" s="24"/>
      <c r="ER1269" s="24"/>
      <c r="ES1269" s="24"/>
      <c r="ET1269" s="24"/>
      <c r="EU1269" s="24"/>
      <c r="EV1269" s="24"/>
    </row>
    <row r="1270" spans="1:152" ht="15" hidden="1" customHeight="1" x14ac:dyDescent="0.25">
      <c r="A1270" s="15">
        <v>1228</v>
      </c>
      <c r="B1270" s="15">
        <v>230</v>
      </c>
      <c r="C1270" s="15">
        <v>2023</v>
      </c>
      <c r="D1270" s="16" t="s">
        <v>129</v>
      </c>
      <c r="E1270" s="15">
        <v>1477</v>
      </c>
      <c r="F1270" s="17" t="s">
        <v>6705</v>
      </c>
      <c r="G1270" s="16" t="s">
        <v>6706</v>
      </c>
      <c r="H1270" s="18" t="s">
        <v>6707</v>
      </c>
      <c r="I1270" s="19">
        <v>45112</v>
      </c>
      <c r="J1270" s="16" t="s">
        <v>133</v>
      </c>
      <c r="K1270" s="16" t="s">
        <v>134</v>
      </c>
      <c r="L1270" s="16" t="s">
        <v>135</v>
      </c>
      <c r="M1270" s="16" t="s">
        <v>136</v>
      </c>
      <c r="N1270" s="16" t="s">
        <v>137</v>
      </c>
      <c r="O1270" s="16" t="s">
        <v>138</v>
      </c>
      <c r="P1270" s="16" t="s">
        <v>6708</v>
      </c>
      <c r="Q1270" s="16" t="s">
        <v>6709</v>
      </c>
      <c r="R1270" s="16" t="s">
        <v>141</v>
      </c>
      <c r="S1270" s="20" t="s">
        <v>553</v>
      </c>
      <c r="T1270" s="20">
        <v>45114</v>
      </c>
      <c r="U1270" s="21">
        <v>45118</v>
      </c>
      <c r="V1270" s="21">
        <v>45285</v>
      </c>
      <c r="W1270" s="16">
        <v>26911489</v>
      </c>
      <c r="X1270" s="16" t="s">
        <v>143</v>
      </c>
      <c r="Y1270" s="15" t="s">
        <v>227</v>
      </c>
      <c r="Z1270" s="16">
        <v>165</v>
      </c>
      <c r="AA1270" s="15" t="s">
        <v>145</v>
      </c>
      <c r="AB1270" s="15" t="s">
        <v>554</v>
      </c>
      <c r="AC1270" s="16" t="s">
        <v>555</v>
      </c>
      <c r="AD1270" s="16" t="s">
        <v>556</v>
      </c>
      <c r="AE1270" s="16" t="s">
        <v>182</v>
      </c>
      <c r="AF1270" s="16" t="s">
        <v>6710</v>
      </c>
      <c r="AG1270" s="15" t="s">
        <v>152</v>
      </c>
      <c r="AH1270" s="15">
        <v>2173</v>
      </c>
      <c r="AI1270" s="16">
        <v>2023</v>
      </c>
      <c r="AJ1270" s="22" t="s">
        <v>152</v>
      </c>
      <c r="AK1270" s="16"/>
      <c r="AL1270" s="16" t="s">
        <v>152</v>
      </c>
      <c r="AM1270" s="22" t="s">
        <v>152</v>
      </c>
      <c r="AN1270" s="16"/>
      <c r="AO1270" s="22" t="s">
        <v>152</v>
      </c>
      <c r="AP1270" s="22"/>
      <c r="AQ1270" s="16" t="s">
        <v>153</v>
      </c>
      <c r="AR1270" s="16" t="s">
        <v>249</v>
      </c>
      <c r="AS1270" s="16" t="s">
        <v>141</v>
      </c>
      <c r="AT1270" s="16" t="s">
        <v>553</v>
      </c>
      <c r="AU1270" s="16" t="s">
        <v>155</v>
      </c>
      <c r="AV1270" s="16" t="s">
        <v>156</v>
      </c>
      <c r="AW1270" s="16" t="s">
        <v>157</v>
      </c>
      <c r="AX1270" s="16" t="s">
        <v>158</v>
      </c>
      <c r="AY1270" s="16" t="s">
        <v>159</v>
      </c>
      <c r="AZ1270" s="15" t="s">
        <v>6641</v>
      </c>
      <c r="BA1270" s="15">
        <v>165</v>
      </c>
      <c r="BB1270" s="16"/>
      <c r="BC1270" s="16" t="s">
        <v>161</v>
      </c>
      <c r="BD1270" s="61" t="s">
        <v>162</v>
      </c>
      <c r="BE1270" s="23"/>
      <c r="BF1270" s="24"/>
      <c r="BG1270" s="24"/>
      <c r="BH1270" s="24"/>
      <c r="BI1270" s="24"/>
      <c r="BJ1270" s="24"/>
      <c r="BK1270" s="31">
        <f t="shared" si="69"/>
        <v>45285</v>
      </c>
      <c r="BL1270" s="23"/>
      <c r="BM1270" s="27"/>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8">
        <f t="shared" si="70"/>
        <v>26911489</v>
      </c>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4"/>
      <c r="EU1270" s="24"/>
      <c r="EV1270" s="24"/>
    </row>
    <row r="1271" spans="1:152" ht="15" hidden="1" customHeight="1" x14ac:dyDescent="0.25">
      <c r="A1271" s="15">
        <v>1229</v>
      </c>
      <c r="B1271" s="15">
        <v>230</v>
      </c>
      <c r="C1271" s="15">
        <v>2023</v>
      </c>
      <c r="D1271" s="16" t="s">
        <v>129</v>
      </c>
      <c r="E1271" s="15">
        <v>1478</v>
      </c>
      <c r="F1271" s="17" t="s">
        <v>6711</v>
      </c>
      <c r="G1271" s="16" t="s">
        <v>6712</v>
      </c>
      <c r="H1271" s="18" t="s">
        <v>6713</v>
      </c>
      <c r="I1271" s="19">
        <v>45106</v>
      </c>
      <c r="J1271" s="16" t="s">
        <v>133</v>
      </c>
      <c r="K1271" s="16" t="s">
        <v>134</v>
      </c>
      <c r="L1271" s="16" t="s">
        <v>135</v>
      </c>
      <c r="M1271" s="16" t="s">
        <v>136</v>
      </c>
      <c r="N1271" s="16" t="s">
        <v>137</v>
      </c>
      <c r="O1271" s="16" t="s">
        <v>138</v>
      </c>
      <c r="P1271" s="16" t="s">
        <v>6714</v>
      </c>
      <c r="Q1271" s="16" t="s">
        <v>6715</v>
      </c>
      <c r="R1271" s="16" t="s">
        <v>141</v>
      </c>
      <c r="S1271" s="20" t="s">
        <v>201</v>
      </c>
      <c r="T1271" s="20">
        <v>45118</v>
      </c>
      <c r="U1271" s="21">
        <v>45120</v>
      </c>
      <c r="V1271" s="21">
        <v>45303</v>
      </c>
      <c r="W1271" s="16">
        <v>51057354</v>
      </c>
      <c r="X1271" s="16" t="s">
        <v>143</v>
      </c>
      <c r="Y1271" s="15" t="s">
        <v>144</v>
      </c>
      <c r="Z1271" s="16">
        <v>6</v>
      </c>
      <c r="AA1271" s="15" t="s">
        <v>145</v>
      </c>
      <c r="AB1271" s="15" t="s">
        <v>146</v>
      </c>
      <c r="AC1271" s="16" t="s">
        <v>147</v>
      </c>
      <c r="AD1271" s="16" t="s">
        <v>148</v>
      </c>
      <c r="AE1271" s="16" t="s">
        <v>169</v>
      </c>
      <c r="AF1271" s="16" t="s">
        <v>6716</v>
      </c>
      <c r="AG1271" s="15" t="s">
        <v>152</v>
      </c>
      <c r="AH1271" s="15">
        <v>2153</v>
      </c>
      <c r="AI1271" s="16">
        <v>2023</v>
      </c>
      <c r="AJ1271" s="22" t="s">
        <v>152</v>
      </c>
      <c r="AK1271" s="16"/>
      <c r="AL1271" s="16" t="s">
        <v>152</v>
      </c>
      <c r="AM1271" s="22" t="s">
        <v>152</v>
      </c>
      <c r="AN1271" s="16"/>
      <c r="AO1271" s="22" t="s">
        <v>152</v>
      </c>
      <c r="AP1271" s="22"/>
      <c r="AQ1271" s="16" t="s">
        <v>153</v>
      </c>
      <c r="AR1271" s="16" t="s">
        <v>154</v>
      </c>
      <c r="AS1271" s="16" t="s">
        <v>141</v>
      </c>
      <c r="AT1271" s="16" t="s">
        <v>142</v>
      </c>
      <c r="AU1271" s="16" t="s">
        <v>155</v>
      </c>
      <c r="AV1271" s="16" t="s">
        <v>156</v>
      </c>
      <c r="AW1271" s="16" t="s">
        <v>157</v>
      </c>
      <c r="AX1271" s="16" t="s">
        <v>158</v>
      </c>
      <c r="AY1271" s="16" t="s">
        <v>159</v>
      </c>
      <c r="AZ1271" s="15" t="s">
        <v>6641</v>
      </c>
      <c r="BA1271" s="15"/>
      <c r="BB1271" s="16">
        <v>6</v>
      </c>
      <c r="BC1271" s="16" t="s">
        <v>161</v>
      </c>
      <c r="BD1271" s="61" t="s">
        <v>162</v>
      </c>
      <c r="BE1271" s="23"/>
      <c r="BF1271" s="24"/>
      <c r="BG1271" s="24"/>
      <c r="BH1271" s="24"/>
      <c r="BI1271" s="24"/>
      <c r="BJ1271" s="24"/>
      <c r="BK1271" s="31">
        <f t="shared" si="69"/>
        <v>45303</v>
      </c>
      <c r="BL1271" s="23"/>
      <c r="BM1271" s="27"/>
      <c r="BN1271" s="24"/>
      <c r="BO1271" s="24"/>
      <c r="BP1271" s="24"/>
      <c r="BQ1271" s="24"/>
      <c r="BR1271" s="24"/>
      <c r="BS1271" s="24"/>
      <c r="BT1271" s="24"/>
      <c r="BU1271" s="24"/>
      <c r="BV1271" s="24"/>
      <c r="BW1271" s="24"/>
      <c r="BX1271" s="24"/>
      <c r="BY1271" s="24"/>
      <c r="BZ1271" s="24"/>
      <c r="CA1271" s="24"/>
      <c r="CB1271" s="24"/>
      <c r="CC1271" s="24"/>
      <c r="CD1271" s="24"/>
      <c r="CE1271" s="24"/>
      <c r="CF1271" s="24"/>
      <c r="CG1271" s="24"/>
      <c r="CH1271" s="24"/>
      <c r="CI1271" s="24"/>
      <c r="CJ1271" s="24"/>
      <c r="CK1271" s="24"/>
      <c r="CL1271" s="24"/>
      <c r="CM1271" s="24"/>
      <c r="CN1271" s="24"/>
      <c r="CO1271" s="24"/>
      <c r="CP1271" s="24"/>
      <c r="CQ1271" s="24"/>
      <c r="CR1271" s="24"/>
      <c r="CS1271" s="24"/>
      <c r="CT1271" s="24"/>
      <c r="CU1271" s="24"/>
      <c r="CV1271" s="28">
        <f t="shared" si="70"/>
        <v>51057354</v>
      </c>
      <c r="CW1271" s="24"/>
      <c r="CX1271" s="24"/>
      <c r="CY1271" s="24"/>
      <c r="CZ1271" s="24"/>
      <c r="DA1271" s="24"/>
      <c r="DB1271" s="24"/>
      <c r="DC1271" s="24"/>
      <c r="DD1271" s="24"/>
      <c r="DE1271" s="24"/>
      <c r="DF1271" s="24"/>
      <c r="DG1271" s="24"/>
      <c r="DH1271" s="24"/>
      <c r="DI1271" s="24"/>
      <c r="DJ1271" s="24"/>
      <c r="DK1271" s="24"/>
      <c r="DL1271" s="24"/>
      <c r="DM1271" s="24"/>
      <c r="DN1271" s="24"/>
      <c r="DO1271" s="24"/>
      <c r="DP1271" s="24"/>
      <c r="DQ1271" s="24"/>
      <c r="DR1271" s="24"/>
      <c r="DS1271" s="24"/>
      <c r="DT1271" s="24"/>
      <c r="DU1271" s="24"/>
      <c r="DV1271" s="24"/>
      <c r="DW1271" s="24"/>
      <c r="DX1271" s="24"/>
      <c r="DY1271" s="24"/>
      <c r="DZ1271" s="24"/>
      <c r="EA1271" s="24"/>
      <c r="EB1271" s="24"/>
      <c r="EC1271" s="24"/>
      <c r="ED1271" s="24"/>
      <c r="EE1271" s="24"/>
      <c r="EF1271" s="24"/>
      <c r="EG1271" s="24"/>
      <c r="EH1271" s="24"/>
      <c r="EI1271" s="24"/>
      <c r="EJ1271" s="24"/>
      <c r="EK1271" s="24"/>
      <c r="EL1271" s="24"/>
      <c r="EM1271" s="24"/>
      <c r="EN1271" s="24"/>
      <c r="EO1271" s="24"/>
      <c r="EP1271" s="24"/>
      <c r="EQ1271" s="24"/>
      <c r="ER1271" s="24"/>
      <c r="ES1271" s="24"/>
      <c r="ET1271" s="24"/>
      <c r="EU1271" s="24"/>
      <c r="EV1271" s="24"/>
    </row>
    <row r="1272" spans="1:152" ht="15" hidden="1" customHeight="1" x14ac:dyDescent="0.25">
      <c r="A1272" s="15">
        <v>1230</v>
      </c>
      <c r="B1272" s="15">
        <v>230</v>
      </c>
      <c r="C1272" s="15">
        <v>2023</v>
      </c>
      <c r="D1272" s="16" t="s">
        <v>129</v>
      </c>
      <c r="E1272" s="15">
        <v>1479</v>
      </c>
      <c r="F1272" s="17" t="s">
        <v>6717</v>
      </c>
      <c r="G1272" s="16" t="s">
        <v>6718</v>
      </c>
      <c r="H1272" s="18" t="s">
        <v>6719</v>
      </c>
      <c r="I1272" s="19">
        <v>45110</v>
      </c>
      <c r="J1272" s="16" t="s">
        <v>133</v>
      </c>
      <c r="K1272" s="16" t="s">
        <v>134</v>
      </c>
      <c r="L1272" s="16" t="s">
        <v>135</v>
      </c>
      <c r="M1272" s="16" t="s">
        <v>136</v>
      </c>
      <c r="N1272" s="16" t="s">
        <v>208</v>
      </c>
      <c r="O1272" s="16" t="s">
        <v>138</v>
      </c>
      <c r="P1272" s="16" t="s">
        <v>6720</v>
      </c>
      <c r="Q1272" s="16" t="s">
        <v>6721</v>
      </c>
      <c r="R1272" s="16" t="s">
        <v>2339</v>
      </c>
      <c r="S1272" s="20" t="s">
        <v>2340</v>
      </c>
      <c r="T1272" s="20">
        <v>45119</v>
      </c>
      <c r="U1272" s="21">
        <v>45124</v>
      </c>
      <c r="V1272" s="21">
        <v>45286</v>
      </c>
      <c r="W1272" s="16">
        <v>17019120</v>
      </c>
      <c r="X1272" s="16" t="s">
        <v>143</v>
      </c>
      <c r="Y1272" s="15" t="s">
        <v>227</v>
      </c>
      <c r="Z1272" s="16">
        <v>160</v>
      </c>
      <c r="AA1272" s="15" t="s">
        <v>145</v>
      </c>
      <c r="AB1272" s="15" t="s">
        <v>6611</v>
      </c>
      <c r="AC1272" s="16" t="s">
        <v>6612</v>
      </c>
      <c r="AD1272" s="16" t="s">
        <v>2343</v>
      </c>
      <c r="AE1272" s="16" t="s">
        <v>212</v>
      </c>
      <c r="AF1272" s="16" t="s">
        <v>3177</v>
      </c>
      <c r="AG1272" s="15" t="s">
        <v>152</v>
      </c>
      <c r="AH1272" s="15">
        <v>2157</v>
      </c>
      <c r="AI1272" s="16">
        <v>2023</v>
      </c>
      <c r="AJ1272" s="22" t="s">
        <v>152</v>
      </c>
      <c r="AK1272" s="16"/>
      <c r="AL1272" s="16" t="s">
        <v>152</v>
      </c>
      <c r="AM1272" s="22" t="s">
        <v>152</v>
      </c>
      <c r="AN1272" s="16"/>
      <c r="AO1272" s="22" t="s">
        <v>152</v>
      </c>
      <c r="AP1272" s="22"/>
      <c r="AQ1272" s="16" t="s">
        <v>153</v>
      </c>
      <c r="AR1272" s="16" t="s">
        <v>154</v>
      </c>
      <c r="AS1272" s="16" t="s">
        <v>2339</v>
      </c>
      <c r="AT1272" s="16" t="s">
        <v>2521</v>
      </c>
      <c r="AU1272" s="16" t="s">
        <v>2344</v>
      </c>
      <c r="AV1272" s="16" t="s">
        <v>156</v>
      </c>
      <c r="AW1272" s="16" t="s">
        <v>157</v>
      </c>
      <c r="AX1272" s="16" t="s">
        <v>158</v>
      </c>
      <c r="AY1272" s="16" t="s">
        <v>159</v>
      </c>
      <c r="AZ1272" s="15" t="s">
        <v>6641</v>
      </c>
      <c r="BA1272" s="15">
        <v>160</v>
      </c>
      <c r="BB1272" s="16"/>
      <c r="BC1272" s="16" t="s">
        <v>161</v>
      </c>
      <c r="BD1272" s="61" t="s">
        <v>162</v>
      </c>
      <c r="BE1272" s="23"/>
      <c r="BF1272" s="24"/>
      <c r="BG1272" s="24"/>
      <c r="BH1272" s="24"/>
      <c r="BI1272" s="24"/>
      <c r="BJ1272" s="24"/>
      <c r="BK1272" s="31">
        <f t="shared" si="69"/>
        <v>45286</v>
      </c>
      <c r="BL1272" s="23"/>
      <c r="BM1272" s="27"/>
      <c r="BN1272" s="24"/>
      <c r="BO1272" s="24"/>
      <c r="BP1272" s="24"/>
      <c r="BQ1272" s="24"/>
      <c r="BR1272" s="24"/>
      <c r="BS1272" s="24"/>
      <c r="BT1272" s="24"/>
      <c r="BU1272" s="24"/>
      <c r="BV1272" s="24"/>
      <c r="BW1272" s="24"/>
      <c r="BX1272" s="24"/>
      <c r="BY1272" s="24"/>
      <c r="BZ1272" s="24"/>
      <c r="CA1272" s="24"/>
      <c r="CB1272" s="24"/>
      <c r="CC1272" s="24"/>
      <c r="CD1272" s="24"/>
      <c r="CE1272" s="24"/>
      <c r="CF1272" s="24"/>
      <c r="CG1272" s="24"/>
      <c r="CH1272" s="24"/>
      <c r="CI1272" s="24"/>
      <c r="CJ1272" s="24"/>
      <c r="CK1272" s="24"/>
      <c r="CL1272" s="24"/>
      <c r="CM1272" s="24"/>
      <c r="CN1272" s="24"/>
      <c r="CO1272" s="24"/>
      <c r="CP1272" s="24"/>
      <c r="CQ1272" s="24"/>
      <c r="CR1272" s="24"/>
      <c r="CS1272" s="24"/>
      <c r="CT1272" s="24"/>
      <c r="CU1272" s="24"/>
      <c r="CV1272" s="28">
        <f t="shared" si="70"/>
        <v>17019120</v>
      </c>
      <c r="CW1272" s="24"/>
      <c r="CX1272" s="24"/>
      <c r="CY1272" s="24"/>
      <c r="CZ1272" s="24"/>
      <c r="DA1272" s="24"/>
      <c r="DB1272" s="24"/>
      <c r="DC1272" s="24"/>
      <c r="DD1272" s="24"/>
      <c r="DE1272" s="24"/>
      <c r="DF1272" s="24"/>
      <c r="DG1272" s="24"/>
      <c r="DH1272" s="24"/>
      <c r="DI1272" s="24"/>
      <c r="DJ1272" s="24"/>
      <c r="DK1272" s="24"/>
      <c r="DL1272" s="24"/>
      <c r="DM1272" s="24"/>
      <c r="DN1272" s="24"/>
      <c r="DO1272" s="24"/>
      <c r="DP1272" s="24"/>
      <c r="DQ1272" s="24"/>
      <c r="DR1272" s="24"/>
      <c r="DS1272" s="24"/>
      <c r="DT1272" s="24"/>
      <c r="DU1272" s="24"/>
      <c r="DV1272" s="24"/>
      <c r="DW1272" s="24"/>
      <c r="DX1272" s="24"/>
      <c r="DY1272" s="24"/>
      <c r="DZ1272" s="24"/>
      <c r="EA1272" s="24"/>
      <c r="EB1272" s="24"/>
      <c r="EC1272" s="24"/>
      <c r="ED1272" s="24"/>
      <c r="EE1272" s="24"/>
      <c r="EF1272" s="24"/>
      <c r="EG1272" s="24"/>
      <c r="EH1272" s="24"/>
      <c r="EI1272" s="24"/>
      <c r="EJ1272" s="24"/>
      <c r="EK1272" s="24"/>
      <c r="EL1272" s="24"/>
      <c r="EM1272" s="24"/>
      <c r="EN1272" s="24"/>
      <c r="EO1272" s="24"/>
      <c r="EP1272" s="24"/>
      <c r="EQ1272" s="24"/>
      <c r="ER1272" s="24"/>
      <c r="ES1272" s="24"/>
      <c r="ET1272" s="24"/>
      <c r="EU1272" s="24"/>
      <c r="EV1272" s="24"/>
    </row>
    <row r="1273" spans="1:152" ht="15" hidden="1" customHeight="1" x14ac:dyDescent="0.25">
      <c r="A1273" s="15">
        <v>1231</v>
      </c>
      <c r="B1273" s="15">
        <v>230</v>
      </c>
      <c r="C1273" s="15">
        <v>2023</v>
      </c>
      <c r="D1273" s="16" t="s">
        <v>129</v>
      </c>
      <c r="E1273" s="15">
        <v>1480</v>
      </c>
      <c r="F1273" s="17" t="s">
        <v>6722</v>
      </c>
      <c r="G1273" s="16" t="s">
        <v>6723</v>
      </c>
      <c r="H1273" s="18" t="s">
        <v>6724</v>
      </c>
      <c r="I1273" s="19">
        <v>45118</v>
      </c>
      <c r="J1273" s="16" t="s">
        <v>133</v>
      </c>
      <c r="K1273" s="16" t="s">
        <v>134</v>
      </c>
      <c r="L1273" s="16" t="s">
        <v>135</v>
      </c>
      <c r="M1273" s="16" t="s">
        <v>136</v>
      </c>
      <c r="N1273" s="16" t="s">
        <v>137</v>
      </c>
      <c r="O1273" s="16" t="s">
        <v>138</v>
      </c>
      <c r="P1273" s="16" t="s">
        <v>6725</v>
      </c>
      <c r="Q1273" s="16" t="s">
        <v>6726</v>
      </c>
      <c r="R1273" s="16" t="s">
        <v>141</v>
      </c>
      <c r="S1273" s="20" t="s">
        <v>481</v>
      </c>
      <c r="T1273" s="20">
        <v>45119</v>
      </c>
      <c r="U1273" s="21">
        <v>45125</v>
      </c>
      <c r="V1273" s="21">
        <v>45308</v>
      </c>
      <c r="W1273" s="16">
        <v>38293014</v>
      </c>
      <c r="X1273" s="16" t="s">
        <v>143</v>
      </c>
      <c r="Y1273" s="15" t="s">
        <v>144</v>
      </c>
      <c r="Z1273" s="16">
        <v>6</v>
      </c>
      <c r="AA1273" s="15" t="s">
        <v>145</v>
      </c>
      <c r="AB1273" s="15" t="s">
        <v>482</v>
      </c>
      <c r="AC1273" s="16" t="s">
        <v>483</v>
      </c>
      <c r="AD1273" s="16" t="s">
        <v>484</v>
      </c>
      <c r="AE1273" s="16" t="s">
        <v>149</v>
      </c>
      <c r="AF1273" s="16" t="s">
        <v>744</v>
      </c>
      <c r="AG1273" s="15" t="s">
        <v>152</v>
      </c>
      <c r="AH1273" s="15">
        <v>2172</v>
      </c>
      <c r="AI1273" s="16">
        <v>2023</v>
      </c>
      <c r="AJ1273" s="22" t="s">
        <v>152</v>
      </c>
      <c r="AK1273" s="16"/>
      <c r="AL1273" s="16" t="s">
        <v>152</v>
      </c>
      <c r="AM1273" s="22" t="s">
        <v>152</v>
      </c>
      <c r="AN1273" s="16"/>
      <c r="AO1273" s="22" t="s">
        <v>152</v>
      </c>
      <c r="AP1273" s="22"/>
      <c r="AQ1273" s="16" t="s">
        <v>153</v>
      </c>
      <c r="AR1273" s="16" t="s">
        <v>154</v>
      </c>
      <c r="AS1273" s="16" t="s">
        <v>141</v>
      </c>
      <c r="AT1273" s="16" t="s">
        <v>481</v>
      </c>
      <c r="AU1273" s="16" t="s">
        <v>155</v>
      </c>
      <c r="AV1273" s="16" t="s">
        <v>156</v>
      </c>
      <c r="AW1273" s="16" t="s">
        <v>157</v>
      </c>
      <c r="AX1273" s="16" t="s">
        <v>158</v>
      </c>
      <c r="AY1273" s="16" t="s">
        <v>159</v>
      </c>
      <c r="AZ1273" s="15" t="s">
        <v>6641</v>
      </c>
      <c r="BA1273" s="15"/>
      <c r="BB1273" s="16">
        <v>6</v>
      </c>
      <c r="BC1273" s="16" t="s">
        <v>161</v>
      </c>
      <c r="BD1273" s="61" t="s">
        <v>162</v>
      </c>
      <c r="BE1273" s="23"/>
      <c r="BF1273" s="24"/>
      <c r="BG1273" s="24"/>
      <c r="BH1273" s="24"/>
      <c r="BI1273" s="24"/>
      <c r="BJ1273" s="24"/>
      <c r="BK1273" s="31">
        <f t="shared" si="69"/>
        <v>45308</v>
      </c>
      <c r="BL1273" s="23"/>
      <c r="BM1273" s="27"/>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8">
        <f t="shared" si="70"/>
        <v>38293014</v>
      </c>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24"/>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24"/>
      <c r="ES1273" s="24"/>
      <c r="ET1273" s="24"/>
      <c r="EU1273" s="24"/>
      <c r="EV1273" s="24"/>
    </row>
    <row r="1274" spans="1:152" ht="15" hidden="1" customHeight="1" x14ac:dyDescent="0.25">
      <c r="A1274" s="15">
        <v>1232</v>
      </c>
      <c r="B1274" s="15">
        <v>230</v>
      </c>
      <c r="C1274" s="15">
        <v>2023</v>
      </c>
      <c r="D1274" s="16" t="s">
        <v>129</v>
      </c>
      <c r="E1274" s="15">
        <v>1483</v>
      </c>
      <c r="F1274" s="17" t="s">
        <v>6727</v>
      </c>
      <c r="G1274" s="16" t="s">
        <v>4714</v>
      </c>
      <c r="H1274" s="18" t="s">
        <v>6728</v>
      </c>
      <c r="I1274" s="19">
        <v>45119</v>
      </c>
      <c r="J1274" s="16" t="s">
        <v>133</v>
      </c>
      <c r="K1274" s="16" t="s">
        <v>134</v>
      </c>
      <c r="L1274" s="16" t="s">
        <v>135</v>
      </c>
      <c r="M1274" s="16" t="s">
        <v>136</v>
      </c>
      <c r="N1274" s="16" t="s">
        <v>137</v>
      </c>
      <c r="O1274" s="16" t="s">
        <v>138</v>
      </c>
      <c r="P1274" s="16" t="s">
        <v>6729</v>
      </c>
      <c r="Q1274" s="16" t="s">
        <v>6730</v>
      </c>
      <c r="R1274" s="16" t="s">
        <v>141</v>
      </c>
      <c r="S1274" s="20" t="s">
        <v>201</v>
      </c>
      <c r="T1274" s="20">
        <v>45120</v>
      </c>
      <c r="U1274" s="21">
        <v>45121</v>
      </c>
      <c r="V1274" s="21">
        <v>45325</v>
      </c>
      <c r="W1274" s="16">
        <v>56730393</v>
      </c>
      <c r="X1274" s="16" t="s">
        <v>143</v>
      </c>
      <c r="Y1274" s="15" t="s">
        <v>227</v>
      </c>
      <c r="Z1274" s="16">
        <v>200</v>
      </c>
      <c r="AA1274" s="15" t="s">
        <v>145</v>
      </c>
      <c r="AB1274" s="15" t="s">
        <v>355</v>
      </c>
      <c r="AC1274" s="16" t="s">
        <v>147</v>
      </c>
      <c r="AD1274" s="16" t="s">
        <v>148</v>
      </c>
      <c r="AE1274" s="16" t="s">
        <v>169</v>
      </c>
      <c r="AF1274" s="16" t="s">
        <v>342</v>
      </c>
      <c r="AG1274" s="15" t="s">
        <v>171</v>
      </c>
      <c r="AH1274" s="15">
        <v>2192</v>
      </c>
      <c r="AI1274" s="16">
        <v>2023</v>
      </c>
      <c r="AJ1274" s="22" t="s">
        <v>6640</v>
      </c>
      <c r="AK1274" s="16">
        <v>16172</v>
      </c>
      <c r="AL1274" s="16" t="s">
        <v>5745</v>
      </c>
      <c r="AM1274" s="22" t="s">
        <v>5746</v>
      </c>
      <c r="AN1274" s="16">
        <v>4012</v>
      </c>
      <c r="AO1274" s="22" t="s">
        <v>6731</v>
      </c>
      <c r="AP1274" s="22">
        <v>6466841000</v>
      </c>
      <c r="AQ1274" s="16" t="s">
        <v>153</v>
      </c>
      <c r="AR1274" s="16" t="s">
        <v>249</v>
      </c>
      <c r="AS1274" s="16" t="s">
        <v>141</v>
      </c>
      <c r="AT1274" s="16" t="s">
        <v>201</v>
      </c>
      <c r="AU1274" s="16" t="s">
        <v>155</v>
      </c>
      <c r="AV1274" s="16" t="s">
        <v>156</v>
      </c>
      <c r="AW1274" s="16" t="s">
        <v>157</v>
      </c>
      <c r="AX1274" s="16" t="s">
        <v>158</v>
      </c>
      <c r="AY1274" s="16" t="s">
        <v>159</v>
      </c>
      <c r="AZ1274" s="15" t="s">
        <v>6641</v>
      </c>
      <c r="BA1274" s="15">
        <v>200</v>
      </c>
      <c r="BB1274" s="16"/>
      <c r="BC1274" s="16" t="s">
        <v>161</v>
      </c>
      <c r="BD1274" s="61" t="s">
        <v>162</v>
      </c>
      <c r="BE1274" s="23"/>
      <c r="BF1274" s="24"/>
      <c r="BG1274" s="24"/>
      <c r="BH1274" s="24"/>
      <c r="BI1274" s="24"/>
      <c r="BJ1274" s="24"/>
      <c r="BK1274" s="31">
        <f t="shared" si="69"/>
        <v>45325</v>
      </c>
      <c r="BL1274" s="23"/>
      <c r="BM1274" s="27"/>
      <c r="BN1274" s="24"/>
      <c r="BO1274" s="24"/>
      <c r="BP1274" s="24"/>
      <c r="BQ1274" s="24"/>
      <c r="BR1274" s="24"/>
      <c r="BS1274" s="24"/>
      <c r="BT1274" s="24"/>
      <c r="BU1274" s="24"/>
      <c r="BV1274" s="24"/>
      <c r="BW1274" s="24"/>
      <c r="BX1274" s="24"/>
      <c r="BY1274" s="24"/>
      <c r="BZ1274" s="24"/>
      <c r="CA1274" s="24"/>
      <c r="CB1274" s="24"/>
      <c r="CC1274" s="24"/>
      <c r="CD1274" s="24"/>
      <c r="CE1274" s="24"/>
      <c r="CF1274" s="24"/>
      <c r="CG1274" s="24"/>
      <c r="CH1274" s="24"/>
      <c r="CI1274" s="24"/>
      <c r="CJ1274" s="24"/>
      <c r="CK1274" s="24"/>
      <c r="CL1274" s="24"/>
      <c r="CM1274" s="24"/>
      <c r="CN1274" s="24"/>
      <c r="CO1274" s="24"/>
      <c r="CP1274" s="24"/>
      <c r="CQ1274" s="24"/>
      <c r="CR1274" s="24"/>
      <c r="CS1274" s="24"/>
      <c r="CT1274" s="24"/>
      <c r="CU1274" s="24"/>
      <c r="CV1274" s="28">
        <f t="shared" si="70"/>
        <v>56730393</v>
      </c>
      <c r="CW1274" s="24"/>
      <c r="CX1274" s="24"/>
      <c r="CY1274" s="24"/>
      <c r="CZ1274" s="24"/>
      <c r="DA1274" s="24"/>
      <c r="DB1274" s="24"/>
      <c r="DC1274" s="24"/>
      <c r="DD1274" s="24"/>
      <c r="DE1274" s="24"/>
      <c r="DF1274" s="24"/>
      <c r="DG1274" s="24"/>
      <c r="DH1274" s="24"/>
      <c r="DI1274" s="24"/>
      <c r="DJ1274" s="24"/>
      <c r="DK1274" s="24"/>
      <c r="DL1274" s="24"/>
      <c r="DM1274" s="24"/>
      <c r="DN1274" s="24"/>
      <c r="DO1274" s="24"/>
      <c r="DP1274" s="24"/>
      <c r="DQ1274" s="24"/>
      <c r="DR1274" s="24"/>
      <c r="DS1274" s="24"/>
      <c r="DT1274" s="24"/>
      <c r="DU1274" s="24"/>
      <c r="DV1274" s="24"/>
      <c r="DW1274" s="24"/>
      <c r="DX1274" s="24"/>
      <c r="DY1274" s="24"/>
      <c r="DZ1274" s="24"/>
      <c r="EA1274" s="24"/>
      <c r="EB1274" s="24"/>
      <c r="EC1274" s="24"/>
      <c r="ED1274" s="24"/>
      <c r="EE1274" s="24"/>
      <c r="EF1274" s="24"/>
      <c r="EG1274" s="24"/>
      <c r="EH1274" s="24"/>
      <c r="EI1274" s="24"/>
      <c r="EJ1274" s="24"/>
      <c r="EK1274" s="24"/>
      <c r="EL1274" s="24"/>
      <c r="EM1274" s="24"/>
      <c r="EN1274" s="24"/>
      <c r="EO1274" s="24"/>
      <c r="EP1274" s="24"/>
      <c r="EQ1274" s="24"/>
      <c r="ER1274" s="24"/>
      <c r="ES1274" s="24"/>
      <c r="ET1274" s="24"/>
      <c r="EU1274" s="24"/>
      <c r="EV1274" s="24"/>
    </row>
    <row r="1275" spans="1:152" ht="15" hidden="1" customHeight="1" x14ac:dyDescent="0.25">
      <c r="A1275" s="15">
        <v>1233</v>
      </c>
      <c r="B1275" s="15">
        <v>230</v>
      </c>
      <c r="C1275" s="15">
        <v>2023</v>
      </c>
      <c r="D1275" s="16" t="s">
        <v>129</v>
      </c>
      <c r="E1275" s="15">
        <v>1484</v>
      </c>
      <c r="F1275" s="17" t="s">
        <v>6732</v>
      </c>
      <c r="G1275" s="16" t="s">
        <v>5377</v>
      </c>
      <c r="H1275" s="18" t="s">
        <v>6733</v>
      </c>
      <c r="I1275" s="19">
        <v>45104</v>
      </c>
      <c r="J1275" s="16" t="s">
        <v>133</v>
      </c>
      <c r="K1275" s="16" t="s">
        <v>134</v>
      </c>
      <c r="L1275" s="16" t="s">
        <v>135</v>
      </c>
      <c r="M1275" s="16" t="s">
        <v>136</v>
      </c>
      <c r="N1275" s="16" t="s">
        <v>208</v>
      </c>
      <c r="O1275" s="16" t="s">
        <v>138</v>
      </c>
      <c r="P1275" s="16" t="s">
        <v>6734</v>
      </c>
      <c r="Q1275" s="16" t="s">
        <v>6735</v>
      </c>
      <c r="R1275" s="16" t="s">
        <v>141</v>
      </c>
      <c r="S1275" s="20" t="s">
        <v>142</v>
      </c>
      <c r="T1275" s="20">
        <v>45120</v>
      </c>
      <c r="U1275" s="21">
        <v>45124</v>
      </c>
      <c r="V1275" s="21">
        <v>45262</v>
      </c>
      <c r="W1275" s="16">
        <v>11966567</v>
      </c>
      <c r="X1275" s="16" t="s">
        <v>143</v>
      </c>
      <c r="Y1275" s="15" t="s">
        <v>227</v>
      </c>
      <c r="Z1275" s="16">
        <v>135</v>
      </c>
      <c r="AA1275" s="15" t="s">
        <v>145</v>
      </c>
      <c r="AB1275" s="15" t="s">
        <v>146</v>
      </c>
      <c r="AC1275" s="16" t="s">
        <v>147</v>
      </c>
      <c r="AD1275" s="16" t="s">
        <v>148</v>
      </c>
      <c r="AE1275" s="16" t="s">
        <v>248</v>
      </c>
      <c r="AF1275" s="16" t="s">
        <v>5381</v>
      </c>
      <c r="AG1275" s="15" t="s">
        <v>152</v>
      </c>
      <c r="AH1275" s="15">
        <v>2107</v>
      </c>
      <c r="AI1275" s="16">
        <v>2023</v>
      </c>
      <c r="AJ1275" s="22" t="s">
        <v>6376</v>
      </c>
      <c r="AK1275" s="16">
        <v>16172</v>
      </c>
      <c r="AL1275" s="16" t="s">
        <v>5745</v>
      </c>
      <c r="AM1275" s="22" t="s">
        <v>5746</v>
      </c>
      <c r="AN1275" s="16">
        <v>4222</v>
      </c>
      <c r="AO1275" s="22" t="s">
        <v>6736</v>
      </c>
      <c r="AP1275" s="22">
        <v>6466841000</v>
      </c>
      <c r="AQ1275" s="16" t="s">
        <v>153</v>
      </c>
      <c r="AR1275" s="16" t="s">
        <v>249</v>
      </c>
      <c r="AS1275" s="16" t="s">
        <v>141</v>
      </c>
      <c r="AT1275" s="16" t="s">
        <v>142</v>
      </c>
      <c r="AU1275" s="16" t="s">
        <v>155</v>
      </c>
      <c r="AV1275" s="16" t="s">
        <v>156</v>
      </c>
      <c r="AW1275" s="16" t="s">
        <v>157</v>
      </c>
      <c r="AX1275" s="16" t="s">
        <v>158</v>
      </c>
      <c r="AY1275" s="16" t="s">
        <v>159</v>
      </c>
      <c r="AZ1275" s="15" t="s">
        <v>6641</v>
      </c>
      <c r="BA1275" s="15">
        <v>135</v>
      </c>
      <c r="BB1275" s="16"/>
      <c r="BC1275" s="16" t="s">
        <v>161</v>
      </c>
      <c r="BD1275" s="61" t="s">
        <v>162</v>
      </c>
      <c r="BE1275" s="23"/>
      <c r="BF1275" s="24"/>
      <c r="BG1275" s="24"/>
      <c r="BH1275" s="24"/>
      <c r="BI1275" s="24"/>
      <c r="BJ1275" s="24"/>
      <c r="BK1275" s="31">
        <f t="shared" si="69"/>
        <v>45262</v>
      </c>
      <c r="BL1275" s="23"/>
      <c r="BM1275" s="27"/>
      <c r="BN1275" s="24"/>
      <c r="BO1275" s="24"/>
      <c r="BP1275" s="24"/>
      <c r="BQ1275" s="24"/>
      <c r="BR1275" s="24"/>
      <c r="BS1275" s="24"/>
      <c r="BT1275" s="24"/>
      <c r="BU1275" s="24"/>
      <c r="BV1275" s="24"/>
      <c r="BW1275" s="24"/>
      <c r="BX1275" s="24"/>
      <c r="BY1275" s="24"/>
      <c r="BZ1275" s="24"/>
      <c r="CA1275" s="24"/>
      <c r="CB1275" s="24"/>
      <c r="CC1275" s="24"/>
      <c r="CD1275" s="24"/>
      <c r="CE1275" s="24"/>
      <c r="CF1275" s="24"/>
      <c r="CG1275" s="24"/>
      <c r="CH1275" s="24"/>
      <c r="CI1275" s="24"/>
      <c r="CJ1275" s="24"/>
      <c r="CK1275" s="24"/>
      <c r="CL1275" s="24"/>
      <c r="CM1275" s="24"/>
      <c r="CN1275" s="24"/>
      <c r="CO1275" s="24"/>
      <c r="CP1275" s="24"/>
      <c r="CQ1275" s="24"/>
      <c r="CR1275" s="24"/>
      <c r="CS1275" s="24"/>
      <c r="CT1275" s="24"/>
      <c r="CU1275" s="24"/>
      <c r="CV1275" s="28">
        <f t="shared" si="70"/>
        <v>11966567</v>
      </c>
      <c r="CW1275" s="24"/>
      <c r="CX1275" s="24"/>
      <c r="CY1275" s="24"/>
      <c r="CZ1275" s="24"/>
      <c r="DA1275" s="24"/>
      <c r="DB1275" s="24"/>
      <c r="DC1275" s="24"/>
      <c r="DD1275" s="24"/>
      <c r="DE1275" s="24"/>
      <c r="DF1275" s="24"/>
      <c r="DG1275" s="24"/>
      <c r="DH1275" s="24"/>
      <c r="DI1275" s="24"/>
      <c r="DJ1275" s="24"/>
      <c r="DK1275" s="24"/>
      <c r="DL1275" s="24"/>
      <c r="DM1275" s="24"/>
      <c r="DN1275" s="24"/>
      <c r="DO1275" s="24"/>
      <c r="DP1275" s="24"/>
      <c r="DQ1275" s="24"/>
      <c r="DR1275" s="24"/>
      <c r="DS1275" s="24"/>
      <c r="DT1275" s="24"/>
      <c r="DU1275" s="24"/>
      <c r="DV1275" s="24"/>
      <c r="DW1275" s="24"/>
      <c r="DX1275" s="24"/>
      <c r="DY1275" s="24"/>
      <c r="DZ1275" s="24"/>
      <c r="EA1275" s="24"/>
      <c r="EB1275" s="24"/>
      <c r="EC1275" s="24"/>
      <c r="ED1275" s="24"/>
      <c r="EE1275" s="24"/>
      <c r="EF1275" s="24"/>
      <c r="EG1275" s="24"/>
      <c r="EH1275" s="24"/>
      <c r="EI1275" s="24"/>
      <c r="EJ1275" s="24"/>
      <c r="EK1275" s="24"/>
      <c r="EL1275" s="24"/>
      <c r="EM1275" s="24"/>
      <c r="EN1275" s="24"/>
      <c r="EO1275" s="24"/>
      <c r="EP1275" s="24"/>
      <c r="EQ1275" s="24"/>
      <c r="ER1275" s="24"/>
      <c r="ES1275" s="24"/>
      <c r="ET1275" s="24"/>
      <c r="EU1275" s="24"/>
      <c r="EV1275" s="24"/>
    </row>
    <row r="1276" spans="1:152" ht="15" hidden="1" customHeight="1" x14ac:dyDescent="0.25">
      <c r="A1276" s="15">
        <v>1234</v>
      </c>
      <c r="B1276" s="15">
        <v>230</v>
      </c>
      <c r="C1276" s="15">
        <v>2023</v>
      </c>
      <c r="D1276" s="16" t="s">
        <v>129</v>
      </c>
      <c r="E1276" s="15">
        <v>1488</v>
      </c>
      <c r="F1276" s="17" t="s">
        <v>6737</v>
      </c>
      <c r="G1276" s="16" t="s">
        <v>6738</v>
      </c>
      <c r="H1276" s="18" t="s">
        <v>6739</v>
      </c>
      <c r="I1276" s="19">
        <v>45119</v>
      </c>
      <c r="J1276" s="16" t="s">
        <v>133</v>
      </c>
      <c r="K1276" s="16" t="s">
        <v>134</v>
      </c>
      <c r="L1276" s="16" t="s">
        <v>135</v>
      </c>
      <c r="M1276" s="16" t="s">
        <v>683</v>
      </c>
      <c r="N1276" s="16" t="s">
        <v>137</v>
      </c>
      <c r="O1276" s="16" t="s">
        <v>138</v>
      </c>
      <c r="P1276" s="16" t="s">
        <v>6740</v>
      </c>
      <c r="Q1276" s="16" t="s">
        <v>6741</v>
      </c>
      <c r="R1276" s="16" t="s">
        <v>141</v>
      </c>
      <c r="S1276" s="20" t="s">
        <v>481</v>
      </c>
      <c r="T1276" s="20">
        <v>45124</v>
      </c>
      <c r="U1276" s="21">
        <v>45128</v>
      </c>
      <c r="V1276" s="21">
        <v>45250</v>
      </c>
      <c r="W1276" s="16">
        <v>19571992</v>
      </c>
      <c r="X1276" s="16" t="s">
        <v>143</v>
      </c>
      <c r="Y1276" s="15" t="s">
        <v>144</v>
      </c>
      <c r="Z1276" s="16">
        <v>4</v>
      </c>
      <c r="AA1276" s="15" t="s">
        <v>145</v>
      </c>
      <c r="AB1276" s="15" t="s">
        <v>482</v>
      </c>
      <c r="AC1276" s="16" t="s">
        <v>483</v>
      </c>
      <c r="AD1276" s="16" t="s">
        <v>484</v>
      </c>
      <c r="AE1276" s="16" t="s">
        <v>182</v>
      </c>
      <c r="AF1276" s="16" t="s">
        <v>6742</v>
      </c>
      <c r="AG1276" s="15" t="s">
        <v>152</v>
      </c>
      <c r="AH1276" s="15">
        <v>2069</v>
      </c>
      <c r="AI1276" s="16">
        <v>2023</v>
      </c>
      <c r="AJ1276" s="22" t="s">
        <v>6381</v>
      </c>
      <c r="AK1276" s="16">
        <v>16245</v>
      </c>
      <c r="AL1276" s="16" t="s">
        <v>5754</v>
      </c>
      <c r="AM1276" s="22" t="s">
        <v>5755</v>
      </c>
      <c r="AN1276" s="16">
        <v>5416</v>
      </c>
      <c r="AO1276" s="22" t="s">
        <v>6743</v>
      </c>
      <c r="AP1276" s="22">
        <v>1889840000</v>
      </c>
      <c r="AQ1276" s="16" t="s">
        <v>153</v>
      </c>
      <c r="AR1276" s="16" t="s">
        <v>249</v>
      </c>
      <c r="AS1276" s="16" t="s">
        <v>141</v>
      </c>
      <c r="AT1276" s="16" t="s">
        <v>481</v>
      </c>
      <c r="AU1276" s="16" t="s">
        <v>155</v>
      </c>
      <c r="AV1276" s="16" t="s">
        <v>156</v>
      </c>
      <c r="AW1276" s="16" t="s">
        <v>157</v>
      </c>
      <c r="AX1276" s="16" t="s">
        <v>158</v>
      </c>
      <c r="AY1276" s="16" t="s">
        <v>159</v>
      </c>
      <c r="AZ1276" s="15" t="s">
        <v>6641</v>
      </c>
      <c r="BA1276" s="15"/>
      <c r="BB1276" s="16">
        <v>4</v>
      </c>
      <c r="BC1276" s="16" t="s">
        <v>161</v>
      </c>
      <c r="BD1276" s="61" t="s">
        <v>162</v>
      </c>
      <c r="BE1276" s="23"/>
      <c r="BF1276" s="24"/>
      <c r="BG1276" s="24"/>
      <c r="BH1276" s="24"/>
      <c r="BI1276" s="24"/>
      <c r="BJ1276" s="24"/>
      <c r="BK1276" s="31">
        <f t="shared" si="69"/>
        <v>45250</v>
      </c>
      <c r="BL1276" s="23"/>
      <c r="BM1276" s="27"/>
      <c r="BN1276" s="24"/>
      <c r="BO1276" s="24"/>
      <c r="BP1276" s="24"/>
      <c r="BQ1276" s="24"/>
      <c r="BR1276" s="24"/>
      <c r="BS1276" s="24"/>
      <c r="BT1276" s="24"/>
      <c r="BU1276" s="24"/>
      <c r="BV1276" s="24"/>
      <c r="BW1276" s="24"/>
      <c r="BX1276" s="24"/>
      <c r="BY1276" s="24"/>
      <c r="BZ1276" s="24"/>
      <c r="CA1276" s="24"/>
      <c r="CB1276" s="24"/>
      <c r="CC1276" s="24"/>
      <c r="CD1276" s="24"/>
      <c r="CE1276" s="24"/>
      <c r="CF1276" s="24"/>
      <c r="CG1276" s="24"/>
      <c r="CH1276" s="24"/>
      <c r="CI1276" s="24"/>
      <c r="CJ1276" s="24"/>
      <c r="CK1276" s="24"/>
      <c r="CL1276" s="24"/>
      <c r="CM1276" s="24"/>
      <c r="CN1276" s="24"/>
      <c r="CO1276" s="24"/>
      <c r="CP1276" s="24"/>
      <c r="CQ1276" s="24"/>
      <c r="CR1276" s="24"/>
      <c r="CS1276" s="24"/>
      <c r="CT1276" s="24"/>
      <c r="CU1276" s="24"/>
      <c r="CV1276" s="28">
        <f t="shared" si="70"/>
        <v>19571992</v>
      </c>
      <c r="CW1276" s="24"/>
      <c r="CX1276" s="24"/>
      <c r="CY1276" s="24"/>
      <c r="CZ1276" s="24"/>
      <c r="DA1276" s="24"/>
      <c r="DB1276" s="24"/>
      <c r="DC1276" s="24"/>
      <c r="DD1276" s="24"/>
      <c r="DE1276" s="24"/>
      <c r="DF1276" s="24"/>
      <c r="DG1276" s="24"/>
      <c r="DH1276" s="24"/>
      <c r="DI1276" s="24"/>
      <c r="DJ1276" s="24"/>
      <c r="DK1276" s="24"/>
      <c r="DL1276" s="24"/>
      <c r="DM1276" s="24"/>
      <c r="DN1276" s="24"/>
      <c r="DO1276" s="24"/>
      <c r="DP1276" s="24"/>
      <c r="DQ1276" s="24"/>
      <c r="DR1276" s="24"/>
      <c r="DS1276" s="24"/>
      <c r="DT1276" s="24"/>
      <c r="DU1276" s="24"/>
      <c r="DV1276" s="24"/>
      <c r="DW1276" s="24"/>
      <c r="DX1276" s="24"/>
      <c r="DY1276" s="24"/>
      <c r="DZ1276" s="24"/>
      <c r="EA1276" s="24"/>
      <c r="EB1276" s="24"/>
      <c r="EC1276" s="24"/>
      <c r="ED1276" s="24"/>
      <c r="EE1276" s="24"/>
      <c r="EF1276" s="24"/>
      <c r="EG1276" s="24"/>
      <c r="EH1276" s="24"/>
      <c r="EI1276" s="24"/>
      <c r="EJ1276" s="24"/>
      <c r="EK1276" s="24"/>
      <c r="EL1276" s="24"/>
      <c r="EM1276" s="24"/>
      <c r="EN1276" s="24"/>
      <c r="EO1276" s="24"/>
      <c r="EP1276" s="24"/>
      <c r="EQ1276" s="24"/>
      <c r="ER1276" s="24"/>
      <c r="ES1276" s="24"/>
      <c r="ET1276" s="24"/>
      <c r="EU1276" s="24"/>
      <c r="EV1276" s="24"/>
    </row>
    <row r="1277" spans="1:152" ht="15" hidden="1" customHeight="1" x14ac:dyDescent="0.25">
      <c r="A1277" s="15">
        <v>1235</v>
      </c>
      <c r="B1277" s="15">
        <v>230</v>
      </c>
      <c r="C1277" s="15">
        <v>2023</v>
      </c>
      <c r="D1277" s="16" t="s">
        <v>129</v>
      </c>
      <c r="E1277" s="15">
        <v>1489</v>
      </c>
      <c r="F1277" s="17" t="s">
        <v>6744</v>
      </c>
      <c r="G1277" s="16" t="s">
        <v>6745</v>
      </c>
      <c r="H1277" s="18" t="s">
        <v>6746</v>
      </c>
      <c r="I1277" s="19">
        <v>45110</v>
      </c>
      <c r="J1277" s="16" t="s">
        <v>133</v>
      </c>
      <c r="K1277" s="16" t="s">
        <v>134</v>
      </c>
      <c r="L1277" s="16" t="s">
        <v>135</v>
      </c>
      <c r="M1277" s="16" t="s">
        <v>136</v>
      </c>
      <c r="N1277" s="16" t="s">
        <v>208</v>
      </c>
      <c r="O1277" s="16" t="s">
        <v>138</v>
      </c>
      <c r="P1277" s="16" t="s">
        <v>6747</v>
      </c>
      <c r="Q1277" s="16" t="s">
        <v>6748</v>
      </c>
      <c r="R1277" s="16" t="s">
        <v>2339</v>
      </c>
      <c r="S1277" s="20" t="s">
        <v>2340</v>
      </c>
      <c r="T1277" s="20">
        <v>45124</v>
      </c>
      <c r="U1277" s="21">
        <v>45125</v>
      </c>
      <c r="V1277" s="21">
        <v>45287</v>
      </c>
      <c r="W1277" s="16">
        <v>17019120</v>
      </c>
      <c r="X1277" s="16" t="s">
        <v>143</v>
      </c>
      <c r="Y1277" s="15" t="s">
        <v>227</v>
      </c>
      <c r="Z1277" s="16">
        <v>160</v>
      </c>
      <c r="AA1277" s="15" t="s">
        <v>145</v>
      </c>
      <c r="AB1277" s="15" t="s">
        <v>6611</v>
      </c>
      <c r="AC1277" s="16" t="s">
        <v>6612</v>
      </c>
      <c r="AD1277" s="16" t="s">
        <v>2343</v>
      </c>
      <c r="AE1277" s="16" t="s">
        <v>212</v>
      </c>
      <c r="AF1277" s="16" t="s">
        <v>6016</v>
      </c>
      <c r="AG1277" s="15" t="s">
        <v>152</v>
      </c>
      <c r="AH1277" s="15">
        <v>2156</v>
      </c>
      <c r="AI1277" s="16">
        <v>2023</v>
      </c>
      <c r="AJ1277" s="22" t="s">
        <v>6749</v>
      </c>
      <c r="AK1277" s="16">
        <v>16534</v>
      </c>
      <c r="AL1277" s="16" t="s">
        <v>5778</v>
      </c>
      <c r="AM1277" s="22" t="s">
        <v>5779</v>
      </c>
      <c r="AN1277" s="16">
        <v>5408</v>
      </c>
      <c r="AO1277" s="22" t="s">
        <v>6750</v>
      </c>
      <c r="AP1277" s="22">
        <v>570000000</v>
      </c>
      <c r="AQ1277" s="16" t="s">
        <v>153</v>
      </c>
      <c r="AR1277" s="16" t="s">
        <v>249</v>
      </c>
      <c r="AS1277" s="16" t="s">
        <v>2339</v>
      </c>
      <c r="AT1277" s="16" t="s">
        <v>2340</v>
      </c>
      <c r="AU1277" s="16" t="s">
        <v>2344</v>
      </c>
      <c r="AV1277" s="16" t="s">
        <v>156</v>
      </c>
      <c r="AW1277" s="16" t="s">
        <v>157</v>
      </c>
      <c r="AX1277" s="16" t="s">
        <v>158</v>
      </c>
      <c r="AY1277" s="16" t="s">
        <v>159</v>
      </c>
      <c r="AZ1277" s="15" t="s">
        <v>6641</v>
      </c>
      <c r="BA1277" s="15">
        <v>160</v>
      </c>
      <c r="BB1277" s="16"/>
      <c r="BC1277" s="16" t="s">
        <v>161</v>
      </c>
      <c r="BD1277" s="61" t="s">
        <v>162</v>
      </c>
      <c r="BE1277" s="23"/>
      <c r="BF1277" s="24"/>
      <c r="BG1277" s="24"/>
      <c r="BH1277" s="24"/>
      <c r="BI1277" s="24"/>
      <c r="BJ1277" s="24"/>
      <c r="BK1277" s="31">
        <f t="shared" ref="BK1277:BK1309" si="71">+V1277+BF1277</f>
        <v>45287</v>
      </c>
      <c r="BL1277" s="23"/>
      <c r="BM1277" s="27"/>
      <c r="BN1277" s="24"/>
      <c r="BO1277" s="24"/>
      <c r="BP1277" s="24"/>
      <c r="BQ1277" s="24"/>
      <c r="BR1277" s="24"/>
      <c r="BS1277" s="24"/>
      <c r="BT1277" s="24"/>
      <c r="BU1277" s="24"/>
      <c r="BV1277" s="24"/>
      <c r="BW1277" s="24"/>
      <c r="BX1277" s="24"/>
      <c r="BY1277" s="24"/>
      <c r="BZ1277" s="24"/>
      <c r="CA1277" s="24"/>
      <c r="CB1277" s="24"/>
      <c r="CC1277" s="24"/>
      <c r="CD1277" s="24"/>
      <c r="CE1277" s="24"/>
      <c r="CF1277" s="24"/>
      <c r="CG1277" s="24"/>
      <c r="CH1277" s="24"/>
      <c r="CI1277" s="24"/>
      <c r="CJ1277" s="24"/>
      <c r="CK1277" s="24"/>
      <c r="CL1277" s="24"/>
      <c r="CM1277" s="24"/>
      <c r="CN1277" s="24"/>
      <c r="CO1277" s="24"/>
      <c r="CP1277" s="24"/>
      <c r="CQ1277" s="24"/>
      <c r="CR1277" s="24"/>
      <c r="CS1277" s="24"/>
      <c r="CT1277" s="24"/>
      <c r="CU1277" s="24"/>
      <c r="CV1277" s="28">
        <f t="shared" si="70"/>
        <v>17019120</v>
      </c>
      <c r="CW1277" s="24"/>
      <c r="CX1277" s="24"/>
      <c r="CY1277" s="24"/>
      <c r="CZ1277" s="24"/>
      <c r="DA1277" s="24"/>
      <c r="DB1277" s="24"/>
      <c r="DC1277" s="24"/>
      <c r="DD1277" s="24"/>
      <c r="DE1277" s="24"/>
      <c r="DF1277" s="24"/>
      <c r="DG1277" s="24"/>
      <c r="DH1277" s="24"/>
      <c r="DI1277" s="24"/>
      <c r="DJ1277" s="24"/>
      <c r="DK1277" s="24"/>
      <c r="DL1277" s="24"/>
      <c r="DM1277" s="24"/>
      <c r="DN1277" s="24"/>
      <c r="DO1277" s="24"/>
      <c r="DP1277" s="24"/>
      <c r="DQ1277" s="24"/>
      <c r="DR1277" s="24"/>
      <c r="DS1277" s="24"/>
      <c r="DT1277" s="24"/>
      <c r="DU1277" s="24"/>
      <c r="DV1277" s="24"/>
      <c r="DW1277" s="24"/>
      <c r="DX1277" s="24"/>
      <c r="DY1277" s="24"/>
      <c r="DZ1277" s="24"/>
      <c r="EA1277" s="24"/>
      <c r="EB1277" s="24"/>
      <c r="EC1277" s="24"/>
      <c r="ED1277" s="24"/>
      <c r="EE1277" s="24"/>
      <c r="EF1277" s="24"/>
      <c r="EG1277" s="24"/>
      <c r="EH1277" s="24"/>
      <c r="EI1277" s="24"/>
      <c r="EJ1277" s="24"/>
      <c r="EK1277" s="24"/>
      <c r="EL1277" s="24"/>
      <c r="EM1277" s="24"/>
      <c r="EN1277" s="24"/>
      <c r="EO1277" s="24"/>
      <c r="EP1277" s="24"/>
      <c r="EQ1277" s="24"/>
      <c r="ER1277" s="24"/>
      <c r="ES1277" s="24"/>
      <c r="ET1277" s="24"/>
      <c r="EU1277" s="24"/>
      <c r="EV1277" s="24"/>
    </row>
    <row r="1278" spans="1:152" ht="15" hidden="1" customHeight="1" x14ac:dyDescent="0.25">
      <c r="A1278" s="15">
        <v>1236</v>
      </c>
      <c r="B1278" s="15">
        <v>230</v>
      </c>
      <c r="C1278" s="15">
        <v>2023</v>
      </c>
      <c r="D1278" s="16" t="s">
        <v>129</v>
      </c>
      <c r="E1278" s="15">
        <v>1491</v>
      </c>
      <c r="F1278" s="17" t="s">
        <v>6751</v>
      </c>
      <c r="G1278" s="16" t="s">
        <v>6752</v>
      </c>
      <c r="H1278" s="18" t="s">
        <v>6753</v>
      </c>
      <c r="I1278" s="19">
        <v>45119</v>
      </c>
      <c r="J1278" s="16" t="s">
        <v>133</v>
      </c>
      <c r="K1278" s="16" t="s">
        <v>134</v>
      </c>
      <c r="L1278" s="16" t="s">
        <v>135</v>
      </c>
      <c r="M1278" s="16" t="s">
        <v>136</v>
      </c>
      <c r="N1278" s="16" t="s">
        <v>137</v>
      </c>
      <c r="O1278" s="16" t="s">
        <v>1626</v>
      </c>
      <c r="P1278" s="16" t="s">
        <v>6754</v>
      </c>
      <c r="Q1278" s="16" t="s">
        <v>6755</v>
      </c>
      <c r="R1278" s="16" t="s">
        <v>141</v>
      </c>
      <c r="S1278" s="20" t="s">
        <v>201</v>
      </c>
      <c r="T1278" s="20">
        <v>45125</v>
      </c>
      <c r="U1278" s="21">
        <v>45133</v>
      </c>
      <c r="V1278" s="21">
        <v>45285</v>
      </c>
      <c r="W1278" s="16">
        <v>24464990</v>
      </c>
      <c r="X1278" s="16" t="s">
        <v>143</v>
      </c>
      <c r="Y1278" s="15" t="s">
        <v>144</v>
      </c>
      <c r="Z1278" s="16">
        <v>5</v>
      </c>
      <c r="AA1278" s="15" t="s">
        <v>145</v>
      </c>
      <c r="AB1278" s="15" t="s">
        <v>355</v>
      </c>
      <c r="AC1278" s="16" t="s">
        <v>147</v>
      </c>
      <c r="AD1278" s="16" t="s">
        <v>148</v>
      </c>
      <c r="AE1278" s="16" t="s">
        <v>182</v>
      </c>
      <c r="AF1278" s="16" t="s">
        <v>7</v>
      </c>
      <c r="AG1278" s="15" t="s">
        <v>152</v>
      </c>
      <c r="AH1278" s="15">
        <v>2194</v>
      </c>
      <c r="AI1278" s="16">
        <v>2023</v>
      </c>
      <c r="AJ1278" s="22" t="s">
        <v>152</v>
      </c>
      <c r="AK1278" s="16"/>
      <c r="AL1278" s="16" t="s">
        <v>152</v>
      </c>
      <c r="AM1278" s="22" t="s">
        <v>152</v>
      </c>
      <c r="AN1278" s="16"/>
      <c r="AO1278" s="22" t="s">
        <v>152</v>
      </c>
      <c r="AP1278" s="22"/>
      <c r="AQ1278" s="16" t="s">
        <v>153</v>
      </c>
      <c r="AR1278" s="16" t="s">
        <v>249</v>
      </c>
      <c r="AS1278" s="16" t="s">
        <v>141</v>
      </c>
      <c r="AT1278" s="16" t="s">
        <v>201</v>
      </c>
      <c r="AU1278" s="16" t="s">
        <v>155</v>
      </c>
      <c r="AV1278" s="16" t="s">
        <v>156</v>
      </c>
      <c r="AW1278" s="16" t="s">
        <v>157</v>
      </c>
      <c r="AX1278" s="16" t="s">
        <v>158</v>
      </c>
      <c r="AY1278" s="16" t="s">
        <v>159</v>
      </c>
      <c r="AZ1278" s="15" t="s">
        <v>6641</v>
      </c>
      <c r="BA1278" s="15"/>
      <c r="BB1278" s="16">
        <v>5</v>
      </c>
      <c r="BC1278" s="16" t="s">
        <v>161</v>
      </c>
      <c r="BD1278" s="61" t="s">
        <v>162</v>
      </c>
      <c r="BE1278" s="23"/>
      <c r="BF1278" s="24"/>
      <c r="BG1278" s="24"/>
      <c r="BH1278" s="24"/>
      <c r="BI1278" s="24"/>
      <c r="BJ1278" s="24"/>
      <c r="BK1278" s="31">
        <f t="shared" si="71"/>
        <v>45285</v>
      </c>
      <c r="BL1278" s="23"/>
      <c r="BM1278" s="27"/>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8">
        <f t="shared" si="70"/>
        <v>24464990</v>
      </c>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4"/>
      <c r="EU1278" s="24"/>
      <c r="EV1278" s="24"/>
    </row>
    <row r="1279" spans="1:152" ht="15" hidden="1" customHeight="1" x14ac:dyDescent="0.25">
      <c r="A1279" s="15">
        <v>1237</v>
      </c>
      <c r="B1279" s="15">
        <v>230</v>
      </c>
      <c r="C1279" s="15">
        <v>2023</v>
      </c>
      <c r="D1279" s="16" t="s">
        <v>129</v>
      </c>
      <c r="E1279" s="15">
        <v>1492</v>
      </c>
      <c r="F1279" s="17" t="s">
        <v>6756</v>
      </c>
      <c r="G1279" s="16" t="s">
        <v>2250</v>
      </c>
      <c r="H1279" s="18" t="s">
        <v>6757</v>
      </c>
      <c r="I1279" s="19">
        <v>45121</v>
      </c>
      <c r="J1279" s="16" t="s">
        <v>133</v>
      </c>
      <c r="K1279" s="16" t="s">
        <v>134</v>
      </c>
      <c r="L1279" s="16" t="s">
        <v>135</v>
      </c>
      <c r="M1279" s="16" t="s">
        <v>136</v>
      </c>
      <c r="N1279" s="16" t="s">
        <v>208</v>
      </c>
      <c r="O1279" s="16" t="s">
        <v>138</v>
      </c>
      <c r="P1279" s="16" t="s">
        <v>1917</v>
      </c>
      <c r="Q1279" s="16" t="s">
        <v>6758</v>
      </c>
      <c r="R1279" s="16" t="s">
        <v>141</v>
      </c>
      <c r="S1279" s="20" t="s">
        <v>1775</v>
      </c>
      <c r="T1279" s="20">
        <v>45125</v>
      </c>
      <c r="U1279" s="21">
        <v>45126</v>
      </c>
      <c r="V1279" s="21">
        <v>45309</v>
      </c>
      <c r="W1279" s="16">
        <v>15955422</v>
      </c>
      <c r="X1279" s="16" t="s">
        <v>143</v>
      </c>
      <c r="Y1279" s="15" t="s">
        <v>144</v>
      </c>
      <c r="Z1279" s="16">
        <v>6</v>
      </c>
      <c r="AA1279" s="15" t="s">
        <v>145</v>
      </c>
      <c r="AB1279" s="15" t="s">
        <v>885</v>
      </c>
      <c r="AC1279" s="16" t="s">
        <v>147</v>
      </c>
      <c r="AD1279" s="16" t="s">
        <v>148</v>
      </c>
      <c r="AE1279" s="16" t="s">
        <v>248</v>
      </c>
      <c r="AF1279" s="16" t="s">
        <v>152</v>
      </c>
      <c r="AG1279" s="15" t="s">
        <v>152</v>
      </c>
      <c r="AH1279" s="15">
        <v>2202</v>
      </c>
      <c r="AI1279" s="16">
        <v>2023</v>
      </c>
      <c r="AJ1279" s="22" t="s">
        <v>6640</v>
      </c>
      <c r="AK1279" s="16">
        <v>16172</v>
      </c>
      <c r="AL1279" s="16" t="s">
        <v>5745</v>
      </c>
      <c r="AM1279" s="22" t="s">
        <v>5746</v>
      </c>
      <c r="AN1279" s="16">
        <v>5414</v>
      </c>
      <c r="AO1279" s="22" t="s">
        <v>6743</v>
      </c>
      <c r="AP1279" s="22">
        <v>6466841000</v>
      </c>
      <c r="AQ1279" s="16" t="s">
        <v>153</v>
      </c>
      <c r="AR1279" s="16" t="s">
        <v>249</v>
      </c>
      <c r="AS1279" s="16" t="s">
        <v>141</v>
      </c>
      <c r="AT1279" s="16" t="s">
        <v>1775</v>
      </c>
      <c r="AU1279" s="16" t="s">
        <v>155</v>
      </c>
      <c r="AV1279" s="16" t="s">
        <v>156</v>
      </c>
      <c r="AW1279" s="16" t="s">
        <v>157</v>
      </c>
      <c r="AX1279" s="16" t="s">
        <v>158</v>
      </c>
      <c r="AY1279" s="16" t="s">
        <v>159</v>
      </c>
      <c r="AZ1279" s="15" t="s">
        <v>6641</v>
      </c>
      <c r="BA1279" s="15"/>
      <c r="BB1279" s="16">
        <v>6</v>
      </c>
      <c r="BC1279" s="16" t="s">
        <v>161</v>
      </c>
      <c r="BD1279" s="61" t="s">
        <v>162</v>
      </c>
      <c r="BE1279" s="23"/>
      <c r="BF1279" s="24"/>
      <c r="BG1279" s="24"/>
      <c r="BH1279" s="24"/>
      <c r="BI1279" s="24"/>
      <c r="BJ1279" s="24"/>
      <c r="BK1279" s="31">
        <f t="shared" si="71"/>
        <v>45309</v>
      </c>
      <c r="BL1279" s="23"/>
      <c r="BM1279" s="27"/>
      <c r="BN1279" s="24"/>
      <c r="BO1279" s="24"/>
      <c r="BP1279" s="24"/>
      <c r="BQ1279" s="24"/>
      <c r="BR1279" s="24"/>
      <c r="BS1279" s="24"/>
      <c r="BT1279" s="24"/>
      <c r="BU1279" s="24"/>
      <c r="BV1279" s="24"/>
      <c r="BW1279" s="24"/>
      <c r="BX1279" s="24"/>
      <c r="BY1279" s="24"/>
      <c r="BZ1279" s="24"/>
      <c r="CA1279" s="24"/>
      <c r="CB1279" s="24"/>
      <c r="CC1279" s="24"/>
      <c r="CD1279" s="24"/>
      <c r="CE1279" s="24"/>
      <c r="CF1279" s="24"/>
      <c r="CG1279" s="24"/>
      <c r="CH1279" s="24"/>
      <c r="CI1279" s="24"/>
      <c r="CJ1279" s="24"/>
      <c r="CK1279" s="24"/>
      <c r="CL1279" s="24"/>
      <c r="CM1279" s="24"/>
      <c r="CN1279" s="24"/>
      <c r="CO1279" s="24"/>
      <c r="CP1279" s="24"/>
      <c r="CQ1279" s="24"/>
      <c r="CR1279" s="24"/>
      <c r="CS1279" s="24"/>
      <c r="CT1279" s="24"/>
      <c r="CU1279" s="24"/>
      <c r="CV1279" s="28">
        <f t="shared" si="70"/>
        <v>15955422</v>
      </c>
      <c r="CW1279" s="24"/>
      <c r="CX1279" s="24"/>
      <c r="CY1279" s="24"/>
      <c r="CZ1279" s="24"/>
      <c r="DA1279" s="24"/>
      <c r="DB1279" s="24"/>
      <c r="DC1279" s="24"/>
      <c r="DD1279" s="24"/>
      <c r="DE1279" s="24"/>
      <c r="DF1279" s="24"/>
      <c r="DG1279" s="24"/>
      <c r="DH1279" s="24"/>
      <c r="DI1279" s="24"/>
      <c r="DJ1279" s="24"/>
      <c r="DK1279" s="24"/>
      <c r="DL1279" s="24"/>
      <c r="DM1279" s="24"/>
      <c r="DN1279" s="24"/>
      <c r="DO1279" s="24"/>
      <c r="DP1279" s="24"/>
      <c r="DQ1279" s="24"/>
      <c r="DR1279" s="24"/>
      <c r="DS1279" s="24"/>
      <c r="DT1279" s="24"/>
      <c r="DU1279" s="24"/>
      <c r="DV1279" s="24"/>
      <c r="DW1279" s="24"/>
      <c r="DX1279" s="24"/>
      <c r="DY1279" s="24"/>
      <c r="DZ1279" s="24"/>
      <c r="EA1279" s="24"/>
      <c r="EB1279" s="24"/>
      <c r="EC1279" s="24"/>
      <c r="ED1279" s="24"/>
      <c r="EE1279" s="24"/>
      <c r="EF1279" s="24"/>
      <c r="EG1279" s="24"/>
      <c r="EH1279" s="24"/>
      <c r="EI1279" s="24"/>
      <c r="EJ1279" s="24"/>
      <c r="EK1279" s="24"/>
      <c r="EL1279" s="24"/>
      <c r="EM1279" s="24"/>
      <c r="EN1279" s="24"/>
      <c r="EO1279" s="24"/>
      <c r="EP1279" s="24"/>
      <c r="EQ1279" s="24"/>
      <c r="ER1279" s="24"/>
      <c r="ES1279" s="24"/>
      <c r="ET1279" s="24"/>
      <c r="EU1279" s="24"/>
      <c r="EV1279" s="24"/>
    </row>
    <row r="1280" spans="1:152" ht="15" hidden="1" customHeight="1" x14ac:dyDescent="0.25">
      <c r="A1280" s="15">
        <v>1238</v>
      </c>
      <c r="B1280" s="15">
        <v>230</v>
      </c>
      <c r="C1280" s="15">
        <v>2023</v>
      </c>
      <c r="D1280" s="16" t="s">
        <v>129</v>
      </c>
      <c r="E1280" s="15">
        <v>1493</v>
      </c>
      <c r="F1280" s="17" t="s">
        <v>6759</v>
      </c>
      <c r="G1280" s="16" t="s">
        <v>3033</v>
      </c>
      <c r="H1280" s="18" t="s">
        <v>6760</v>
      </c>
      <c r="I1280" s="19">
        <v>45121</v>
      </c>
      <c r="J1280" s="16" t="s">
        <v>133</v>
      </c>
      <c r="K1280" s="16" t="s">
        <v>134</v>
      </c>
      <c r="L1280" s="16" t="s">
        <v>135</v>
      </c>
      <c r="M1280" s="16" t="s">
        <v>136</v>
      </c>
      <c r="N1280" s="16" t="s">
        <v>208</v>
      </c>
      <c r="O1280" s="16" t="s">
        <v>138</v>
      </c>
      <c r="P1280" s="16" t="s">
        <v>6761</v>
      </c>
      <c r="Q1280" s="16" t="s">
        <v>6758</v>
      </c>
      <c r="R1280" s="16" t="s">
        <v>141</v>
      </c>
      <c r="S1280" s="20" t="s">
        <v>1775</v>
      </c>
      <c r="T1280" s="20">
        <v>45125</v>
      </c>
      <c r="U1280" s="21">
        <v>45132</v>
      </c>
      <c r="V1280" s="21">
        <v>45315</v>
      </c>
      <c r="W1280" s="16">
        <v>15955422</v>
      </c>
      <c r="X1280" s="16" t="s">
        <v>143</v>
      </c>
      <c r="Y1280" s="15" t="s">
        <v>144</v>
      </c>
      <c r="Z1280" s="16">
        <v>6</v>
      </c>
      <c r="AA1280" s="15" t="s">
        <v>145</v>
      </c>
      <c r="AB1280" s="15" t="s">
        <v>885</v>
      </c>
      <c r="AC1280" s="16" t="s">
        <v>147</v>
      </c>
      <c r="AD1280" s="16" t="s">
        <v>148</v>
      </c>
      <c r="AE1280" s="16" t="s">
        <v>248</v>
      </c>
      <c r="AF1280" s="16" t="s">
        <v>152</v>
      </c>
      <c r="AG1280" s="15" t="s">
        <v>152</v>
      </c>
      <c r="AH1280" s="15">
        <v>2199</v>
      </c>
      <c r="AI1280" s="16">
        <v>2023</v>
      </c>
      <c r="AJ1280" s="22" t="s">
        <v>152</v>
      </c>
      <c r="AK1280" s="16"/>
      <c r="AL1280" s="16" t="s">
        <v>152</v>
      </c>
      <c r="AM1280" s="22" t="s">
        <v>152</v>
      </c>
      <c r="AN1280" s="16"/>
      <c r="AO1280" s="22" t="s">
        <v>152</v>
      </c>
      <c r="AP1280" s="22"/>
      <c r="AQ1280" s="16" t="s">
        <v>153</v>
      </c>
      <c r="AR1280" s="16" t="s">
        <v>249</v>
      </c>
      <c r="AS1280" s="16" t="s">
        <v>141</v>
      </c>
      <c r="AT1280" s="16" t="s">
        <v>1775</v>
      </c>
      <c r="AU1280" s="16" t="s">
        <v>155</v>
      </c>
      <c r="AV1280" s="16" t="s">
        <v>156</v>
      </c>
      <c r="AW1280" s="16" t="s">
        <v>157</v>
      </c>
      <c r="AX1280" s="16" t="s">
        <v>158</v>
      </c>
      <c r="AY1280" s="16" t="s">
        <v>159</v>
      </c>
      <c r="AZ1280" s="15" t="s">
        <v>6641</v>
      </c>
      <c r="BA1280" s="15"/>
      <c r="BB1280" s="16">
        <v>6</v>
      </c>
      <c r="BC1280" s="16" t="s">
        <v>161</v>
      </c>
      <c r="BD1280" s="61" t="s">
        <v>162</v>
      </c>
      <c r="BE1280" s="23"/>
      <c r="BF1280" s="24"/>
      <c r="BG1280" s="24"/>
      <c r="BH1280" s="24"/>
      <c r="BI1280" s="24"/>
      <c r="BJ1280" s="24"/>
      <c r="BK1280" s="31">
        <f t="shared" si="71"/>
        <v>45315</v>
      </c>
      <c r="BL1280" s="23"/>
      <c r="BM1280" s="27"/>
      <c r="BN1280" s="24"/>
      <c r="BO1280" s="24"/>
      <c r="BP1280" s="24"/>
      <c r="BQ1280" s="24"/>
      <c r="BR1280" s="24"/>
      <c r="BS1280" s="24"/>
      <c r="BT1280" s="24"/>
      <c r="BU1280" s="24"/>
      <c r="BV1280" s="24"/>
      <c r="BW1280" s="24"/>
      <c r="BX1280" s="24"/>
      <c r="BY1280" s="24"/>
      <c r="BZ1280" s="24"/>
      <c r="CA1280" s="24"/>
      <c r="CB1280" s="24"/>
      <c r="CC1280" s="24"/>
      <c r="CD1280" s="24"/>
      <c r="CE1280" s="24"/>
      <c r="CF1280" s="24"/>
      <c r="CG1280" s="24"/>
      <c r="CH1280" s="24"/>
      <c r="CI1280" s="24"/>
      <c r="CJ1280" s="24"/>
      <c r="CK1280" s="24"/>
      <c r="CL1280" s="24"/>
      <c r="CM1280" s="24"/>
      <c r="CN1280" s="24"/>
      <c r="CO1280" s="24"/>
      <c r="CP1280" s="24"/>
      <c r="CQ1280" s="24"/>
      <c r="CR1280" s="24"/>
      <c r="CS1280" s="24"/>
      <c r="CT1280" s="24"/>
      <c r="CU1280" s="24"/>
      <c r="CV1280" s="28">
        <f t="shared" si="70"/>
        <v>15955422</v>
      </c>
      <c r="CW1280" s="24"/>
      <c r="CX1280" s="24"/>
      <c r="CY1280" s="24"/>
      <c r="CZ1280" s="24"/>
      <c r="DA1280" s="24"/>
      <c r="DB1280" s="24"/>
      <c r="DC1280" s="24"/>
      <c r="DD1280" s="24"/>
      <c r="DE1280" s="24"/>
      <c r="DF1280" s="24"/>
      <c r="DG1280" s="24"/>
      <c r="DH1280" s="24"/>
      <c r="DI1280" s="24"/>
      <c r="DJ1280" s="24"/>
      <c r="DK1280" s="24"/>
      <c r="DL1280" s="24"/>
      <c r="DM1280" s="24"/>
      <c r="DN1280" s="24"/>
      <c r="DO1280" s="24"/>
      <c r="DP1280" s="24"/>
      <c r="DQ1280" s="24"/>
      <c r="DR1280" s="24"/>
      <c r="DS1280" s="24"/>
      <c r="DT1280" s="24"/>
      <c r="DU1280" s="24"/>
      <c r="DV1280" s="24"/>
      <c r="DW1280" s="24"/>
      <c r="DX1280" s="24"/>
      <c r="DY1280" s="24"/>
      <c r="DZ1280" s="24"/>
      <c r="EA1280" s="24"/>
      <c r="EB1280" s="24"/>
      <c r="EC1280" s="24"/>
      <c r="ED1280" s="24"/>
      <c r="EE1280" s="24"/>
      <c r="EF1280" s="24"/>
      <c r="EG1280" s="24"/>
      <c r="EH1280" s="24"/>
      <c r="EI1280" s="24"/>
      <c r="EJ1280" s="24"/>
      <c r="EK1280" s="24"/>
      <c r="EL1280" s="24"/>
      <c r="EM1280" s="24"/>
      <c r="EN1280" s="24"/>
      <c r="EO1280" s="24"/>
      <c r="EP1280" s="24"/>
      <c r="EQ1280" s="24"/>
      <c r="ER1280" s="24"/>
      <c r="ES1280" s="24"/>
      <c r="ET1280" s="24"/>
      <c r="EU1280" s="24"/>
      <c r="EV1280" s="24"/>
    </row>
    <row r="1281" spans="1:152" ht="15" hidden="1" customHeight="1" x14ac:dyDescent="0.25">
      <c r="A1281" s="15">
        <v>1239</v>
      </c>
      <c r="B1281" s="15">
        <v>230</v>
      </c>
      <c r="C1281" s="15">
        <v>2023</v>
      </c>
      <c r="D1281" s="16" t="s">
        <v>129</v>
      </c>
      <c r="E1281" s="15">
        <v>1494</v>
      </c>
      <c r="F1281" s="17" t="s">
        <v>6762</v>
      </c>
      <c r="G1281" s="16" t="s">
        <v>1872</v>
      </c>
      <c r="H1281" s="18" t="s">
        <v>6763</v>
      </c>
      <c r="I1281" s="19">
        <v>45117</v>
      </c>
      <c r="J1281" s="16" t="s">
        <v>133</v>
      </c>
      <c r="K1281" s="16" t="s">
        <v>134</v>
      </c>
      <c r="L1281" s="16" t="s">
        <v>135</v>
      </c>
      <c r="M1281" s="16" t="s">
        <v>136</v>
      </c>
      <c r="N1281" s="16" t="s">
        <v>208</v>
      </c>
      <c r="O1281" s="16" t="s">
        <v>138</v>
      </c>
      <c r="P1281" s="16" t="s">
        <v>1917</v>
      </c>
      <c r="Q1281" s="16" t="s">
        <v>6758</v>
      </c>
      <c r="R1281" s="16" t="s">
        <v>141</v>
      </c>
      <c r="S1281" s="20" t="s">
        <v>1775</v>
      </c>
      <c r="T1281" s="20">
        <v>45125</v>
      </c>
      <c r="U1281" s="21">
        <v>45131</v>
      </c>
      <c r="V1281" s="21">
        <v>45314</v>
      </c>
      <c r="W1281" s="16">
        <v>15955422</v>
      </c>
      <c r="X1281" s="16" t="s">
        <v>143</v>
      </c>
      <c r="Y1281" s="15" t="s">
        <v>144</v>
      </c>
      <c r="Z1281" s="16">
        <v>6</v>
      </c>
      <c r="AA1281" s="15" t="s">
        <v>145</v>
      </c>
      <c r="AB1281" s="15" t="s">
        <v>885</v>
      </c>
      <c r="AC1281" s="16" t="s">
        <v>147</v>
      </c>
      <c r="AD1281" s="16" t="s">
        <v>148</v>
      </c>
      <c r="AE1281" s="16" t="s">
        <v>248</v>
      </c>
      <c r="AF1281" s="16" t="s">
        <v>152</v>
      </c>
      <c r="AG1281" s="15" t="s">
        <v>152</v>
      </c>
      <c r="AH1281" s="15">
        <v>2203</v>
      </c>
      <c r="AI1281" s="16">
        <v>2023</v>
      </c>
      <c r="AJ1281" s="22" t="s">
        <v>6640</v>
      </c>
      <c r="AK1281" s="16">
        <v>16172</v>
      </c>
      <c r="AL1281" s="16" t="s">
        <v>5745</v>
      </c>
      <c r="AM1281" s="22" t="s">
        <v>5746</v>
      </c>
      <c r="AN1281" s="16">
        <v>5413</v>
      </c>
      <c r="AO1281" s="22" t="s">
        <v>6743</v>
      </c>
      <c r="AP1281" s="22">
        <v>6466841000</v>
      </c>
      <c r="AQ1281" s="16" t="s">
        <v>153</v>
      </c>
      <c r="AR1281" s="16" t="s">
        <v>249</v>
      </c>
      <c r="AS1281" s="16" t="s">
        <v>141</v>
      </c>
      <c r="AT1281" s="16" t="s">
        <v>1775</v>
      </c>
      <c r="AU1281" s="16" t="s">
        <v>155</v>
      </c>
      <c r="AV1281" s="16" t="s">
        <v>156</v>
      </c>
      <c r="AW1281" s="16" t="s">
        <v>157</v>
      </c>
      <c r="AX1281" s="16" t="s">
        <v>158</v>
      </c>
      <c r="AY1281" s="16" t="s">
        <v>159</v>
      </c>
      <c r="AZ1281" s="15" t="s">
        <v>6641</v>
      </c>
      <c r="BA1281" s="15"/>
      <c r="BB1281" s="16">
        <v>6</v>
      </c>
      <c r="BC1281" s="16" t="s">
        <v>161</v>
      </c>
      <c r="BD1281" s="61" t="s">
        <v>162</v>
      </c>
      <c r="BE1281" s="23"/>
      <c r="BF1281" s="24"/>
      <c r="BG1281" s="24"/>
      <c r="BH1281" s="24"/>
      <c r="BI1281" s="24"/>
      <c r="BJ1281" s="24"/>
      <c r="BK1281" s="31">
        <f t="shared" si="71"/>
        <v>45314</v>
      </c>
      <c r="BL1281" s="23"/>
      <c r="BM1281" s="27"/>
      <c r="BN1281" s="24"/>
      <c r="BO1281" s="24"/>
      <c r="BP1281" s="24"/>
      <c r="BQ1281" s="24"/>
      <c r="BR1281" s="24"/>
      <c r="BS1281" s="24"/>
      <c r="BT1281" s="24"/>
      <c r="BU1281" s="24"/>
      <c r="BV1281" s="24"/>
      <c r="BW1281" s="24"/>
      <c r="BX1281" s="24"/>
      <c r="BY1281" s="24"/>
      <c r="BZ1281" s="24"/>
      <c r="CA1281" s="24"/>
      <c r="CB1281" s="24"/>
      <c r="CC1281" s="24"/>
      <c r="CD1281" s="24"/>
      <c r="CE1281" s="24"/>
      <c r="CF1281" s="24"/>
      <c r="CG1281" s="24"/>
      <c r="CH1281" s="24"/>
      <c r="CI1281" s="24"/>
      <c r="CJ1281" s="24"/>
      <c r="CK1281" s="24"/>
      <c r="CL1281" s="24"/>
      <c r="CM1281" s="24"/>
      <c r="CN1281" s="24"/>
      <c r="CO1281" s="24"/>
      <c r="CP1281" s="24"/>
      <c r="CQ1281" s="24"/>
      <c r="CR1281" s="24"/>
      <c r="CS1281" s="24"/>
      <c r="CT1281" s="24"/>
      <c r="CU1281" s="24"/>
      <c r="CV1281" s="28">
        <f t="shared" si="70"/>
        <v>15955422</v>
      </c>
      <c r="CW1281" s="24"/>
      <c r="CX1281" s="24"/>
      <c r="CY1281" s="24"/>
      <c r="CZ1281" s="24"/>
      <c r="DA1281" s="24"/>
      <c r="DB1281" s="24"/>
      <c r="DC1281" s="24"/>
      <c r="DD1281" s="24"/>
      <c r="DE1281" s="24"/>
      <c r="DF1281" s="24"/>
      <c r="DG1281" s="24"/>
      <c r="DH1281" s="24"/>
      <c r="DI1281" s="24"/>
      <c r="DJ1281" s="24"/>
      <c r="DK1281" s="24"/>
      <c r="DL1281" s="24"/>
      <c r="DM1281" s="24"/>
      <c r="DN1281" s="24"/>
      <c r="DO1281" s="24"/>
      <c r="DP1281" s="24"/>
      <c r="DQ1281" s="24"/>
      <c r="DR1281" s="24"/>
      <c r="DS1281" s="24"/>
      <c r="DT1281" s="24"/>
      <c r="DU1281" s="24"/>
      <c r="DV1281" s="24"/>
      <c r="DW1281" s="24"/>
      <c r="DX1281" s="24"/>
      <c r="DY1281" s="24"/>
      <c r="DZ1281" s="24"/>
      <c r="EA1281" s="24"/>
      <c r="EB1281" s="24"/>
      <c r="EC1281" s="24"/>
      <c r="ED1281" s="24"/>
      <c r="EE1281" s="24"/>
      <c r="EF1281" s="24"/>
      <c r="EG1281" s="24"/>
      <c r="EH1281" s="24"/>
      <c r="EI1281" s="24"/>
      <c r="EJ1281" s="24"/>
      <c r="EK1281" s="24"/>
      <c r="EL1281" s="24"/>
      <c r="EM1281" s="24"/>
      <c r="EN1281" s="24"/>
      <c r="EO1281" s="24"/>
      <c r="EP1281" s="24"/>
      <c r="EQ1281" s="24"/>
      <c r="ER1281" s="24"/>
      <c r="ES1281" s="24"/>
      <c r="ET1281" s="24"/>
      <c r="EU1281" s="24"/>
      <c r="EV1281" s="24"/>
    </row>
    <row r="1282" spans="1:152" ht="15" hidden="1" customHeight="1" x14ac:dyDescent="0.25">
      <c r="A1282" s="15">
        <v>1240</v>
      </c>
      <c r="B1282" s="15">
        <v>230</v>
      </c>
      <c r="C1282" s="15">
        <v>2023</v>
      </c>
      <c r="D1282" s="16" t="s">
        <v>129</v>
      </c>
      <c r="E1282" s="15">
        <v>1495</v>
      </c>
      <c r="F1282" s="17" t="s">
        <v>6764</v>
      </c>
      <c r="G1282" s="16" t="s">
        <v>5012</v>
      </c>
      <c r="H1282" s="18" t="s">
        <v>6765</v>
      </c>
      <c r="I1282" s="19">
        <v>45119</v>
      </c>
      <c r="J1282" s="16" t="s">
        <v>133</v>
      </c>
      <c r="K1282" s="16" t="s">
        <v>134</v>
      </c>
      <c r="L1282" s="16" t="s">
        <v>135</v>
      </c>
      <c r="M1282" s="16" t="s">
        <v>136</v>
      </c>
      <c r="N1282" s="16" t="s">
        <v>137</v>
      </c>
      <c r="O1282" s="16" t="s">
        <v>138</v>
      </c>
      <c r="P1282" s="16" t="s">
        <v>6766</v>
      </c>
      <c r="Q1282" s="16" t="s">
        <v>6767</v>
      </c>
      <c r="R1282" s="16" t="s">
        <v>141</v>
      </c>
      <c r="S1282" s="20" t="s">
        <v>201</v>
      </c>
      <c r="T1282" s="20">
        <v>45126</v>
      </c>
      <c r="U1282" s="21">
        <v>45131</v>
      </c>
      <c r="V1282" s="21">
        <v>45314</v>
      </c>
      <c r="W1282" s="16">
        <v>29357988</v>
      </c>
      <c r="X1282" s="16" t="s">
        <v>143</v>
      </c>
      <c r="Y1282" s="15" t="s">
        <v>144</v>
      </c>
      <c r="Z1282" s="16">
        <v>6</v>
      </c>
      <c r="AA1282" s="15" t="s">
        <v>145</v>
      </c>
      <c r="AB1282" s="15" t="s">
        <v>355</v>
      </c>
      <c r="AC1282" s="16" t="s">
        <v>147</v>
      </c>
      <c r="AD1282" s="16" t="s">
        <v>148</v>
      </c>
      <c r="AE1282" s="16" t="s">
        <v>182</v>
      </c>
      <c r="AF1282" s="16" t="s">
        <v>942</v>
      </c>
      <c r="AG1282" s="15" t="s">
        <v>152</v>
      </c>
      <c r="AH1282" s="15">
        <v>2206</v>
      </c>
      <c r="AI1282" s="16">
        <v>2023</v>
      </c>
      <c r="AJ1282" s="22" t="s">
        <v>6640</v>
      </c>
      <c r="AK1282" s="16">
        <v>16172</v>
      </c>
      <c r="AL1282" s="16" t="s">
        <v>5745</v>
      </c>
      <c r="AM1282" s="22" t="s">
        <v>5746</v>
      </c>
      <c r="AN1282" s="16">
        <v>5415</v>
      </c>
      <c r="AO1282" s="22" t="s">
        <v>6743</v>
      </c>
      <c r="AP1282" s="22">
        <v>6466841000</v>
      </c>
      <c r="AQ1282" s="16" t="s">
        <v>153</v>
      </c>
      <c r="AR1282" s="16" t="s">
        <v>249</v>
      </c>
      <c r="AS1282" s="16" t="s">
        <v>141</v>
      </c>
      <c r="AT1282" s="16" t="s">
        <v>1775</v>
      </c>
      <c r="AU1282" s="16" t="s">
        <v>155</v>
      </c>
      <c r="AV1282" s="16" t="s">
        <v>156</v>
      </c>
      <c r="AW1282" s="16" t="s">
        <v>157</v>
      </c>
      <c r="AX1282" s="16" t="s">
        <v>158</v>
      </c>
      <c r="AY1282" s="16" t="s">
        <v>159</v>
      </c>
      <c r="AZ1282" s="15" t="s">
        <v>6641</v>
      </c>
      <c r="BA1282" s="15"/>
      <c r="BB1282" s="16">
        <v>6</v>
      </c>
      <c r="BC1282" s="16" t="s">
        <v>161</v>
      </c>
      <c r="BD1282" s="61" t="s">
        <v>162</v>
      </c>
      <c r="BE1282" s="23"/>
      <c r="BF1282" s="24"/>
      <c r="BG1282" s="24"/>
      <c r="BH1282" s="24"/>
      <c r="BI1282" s="24"/>
      <c r="BJ1282" s="24"/>
      <c r="BK1282" s="31">
        <f t="shared" si="71"/>
        <v>45314</v>
      </c>
      <c r="BL1282" s="23"/>
      <c r="BM1282" s="27"/>
      <c r="BN1282" s="24"/>
      <c r="BO1282" s="24"/>
      <c r="BP1282" s="24"/>
      <c r="BQ1282" s="24"/>
      <c r="BR1282" s="24"/>
      <c r="BS1282" s="24"/>
      <c r="BT1282" s="24"/>
      <c r="BU1282" s="24"/>
      <c r="BV1282" s="24"/>
      <c r="BW1282" s="24"/>
      <c r="BX1282" s="24"/>
      <c r="BY1282" s="24"/>
      <c r="BZ1282" s="24"/>
      <c r="CA1282" s="24"/>
      <c r="CB1282" s="24"/>
      <c r="CC1282" s="24"/>
      <c r="CD1282" s="24"/>
      <c r="CE1282" s="24"/>
      <c r="CF1282" s="24"/>
      <c r="CG1282" s="24"/>
      <c r="CH1282" s="24"/>
      <c r="CI1282" s="24"/>
      <c r="CJ1282" s="24"/>
      <c r="CK1282" s="24"/>
      <c r="CL1282" s="24"/>
      <c r="CM1282" s="24"/>
      <c r="CN1282" s="24"/>
      <c r="CO1282" s="24"/>
      <c r="CP1282" s="24"/>
      <c r="CQ1282" s="24"/>
      <c r="CR1282" s="24"/>
      <c r="CS1282" s="24"/>
      <c r="CT1282" s="24"/>
      <c r="CU1282" s="24"/>
      <c r="CV1282" s="28">
        <f t="shared" si="70"/>
        <v>29357988</v>
      </c>
      <c r="CW1282" s="24"/>
      <c r="CX1282" s="24"/>
      <c r="CY1282" s="24"/>
      <c r="CZ1282" s="24"/>
      <c r="DA1282" s="24"/>
      <c r="DB1282" s="24"/>
      <c r="DC1282" s="24"/>
      <c r="DD1282" s="24"/>
      <c r="DE1282" s="24"/>
      <c r="DF1282" s="24"/>
      <c r="DG1282" s="24"/>
      <c r="DH1282" s="24"/>
      <c r="DI1282" s="24"/>
      <c r="DJ1282" s="24"/>
      <c r="DK1282" s="24"/>
      <c r="DL1282" s="24"/>
      <c r="DM1282" s="24"/>
      <c r="DN1282" s="24"/>
      <c r="DO1282" s="24"/>
      <c r="DP1282" s="24"/>
      <c r="DQ1282" s="24"/>
      <c r="DR1282" s="24"/>
      <c r="DS1282" s="24"/>
      <c r="DT1282" s="24"/>
      <c r="DU1282" s="24"/>
      <c r="DV1282" s="24"/>
      <c r="DW1282" s="24"/>
      <c r="DX1282" s="24"/>
      <c r="DY1282" s="24"/>
      <c r="DZ1282" s="24"/>
      <c r="EA1282" s="24"/>
      <c r="EB1282" s="24"/>
      <c r="EC1282" s="24"/>
      <c r="ED1282" s="24"/>
      <c r="EE1282" s="24"/>
      <c r="EF1282" s="24"/>
      <c r="EG1282" s="24"/>
      <c r="EH1282" s="24"/>
      <c r="EI1282" s="24"/>
      <c r="EJ1282" s="24"/>
      <c r="EK1282" s="24"/>
      <c r="EL1282" s="24"/>
      <c r="EM1282" s="24"/>
      <c r="EN1282" s="24"/>
      <c r="EO1282" s="24"/>
      <c r="EP1282" s="24"/>
      <c r="EQ1282" s="24"/>
      <c r="ER1282" s="24"/>
      <c r="ES1282" s="24"/>
      <c r="ET1282" s="24"/>
      <c r="EU1282" s="24"/>
      <c r="EV1282" s="24"/>
    </row>
    <row r="1283" spans="1:152" ht="15" hidden="1" customHeight="1" x14ac:dyDescent="0.25">
      <c r="A1283" s="15">
        <v>1241</v>
      </c>
      <c r="B1283" s="15">
        <v>230</v>
      </c>
      <c r="C1283" s="15">
        <v>2023</v>
      </c>
      <c r="D1283" s="16" t="s">
        <v>129</v>
      </c>
      <c r="E1283" s="15">
        <v>1496</v>
      </c>
      <c r="F1283" s="17" t="s">
        <v>6768</v>
      </c>
      <c r="G1283" s="16" t="s">
        <v>6769</v>
      </c>
      <c r="H1283" s="18" t="s">
        <v>6770</v>
      </c>
      <c r="I1283" s="19">
        <v>45121</v>
      </c>
      <c r="J1283" s="16" t="s">
        <v>133</v>
      </c>
      <c r="K1283" s="16" t="s">
        <v>134</v>
      </c>
      <c r="L1283" s="16" t="s">
        <v>135</v>
      </c>
      <c r="M1283" s="16" t="s">
        <v>136</v>
      </c>
      <c r="N1283" s="16" t="s">
        <v>208</v>
      </c>
      <c r="O1283" s="16" t="s">
        <v>138</v>
      </c>
      <c r="P1283" s="16" t="s">
        <v>1917</v>
      </c>
      <c r="Q1283" s="16" t="s">
        <v>6758</v>
      </c>
      <c r="R1283" s="16" t="s">
        <v>141</v>
      </c>
      <c r="S1283" s="20" t="s">
        <v>201</v>
      </c>
      <c r="T1283" s="20">
        <v>45126</v>
      </c>
      <c r="U1283" s="21">
        <v>45131</v>
      </c>
      <c r="V1283" s="21">
        <v>45314</v>
      </c>
      <c r="W1283" s="16">
        <v>15955422</v>
      </c>
      <c r="X1283" s="16" t="s">
        <v>143</v>
      </c>
      <c r="Y1283" s="15" t="s">
        <v>144</v>
      </c>
      <c r="Z1283" s="16">
        <v>6</v>
      </c>
      <c r="AA1283" s="15" t="s">
        <v>145</v>
      </c>
      <c r="AB1283" s="15" t="s">
        <v>355</v>
      </c>
      <c r="AC1283" s="16" t="s">
        <v>147</v>
      </c>
      <c r="AD1283" s="16" t="s">
        <v>148</v>
      </c>
      <c r="AE1283" s="16" t="s">
        <v>248</v>
      </c>
      <c r="AF1283" s="16" t="s">
        <v>152</v>
      </c>
      <c r="AG1283" s="15" t="s">
        <v>152</v>
      </c>
      <c r="AH1283" s="15">
        <v>2204</v>
      </c>
      <c r="AI1283" s="16">
        <v>2023</v>
      </c>
      <c r="AJ1283" s="22" t="s">
        <v>152</v>
      </c>
      <c r="AK1283" s="16"/>
      <c r="AL1283" s="16" t="s">
        <v>152</v>
      </c>
      <c r="AM1283" s="22" t="s">
        <v>152</v>
      </c>
      <c r="AN1283" s="16"/>
      <c r="AO1283" s="22" t="s">
        <v>152</v>
      </c>
      <c r="AP1283" s="22"/>
      <c r="AQ1283" s="16" t="s">
        <v>153</v>
      </c>
      <c r="AR1283" s="16" t="s">
        <v>249</v>
      </c>
      <c r="AS1283" s="16" t="s">
        <v>141</v>
      </c>
      <c r="AT1283" s="16" t="s">
        <v>1775</v>
      </c>
      <c r="AU1283" s="16" t="s">
        <v>155</v>
      </c>
      <c r="AV1283" s="16" t="s">
        <v>156</v>
      </c>
      <c r="AW1283" s="16" t="s">
        <v>157</v>
      </c>
      <c r="AX1283" s="16" t="s">
        <v>158</v>
      </c>
      <c r="AY1283" s="16" t="s">
        <v>159</v>
      </c>
      <c r="AZ1283" s="15" t="s">
        <v>6641</v>
      </c>
      <c r="BA1283" s="15"/>
      <c r="BB1283" s="16">
        <v>6</v>
      </c>
      <c r="BC1283" s="16" t="s">
        <v>161</v>
      </c>
      <c r="BD1283" s="61" t="s">
        <v>162</v>
      </c>
      <c r="BE1283" s="23"/>
      <c r="BF1283" s="24"/>
      <c r="BG1283" s="24"/>
      <c r="BH1283" s="24"/>
      <c r="BI1283" s="24"/>
      <c r="BJ1283" s="24"/>
      <c r="BK1283" s="31">
        <f t="shared" si="71"/>
        <v>45314</v>
      </c>
      <c r="BL1283" s="23"/>
      <c r="BM1283" s="27"/>
      <c r="BN1283" s="24"/>
      <c r="BO1283" s="24"/>
      <c r="BP1283" s="24"/>
      <c r="BQ1283" s="24"/>
      <c r="BR1283" s="24"/>
      <c r="BS1283" s="24"/>
      <c r="BT1283" s="24"/>
      <c r="BU1283" s="24"/>
      <c r="BV1283" s="24"/>
      <c r="BW1283" s="24"/>
      <c r="BX1283" s="24"/>
      <c r="BY1283" s="24"/>
      <c r="BZ1283" s="24"/>
      <c r="CA1283" s="24"/>
      <c r="CB1283" s="24"/>
      <c r="CC1283" s="24"/>
      <c r="CD1283" s="24"/>
      <c r="CE1283" s="24"/>
      <c r="CF1283" s="24"/>
      <c r="CG1283" s="24"/>
      <c r="CH1283" s="24"/>
      <c r="CI1283" s="24"/>
      <c r="CJ1283" s="24"/>
      <c r="CK1283" s="24"/>
      <c r="CL1283" s="24"/>
      <c r="CM1283" s="24"/>
      <c r="CN1283" s="24"/>
      <c r="CO1283" s="24"/>
      <c r="CP1283" s="24"/>
      <c r="CQ1283" s="24"/>
      <c r="CR1283" s="24"/>
      <c r="CS1283" s="24"/>
      <c r="CT1283" s="24"/>
      <c r="CU1283" s="24"/>
      <c r="CV1283" s="28">
        <f t="shared" si="70"/>
        <v>15955422</v>
      </c>
      <c r="CW1283" s="24"/>
      <c r="CX1283" s="24"/>
      <c r="CY1283" s="24"/>
      <c r="CZ1283" s="24"/>
      <c r="DA1283" s="24"/>
      <c r="DB1283" s="24"/>
      <c r="DC1283" s="24"/>
      <c r="DD1283" s="24"/>
      <c r="DE1283" s="24"/>
      <c r="DF1283" s="24"/>
      <c r="DG1283" s="24"/>
      <c r="DH1283" s="24"/>
      <c r="DI1283" s="24"/>
      <c r="DJ1283" s="24"/>
      <c r="DK1283" s="24"/>
      <c r="DL1283" s="24"/>
      <c r="DM1283" s="24"/>
      <c r="DN1283" s="24"/>
      <c r="DO1283" s="24"/>
      <c r="DP1283" s="24"/>
      <c r="DQ1283" s="24"/>
      <c r="DR1283" s="24"/>
      <c r="DS1283" s="24"/>
      <c r="DT1283" s="24"/>
      <c r="DU1283" s="24"/>
      <c r="DV1283" s="24"/>
      <c r="DW1283" s="24"/>
      <c r="DX1283" s="24"/>
      <c r="DY1283" s="24"/>
      <c r="DZ1283" s="24"/>
      <c r="EA1283" s="24"/>
      <c r="EB1283" s="24"/>
      <c r="EC1283" s="24"/>
      <c r="ED1283" s="24"/>
      <c r="EE1283" s="24"/>
      <c r="EF1283" s="24"/>
      <c r="EG1283" s="24"/>
      <c r="EH1283" s="24"/>
      <c r="EI1283" s="24"/>
      <c r="EJ1283" s="24"/>
      <c r="EK1283" s="24"/>
      <c r="EL1283" s="24"/>
      <c r="EM1283" s="24"/>
      <c r="EN1283" s="24"/>
      <c r="EO1283" s="24"/>
      <c r="EP1283" s="24"/>
      <c r="EQ1283" s="24"/>
      <c r="ER1283" s="24"/>
      <c r="ES1283" s="24"/>
      <c r="ET1283" s="24"/>
      <c r="EU1283" s="24"/>
      <c r="EV1283" s="24"/>
    </row>
    <row r="1284" spans="1:152" ht="15" hidden="1" customHeight="1" x14ac:dyDescent="0.25">
      <c r="A1284" s="15">
        <v>1242</v>
      </c>
      <c r="B1284" s="15">
        <v>230</v>
      </c>
      <c r="C1284" s="15">
        <v>2023</v>
      </c>
      <c r="D1284" s="16" t="s">
        <v>129</v>
      </c>
      <c r="E1284" s="15">
        <v>1497</v>
      </c>
      <c r="F1284" s="17">
        <v>3589</v>
      </c>
      <c r="G1284" s="16" t="s">
        <v>1864</v>
      </c>
      <c r="H1284" s="18" t="s">
        <v>6771</v>
      </c>
      <c r="I1284" s="19">
        <v>45121</v>
      </c>
      <c r="J1284" s="16" t="s">
        <v>133</v>
      </c>
      <c r="K1284" s="16" t="s">
        <v>134</v>
      </c>
      <c r="L1284" s="16" t="s">
        <v>135</v>
      </c>
      <c r="M1284" s="16" t="s">
        <v>136</v>
      </c>
      <c r="N1284" s="16" t="s">
        <v>208</v>
      </c>
      <c r="O1284" s="16" t="s">
        <v>138</v>
      </c>
      <c r="P1284" s="16" t="s">
        <v>1917</v>
      </c>
      <c r="Q1284" s="16" t="s">
        <v>6758</v>
      </c>
      <c r="R1284" s="16" t="s">
        <v>141</v>
      </c>
      <c r="S1284" s="20" t="s">
        <v>201</v>
      </c>
      <c r="T1284" s="20">
        <v>45126</v>
      </c>
      <c r="U1284" s="60">
        <v>45131</v>
      </c>
      <c r="V1284" s="60">
        <v>45314</v>
      </c>
      <c r="W1284" s="16">
        <v>15955422</v>
      </c>
      <c r="X1284" s="16" t="s">
        <v>143</v>
      </c>
      <c r="Y1284" s="15" t="s">
        <v>144</v>
      </c>
      <c r="Z1284" s="16">
        <v>6</v>
      </c>
      <c r="AA1284" s="15" t="s">
        <v>145</v>
      </c>
      <c r="AB1284" s="15" t="s">
        <v>355</v>
      </c>
      <c r="AC1284" s="16" t="s">
        <v>147</v>
      </c>
      <c r="AD1284" s="16" t="s">
        <v>148</v>
      </c>
      <c r="AE1284" s="16" t="s">
        <v>248</v>
      </c>
      <c r="AF1284" s="16" t="s">
        <v>152</v>
      </c>
      <c r="AG1284" s="15" t="s">
        <v>152</v>
      </c>
      <c r="AH1284" s="15">
        <v>2201</v>
      </c>
      <c r="AI1284" s="16">
        <v>2023</v>
      </c>
      <c r="AJ1284" s="22" t="s">
        <v>152</v>
      </c>
      <c r="AK1284" s="16"/>
      <c r="AL1284" s="16" t="s">
        <v>152</v>
      </c>
      <c r="AM1284" s="22" t="s">
        <v>152</v>
      </c>
      <c r="AN1284" s="16"/>
      <c r="AO1284" s="22" t="s">
        <v>152</v>
      </c>
      <c r="AP1284" s="22"/>
      <c r="AQ1284" s="16" t="s">
        <v>153</v>
      </c>
      <c r="AR1284" s="16" t="s">
        <v>249</v>
      </c>
      <c r="AS1284" s="16" t="s">
        <v>141</v>
      </c>
      <c r="AT1284" s="16" t="s">
        <v>201</v>
      </c>
      <c r="AU1284" s="16" t="s">
        <v>155</v>
      </c>
      <c r="AV1284" s="16" t="s">
        <v>156</v>
      </c>
      <c r="AW1284" s="16" t="s">
        <v>157</v>
      </c>
      <c r="AX1284" s="16" t="s">
        <v>158</v>
      </c>
      <c r="AY1284" s="16" t="s">
        <v>159</v>
      </c>
      <c r="AZ1284" s="15" t="s">
        <v>6641</v>
      </c>
      <c r="BA1284" s="15"/>
      <c r="BB1284" s="16">
        <v>6</v>
      </c>
      <c r="BC1284" s="16" t="s">
        <v>161</v>
      </c>
      <c r="BD1284" s="61" t="s">
        <v>162</v>
      </c>
      <c r="BE1284" s="23"/>
      <c r="BF1284" s="24"/>
      <c r="BG1284" s="24"/>
      <c r="BH1284" s="24"/>
      <c r="BI1284" s="24"/>
      <c r="BJ1284" s="24"/>
      <c r="BK1284" s="31">
        <f t="shared" si="71"/>
        <v>45314</v>
      </c>
      <c r="BL1284" s="23"/>
      <c r="BM1284" s="27"/>
      <c r="BN1284" s="24"/>
      <c r="BO1284" s="24"/>
      <c r="BP1284" s="24"/>
      <c r="BQ1284" s="24"/>
      <c r="BR1284" s="24"/>
      <c r="BS1284" s="24"/>
      <c r="BT1284" s="24"/>
      <c r="BU1284" s="24"/>
      <c r="BV1284" s="24"/>
      <c r="BW1284" s="24"/>
      <c r="BX1284" s="24"/>
      <c r="BY1284" s="24"/>
      <c r="BZ1284" s="24"/>
      <c r="CA1284" s="24"/>
      <c r="CB1284" s="24"/>
      <c r="CC1284" s="24"/>
      <c r="CD1284" s="24"/>
      <c r="CE1284" s="24"/>
      <c r="CF1284" s="24"/>
      <c r="CG1284" s="24"/>
      <c r="CH1284" s="24"/>
      <c r="CI1284" s="24"/>
      <c r="CJ1284" s="24"/>
      <c r="CK1284" s="24"/>
      <c r="CL1284" s="24"/>
      <c r="CM1284" s="24"/>
      <c r="CN1284" s="24"/>
      <c r="CO1284" s="24"/>
      <c r="CP1284" s="24"/>
      <c r="CQ1284" s="24"/>
      <c r="CR1284" s="24"/>
      <c r="CS1284" s="24"/>
      <c r="CT1284" s="24"/>
      <c r="CU1284" s="24"/>
      <c r="CV1284" s="28">
        <f t="shared" si="70"/>
        <v>15955422</v>
      </c>
      <c r="CW1284" s="24"/>
      <c r="CX1284" s="24"/>
      <c r="CY1284" s="24"/>
      <c r="CZ1284" s="24"/>
      <c r="DA1284" s="24"/>
      <c r="DB1284" s="24"/>
      <c r="DC1284" s="24"/>
      <c r="DD1284" s="24"/>
      <c r="DE1284" s="24"/>
      <c r="DF1284" s="24"/>
      <c r="DG1284" s="24"/>
      <c r="DH1284" s="24"/>
      <c r="DI1284" s="24"/>
      <c r="DJ1284" s="24"/>
      <c r="DK1284" s="24"/>
      <c r="DL1284" s="24"/>
      <c r="DM1284" s="24"/>
      <c r="DN1284" s="24"/>
      <c r="DO1284" s="24"/>
      <c r="DP1284" s="24"/>
      <c r="DQ1284" s="24"/>
      <c r="DR1284" s="24"/>
      <c r="DS1284" s="24"/>
      <c r="DT1284" s="24"/>
      <c r="DU1284" s="24"/>
      <c r="DV1284" s="24"/>
      <c r="DW1284" s="24"/>
      <c r="DX1284" s="24"/>
      <c r="DY1284" s="24"/>
      <c r="DZ1284" s="24"/>
      <c r="EA1284" s="24"/>
      <c r="EB1284" s="24"/>
      <c r="EC1284" s="24"/>
      <c r="ED1284" s="24"/>
      <c r="EE1284" s="24"/>
      <c r="EF1284" s="24"/>
      <c r="EG1284" s="24"/>
      <c r="EH1284" s="24"/>
      <c r="EI1284" s="24"/>
      <c r="EJ1284" s="24"/>
      <c r="EK1284" s="24"/>
      <c r="EL1284" s="24"/>
      <c r="EM1284" s="24"/>
      <c r="EN1284" s="24"/>
      <c r="EO1284" s="24"/>
      <c r="EP1284" s="24"/>
      <c r="EQ1284" s="24"/>
      <c r="ER1284" s="24"/>
      <c r="ES1284" s="24"/>
      <c r="ET1284" s="24"/>
      <c r="EU1284" s="24"/>
      <c r="EV1284" s="24"/>
    </row>
    <row r="1285" spans="1:152" ht="15" hidden="1" customHeight="1" x14ac:dyDescent="0.25">
      <c r="A1285" s="15">
        <v>1243</v>
      </c>
      <c r="B1285" s="15">
        <v>230</v>
      </c>
      <c r="C1285" s="15">
        <v>2023</v>
      </c>
      <c r="D1285" s="16" t="s">
        <v>129</v>
      </c>
      <c r="E1285" s="15">
        <v>1498</v>
      </c>
      <c r="F1285" s="17" t="s">
        <v>6772</v>
      </c>
      <c r="G1285" s="16" t="s">
        <v>1803</v>
      </c>
      <c r="H1285" s="30" t="s">
        <v>6773</v>
      </c>
      <c r="I1285" s="66">
        <v>45121</v>
      </c>
      <c r="J1285" s="16" t="s">
        <v>133</v>
      </c>
      <c r="K1285" s="16" t="s">
        <v>134</v>
      </c>
      <c r="L1285" s="16" t="s">
        <v>135</v>
      </c>
      <c r="M1285" s="16" t="s">
        <v>136</v>
      </c>
      <c r="N1285" s="16" t="s">
        <v>208</v>
      </c>
      <c r="O1285" s="16" t="s">
        <v>138</v>
      </c>
      <c r="P1285" s="16" t="s">
        <v>1917</v>
      </c>
      <c r="Q1285" s="16" t="s">
        <v>6758</v>
      </c>
      <c r="R1285" s="16" t="s">
        <v>141</v>
      </c>
      <c r="S1285" s="20" t="s">
        <v>201</v>
      </c>
      <c r="T1285" s="20">
        <v>45126</v>
      </c>
      <c r="U1285" s="60">
        <v>45131</v>
      </c>
      <c r="V1285" s="60">
        <v>45314</v>
      </c>
      <c r="W1285" s="16">
        <v>15955422</v>
      </c>
      <c r="X1285" s="16" t="s">
        <v>143</v>
      </c>
      <c r="Y1285" s="15" t="s">
        <v>144</v>
      </c>
      <c r="Z1285" s="16">
        <v>6</v>
      </c>
      <c r="AA1285" s="15" t="s">
        <v>145</v>
      </c>
      <c r="AB1285" s="15" t="s">
        <v>355</v>
      </c>
      <c r="AC1285" s="16" t="s">
        <v>147</v>
      </c>
      <c r="AD1285" s="16" t="s">
        <v>148</v>
      </c>
      <c r="AE1285" s="16" t="s">
        <v>248</v>
      </c>
      <c r="AF1285" s="16" t="s">
        <v>1807</v>
      </c>
      <c r="AG1285" s="15" t="s">
        <v>152</v>
      </c>
      <c r="AH1285" s="15">
        <v>2196</v>
      </c>
      <c r="AI1285" s="16">
        <v>2023</v>
      </c>
      <c r="AJ1285" s="22" t="s">
        <v>152</v>
      </c>
      <c r="AK1285" s="16"/>
      <c r="AL1285" s="16" t="s">
        <v>152</v>
      </c>
      <c r="AM1285" s="22" t="s">
        <v>152</v>
      </c>
      <c r="AN1285" s="16"/>
      <c r="AO1285" s="22" t="s">
        <v>152</v>
      </c>
      <c r="AP1285" s="22"/>
      <c r="AQ1285" s="16" t="s">
        <v>153</v>
      </c>
      <c r="AR1285" s="16" t="s">
        <v>249</v>
      </c>
      <c r="AS1285" s="16" t="s">
        <v>141</v>
      </c>
      <c r="AT1285" s="16" t="s">
        <v>201</v>
      </c>
      <c r="AU1285" s="16" t="s">
        <v>155</v>
      </c>
      <c r="AV1285" s="16" t="s">
        <v>156</v>
      </c>
      <c r="AW1285" s="16" t="s">
        <v>157</v>
      </c>
      <c r="AX1285" s="16" t="s">
        <v>158</v>
      </c>
      <c r="AY1285" s="16" t="s">
        <v>159</v>
      </c>
      <c r="AZ1285" s="15" t="s">
        <v>6641</v>
      </c>
      <c r="BA1285" s="15"/>
      <c r="BB1285" s="16">
        <v>6</v>
      </c>
      <c r="BC1285" s="16" t="s">
        <v>161</v>
      </c>
      <c r="BD1285" s="61" t="s">
        <v>162</v>
      </c>
      <c r="BE1285" s="23"/>
      <c r="BF1285" s="24"/>
      <c r="BG1285" s="24"/>
      <c r="BH1285" s="24"/>
      <c r="BI1285" s="24"/>
      <c r="BJ1285" s="24"/>
      <c r="BK1285" s="31">
        <f t="shared" si="71"/>
        <v>45314</v>
      </c>
      <c r="BL1285" s="23"/>
      <c r="BM1285" s="27"/>
      <c r="BN1285" s="24"/>
      <c r="BO1285" s="24"/>
      <c r="BP1285" s="24"/>
      <c r="BQ1285" s="24"/>
      <c r="BR1285" s="24"/>
      <c r="BS1285" s="24"/>
      <c r="BT1285" s="24"/>
      <c r="BU1285" s="24"/>
      <c r="BV1285" s="24"/>
      <c r="BW1285" s="24"/>
      <c r="BX1285" s="24"/>
      <c r="BY1285" s="24"/>
      <c r="BZ1285" s="24"/>
      <c r="CA1285" s="24"/>
      <c r="CB1285" s="24"/>
      <c r="CC1285" s="24"/>
      <c r="CD1285" s="24"/>
      <c r="CE1285" s="24"/>
      <c r="CF1285" s="24"/>
      <c r="CG1285" s="24"/>
      <c r="CH1285" s="24"/>
      <c r="CI1285" s="24"/>
      <c r="CJ1285" s="24"/>
      <c r="CK1285" s="24"/>
      <c r="CL1285" s="24"/>
      <c r="CM1285" s="24"/>
      <c r="CN1285" s="24"/>
      <c r="CO1285" s="24"/>
      <c r="CP1285" s="24"/>
      <c r="CQ1285" s="24"/>
      <c r="CR1285" s="24"/>
      <c r="CS1285" s="24"/>
      <c r="CT1285" s="24"/>
      <c r="CU1285" s="24"/>
      <c r="CV1285" s="28">
        <f t="shared" si="70"/>
        <v>15955422</v>
      </c>
      <c r="CW1285" s="24"/>
      <c r="CX1285" s="24"/>
      <c r="CY1285" s="24"/>
      <c r="CZ1285" s="24"/>
      <c r="DA1285" s="24"/>
      <c r="DB1285" s="24"/>
      <c r="DC1285" s="24"/>
      <c r="DD1285" s="24"/>
      <c r="DE1285" s="24"/>
      <c r="DF1285" s="24"/>
      <c r="DG1285" s="24"/>
      <c r="DH1285" s="24"/>
      <c r="DI1285" s="24"/>
      <c r="DJ1285" s="24"/>
      <c r="DK1285" s="24"/>
      <c r="DL1285" s="24"/>
      <c r="DM1285" s="24"/>
      <c r="DN1285" s="24"/>
      <c r="DO1285" s="24"/>
      <c r="DP1285" s="24"/>
      <c r="DQ1285" s="24"/>
      <c r="DR1285" s="24"/>
      <c r="DS1285" s="24"/>
      <c r="DT1285" s="24"/>
      <c r="DU1285" s="24"/>
      <c r="DV1285" s="24"/>
      <c r="DW1285" s="24"/>
      <c r="DX1285" s="24"/>
      <c r="DY1285" s="24"/>
      <c r="DZ1285" s="24"/>
      <c r="EA1285" s="24"/>
      <c r="EB1285" s="24"/>
      <c r="EC1285" s="24"/>
      <c r="ED1285" s="24"/>
      <c r="EE1285" s="24"/>
      <c r="EF1285" s="24"/>
      <c r="EG1285" s="24"/>
      <c r="EH1285" s="24"/>
      <c r="EI1285" s="24"/>
      <c r="EJ1285" s="24"/>
      <c r="EK1285" s="24"/>
      <c r="EL1285" s="24"/>
      <c r="EM1285" s="24"/>
      <c r="EN1285" s="24"/>
      <c r="EO1285" s="24"/>
      <c r="EP1285" s="24"/>
      <c r="EQ1285" s="24"/>
      <c r="ER1285" s="24"/>
      <c r="ES1285" s="24"/>
      <c r="ET1285" s="24"/>
      <c r="EU1285" s="24"/>
      <c r="EV1285" s="24"/>
    </row>
    <row r="1286" spans="1:152" ht="15" hidden="1" customHeight="1" x14ac:dyDescent="0.25">
      <c r="A1286" s="15">
        <v>1244</v>
      </c>
      <c r="B1286" s="15">
        <v>230</v>
      </c>
      <c r="C1286" s="15">
        <v>2023</v>
      </c>
      <c r="D1286" s="16" t="s">
        <v>129</v>
      </c>
      <c r="E1286" s="15">
        <v>1499</v>
      </c>
      <c r="F1286" s="17" t="s">
        <v>6774</v>
      </c>
      <c r="G1286" s="16" t="s">
        <v>2326</v>
      </c>
      <c r="H1286" s="18" t="s">
        <v>6775</v>
      </c>
      <c r="I1286" s="19">
        <v>45117</v>
      </c>
      <c r="J1286" s="16" t="s">
        <v>133</v>
      </c>
      <c r="K1286" s="16" t="s">
        <v>134</v>
      </c>
      <c r="L1286" s="16" t="s">
        <v>135</v>
      </c>
      <c r="M1286" s="16" t="s">
        <v>136</v>
      </c>
      <c r="N1286" s="16" t="s">
        <v>208</v>
      </c>
      <c r="O1286" s="16" t="s">
        <v>138</v>
      </c>
      <c r="P1286" s="16" t="s">
        <v>1917</v>
      </c>
      <c r="Q1286" s="16" t="s">
        <v>6758</v>
      </c>
      <c r="R1286" s="16" t="s">
        <v>141</v>
      </c>
      <c r="S1286" s="20" t="s">
        <v>201</v>
      </c>
      <c r="T1286" s="20">
        <v>45126</v>
      </c>
      <c r="U1286" s="60">
        <v>45131</v>
      </c>
      <c r="V1286" s="60">
        <v>45314</v>
      </c>
      <c r="W1286" s="16">
        <v>15955422</v>
      </c>
      <c r="X1286" s="16" t="s">
        <v>143</v>
      </c>
      <c r="Y1286" s="15" t="s">
        <v>144</v>
      </c>
      <c r="Z1286" s="16">
        <v>6</v>
      </c>
      <c r="AA1286" s="15" t="s">
        <v>145</v>
      </c>
      <c r="AB1286" s="15" t="s">
        <v>355</v>
      </c>
      <c r="AC1286" s="16" t="s">
        <v>147</v>
      </c>
      <c r="AD1286" s="16" t="s">
        <v>148</v>
      </c>
      <c r="AE1286" s="16" t="s">
        <v>248</v>
      </c>
      <c r="AF1286" s="16" t="s">
        <v>152</v>
      </c>
      <c r="AG1286" s="15" t="s">
        <v>152</v>
      </c>
      <c r="AH1286" s="15">
        <v>2198</v>
      </c>
      <c r="AI1286" s="16">
        <v>2023</v>
      </c>
      <c r="AJ1286" s="22" t="s">
        <v>6640</v>
      </c>
      <c r="AK1286" s="16">
        <v>16172</v>
      </c>
      <c r="AL1286" s="16" t="s">
        <v>5745</v>
      </c>
      <c r="AM1286" s="22" t="s">
        <v>5746</v>
      </c>
      <c r="AN1286" s="16">
        <v>5421</v>
      </c>
      <c r="AO1286" s="22" t="s">
        <v>6776</v>
      </c>
      <c r="AP1286" s="22">
        <v>6466841000</v>
      </c>
      <c r="AQ1286" s="16" t="s">
        <v>153</v>
      </c>
      <c r="AR1286" s="16" t="s">
        <v>249</v>
      </c>
      <c r="AS1286" s="16" t="s">
        <v>141</v>
      </c>
      <c r="AT1286" s="16" t="s">
        <v>201</v>
      </c>
      <c r="AU1286" s="16" t="s">
        <v>155</v>
      </c>
      <c r="AV1286" s="16" t="s">
        <v>156</v>
      </c>
      <c r="AW1286" s="16" t="s">
        <v>157</v>
      </c>
      <c r="AX1286" s="16" t="s">
        <v>158</v>
      </c>
      <c r="AY1286" s="16" t="s">
        <v>159</v>
      </c>
      <c r="AZ1286" s="15" t="s">
        <v>6641</v>
      </c>
      <c r="BA1286" s="15"/>
      <c r="BB1286" s="16">
        <v>6</v>
      </c>
      <c r="BC1286" s="16" t="s">
        <v>161</v>
      </c>
      <c r="BD1286" s="61" t="s">
        <v>162</v>
      </c>
      <c r="BE1286" s="23"/>
      <c r="BF1286" s="24"/>
      <c r="BG1286" s="24"/>
      <c r="BH1286" s="24"/>
      <c r="BI1286" s="24"/>
      <c r="BJ1286" s="24"/>
      <c r="BK1286" s="31">
        <f t="shared" si="71"/>
        <v>45314</v>
      </c>
      <c r="BL1286" s="23"/>
      <c r="BM1286" s="27"/>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8">
        <f t="shared" si="70"/>
        <v>15955422</v>
      </c>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24"/>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24"/>
      <c r="ES1286" s="24"/>
      <c r="ET1286" s="24"/>
      <c r="EU1286" s="24"/>
      <c r="EV1286" s="24"/>
    </row>
    <row r="1287" spans="1:152" ht="15" hidden="1" customHeight="1" x14ac:dyDescent="0.25">
      <c r="A1287" s="15">
        <v>1245</v>
      </c>
      <c r="B1287" s="15">
        <v>230</v>
      </c>
      <c r="C1287" s="15">
        <v>2023</v>
      </c>
      <c r="D1287" s="16" t="s">
        <v>129</v>
      </c>
      <c r="E1287" s="15">
        <v>1500</v>
      </c>
      <c r="F1287" s="17" t="s">
        <v>6777</v>
      </c>
      <c r="G1287" s="16" t="s">
        <v>6778</v>
      </c>
      <c r="H1287" s="18" t="s">
        <v>6779</v>
      </c>
      <c r="I1287" s="19">
        <v>45119</v>
      </c>
      <c r="J1287" s="16" t="s">
        <v>133</v>
      </c>
      <c r="K1287" s="16" t="s">
        <v>134</v>
      </c>
      <c r="L1287" s="16" t="s">
        <v>135</v>
      </c>
      <c r="M1287" s="16" t="s">
        <v>136</v>
      </c>
      <c r="N1287" s="16" t="s">
        <v>137</v>
      </c>
      <c r="O1287" s="16" t="s">
        <v>138</v>
      </c>
      <c r="P1287" s="16" t="s">
        <v>6780</v>
      </c>
      <c r="Q1287" s="16" t="s">
        <v>6781</v>
      </c>
      <c r="R1287" s="16" t="s">
        <v>141</v>
      </c>
      <c r="S1287" s="20" t="s">
        <v>201</v>
      </c>
      <c r="T1287" s="20">
        <v>45126</v>
      </c>
      <c r="U1287" s="21">
        <v>45132</v>
      </c>
      <c r="V1287" s="21">
        <v>45284</v>
      </c>
      <c r="W1287" s="16">
        <v>31910845</v>
      </c>
      <c r="X1287" s="16" t="s">
        <v>143</v>
      </c>
      <c r="Y1287" s="15" t="s">
        <v>144</v>
      </c>
      <c r="Z1287" s="16">
        <v>5</v>
      </c>
      <c r="AA1287" s="15" t="s">
        <v>145</v>
      </c>
      <c r="AB1287" s="15" t="s">
        <v>355</v>
      </c>
      <c r="AC1287" s="16" t="s">
        <v>147</v>
      </c>
      <c r="AD1287" s="16" t="s">
        <v>148</v>
      </c>
      <c r="AE1287" s="16" t="s">
        <v>149</v>
      </c>
      <c r="AF1287" s="16" t="s">
        <v>942</v>
      </c>
      <c r="AG1287" s="15" t="s">
        <v>6782</v>
      </c>
      <c r="AH1287" s="15">
        <v>2193</v>
      </c>
      <c r="AI1287" s="16">
        <v>2023</v>
      </c>
      <c r="AJ1287" s="22" t="s">
        <v>152</v>
      </c>
      <c r="AK1287" s="16"/>
      <c r="AL1287" s="16" t="s">
        <v>152</v>
      </c>
      <c r="AM1287" s="22" t="s">
        <v>152</v>
      </c>
      <c r="AN1287" s="16"/>
      <c r="AO1287" s="22" t="s">
        <v>152</v>
      </c>
      <c r="AP1287" s="22"/>
      <c r="AQ1287" s="16" t="s">
        <v>153</v>
      </c>
      <c r="AR1287" s="16" t="s">
        <v>249</v>
      </c>
      <c r="AS1287" s="16" t="s">
        <v>141</v>
      </c>
      <c r="AT1287" s="16" t="s">
        <v>201</v>
      </c>
      <c r="AU1287" s="16" t="s">
        <v>155</v>
      </c>
      <c r="AV1287" s="16" t="s">
        <v>156</v>
      </c>
      <c r="AW1287" s="16" t="s">
        <v>157</v>
      </c>
      <c r="AX1287" s="16" t="s">
        <v>158</v>
      </c>
      <c r="AY1287" s="16" t="s">
        <v>159</v>
      </c>
      <c r="AZ1287" s="15" t="s">
        <v>6641</v>
      </c>
      <c r="BA1287" s="15"/>
      <c r="BB1287" s="16">
        <v>5</v>
      </c>
      <c r="BC1287" s="16" t="s">
        <v>161</v>
      </c>
      <c r="BD1287" s="61" t="s">
        <v>162</v>
      </c>
      <c r="BE1287" s="23"/>
      <c r="BF1287" s="24"/>
      <c r="BG1287" s="24"/>
      <c r="BH1287" s="24"/>
      <c r="BI1287" s="24"/>
      <c r="BJ1287" s="24"/>
      <c r="BK1287" s="31">
        <f t="shared" si="71"/>
        <v>45284</v>
      </c>
      <c r="BL1287" s="23"/>
      <c r="BM1287" s="27"/>
      <c r="BN1287" s="24"/>
      <c r="BO1287" s="24"/>
      <c r="BP1287" s="24"/>
      <c r="BQ1287" s="24"/>
      <c r="BR1287" s="24"/>
      <c r="BS1287" s="24"/>
      <c r="BT1287" s="24"/>
      <c r="BU1287" s="24"/>
      <c r="BV1287" s="24"/>
      <c r="BW1287" s="24"/>
      <c r="BX1287" s="24"/>
      <c r="BY1287" s="24"/>
      <c r="BZ1287" s="24"/>
      <c r="CA1287" s="24"/>
      <c r="CB1287" s="24"/>
      <c r="CC1287" s="24"/>
      <c r="CD1287" s="24"/>
      <c r="CE1287" s="24"/>
      <c r="CF1287" s="24"/>
      <c r="CG1287" s="24"/>
      <c r="CH1287" s="24"/>
      <c r="CI1287" s="24"/>
      <c r="CJ1287" s="24"/>
      <c r="CK1287" s="24"/>
      <c r="CL1287" s="24"/>
      <c r="CM1287" s="24"/>
      <c r="CN1287" s="24"/>
      <c r="CO1287" s="24"/>
      <c r="CP1287" s="24"/>
      <c r="CQ1287" s="24"/>
      <c r="CR1287" s="24"/>
      <c r="CS1287" s="24"/>
      <c r="CT1287" s="24"/>
      <c r="CU1287" s="24"/>
      <c r="CV1287" s="28">
        <f t="shared" si="70"/>
        <v>31910845</v>
      </c>
      <c r="CW1287" s="24"/>
      <c r="CX1287" s="24"/>
      <c r="CY1287" s="24"/>
      <c r="CZ1287" s="24"/>
      <c r="DA1287" s="24"/>
      <c r="DB1287" s="24"/>
      <c r="DC1287" s="24"/>
      <c r="DD1287" s="24"/>
      <c r="DE1287" s="24"/>
      <c r="DF1287" s="24"/>
      <c r="DG1287" s="24"/>
      <c r="DH1287" s="24"/>
      <c r="DI1287" s="24"/>
      <c r="DJ1287" s="24"/>
      <c r="DK1287" s="24"/>
      <c r="DL1287" s="24"/>
      <c r="DM1287" s="24"/>
      <c r="DN1287" s="24"/>
      <c r="DO1287" s="24"/>
      <c r="DP1287" s="24"/>
      <c r="DQ1287" s="24"/>
      <c r="DR1287" s="24"/>
      <c r="DS1287" s="24"/>
      <c r="DT1287" s="24"/>
      <c r="DU1287" s="24"/>
      <c r="DV1287" s="24"/>
      <c r="DW1287" s="24"/>
      <c r="DX1287" s="24"/>
      <c r="DY1287" s="24"/>
      <c r="DZ1287" s="24"/>
      <c r="EA1287" s="24"/>
      <c r="EB1287" s="24"/>
      <c r="EC1287" s="24"/>
      <c r="ED1287" s="24"/>
      <c r="EE1287" s="24"/>
      <c r="EF1287" s="24"/>
      <c r="EG1287" s="24"/>
      <c r="EH1287" s="24"/>
      <c r="EI1287" s="24"/>
      <c r="EJ1287" s="24"/>
      <c r="EK1287" s="24"/>
      <c r="EL1287" s="24"/>
      <c r="EM1287" s="24"/>
      <c r="EN1287" s="24"/>
      <c r="EO1287" s="24"/>
      <c r="EP1287" s="24"/>
      <c r="EQ1287" s="24"/>
      <c r="ER1287" s="24"/>
      <c r="ES1287" s="24"/>
      <c r="ET1287" s="24"/>
      <c r="EU1287" s="24"/>
      <c r="EV1287" s="24"/>
    </row>
    <row r="1288" spans="1:152" ht="15" hidden="1" customHeight="1" x14ac:dyDescent="0.25">
      <c r="A1288" s="15">
        <v>1246</v>
      </c>
      <c r="B1288" s="15">
        <v>230</v>
      </c>
      <c r="C1288" s="15">
        <v>2023</v>
      </c>
      <c r="D1288" s="16" t="s">
        <v>129</v>
      </c>
      <c r="E1288" s="15">
        <v>1501</v>
      </c>
      <c r="F1288" s="17" t="s">
        <v>6783</v>
      </c>
      <c r="G1288" s="16" t="s">
        <v>2216</v>
      </c>
      <c r="H1288" s="18" t="s">
        <v>6784</v>
      </c>
      <c r="I1288" s="19">
        <v>45121</v>
      </c>
      <c r="J1288" s="16" t="s">
        <v>133</v>
      </c>
      <c r="K1288" s="16" t="s">
        <v>134</v>
      </c>
      <c r="L1288" s="16" t="s">
        <v>135</v>
      </c>
      <c r="M1288" s="16" t="s">
        <v>136</v>
      </c>
      <c r="N1288" s="16" t="s">
        <v>208</v>
      </c>
      <c r="O1288" s="16" t="s">
        <v>138</v>
      </c>
      <c r="P1288" s="16" t="s">
        <v>1917</v>
      </c>
      <c r="Q1288" s="16" t="s">
        <v>6785</v>
      </c>
      <c r="R1288" s="16" t="s">
        <v>141</v>
      </c>
      <c r="S1288" s="20" t="s">
        <v>201</v>
      </c>
      <c r="T1288" s="20">
        <v>45126</v>
      </c>
      <c r="U1288" s="21">
        <v>45128</v>
      </c>
      <c r="V1288" s="21">
        <v>45311</v>
      </c>
      <c r="W1288" s="16">
        <v>15955422</v>
      </c>
      <c r="X1288" s="16" t="s">
        <v>143</v>
      </c>
      <c r="Y1288" s="15" t="s">
        <v>144</v>
      </c>
      <c r="Z1288" s="16">
        <v>6</v>
      </c>
      <c r="AA1288" s="15" t="s">
        <v>145</v>
      </c>
      <c r="AB1288" s="15" t="s">
        <v>355</v>
      </c>
      <c r="AC1288" s="16" t="s">
        <v>147</v>
      </c>
      <c r="AD1288" s="16" t="s">
        <v>148</v>
      </c>
      <c r="AE1288" s="16" t="s">
        <v>248</v>
      </c>
      <c r="AF1288" s="16" t="s">
        <v>152</v>
      </c>
      <c r="AG1288" s="15" t="s">
        <v>152</v>
      </c>
      <c r="AH1288" s="15">
        <v>2205</v>
      </c>
      <c r="AI1288" s="16">
        <v>2023</v>
      </c>
      <c r="AJ1288" s="22" t="s">
        <v>6640</v>
      </c>
      <c r="AK1288" s="16">
        <v>16172</v>
      </c>
      <c r="AL1288" s="16" t="s">
        <v>5745</v>
      </c>
      <c r="AM1288" s="22" t="s">
        <v>5746</v>
      </c>
      <c r="AN1288" s="16">
        <v>5420</v>
      </c>
      <c r="AO1288" s="22" t="s">
        <v>6776</v>
      </c>
      <c r="AP1288" s="22">
        <v>6466841000</v>
      </c>
      <c r="AQ1288" s="16" t="s">
        <v>153</v>
      </c>
      <c r="AR1288" s="16" t="s">
        <v>249</v>
      </c>
      <c r="AS1288" s="16" t="s">
        <v>141</v>
      </c>
      <c r="AT1288" s="16" t="s">
        <v>1775</v>
      </c>
      <c r="AU1288" s="16" t="s">
        <v>155</v>
      </c>
      <c r="AV1288" s="16" t="s">
        <v>156</v>
      </c>
      <c r="AW1288" s="16" t="s">
        <v>157</v>
      </c>
      <c r="AX1288" s="16" t="s">
        <v>158</v>
      </c>
      <c r="AY1288" s="16" t="s">
        <v>159</v>
      </c>
      <c r="AZ1288" s="15" t="s">
        <v>6641</v>
      </c>
      <c r="BA1288" s="15"/>
      <c r="BB1288" s="16">
        <v>6</v>
      </c>
      <c r="BC1288" s="16" t="s">
        <v>161</v>
      </c>
      <c r="BD1288" s="61" t="s">
        <v>162</v>
      </c>
      <c r="BE1288" s="23"/>
      <c r="BF1288" s="24"/>
      <c r="BG1288" s="24"/>
      <c r="BH1288" s="24"/>
      <c r="BI1288" s="24"/>
      <c r="BJ1288" s="24"/>
      <c r="BK1288" s="31">
        <f t="shared" si="71"/>
        <v>45311</v>
      </c>
      <c r="BL1288" s="23"/>
      <c r="BM1288" s="27"/>
      <c r="BN1288" s="24"/>
      <c r="BO1288" s="24"/>
      <c r="BP1288" s="24"/>
      <c r="BQ1288" s="24"/>
      <c r="BR1288" s="24"/>
      <c r="BS1288" s="24"/>
      <c r="BT1288" s="24"/>
      <c r="BU1288" s="24"/>
      <c r="BV1288" s="24"/>
      <c r="BW1288" s="24"/>
      <c r="BX1288" s="24"/>
      <c r="BY1288" s="24"/>
      <c r="BZ1288" s="24"/>
      <c r="CA1288" s="24"/>
      <c r="CB1288" s="24"/>
      <c r="CC1288" s="24"/>
      <c r="CD1288" s="24"/>
      <c r="CE1288" s="24"/>
      <c r="CF1288" s="24"/>
      <c r="CG1288" s="24"/>
      <c r="CH1288" s="24"/>
      <c r="CI1288" s="24"/>
      <c r="CJ1288" s="24"/>
      <c r="CK1288" s="24"/>
      <c r="CL1288" s="24"/>
      <c r="CM1288" s="24"/>
      <c r="CN1288" s="24"/>
      <c r="CO1288" s="24"/>
      <c r="CP1288" s="24"/>
      <c r="CQ1288" s="24"/>
      <c r="CR1288" s="24"/>
      <c r="CS1288" s="24"/>
      <c r="CT1288" s="24"/>
      <c r="CU1288" s="24"/>
      <c r="CV1288" s="28">
        <f t="shared" si="70"/>
        <v>15955422</v>
      </c>
      <c r="CW1288" s="24"/>
      <c r="CX1288" s="24"/>
      <c r="CY1288" s="24"/>
      <c r="CZ1288" s="24"/>
      <c r="DA1288" s="24"/>
      <c r="DB1288" s="24"/>
      <c r="DC1288" s="24"/>
      <c r="DD1288" s="24"/>
      <c r="DE1288" s="24"/>
      <c r="DF1288" s="24"/>
      <c r="DG1288" s="24"/>
      <c r="DH1288" s="24"/>
      <c r="DI1288" s="24"/>
      <c r="DJ1288" s="24"/>
      <c r="DK1288" s="24"/>
      <c r="DL1288" s="24"/>
      <c r="DM1288" s="24"/>
      <c r="DN1288" s="24"/>
      <c r="DO1288" s="24"/>
      <c r="DP1288" s="24"/>
      <c r="DQ1288" s="24"/>
      <c r="DR1288" s="24"/>
      <c r="DS1288" s="24"/>
      <c r="DT1288" s="24"/>
      <c r="DU1288" s="24"/>
      <c r="DV1288" s="24"/>
      <c r="DW1288" s="24"/>
      <c r="DX1288" s="24"/>
      <c r="DY1288" s="24"/>
      <c r="DZ1288" s="24"/>
      <c r="EA1288" s="24"/>
      <c r="EB1288" s="24"/>
      <c r="EC1288" s="24"/>
      <c r="ED1288" s="24"/>
      <c r="EE1288" s="24"/>
      <c r="EF1288" s="24"/>
      <c r="EG1288" s="24"/>
      <c r="EH1288" s="24"/>
      <c r="EI1288" s="24"/>
      <c r="EJ1288" s="24"/>
      <c r="EK1288" s="24"/>
      <c r="EL1288" s="24"/>
      <c r="EM1288" s="24"/>
      <c r="EN1288" s="24"/>
      <c r="EO1288" s="24"/>
      <c r="EP1288" s="24"/>
      <c r="EQ1288" s="24"/>
      <c r="ER1288" s="24"/>
      <c r="ES1288" s="24"/>
      <c r="ET1288" s="24"/>
      <c r="EU1288" s="24"/>
      <c r="EV1288" s="24"/>
    </row>
    <row r="1289" spans="1:152" ht="15" hidden="1" customHeight="1" x14ac:dyDescent="0.25">
      <c r="A1289" s="15">
        <v>1247</v>
      </c>
      <c r="B1289" s="15">
        <v>230</v>
      </c>
      <c r="C1289" s="15">
        <v>2023</v>
      </c>
      <c r="D1289" s="16" t="s">
        <v>129</v>
      </c>
      <c r="E1289" s="15">
        <v>1502</v>
      </c>
      <c r="F1289" s="17" t="s">
        <v>6786</v>
      </c>
      <c r="G1289" s="16" t="s">
        <v>1915</v>
      </c>
      <c r="H1289" s="18" t="s">
        <v>6787</v>
      </c>
      <c r="I1289" s="19">
        <v>45117</v>
      </c>
      <c r="J1289" s="16" t="s">
        <v>133</v>
      </c>
      <c r="K1289" s="16" t="s">
        <v>134</v>
      </c>
      <c r="L1289" s="16" t="s">
        <v>135</v>
      </c>
      <c r="M1289" s="16" t="s">
        <v>136</v>
      </c>
      <c r="N1289" s="16" t="s">
        <v>208</v>
      </c>
      <c r="O1289" s="16" t="s">
        <v>138</v>
      </c>
      <c r="P1289" s="16" t="s">
        <v>1917</v>
      </c>
      <c r="Q1289" s="16" t="s">
        <v>6785</v>
      </c>
      <c r="R1289" s="16" t="s">
        <v>141</v>
      </c>
      <c r="S1289" s="20" t="s">
        <v>201</v>
      </c>
      <c r="T1289" s="20">
        <v>45126</v>
      </c>
      <c r="U1289" s="21">
        <v>45128</v>
      </c>
      <c r="V1289" s="21">
        <v>45311</v>
      </c>
      <c r="W1289" s="16">
        <v>15955422</v>
      </c>
      <c r="X1289" s="16" t="s">
        <v>143</v>
      </c>
      <c r="Y1289" s="15" t="s">
        <v>144</v>
      </c>
      <c r="Z1289" s="16">
        <v>6</v>
      </c>
      <c r="AA1289" s="15" t="s">
        <v>145</v>
      </c>
      <c r="AB1289" s="15" t="s">
        <v>355</v>
      </c>
      <c r="AC1289" s="16" t="s">
        <v>147</v>
      </c>
      <c r="AD1289" s="16" t="s">
        <v>148</v>
      </c>
      <c r="AE1289" s="16" t="s">
        <v>248</v>
      </c>
      <c r="AF1289" s="16" t="s">
        <v>152</v>
      </c>
      <c r="AG1289" s="15" t="s">
        <v>152</v>
      </c>
      <c r="AH1289" s="15">
        <v>2197</v>
      </c>
      <c r="AI1289" s="16">
        <v>2023</v>
      </c>
      <c r="AJ1289" s="22" t="s">
        <v>6640</v>
      </c>
      <c r="AK1289" s="16">
        <v>16172</v>
      </c>
      <c r="AL1289" s="16" t="s">
        <v>5745</v>
      </c>
      <c r="AM1289" s="22" t="s">
        <v>5746</v>
      </c>
      <c r="AN1289" s="16">
        <v>5422</v>
      </c>
      <c r="AO1289" s="22" t="s">
        <v>6776</v>
      </c>
      <c r="AP1289" s="22">
        <v>6466841000</v>
      </c>
      <c r="AQ1289" s="16" t="s">
        <v>153</v>
      </c>
      <c r="AR1289" s="16" t="s">
        <v>249</v>
      </c>
      <c r="AS1289" s="16" t="s">
        <v>141</v>
      </c>
      <c r="AT1289" s="16" t="s">
        <v>1775</v>
      </c>
      <c r="AU1289" s="16" t="s">
        <v>155</v>
      </c>
      <c r="AV1289" s="16" t="s">
        <v>156</v>
      </c>
      <c r="AW1289" s="16" t="s">
        <v>157</v>
      </c>
      <c r="AX1289" s="16" t="s">
        <v>158</v>
      </c>
      <c r="AY1289" s="16" t="s">
        <v>159</v>
      </c>
      <c r="AZ1289" s="15" t="s">
        <v>6641</v>
      </c>
      <c r="BA1289" s="15"/>
      <c r="BB1289" s="16">
        <v>6</v>
      </c>
      <c r="BC1289" s="16" t="s">
        <v>161</v>
      </c>
      <c r="BD1289" s="61" t="s">
        <v>162</v>
      </c>
      <c r="BE1289" s="23"/>
      <c r="BF1289" s="24"/>
      <c r="BG1289" s="24"/>
      <c r="BH1289" s="24"/>
      <c r="BI1289" s="24"/>
      <c r="BJ1289" s="24"/>
      <c r="BK1289" s="31">
        <f t="shared" si="71"/>
        <v>45311</v>
      </c>
      <c r="BL1289" s="23"/>
      <c r="BM1289" s="27"/>
      <c r="BN1289" s="24"/>
      <c r="BO1289" s="24"/>
      <c r="BP1289" s="24"/>
      <c r="BQ1289" s="24"/>
      <c r="BR1289" s="24"/>
      <c r="BS1289" s="24"/>
      <c r="BT1289" s="24"/>
      <c r="BU1289" s="24"/>
      <c r="BV1289" s="24"/>
      <c r="BW1289" s="24"/>
      <c r="BX1289" s="24"/>
      <c r="BY1289" s="24"/>
      <c r="BZ1289" s="24"/>
      <c r="CA1289" s="24"/>
      <c r="CB1289" s="24"/>
      <c r="CC1289" s="24"/>
      <c r="CD1289" s="24"/>
      <c r="CE1289" s="24"/>
      <c r="CF1289" s="24"/>
      <c r="CG1289" s="24"/>
      <c r="CH1289" s="24"/>
      <c r="CI1289" s="24"/>
      <c r="CJ1289" s="24"/>
      <c r="CK1289" s="24"/>
      <c r="CL1289" s="24"/>
      <c r="CM1289" s="24"/>
      <c r="CN1289" s="24"/>
      <c r="CO1289" s="24"/>
      <c r="CP1289" s="24"/>
      <c r="CQ1289" s="24"/>
      <c r="CR1289" s="24"/>
      <c r="CS1289" s="24"/>
      <c r="CT1289" s="24"/>
      <c r="CU1289" s="24"/>
      <c r="CV1289" s="28">
        <f t="shared" si="70"/>
        <v>15955422</v>
      </c>
      <c r="CW1289" s="24"/>
      <c r="CX1289" s="24"/>
      <c r="CY1289" s="24"/>
      <c r="CZ1289" s="24"/>
      <c r="DA1289" s="24"/>
      <c r="DB1289" s="24"/>
      <c r="DC1289" s="24"/>
      <c r="DD1289" s="24"/>
      <c r="DE1289" s="24"/>
      <c r="DF1289" s="24"/>
      <c r="DG1289" s="24"/>
      <c r="DH1289" s="24"/>
      <c r="DI1289" s="24"/>
      <c r="DJ1289" s="24"/>
      <c r="DK1289" s="24"/>
      <c r="DL1289" s="24"/>
      <c r="DM1289" s="24"/>
      <c r="DN1289" s="24"/>
      <c r="DO1289" s="24"/>
      <c r="DP1289" s="24"/>
      <c r="DQ1289" s="24"/>
      <c r="DR1289" s="24"/>
      <c r="DS1289" s="24"/>
      <c r="DT1289" s="24"/>
      <c r="DU1289" s="24"/>
      <c r="DV1289" s="24"/>
      <c r="DW1289" s="24"/>
      <c r="DX1289" s="24"/>
      <c r="DY1289" s="24"/>
      <c r="DZ1289" s="24"/>
      <c r="EA1289" s="24"/>
      <c r="EB1289" s="24"/>
      <c r="EC1289" s="24"/>
      <c r="ED1289" s="24"/>
      <c r="EE1289" s="24"/>
      <c r="EF1289" s="24"/>
      <c r="EG1289" s="24"/>
      <c r="EH1289" s="24"/>
      <c r="EI1289" s="24"/>
      <c r="EJ1289" s="24"/>
      <c r="EK1289" s="24"/>
      <c r="EL1289" s="24"/>
      <c r="EM1289" s="24"/>
      <c r="EN1289" s="24"/>
      <c r="EO1289" s="24"/>
      <c r="EP1289" s="24"/>
      <c r="EQ1289" s="24"/>
      <c r="ER1289" s="24"/>
      <c r="ES1289" s="24"/>
      <c r="ET1289" s="24"/>
      <c r="EU1289" s="24"/>
      <c r="EV1289" s="24"/>
    </row>
    <row r="1290" spans="1:152" ht="15" hidden="1" customHeight="1" x14ac:dyDescent="0.25">
      <c r="A1290" s="15">
        <v>1248</v>
      </c>
      <c r="B1290" s="15">
        <v>230</v>
      </c>
      <c r="C1290" s="15">
        <v>2023</v>
      </c>
      <c r="D1290" s="16" t="s">
        <v>129</v>
      </c>
      <c r="E1290" s="15">
        <v>1504</v>
      </c>
      <c r="F1290" s="17" t="s">
        <v>6788</v>
      </c>
      <c r="G1290" s="16" t="s">
        <v>3867</v>
      </c>
      <c r="H1290" s="18" t="s">
        <v>6789</v>
      </c>
      <c r="I1290" s="19">
        <v>45126</v>
      </c>
      <c r="J1290" s="16" t="s">
        <v>133</v>
      </c>
      <c r="K1290" s="16" t="s">
        <v>134</v>
      </c>
      <c r="L1290" s="16" t="s">
        <v>135</v>
      </c>
      <c r="M1290" s="16" t="s">
        <v>136</v>
      </c>
      <c r="N1290" s="16" t="s">
        <v>208</v>
      </c>
      <c r="O1290" s="16" t="s">
        <v>138</v>
      </c>
      <c r="P1290" s="16" t="s">
        <v>6790</v>
      </c>
      <c r="Q1290" s="16" t="s">
        <v>6659</v>
      </c>
      <c r="R1290" s="16" t="s">
        <v>141</v>
      </c>
      <c r="S1290" s="20" t="s">
        <v>934</v>
      </c>
      <c r="T1290" s="20">
        <v>45128</v>
      </c>
      <c r="U1290" s="21">
        <v>45131</v>
      </c>
      <c r="V1290" s="21">
        <v>45337</v>
      </c>
      <c r="W1290" s="16">
        <v>21486639</v>
      </c>
      <c r="X1290" s="16" t="s">
        <v>143</v>
      </c>
      <c r="Y1290" s="15" t="s">
        <v>227</v>
      </c>
      <c r="Z1290" s="16">
        <v>202</v>
      </c>
      <c r="AA1290" s="15" t="s">
        <v>145</v>
      </c>
      <c r="AB1290" s="15" t="s">
        <v>935</v>
      </c>
      <c r="AC1290" s="16" t="s">
        <v>147</v>
      </c>
      <c r="AD1290" s="16" t="s">
        <v>148</v>
      </c>
      <c r="AE1290" s="16" t="s">
        <v>212</v>
      </c>
      <c r="AF1290" s="16" t="s">
        <v>152</v>
      </c>
      <c r="AG1290" s="15" t="s">
        <v>152</v>
      </c>
      <c r="AH1290" s="15">
        <v>2293</v>
      </c>
      <c r="AI1290" s="16">
        <v>2023</v>
      </c>
      <c r="AJ1290" s="22" t="s">
        <v>152</v>
      </c>
      <c r="AK1290" s="16"/>
      <c r="AL1290" s="16" t="s">
        <v>152</v>
      </c>
      <c r="AM1290" s="22" t="s">
        <v>152</v>
      </c>
      <c r="AN1290" s="16"/>
      <c r="AO1290" s="22" t="s">
        <v>152</v>
      </c>
      <c r="AP1290" s="22"/>
      <c r="AQ1290" s="16" t="s">
        <v>153</v>
      </c>
      <c r="AR1290" s="16" t="s">
        <v>249</v>
      </c>
      <c r="AS1290" s="16" t="s">
        <v>141</v>
      </c>
      <c r="AT1290" s="16" t="s">
        <v>934</v>
      </c>
      <c r="AU1290" s="16" t="s">
        <v>155</v>
      </c>
      <c r="AV1290" s="16" t="s">
        <v>156</v>
      </c>
      <c r="AW1290" s="16" t="s">
        <v>157</v>
      </c>
      <c r="AX1290" s="16" t="s">
        <v>158</v>
      </c>
      <c r="AY1290" s="16" t="s">
        <v>159</v>
      </c>
      <c r="AZ1290" s="15" t="s">
        <v>6641</v>
      </c>
      <c r="BA1290" s="15">
        <v>202</v>
      </c>
      <c r="BB1290" s="16"/>
      <c r="BC1290" s="16" t="s">
        <v>161</v>
      </c>
      <c r="BD1290" s="61" t="s">
        <v>162</v>
      </c>
      <c r="BE1290" s="23"/>
      <c r="BF1290" s="24"/>
      <c r="BG1290" s="24"/>
      <c r="BH1290" s="24"/>
      <c r="BI1290" s="24"/>
      <c r="BJ1290" s="24"/>
      <c r="BK1290" s="31">
        <f t="shared" si="71"/>
        <v>45337</v>
      </c>
      <c r="BL1290" s="23"/>
      <c r="BM1290" s="27"/>
      <c r="BN1290" s="24"/>
      <c r="BO1290" s="24"/>
      <c r="BP1290" s="24"/>
      <c r="BQ1290" s="24"/>
      <c r="BR1290" s="24"/>
      <c r="BS1290" s="24"/>
      <c r="BT1290" s="24"/>
      <c r="BU1290" s="24"/>
      <c r="BV1290" s="24"/>
      <c r="BW1290" s="24"/>
      <c r="BX1290" s="24"/>
      <c r="BY1290" s="24"/>
      <c r="BZ1290" s="24"/>
      <c r="CA1290" s="24"/>
      <c r="CB1290" s="24"/>
      <c r="CC1290" s="24"/>
      <c r="CD1290" s="24"/>
      <c r="CE1290" s="24"/>
      <c r="CF1290" s="24"/>
      <c r="CG1290" s="24"/>
      <c r="CH1290" s="24"/>
      <c r="CI1290" s="24"/>
      <c r="CJ1290" s="24"/>
      <c r="CK1290" s="24"/>
      <c r="CL1290" s="24"/>
      <c r="CM1290" s="24"/>
      <c r="CN1290" s="24"/>
      <c r="CO1290" s="24"/>
      <c r="CP1290" s="24"/>
      <c r="CQ1290" s="24"/>
      <c r="CR1290" s="24"/>
      <c r="CS1290" s="24"/>
      <c r="CT1290" s="24"/>
      <c r="CU1290" s="24"/>
      <c r="CV1290" s="28">
        <f t="shared" si="70"/>
        <v>21486639</v>
      </c>
      <c r="CW1290" s="24"/>
      <c r="CX1290" s="24"/>
      <c r="CY1290" s="24"/>
      <c r="CZ1290" s="24"/>
      <c r="DA1290" s="24"/>
      <c r="DB1290" s="24"/>
      <c r="DC1290" s="24"/>
      <c r="DD1290" s="24"/>
      <c r="DE1290" s="24"/>
      <c r="DF1290" s="24"/>
      <c r="DG1290" s="24"/>
      <c r="DH1290" s="24"/>
      <c r="DI1290" s="24"/>
      <c r="DJ1290" s="24"/>
      <c r="DK1290" s="24"/>
      <c r="DL1290" s="24"/>
      <c r="DM1290" s="24"/>
      <c r="DN1290" s="24"/>
      <c r="DO1290" s="24"/>
      <c r="DP1290" s="24"/>
      <c r="DQ1290" s="24"/>
      <c r="DR1290" s="24"/>
      <c r="DS1290" s="24"/>
      <c r="DT1290" s="24"/>
      <c r="DU1290" s="24"/>
      <c r="DV1290" s="24"/>
      <c r="DW1290" s="24"/>
      <c r="DX1290" s="24"/>
      <c r="DY1290" s="24"/>
      <c r="DZ1290" s="24"/>
      <c r="EA1290" s="24"/>
      <c r="EB1290" s="24"/>
      <c r="EC1290" s="24"/>
      <c r="ED1290" s="24"/>
      <c r="EE1290" s="24"/>
      <c r="EF1290" s="24"/>
      <c r="EG1290" s="24"/>
      <c r="EH1290" s="24"/>
      <c r="EI1290" s="24"/>
      <c r="EJ1290" s="24"/>
      <c r="EK1290" s="24"/>
      <c r="EL1290" s="24"/>
      <c r="EM1290" s="24"/>
      <c r="EN1290" s="24"/>
      <c r="EO1290" s="24"/>
      <c r="EP1290" s="24"/>
      <c r="EQ1290" s="24"/>
      <c r="ER1290" s="24"/>
      <c r="ES1290" s="24"/>
      <c r="ET1290" s="24"/>
      <c r="EU1290" s="24"/>
      <c r="EV1290" s="24"/>
    </row>
    <row r="1291" spans="1:152" ht="15" hidden="1" customHeight="1" x14ac:dyDescent="0.25">
      <c r="A1291" s="15">
        <v>1249</v>
      </c>
      <c r="B1291" s="15">
        <v>230</v>
      </c>
      <c r="C1291" s="15">
        <v>2023</v>
      </c>
      <c r="D1291" s="16" t="s">
        <v>129</v>
      </c>
      <c r="E1291" s="15">
        <v>1505</v>
      </c>
      <c r="F1291" s="17" t="s">
        <v>6791</v>
      </c>
      <c r="G1291" s="16" t="s">
        <v>656</v>
      </c>
      <c r="H1291" s="67" t="s">
        <v>6792</v>
      </c>
      <c r="I1291" s="68">
        <v>45126</v>
      </c>
      <c r="J1291" s="16" t="s">
        <v>133</v>
      </c>
      <c r="K1291" s="16" t="s">
        <v>134</v>
      </c>
      <c r="L1291" s="16" t="s">
        <v>135</v>
      </c>
      <c r="M1291" s="16" t="s">
        <v>136</v>
      </c>
      <c r="N1291" s="16" t="s">
        <v>208</v>
      </c>
      <c r="O1291" s="16" t="s">
        <v>138</v>
      </c>
      <c r="P1291" s="16" t="s">
        <v>658</v>
      </c>
      <c r="Q1291" s="16" t="s">
        <v>6793</v>
      </c>
      <c r="R1291" s="16" t="s">
        <v>403</v>
      </c>
      <c r="S1291" s="20" t="s">
        <v>660</v>
      </c>
      <c r="T1291" s="20">
        <v>45134</v>
      </c>
      <c r="U1291" s="21">
        <v>45139</v>
      </c>
      <c r="V1291" s="21">
        <v>45291</v>
      </c>
      <c r="W1291" s="16">
        <v>15955425</v>
      </c>
      <c r="X1291" s="16" t="s">
        <v>143</v>
      </c>
      <c r="Y1291" s="15" t="s">
        <v>144</v>
      </c>
      <c r="Z1291" s="16">
        <v>5</v>
      </c>
      <c r="AA1291" s="15" t="s">
        <v>145</v>
      </c>
      <c r="AB1291" s="15" t="s">
        <v>661</v>
      </c>
      <c r="AC1291" s="16" t="s">
        <v>406</v>
      </c>
      <c r="AD1291" s="16" t="s">
        <v>407</v>
      </c>
      <c r="AE1291" s="16" t="s">
        <v>212</v>
      </c>
      <c r="AF1291" s="16" t="s">
        <v>662</v>
      </c>
      <c r="AG1291" s="15" t="s">
        <v>152</v>
      </c>
      <c r="AH1291" s="15">
        <v>2290</v>
      </c>
      <c r="AI1291" s="16">
        <v>2023</v>
      </c>
      <c r="AJ1291" s="22" t="s">
        <v>152</v>
      </c>
      <c r="AK1291" s="16"/>
      <c r="AL1291" s="16" t="s">
        <v>152</v>
      </c>
      <c r="AM1291" s="22" t="s">
        <v>152</v>
      </c>
      <c r="AN1291" s="16"/>
      <c r="AO1291" s="22" t="s">
        <v>152</v>
      </c>
      <c r="AP1291" s="22"/>
      <c r="AQ1291" s="16" t="s">
        <v>153</v>
      </c>
      <c r="AR1291" s="16" t="s">
        <v>249</v>
      </c>
      <c r="AS1291" s="16" t="s">
        <v>403</v>
      </c>
      <c r="AT1291" s="16" t="s">
        <v>660</v>
      </c>
      <c r="AU1291" s="16" t="s">
        <v>410</v>
      </c>
      <c r="AV1291" s="16" t="s">
        <v>156</v>
      </c>
      <c r="AW1291" s="16" t="s">
        <v>157</v>
      </c>
      <c r="AX1291" s="16" t="s">
        <v>158</v>
      </c>
      <c r="AY1291" s="16" t="s">
        <v>159</v>
      </c>
      <c r="AZ1291" s="15" t="s">
        <v>6641</v>
      </c>
      <c r="BA1291" s="15"/>
      <c r="BB1291" s="16">
        <v>5</v>
      </c>
      <c r="BC1291" s="16" t="s">
        <v>161</v>
      </c>
      <c r="BD1291" s="61" t="s">
        <v>162</v>
      </c>
      <c r="BE1291" s="23"/>
      <c r="BF1291" s="24"/>
      <c r="BG1291" s="24"/>
      <c r="BH1291" s="24"/>
      <c r="BI1291" s="24"/>
      <c r="BJ1291" s="24"/>
      <c r="BK1291" s="31">
        <f t="shared" si="71"/>
        <v>45291</v>
      </c>
      <c r="BL1291" s="23"/>
      <c r="BM1291" s="27"/>
      <c r="BN1291" s="24"/>
      <c r="BO1291" s="24"/>
      <c r="BP1291" s="24"/>
      <c r="BQ1291" s="24"/>
      <c r="BR1291" s="24"/>
      <c r="BS1291" s="24"/>
      <c r="BT1291" s="24"/>
      <c r="BU1291" s="24"/>
      <c r="BV1291" s="24"/>
      <c r="BW1291" s="24"/>
      <c r="BX1291" s="24"/>
      <c r="BY1291" s="24"/>
      <c r="BZ1291" s="24"/>
      <c r="CA1291" s="24"/>
      <c r="CB1291" s="24"/>
      <c r="CC1291" s="24"/>
      <c r="CD1291" s="24"/>
      <c r="CE1291" s="24"/>
      <c r="CF1291" s="24"/>
      <c r="CG1291" s="24"/>
      <c r="CH1291" s="24"/>
      <c r="CI1291" s="24"/>
      <c r="CJ1291" s="24"/>
      <c r="CK1291" s="24"/>
      <c r="CL1291" s="24"/>
      <c r="CM1291" s="24"/>
      <c r="CN1291" s="24"/>
      <c r="CO1291" s="24"/>
      <c r="CP1291" s="24"/>
      <c r="CQ1291" s="24"/>
      <c r="CR1291" s="24"/>
      <c r="CS1291" s="24"/>
      <c r="CT1291" s="24"/>
      <c r="CU1291" s="24"/>
      <c r="CV1291" s="28">
        <f t="shared" si="70"/>
        <v>15955425</v>
      </c>
      <c r="CW1291" s="24"/>
      <c r="CX1291" s="24"/>
      <c r="CY1291" s="24"/>
      <c r="CZ1291" s="24"/>
      <c r="DA1291" s="24"/>
      <c r="DB1291" s="24"/>
      <c r="DC1291" s="24"/>
      <c r="DD1291" s="24"/>
      <c r="DE1291" s="24"/>
      <c r="DF1291" s="24"/>
      <c r="DG1291" s="24"/>
      <c r="DH1291" s="24"/>
      <c r="DI1291" s="24"/>
      <c r="DJ1291" s="24"/>
      <c r="DK1291" s="24"/>
      <c r="DL1291" s="24"/>
      <c r="DM1291" s="24"/>
      <c r="DN1291" s="24"/>
      <c r="DO1291" s="24"/>
      <c r="DP1291" s="24"/>
      <c r="DQ1291" s="24"/>
      <c r="DR1291" s="24"/>
      <c r="DS1291" s="24"/>
      <c r="DT1291" s="24"/>
      <c r="DU1291" s="24"/>
      <c r="DV1291" s="24"/>
      <c r="DW1291" s="24"/>
      <c r="DX1291" s="24"/>
      <c r="DY1291" s="24"/>
      <c r="DZ1291" s="24"/>
      <c r="EA1291" s="24"/>
      <c r="EB1291" s="24"/>
      <c r="EC1291" s="24"/>
      <c r="ED1291" s="24"/>
      <c r="EE1291" s="24"/>
      <c r="EF1291" s="24"/>
      <c r="EG1291" s="24"/>
      <c r="EH1291" s="24"/>
      <c r="EI1291" s="24"/>
      <c r="EJ1291" s="24"/>
      <c r="EK1291" s="24"/>
      <c r="EL1291" s="24"/>
      <c r="EM1291" s="24"/>
      <c r="EN1291" s="24"/>
      <c r="EO1291" s="24"/>
      <c r="EP1291" s="24"/>
      <c r="EQ1291" s="24"/>
      <c r="ER1291" s="24"/>
      <c r="ES1291" s="24"/>
      <c r="ET1291" s="24"/>
      <c r="EU1291" s="24"/>
      <c r="EV1291" s="24"/>
    </row>
    <row r="1292" spans="1:152" ht="15" hidden="1" customHeight="1" x14ac:dyDescent="0.25">
      <c r="A1292" s="15">
        <v>1250</v>
      </c>
      <c r="B1292" s="15">
        <v>230</v>
      </c>
      <c r="C1292" s="15">
        <v>2023</v>
      </c>
      <c r="D1292" s="16" t="s">
        <v>129</v>
      </c>
      <c r="E1292" s="15">
        <v>1506</v>
      </c>
      <c r="F1292" s="32" t="s">
        <v>6794</v>
      </c>
      <c r="G1292" s="16" t="s">
        <v>761</v>
      </c>
      <c r="H1292" s="67" t="s">
        <v>6795</v>
      </c>
      <c r="I1292" s="68">
        <v>45126</v>
      </c>
      <c r="J1292" s="16" t="s">
        <v>133</v>
      </c>
      <c r="K1292" s="16" t="s">
        <v>134</v>
      </c>
      <c r="L1292" s="16" t="s">
        <v>135</v>
      </c>
      <c r="M1292" s="16" t="s">
        <v>136</v>
      </c>
      <c r="N1292" s="16" t="s">
        <v>208</v>
      </c>
      <c r="O1292" s="16" t="s">
        <v>138</v>
      </c>
      <c r="P1292" s="16" t="s">
        <v>6796</v>
      </c>
      <c r="Q1292" s="16" t="s">
        <v>6797</v>
      </c>
      <c r="R1292" s="16" t="s">
        <v>403</v>
      </c>
      <c r="S1292" s="20" t="s">
        <v>765</v>
      </c>
      <c r="T1292" s="20">
        <v>45134</v>
      </c>
      <c r="U1292" s="21">
        <v>45135</v>
      </c>
      <c r="V1292" s="21">
        <v>45287</v>
      </c>
      <c r="W1292" s="16">
        <v>15955425</v>
      </c>
      <c r="X1292" s="16" t="s">
        <v>143</v>
      </c>
      <c r="Y1292" s="15" t="s">
        <v>144</v>
      </c>
      <c r="Z1292" s="16">
        <v>5</v>
      </c>
      <c r="AA1292" s="15" t="s">
        <v>145</v>
      </c>
      <c r="AB1292" s="15" t="s">
        <v>766</v>
      </c>
      <c r="AC1292" s="16" t="s">
        <v>406</v>
      </c>
      <c r="AD1292" s="16" t="s">
        <v>407</v>
      </c>
      <c r="AE1292" s="16" t="s">
        <v>212</v>
      </c>
      <c r="AF1292" s="16" t="s">
        <v>170</v>
      </c>
      <c r="AG1292" s="15" t="s">
        <v>152</v>
      </c>
      <c r="AH1292" s="15">
        <v>2284</v>
      </c>
      <c r="AI1292" s="16">
        <v>2023</v>
      </c>
      <c r="AJ1292" s="22" t="s">
        <v>152</v>
      </c>
      <c r="AK1292" s="16"/>
      <c r="AL1292" s="16" t="s">
        <v>152</v>
      </c>
      <c r="AM1292" s="22" t="s">
        <v>152</v>
      </c>
      <c r="AN1292" s="16"/>
      <c r="AO1292" s="22" t="s">
        <v>152</v>
      </c>
      <c r="AP1292" s="22"/>
      <c r="AQ1292" s="16" t="s">
        <v>153</v>
      </c>
      <c r="AR1292" s="16" t="s">
        <v>249</v>
      </c>
      <c r="AS1292" s="16" t="s">
        <v>403</v>
      </c>
      <c r="AT1292" s="16" t="s">
        <v>765</v>
      </c>
      <c r="AU1292" s="16" t="s">
        <v>410</v>
      </c>
      <c r="AV1292" s="16" t="s">
        <v>156</v>
      </c>
      <c r="AW1292" s="16" t="s">
        <v>157</v>
      </c>
      <c r="AX1292" s="16" t="s">
        <v>158</v>
      </c>
      <c r="AY1292" s="16" t="s">
        <v>159</v>
      </c>
      <c r="AZ1292" s="15" t="s">
        <v>6641</v>
      </c>
      <c r="BA1292" s="15"/>
      <c r="BB1292" s="16">
        <v>5</v>
      </c>
      <c r="BC1292" s="16" t="s">
        <v>161</v>
      </c>
      <c r="BD1292" s="61" t="s">
        <v>162</v>
      </c>
      <c r="BE1292" s="23"/>
      <c r="BF1292" s="24"/>
      <c r="BG1292" s="24"/>
      <c r="BH1292" s="24"/>
      <c r="BI1292" s="24"/>
      <c r="BJ1292" s="24"/>
      <c r="BK1292" s="31">
        <f t="shared" si="71"/>
        <v>45287</v>
      </c>
      <c r="BL1292" s="23"/>
      <c r="BM1292" s="27"/>
      <c r="BN1292" s="24"/>
      <c r="BO1292" s="24"/>
      <c r="BP1292" s="24"/>
      <c r="BQ1292" s="24"/>
      <c r="BR1292" s="24"/>
      <c r="BS1292" s="24"/>
      <c r="BT1292" s="24"/>
      <c r="BU1292" s="24"/>
      <c r="BV1292" s="24"/>
      <c r="BW1292" s="24"/>
      <c r="BX1292" s="24"/>
      <c r="BY1292" s="24"/>
      <c r="BZ1292" s="24"/>
      <c r="CA1292" s="24"/>
      <c r="CB1292" s="24"/>
      <c r="CC1292" s="24"/>
      <c r="CD1292" s="24"/>
      <c r="CE1292" s="24"/>
      <c r="CF1292" s="24"/>
      <c r="CG1292" s="24"/>
      <c r="CH1292" s="24"/>
      <c r="CI1292" s="24"/>
      <c r="CJ1292" s="24"/>
      <c r="CK1292" s="24"/>
      <c r="CL1292" s="24"/>
      <c r="CM1292" s="24"/>
      <c r="CN1292" s="24"/>
      <c r="CO1292" s="24"/>
      <c r="CP1292" s="24"/>
      <c r="CQ1292" s="24"/>
      <c r="CR1292" s="24"/>
      <c r="CS1292" s="24"/>
      <c r="CT1292" s="24"/>
      <c r="CU1292" s="24"/>
      <c r="CV1292" s="28">
        <f t="shared" ref="CV1292:CV1297" si="72">+CO1292+CH1292+CA1292+BT1292+BL1292+BE1292+W1292</f>
        <v>15955425</v>
      </c>
      <c r="CW1292" s="24"/>
      <c r="CX1292" s="24"/>
      <c r="CY1292" s="24"/>
      <c r="CZ1292" s="24"/>
      <c r="DA1292" s="24"/>
      <c r="DB1292" s="24"/>
      <c r="DC1292" s="24"/>
      <c r="DD1292" s="24"/>
      <c r="DE1292" s="24"/>
      <c r="DF1292" s="24"/>
      <c r="DG1292" s="24"/>
      <c r="DH1292" s="24"/>
      <c r="DI1292" s="24"/>
      <c r="DJ1292" s="24"/>
      <c r="DK1292" s="24"/>
      <c r="DL1292" s="24"/>
      <c r="DM1292" s="24"/>
      <c r="DN1292" s="24"/>
      <c r="DO1292" s="24"/>
      <c r="DP1292" s="24"/>
      <c r="DQ1292" s="24"/>
      <c r="DR1292" s="24"/>
      <c r="DS1292" s="24"/>
      <c r="DT1292" s="24"/>
      <c r="DU1292" s="24"/>
      <c r="DV1292" s="24"/>
      <c r="DW1292" s="24"/>
      <c r="DX1292" s="24"/>
      <c r="DY1292" s="24"/>
      <c r="DZ1292" s="24"/>
      <c r="EA1292" s="24"/>
      <c r="EB1292" s="24"/>
      <c r="EC1292" s="24"/>
      <c r="ED1292" s="24"/>
      <c r="EE1292" s="24"/>
      <c r="EF1292" s="24"/>
      <c r="EG1292" s="24"/>
      <c r="EH1292" s="24"/>
      <c r="EI1292" s="24"/>
      <c r="EJ1292" s="24"/>
      <c r="EK1292" s="24"/>
      <c r="EL1292" s="24"/>
      <c r="EM1292" s="24"/>
      <c r="EN1292" s="24"/>
      <c r="EO1292" s="24"/>
      <c r="EP1292" s="24"/>
      <c r="EQ1292" s="24"/>
      <c r="ER1292" s="24"/>
      <c r="ES1292" s="24"/>
      <c r="ET1292" s="24"/>
      <c r="EU1292" s="24"/>
      <c r="EV1292" s="24"/>
    </row>
    <row r="1293" spans="1:152" ht="15" hidden="1" customHeight="1" x14ac:dyDescent="0.25">
      <c r="A1293" s="15">
        <v>1251</v>
      </c>
      <c r="B1293" s="15">
        <v>230</v>
      </c>
      <c r="C1293" s="15">
        <v>2023</v>
      </c>
      <c r="D1293" s="16" t="s">
        <v>129</v>
      </c>
      <c r="E1293" s="15">
        <v>1507</v>
      </c>
      <c r="F1293" s="17" t="s">
        <v>6798</v>
      </c>
      <c r="G1293" s="16" t="s">
        <v>774</v>
      </c>
      <c r="H1293" s="18" t="s">
        <v>6799</v>
      </c>
      <c r="I1293" s="69">
        <v>45126</v>
      </c>
      <c r="J1293" s="16" t="s">
        <v>133</v>
      </c>
      <c r="K1293" s="16" t="s">
        <v>134</v>
      </c>
      <c r="L1293" s="16" t="s">
        <v>135</v>
      </c>
      <c r="M1293" s="16" t="s">
        <v>136</v>
      </c>
      <c r="N1293" s="16" t="s">
        <v>208</v>
      </c>
      <c r="O1293" s="16" t="s">
        <v>138</v>
      </c>
      <c r="P1293" s="16" t="s">
        <v>6800</v>
      </c>
      <c r="Q1293" s="16" t="s">
        <v>6797</v>
      </c>
      <c r="R1293" s="16" t="s">
        <v>403</v>
      </c>
      <c r="S1293" s="20" t="s">
        <v>778</v>
      </c>
      <c r="T1293" s="20">
        <v>45134</v>
      </c>
      <c r="U1293" s="21">
        <v>45135</v>
      </c>
      <c r="V1293" s="21">
        <v>45287</v>
      </c>
      <c r="W1293" s="16">
        <v>15955425</v>
      </c>
      <c r="X1293" s="16" t="s">
        <v>143</v>
      </c>
      <c r="Y1293" s="15" t="s">
        <v>144</v>
      </c>
      <c r="Z1293" s="16">
        <v>5</v>
      </c>
      <c r="AA1293" s="15" t="s">
        <v>145</v>
      </c>
      <c r="AB1293" s="15" t="s">
        <v>779</v>
      </c>
      <c r="AC1293" s="16" t="s">
        <v>406</v>
      </c>
      <c r="AD1293" s="16" t="s">
        <v>407</v>
      </c>
      <c r="AE1293" s="16" t="s">
        <v>212</v>
      </c>
      <c r="AF1293" s="16" t="s">
        <v>203</v>
      </c>
      <c r="AG1293" s="15" t="s">
        <v>152</v>
      </c>
      <c r="AH1293" s="15">
        <v>2291</v>
      </c>
      <c r="AI1293" s="16">
        <v>2023</v>
      </c>
      <c r="AJ1293" s="22" t="s">
        <v>152</v>
      </c>
      <c r="AK1293" s="16"/>
      <c r="AL1293" s="16" t="s">
        <v>152</v>
      </c>
      <c r="AM1293" s="22" t="s">
        <v>152</v>
      </c>
      <c r="AN1293" s="16"/>
      <c r="AO1293" s="22" t="s">
        <v>152</v>
      </c>
      <c r="AP1293" s="22"/>
      <c r="AQ1293" s="16" t="s">
        <v>153</v>
      </c>
      <c r="AR1293" s="16" t="s">
        <v>154</v>
      </c>
      <c r="AS1293" s="16" t="s">
        <v>403</v>
      </c>
      <c r="AT1293" s="16" t="s">
        <v>778</v>
      </c>
      <c r="AU1293" s="16" t="s">
        <v>410</v>
      </c>
      <c r="AV1293" s="16" t="s">
        <v>156</v>
      </c>
      <c r="AW1293" s="16" t="s">
        <v>157</v>
      </c>
      <c r="AX1293" s="16" t="s">
        <v>158</v>
      </c>
      <c r="AY1293" s="16" t="s">
        <v>159</v>
      </c>
      <c r="AZ1293" s="15" t="s">
        <v>6641</v>
      </c>
      <c r="BA1293" s="15"/>
      <c r="BB1293" s="16">
        <v>5</v>
      </c>
      <c r="BC1293" s="16" t="s">
        <v>161</v>
      </c>
      <c r="BD1293" s="61" t="s">
        <v>162</v>
      </c>
      <c r="BE1293" s="23"/>
      <c r="BF1293" s="24"/>
      <c r="BG1293" s="24"/>
      <c r="BH1293" s="24"/>
      <c r="BI1293" s="24"/>
      <c r="BJ1293" s="24"/>
      <c r="BK1293" s="31">
        <f t="shared" si="71"/>
        <v>45287</v>
      </c>
      <c r="BL1293" s="23"/>
      <c r="BM1293" s="27"/>
      <c r="BN1293" s="24"/>
      <c r="BO1293" s="24"/>
      <c r="BP1293" s="24"/>
      <c r="BQ1293" s="24"/>
      <c r="BR1293" s="24"/>
      <c r="BS1293" s="24"/>
      <c r="BT1293" s="24"/>
      <c r="BU1293" s="24"/>
      <c r="BV1293" s="24"/>
      <c r="BW1293" s="24"/>
      <c r="BX1293" s="24"/>
      <c r="BY1293" s="24"/>
      <c r="BZ1293" s="24"/>
      <c r="CA1293" s="24"/>
      <c r="CB1293" s="24"/>
      <c r="CC1293" s="24"/>
      <c r="CD1293" s="24"/>
      <c r="CE1293" s="24"/>
      <c r="CF1293" s="24"/>
      <c r="CG1293" s="24"/>
      <c r="CH1293" s="24"/>
      <c r="CI1293" s="24"/>
      <c r="CJ1293" s="24"/>
      <c r="CK1293" s="24"/>
      <c r="CL1293" s="24"/>
      <c r="CM1293" s="24"/>
      <c r="CN1293" s="24"/>
      <c r="CO1293" s="24"/>
      <c r="CP1293" s="24"/>
      <c r="CQ1293" s="24"/>
      <c r="CR1293" s="24"/>
      <c r="CS1293" s="24"/>
      <c r="CT1293" s="24"/>
      <c r="CU1293" s="24"/>
      <c r="CV1293" s="28">
        <f t="shared" si="72"/>
        <v>15955425</v>
      </c>
      <c r="CW1293" s="24"/>
      <c r="CX1293" s="24"/>
      <c r="CY1293" s="24"/>
      <c r="CZ1293" s="24"/>
      <c r="DA1293" s="24"/>
      <c r="DB1293" s="24"/>
      <c r="DC1293" s="24"/>
      <c r="DD1293" s="24"/>
      <c r="DE1293" s="24"/>
      <c r="DF1293" s="24"/>
      <c r="DG1293" s="24"/>
      <c r="DH1293" s="24"/>
      <c r="DI1293" s="24"/>
      <c r="DJ1293" s="24"/>
      <c r="DK1293" s="24"/>
      <c r="DL1293" s="24"/>
      <c r="DM1293" s="24"/>
      <c r="DN1293" s="24"/>
      <c r="DO1293" s="24"/>
      <c r="DP1293" s="24"/>
      <c r="DQ1293" s="24"/>
      <c r="DR1293" s="24"/>
      <c r="DS1293" s="24"/>
      <c r="DT1293" s="24"/>
      <c r="DU1293" s="24"/>
      <c r="DV1293" s="24"/>
      <c r="DW1293" s="24"/>
      <c r="DX1293" s="24"/>
      <c r="DY1293" s="24"/>
      <c r="DZ1293" s="24"/>
      <c r="EA1293" s="24"/>
      <c r="EB1293" s="24"/>
      <c r="EC1293" s="24"/>
      <c r="ED1293" s="24"/>
      <c r="EE1293" s="24"/>
      <c r="EF1293" s="24"/>
      <c r="EG1293" s="24"/>
      <c r="EH1293" s="24"/>
      <c r="EI1293" s="24"/>
      <c r="EJ1293" s="24"/>
      <c r="EK1293" s="24"/>
      <c r="EL1293" s="24"/>
      <c r="EM1293" s="24"/>
      <c r="EN1293" s="24"/>
      <c r="EO1293" s="24"/>
      <c r="EP1293" s="24"/>
      <c r="EQ1293" s="24"/>
      <c r="ER1293" s="24"/>
      <c r="ES1293" s="24"/>
      <c r="ET1293" s="24"/>
      <c r="EU1293" s="24"/>
      <c r="EV1293" s="24"/>
    </row>
    <row r="1294" spans="1:152" ht="15" hidden="1" customHeight="1" x14ac:dyDescent="0.25">
      <c r="A1294" s="15">
        <v>1252</v>
      </c>
      <c r="B1294" s="15">
        <v>230</v>
      </c>
      <c r="C1294" s="15">
        <v>2023</v>
      </c>
      <c r="D1294" s="16" t="s">
        <v>129</v>
      </c>
      <c r="E1294" s="15">
        <v>1508</v>
      </c>
      <c r="F1294" s="17" t="s">
        <v>6801</v>
      </c>
      <c r="G1294" s="16" t="s">
        <v>681</v>
      </c>
      <c r="H1294" s="67" t="s">
        <v>6802</v>
      </c>
      <c r="I1294" s="66">
        <v>45131</v>
      </c>
      <c r="J1294" s="16" t="s">
        <v>133</v>
      </c>
      <c r="K1294" s="16" t="s">
        <v>134</v>
      </c>
      <c r="L1294" s="16" t="s">
        <v>135</v>
      </c>
      <c r="M1294" s="16" t="s">
        <v>136</v>
      </c>
      <c r="N1294" s="16" t="s">
        <v>208</v>
      </c>
      <c r="O1294" s="16" t="s">
        <v>138</v>
      </c>
      <c r="P1294" s="16" t="s">
        <v>6803</v>
      </c>
      <c r="Q1294" s="16" t="s">
        <v>6804</v>
      </c>
      <c r="R1294" s="16" t="s">
        <v>403</v>
      </c>
      <c r="S1294" s="20" t="s">
        <v>686</v>
      </c>
      <c r="T1294" s="20">
        <v>45134</v>
      </c>
      <c r="U1294" s="21">
        <v>45134</v>
      </c>
      <c r="V1294" s="21">
        <v>45286</v>
      </c>
      <c r="W1294" s="16">
        <v>15955425</v>
      </c>
      <c r="X1294" s="16" t="s">
        <v>143</v>
      </c>
      <c r="Y1294" s="15" t="s">
        <v>144</v>
      </c>
      <c r="Z1294" s="16">
        <v>5</v>
      </c>
      <c r="AA1294" s="15" t="s">
        <v>145</v>
      </c>
      <c r="AB1294" s="15" t="s">
        <v>687</v>
      </c>
      <c r="AC1294" s="16" t="s">
        <v>406</v>
      </c>
      <c r="AD1294" s="16" t="s">
        <v>407</v>
      </c>
      <c r="AE1294" s="16" t="s">
        <v>212</v>
      </c>
      <c r="AF1294" s="16" t="s">
        <v>688</v>
      </c>
      <c r="AG1294" s="15" t="s">
        <v>152</v>
      </c>
      <c r="AH1294" s="15">
        <v>2303</v>
      </c>
      <c r="AI1294" s="16">
        <v>2023</v>
      </c>
      <c r="AJ1294" s="22" t="s">
        <v>152</v>
      </c>
      <c r="AK1294" s="16"/>
      <c r="AL1294" s="16" t="s">
        <v>152</v>
      </c>
      <c r="AM1294" s="22" t="s">
        <v>152</v>
      </c>
      <c r="AN1294" s="16"/>
      <c r="AO1294" s="22" t="s">
        <v>152</v>
      </c>
      <c r="AP1294" s="22"/>
      <c r="AQ1294" s="16" t="s">
        <v>153</v>
      </c>
      <c r="AR1294" s="16" t="s">
        <v>154</v>
      </c>
      <c r="AS1294" s="16" t="s">
        <v>403</v>
      </c>
      <c r="AT1294" s="16" t="s">
        <v>686</v>
      </c>
      <c r="AU1294" s="16" t="s">
        <v>410</v>
      </c>
      <c r="AV1294" s="16" t="s">
        <v>156</v>
      </c>
      <c r="AW1294" s="16" t="s">
        <v>157</v>
      </c>
      <c r="AX1294" s="16" t="s">
        <v>158</v>
      </c>
      <c r="AY1294" s="16" t="s">
        <v>159</v>
      </c>
      <c r="AZ1294" s="15" t="s">
        <v>6641</v>
      </c>
      <c r="BA1294" s="15"/>
      <c r="BB1294" s="16">
        <v>5</v>
      </c>
      <c r="BC1294" s="16" t="s">
        <v>161</v>
      </c>
      <c r="BD1294" s="61" t="s">
        <v>162</v>
      </c>
      <c r="BE1294" s="23"/>
      <c r="BF1294" s="24"/>
      <c r="BG1294" s="24"/>
      <c r="BH1294" s="24"/>
      <c r="BI1294" s="24"/>
      <c r="BJ1294" s="24"/>
      <c r="BK1294" s="31">
        <f t="shared" si="71"/>
        <v>45286</v>
      </c>
      <c r="BL1294" s="23"/>
      <c r="BM1294" s="27"/>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8">
        <f t="shared" si="72"/>
        <v>15955425</v>
      </c>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24"/>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24"/>
      <c r="ES1294" s="24"/>
      <c r="ET1294" s="24"/>
      <c r="EU1294" s="24"/>
      <c r="EV1294" s="24"/>
    </row>
    <row r="1295" spans="1:152" ht="15" hidden="1" customHeight="1" x14ac:dyDescent="0.25">
      <c r="A1295" s="15">
        <v>1253</v>
      </c>
      <c r="B1295" s="15">
        <v>230</v>
      </c>
      <c r="C1295" s="15">
        <v>2023</v>
      </c>
      <c r="D1295" s="16" t="s">
        <v>129</v>
      </c>
      <c r="E1295" s="15">
        <v>1511</v>
      </c>
      <c r="F1295" s="17" t="s">
        <v>6805</v>
      </c>
      <c r="G1295" s="16" t="s">
        <v>6806</v>
      </c>
      <c r="H1295" s="67" t="s">
        <v>6807</v>
      </c>
      <c r="I1295" s="70">
        <v>45121</v>
      </c>
      <c r="J1295" s="4" t="s">
        <v>133</v>
      </c>
      <c r="K1295" s="4" t="s">
        <v>134</v>
      </c>
      <c r="L1295" s="4" t="s">
        <v>135</v>
      </c>
      <c r="M1295" s="4" t="s">
        <v>136</v>
      </c>
      <c r="N1295" s="4" t="s">
        <v>208</v>
      </c>
      <c r="O1295" s="4" t="s">
        <v>138</v>
      </c>
      <c r="P1295" s="4" t="s">
        <v>3374</v>
      </c>
      <c r="Q1295" s="4" t="s">
        <v>6808</v>
      </c>
      <c r="R1295" s="4" t="s">
        <v>141</v>
      </c>
      <c r="S1295" s="4" t="s">
        <v>201</v>
      </c>
      <c r="T1295" s="37">
        <v>45135</v>
      </c>
      <c r="U1295" s="21">
        <v>45140</v>
      </c>
      <c r="V1295" s="21">
        <v>45323</v>
      </c>
      <c r="W1295" s="4">
        <v>15955422</v>
      </c>
      <c r="X1295" s="4" t="s">
        <v>143</v>
      </c>
      <c r="Y1295" s="4" t="s">
        <v>144</v>
      </c>
      <c r="Z1295" s="4">
        <v>6</v>
      </c>
      <c r="AA1295" s="4" t="s">
        <v>145</v>
      </c>
      <c r="AB1295" s="4" t="s">
        <v>3302</v>
      </c>
      <c r="AC1295" s="4" t="s">
        <v>147</v>
      </c>
      <c r="AD1295" s="4" t="s">
        <v>148</v>
      </c>
      <c r="AE1295" s="4" t="s">
        <v>248</v>
      </c>
      <c r="AF1295" s="4"/>
      <c r="AG1295" s="4"/>
      <c r="AH1295" s="4">
        <v>2245</v>
      </c>
      <c r="AI1295" s="4">
        <v>2023</v>
      </c>
      <c r="AJ1295" s="4"/>
      <c r="AK1295" s="4"/>
      <c r="AL1295" s="4"/>
      <c r="AM1295" s="4"/>
      <c r="AN1295" s="4"/>
      <c r="AO1295" s="4"/>
      <c r="AP1295" s="4"/>
      <c r="AQ1295" s="4" t="s">
        <v>153</v>
      </c>
      <c r="AR1295" s="4" t="s">
        <v>154</v>
      </c>
      <c r="AS1295" s="4" t="s">
        <v>141</v>
      </c>
      <c r="AT1295" s="4" t="s">
        <v>3301</v>
      </c>
      <c r="AU1295" s="4" t="s">
        <v>155</v>
      </c>
      <c r="AV1295" s="4" t="s">
        <v>156</v>
      </c>
      <c r="AW1295" s="4" t="s">
        <v>157</v>
      </c>
      <c r="AX1295" s="4" t="s">
        <v>158</v>
      </c>
      <c r="AY1295" s="4" t="s">
        <v>159</v>
      </c>
      <c r="AZ1295" s="4" t="s">
        <v>6641</v>
      </c>
      <c r="BA1295" s="4"/>
      <c r="BB1295" s="4">
        <v>6</v>
      </c>
      <c r="BC1295" s="4" t="s">
        <v>161</v>
      </c>
      <c r="BD1295" s="4" t="s">
        <v>162</v>
      </c>
      <c r="BE1295" s="23"/>
      <c r="BF1295" s="24"/>
      <c r="BG1295" s="24"/>
      <c r="BH1295" s="24"/>
      <c r="BI1295" s="24"/>
      <c r="BJ1295" s="24"/>
      <c r="BK1295" s="31">
        <f t="shared" si="71"/>
        <v>45323</v>
      </c>
      <c r="BL1295" s="23"/>
      <c r="BM1295" s="27"/>
      <c r="BN1295" s="24"/>
      <c r="BO1295" s="24"/>
      <c r="BP1295" s="24"/>
      <c r="BQ1295" s="24"/>
      <c r="BR1295" s="24"/>
      <c r="BS1295" s="24"/>
      <c r="BT1295" s="24"/>
      <c r="BU1295" s="24"/>
      <c r="BV1295" s="24"/>
      <c r="BW1295" s="24"/>
      <c r="BX1295" s="24"/>
      <c r="BY1295" s="24"/>
      <c r="BZ1295" s="24"/>
      <c r="CA1295" s="24"/>
      <c r="CB1295" s="24"/>
      <c r="CC1295" s="24"/>
      <c r="CD1295" s="24"/>
      <c r="CE1295" s="24"/>
      <c r="CF1295" s="24"/>
      <c r="CG1295" s="24"/>
      <c r="CH1295" s="24"/>
      <c r="CI1295" s="24"/>
      <c r="CJ1295" s="24"/>
      <c r="CK1295" s="24"/>
      <c r="CL1295" s="24"/>
      <c r="CM1295" s="24"/>
      <c r="CN1295" s="24"/>
      <c r="CO1295" s="24"/>
      <c r="CP1295" s="24"/>
      <c r="CQ1295" s="24"/>
      <c r="CR1295" s="24"/>
      <c r="CS1295" s="24"/>
      <c r="CT1295" s="24"/>
      <c r="CU1295" s="24"/>
      <c r="CV1295" s="28">
        <f t="shared" si="72"/>
        <v>15955422</v>
      </c>
      <c r="CW1295" s="24"/>
      <c r="CX1295" s="24"/>
      <c r="CY1295" s="24"/>
      <c r="CZ1295" s="24"/>
      <c r="DA1295" s="24"/>
      <c r="DB1295" s="24"/>
      <c r="DC1295" s="24"/>
      <c r="DD1295" s="24"/>
      <c r="DE1295" s="24"/>
      <c r="DF1295" s="24"/>
      <c r="DG1295" s="24"/>
      <c r="DH1295" s="24"/>
      <c r="DI1295" s="24"/>
      <c r="DJ1295" s="24"/>
      <c r="DK1295" s="24"/>
      <c r="DL1295" s="24"/>
      <c r="DM1295" s="24"/>
      <c r="DN1295" s="24"/>
      <c r="DO1295" s="24"/>
      <c r="DP1295" s="24"/>
      <c r="DQ1295" s="24"/>
      <c r="DR1295" s="24"/>
      <c r="DS1295" s="24"/>
      <c r="DT1295" s="24"/>
      <c r="DU1295" s="24"/>
      <c r="DV1295" s="24"/>
      <c r="DW1295" s="24"/>
      <c r="DX1295" s="24"/>
      <c r="DY1295" s="24"/>
      <c r="DZ1295" s="24"/>
      <c r="EA1295" s="24"/>
      <c r="EB1295" s="24"/>
      <c r="EC1295" s="24"/>
      <c r="ED1295" s="24"/>
      <c r="EE1295" s="24"/>
      <c r="EF1295" s="24"/>
      <c r="EG1295" s="24"/>
      <c r="EH1295" s="24"/>
      <c r="EI1295" s="24"/>
      <c r="EJ1295" s="24"/>
      <c r="EK1295" s="24"/>
      <c r="EL1295" s="24"/>
      <c r="EM1295" s="24"/>
      <c r="EN1295" s="24"/>
      <c r="EO1295" s="24"/>
      <c r="EP1295" s="24"/>
      <c r="EQ1295" s="24"/>
      <c r="ER1295" s="24"/>
      <c r="ES1295" s="24"/>
      <c r="ET1295" s="24"/>
      <c r="EU1295" s="24"/>
      <c r="EV1295" s="24"/>
    </row>
    <row r="1296" spans="1:152" ht="15" hidden="1" customHeight="1" x14ac:dyDescent="0.25">
      <c r="A1296" s="15">
        <v>1254</v>
      </c>
      <c r="B1296" s="15">
        <v>230</v>
      </c>
      <c r="C1296" s="15">
        <v>2023</v>
      </c>
      <c r="D1296" s="16" t="s">
        <v>129</v>
      </c>
      <c r="E1296" s="15">
        <v>1512</v>
      </c>
      <c r="F1296" s="17" t="s">
        <v>6809</v>
      </c>
      <c r="G1296" s="16" t="s">
        <v>541</v>
      </c>
      <c r="H1296" s="67" t="s">
        <v>6810</v>
      </c>
      <c r="I1296" s="71">
        <v>45133</v>
      </c>
      <c r="J1296" s="4" t="s">
        <v>543</v>
      </c>
      <c r="K1296" s="4" t="s">
        <v>134</v>
      </c>
      <c r="L1296" s="4" t="s">
        <v>544</v>
      </c>
      <c r="M1296" s="4" t="s">
        <v>136</v>
      </c>
      <c r="N1296" s="4" t="s">
        <v>137</v>
      </c>
      <c r="O1296" s="4" t="s">
        <v>138</v>
      </c>
      <c r="P1296" s="4" t="s">
        <v>6811</v>
      </c>
      <c r="Q1296" s="4" t="s">
        <v>6812</v>
      </c>
      <c r="R1296" s="4" t="s">
        <v>141</v>
      </c>
      <c r="S1296" s="4" t="s">
        <v>162</v>
      </c>
      <c r="T1296" s="37">
        <v>45135</v>
      </c>
      <c r="U1296" s="21">
        <v>45142</v>
      </c>
      <c r="V1296" s="21">
        <v>45294</v>
      </c>
      <c r="W1296" s="4">
        <v>131670840</v>
      </c>
      <c r="X1296" s="4" t="s">
        <v>143</v>
      </c>
      <c r="Y1296" s="4" t="s">
        <v>144</v>
      </c>
      <c r="Z1296" s="4">
        <v>5</v>
      </c>
      <c r="AA1296" s="4" t="s">
        <v>145</v>
      </c>
      <c r="AB1296" s="4" t="s">
        <v>6518</v>
      </c>
      <c r="AC1296" s="4" t="s">
        <v>147</v>
      </c>
      <c r="AD1296" s="4" t="s">
        <v>148</v>
      </c>
      <c r="AE1296" s="4"/>
      <c r="AF1296" s="4"/>
      <c r="AG1296" s="4"/>
      <c r="AH1296" s="4">
        <v>2350</v>
      </c>
      <c r="AI1296" s="4">
        <v>2023</v>
      </c>
      <c r="AJ1296" s="4"/>
      <c r="AK1296" s="4"/>
      <c r="AL1296" s="4"/>
      <c r="AM1296" s="4"/>
      <c r="AN1296" s="4"/>
      <c r="AO1296" s="4"/>
      <c r="AP1296" s="4"/>
      <c r="AQ1296" s="4" t="s">
        <v>153</v>
      </c>
      <c r="AR1296" s="4"/>
      <c r="AS1296" s="4" t="s">
        <v>141</v>
      </c>
      <c r="AT1296" s="4" t="s">
        <v>162</v>
      </c>
      <c r="AU1296" s="4" t="s">
        <v>155</v>
      </c>
      <c r="AV1296" s="4" t="s">
        <v>156</v>
      </c>
      <c r="AW1296" s="4" t="s">
        <v>157</v>
      </c>
      <c r="AX1296" s="4" t="s">
        <v>158</v>
      </c>
      <c r="AY1296" s="4" t="s">
        <v>547</v>
      </c>
      <c r="AZ1296" s="4" t="s">
        <v>6641</v>
      </c>
      <c r="BA1296" s="4"/>
      <c r="BB1296" s="4">
        <v>5</v>
      </c>
      <c r="BC1296" s="4" t="s">
        <v>161</v>
      </c>
      <c r="BD1296" s="4" t="s">
        <v>162</v>
      </c>
      <c r="BE1296" s="23"/>
      <c r="BF1296" s="24"/>
      <c r="BG1296" s="24"/>
      <c r="BH1296" s="24"/>
      <c r="BI1296" s="24"/>
      <c r="BJ1296" s="24"/>
      <c r="BK1296" s="31">
        <f t="shared" si="71"/>
        <v>45294</v>
      </c>
      <c r="BL1296" s="23"/>
      <c r="BM1296" s="27"/>
      <c r="BN1296" s="24"/>
      <c r="BO1296" s="24"/>
      <c r="BP1296" s="24"/>
      <c r="BQ1296" s="24"/>
      <c r="BR1296" s="24"/>
      <c r="BS1296" s="24"/>
      <c r="BT1296" s="24"/>
      <c r="BU1296" s="24"/>
      <c r="BV1296" s="24"/>
      <c r="BW1296" s="24"/>
      <c r="BX1296" s="24"/>
      <c r="BY1296" s="24"/>
      <c r="BZ1296" s="24"/>
      <c r="CA1296" s="24"/>
      <c r="CB1296" s="24"/>
      <c r="CC1296" s="24"/>
      <c r="CD1296" s="24"/>
      <c r="CE1296" s="24"/>
      <c r="CF1296" s="24"/>
      <c r="CG1296" s="24"/>
      <c r="CH1296" s="24"/>
      <c r="CI1296" s="24"/>
      <c r="CJ1296" s="24"/>
      <c r="CK1296" s="24"/>
      <c r="CL1296" s="24"/>
      <c r="CM1296" s="24"/>
      <c r="CN1296" s="24"/>
      <c r="CO1296" s="24"/>
      <c r="CP1296" s="24"/>
      <c r="CQ1296" s="24"/>
      <c r="CR1296" s="24"/>
      <c r="CS1296" s="24"/>
      <c r="CT1296" s="24"/>
      <c r="CU1296" s="24"/>
      <c r="CV1296" s="28">
        <f t="shared" si="72"/>
        <v>131670840</v>
      </c>
      <c r="CW1296" s="24"/>
      <c r="CX1296" s="24"/>
      <c r="CY1296" s="24"/>
      <c r="CZ1296" s="24"/>
      <c r="DA1296" s="24"/>
      <c r="DB1296" s="24"/>
      <c r="DC1296" s="24"/>
      <c r="DD1296" s="24"/>
      <c r="DE1296" s="24"/>
      <c r="DF1296" s="24"/>
      <c r="DG1296" s="24"/>
      <c r="DH1296" s="24"/>
      <c r="DI1296" s="24"/>
      <c r="DJ1296" s="24"/>
      <c r="DK1296" s="24"/>
      <c r="DL1296" s="24"/>
      <c r="DM1296" s="24"/>
      <c r="DN1296" s="24"/>
      <c r="DO1296" s="24"/>
      <c r="DP1296" s="24"/>
      <c r="DQ1296" s="24"/>
      <c r="DR1296" s="24"/>
      <c r="DS1296" s="24"/>
      <c r="DT1296" s="24"/>
      <c r="DU1296" s="24"/>
      <c r="DV1296" s="24"/>
      <c r="DW1296" s="24"/>
      <c r="DX1296" s="24"/>
      <c r="DY1296" s="24"/>
      <c r="DZ1296" s="24"/>
      <c r="EA1296" s="24"/>
      <c r="EB1296" s="24"/>
      <c r="EC1296" s="24"/>
      <c r="ED1296" s="24"/>
      <c r="EE1296" s="24"/>
      <c r="EF1296" s="24"/>
      <c r="EG1296" s="24"/>
      <c r="EH1296" s="24"/>
      <c r="EI1296" s="24"/>
      <c r="EJ1296" s="24"/>
      <c r="EK1296" s="24"/>
      <c r="EL1296" s="24"/>
      <c r="EM1296" s="24"/>
      <c r="EN1296" s="24"/>
      <c r="EO1296" s="24"/>
      <c r="EP1296" s="24"/>
      <c r="EQ1296" s="24"/>
      <c r="ER1296" s="24"/>
      <c r="ES1296" s="24"/>
      <c r="ET1296" s="24"/>
      <c r="EU1296" s="24"/>
      <c r="EV1296" s="24"/>
    </row>
    <row r="1297" spans="1:152" ht="15" hidden="1" customHeight="1" x14ac:dyDescent="0.25">
      <c r="A1297" s="15">
        <v>1255</v>
      </c>
      <c r="B1297" s="15">
        <v>230</v>
      </c>
      <c r="C1297" s="15">
        <v>2023</v>
      </c>
      <c r="D1297" s="16" t="s">
        <v>129</v>
      </c>
      <c r="E1297" s="15">
        <v>1513</v>
      </c>
      <c r="F1297" s="32" t="s">
        <v>6813</v>
      </c>
      <c r="G1297" s="16" t="s">
        <v>6814</v>
      </c>
      <c r="H1297" s="67" t="s">
        <v>6815</v>
      </c>
      <c r="I1297" s="71">
        <v>45133</v>
      </c>
      <c r="J1297" s="4" t="s">
        <v>133</v>
      </c>
      <c r="K1297" s="4" t="s">
        <v>134</v>
      </c>
      <c r="L1297" s="4" t="s">
        <v>135</v>
      </c>
      <c r="M1297" s="4" t="s">
        <v>683</v>
      </c>
      <c r="N1297" s="4" t="s">
        <v>208</v>
      </c>
      <c r="O1297" s="4" t="s">
        <v>138</v>
      </c>
      <c r="P1297" s="4" t="s">
        <v>6816</v>
      </c>
      <c r="Q1297" s="4" t="s">
        <v>6817</v>
      </c>
      <c r="R1297" s="4" t="s">
        <v>141</v>
      </c>
      <c r="S1297" s="4" t="s">
        <v>1940</v>
      </c>
      <c r="T1297" s="37">
        <v>45135</v>
      </c>
      <c r="U1297" s="60">
        <v>45140</v>
      </c>
      <c r="V1297" s="60">
        <v>45276</v>
      </c>
      <c r="W1297" s="4">
        <v>14359883</v>
      </c>
      <c r="X1297" s="4" t="s">
        <v>143</v>
      </c>
      <c r="Y1297" s="4" t="s">
        <v>227</v>
      </c>
      <c r="Z1297" s="4">
        <v>135</v>
      </c>
      <c r="AA1297" s="4" t="s">
        <v>145</v>
      </c>
      <c r="AB1297" s="4" t="s">
        <v>1941</v>
      </c>
      <c r="AC1297" s="4" t="s">
        <v>555</v>
      </c>
      <c r="AD1297" s="4" t="s">
        <v>556</v>
      </c>
      <c r="AE1297" s="4" t="s">
        <v>212</v>
      </c>
      <c r="AF1297" s="4"/>
      <c r="AG1297" s="4"/>
      <c r="AH1297" s="4">
        <v>2273</v>
      </c>
      <c r="AI1297" s="4">
        <v>2023</v>
      </c>
      <c r="AJ1297" s="4"/>
      <c r="AK1297" s="4"/>
      <c r="AL1297" s="4"/>
      <c r="AM1297" s="4"/>
      <c r="AN1297" s="4"/>
      <c r="AO1297" s="4"/>
      <c r="AP1297" s="4"/>
      <c r="AQ1297" s="4" t="s">
        <v>153</v>
      </c>
      <c r="AR1297" s="4" t="s">
        <v>249</v>
      </c>
      <c r="AS1297" s="4" t="s">
        <v>141</v>
      </c>
      <c r="AT1297" s="4" t="s">
        <v>1940</v>
      </c>
      <c r="AU1297" s="4" t="s">
        <v>155</v>
      </c>
      <c r="AV1297" s="4" t="s">
        <v>156</v>
      </c>
      <c r="AW1297" s="4" t="s">
        <v>157</v>
      </c>
      <c r="AX1297" s="4" t="s">
        <v>158</v>
      </c>
      <c r="AY1297" s="4" t="s">
        <v>159</v>
      </c>
      <c r="AZ1297" s="4" t="s">
        <v>6641</v>
      </c>
      <c r="BA1297" s="4">
        <v>135</v>
      </c>
      <c r="BB1297" s="4"/>
      <c r="BC1297" s="4" t="s">
        <v>161</v>
      </c>
      <c r="BD1297" s="4" t="s">
        <v>162</v>
      </c>
      <c r="BE1297" s="23"/>
      <c r="BF1297" s="24"/>
      <c r="BG1297" s="24"/>
      <c r="BH1297" s="24"/>
      <c r="BI1297" s="24"/>
      <c r="BJ1297" s="24"/>
      <c r="BK1297" s="31">
        <f t="shared" si="71"/>
        <v>45276</v>
      </c>
      <c r="BL1297" s="23"/>
      <c r="BM1297" s="27"/>
      <c r="BN1297" s="24"/>
      <c r="BO1297" s="24"/>
      <c r="BP1297" s="24"/>
      <c r="BQ1297" s="24"/>
      <c r="BR1297" s="24"/>
      <c r="BS1297" s="24"/>
      <c r="BT1297" s="24"/>
      <c r="BU1297" s="24"/>
      <c r="BV1297" s="24"/>
      <c r="BW1297" s="24"/>
      <c r="BX1297" s="24"/>
      <c r="BY1297" s="24"/>
      <c r="BZ1297" s="24"/>
      <c r="CA1297" s="24"/>
      <c r="CB1297" s="24"/>
      <c r="CC1297" s="24"/>
      <c r="CD1297" s="24"/>
      <c r="CE1297" s="24"/>
      <c r="CF1297" s="24"/>
      <c r="CG1297" s="24"/>
      <c r="CH1297" s="24"/>
      <c r="CI1297" s="24"/>
      <c r="CJ1297" s="24"/>
      <c r="CK1297" s="24"/>
      <c r="CL1297" s="24"/>
      <c r="CM1297" s="24"/>
      <c r="CN1297" s="24"/>
      <c r="CO1297" s="24"/>
      <c r="CP1297" s="24"/>
      <c r="CQ1297" s="24"/>
      <c r="CR1297" s="24"/>
      <c r="CS1297" s="24"/>
      <c r="CT1297" s="24"/>
      <c r="CU1297" s="24"/>
      <c r="CV1297" s="28">
        <f t="shared" si="72"/>
        <v>14359883</v>
      </c>
      <c r="CW1297" s="24"/>
      <c r="CX1297" s="24"/>
      <c r="CY1297" s="24"/>
      <c r="CZ1297" s="24"/>
      <c r="DA1297" s="24"/>
      <c r="DB1297" s="24"/>
      <c r="DC1297" s="24"/>
      <c r="DD1297" s="24"/>
      <c r="DE1297" s="24"/>
      <c r="DF1297" s="24"/>
      <c r="DG1297" s="24"/>
      <c r="DH1297" s="24"/>
      <c r="DI1297" s="24"/>
      <c r="DJ1297" s="24"/>
      <c r="DK1297" s="24"/>
      <c r="DL1297" s="24"/>
      <c r="DM1297" s="24"/>
      <c r="DN1297" s="24"/>
      <c r="DO1297" s="24"/>
      <c r="DP1297" s="24"/>
      <c r="DQ1297" s="24"/>
      <c r="DR1297" s="24"/>
      <c r="DS1297" s="24"/>
      <c r="DT1297" s="24"/>
      <c r="DU1297" s="24"/>
      <c r="DV1297" s="24"/>
      <c r="DW1297" s="24"/>
      <c r="DX1297" s="24"/>
      <c r="DY1297" s="24"/>
      <c r="DZ1297" s="24"/>
      <c r="EA1297" s="24"/>
      <c r="EB1297" s="24"/>
      <c r="EC1297" s="24"/>
      <c r="ED1297" s="24"/>
      <c r="EE1297" s="24"/>
      <c r="EF1297" s="24"/>
      <c r="EG1297" s="24"/>
      <c r="EH1297" s="24"/>
      <c r="EI1297" s="24"/>
      <c r="EJ1297" s="24"/>
      <c r="EK1297" s="24"/>
      <c r="EL1297" s="24"/>
      <c r="EM1297" s="24"/>
      <c r="EN1297" s="24"/>
      <c r="EO1297" s="24"/>
      <c r="EP1297" s="24"/>
      <c r="EQ1297" s="24"/>
      <c r="ER1297" s="24"/>
      <c r="ES1297" s="24"/>
      <c r="ET1297" s="24"/>
      <c r="EU1297" s="24"/>
      <c r="EV1297" s="24"/>
    </row>
    <row r="1298" spans="1:152" ht="15" hidden="1" customHeight="1" x14ac:dyDescent="0.25">
      <c r="A1298" s="15">
        <v>1256</v>
      </c>
      <c r="B1298" s="4">
        <v>230</v>
      </c>
      <c r="C1298" s="4">
        <v>2023</v>
      </c>
      <c r="D1298" s="4" t="s">
        <v>129</v>
      </c>
      <c r="E1298" s="4">
        <v>1514</v>
      </c>
      <c r="F1298" s="17" t="s">
        <v>6818</v>
      </c>
      <c r="G1298" s="4" t="s">
        <v>6819</v>
      </c>
      <c r="H1298" s="67" t="s">
        <v>6820</v>
      </c>
      <c r="I1298" s="66">
        <v>45132</v>
      </c>
      <c r="J1298" s="4" t="s">
        <v>133</v>
      </c>
      <c r="K1298" s="4" t="s">
        <v>134</v>
      </c>
      <c r="L1298" s="4" t="s">
        <v>135</v>
      </c>
      <c r="M1298" s="4" t="s">
        <v>136</v>
      </c>
      <c r="N1298" s="4" t="s">
        <v>137</v>
      </c>
      <c r="O1298" s="4" t="s">
        <v>1626</v>
      </c>
      <c r="P1298" s="4" t="s">
        <v>6821</v>
      </c>
      <c r="Q1298" s="4" t="s">
        <v>6822</v>
      </c>
      <c r="R1298" s="4" t="s">
        <v>716</v>
      </c>
      <c r="S1298" s="4" t="s">
        <v>717</v>
      </c>
      <c r="T1298" s="37">
        <v>45138</v>
      </c>
      <c r="U1298" s="21">
        <v>45139</v>
      </c>
      <c r="V1298" s="21">
        <v>45280</v>
      </c>
      <c r="W1298" s="4">
        <v>22833991</v>
      </c>
      <c r="X1298" s="4" t="s">
        <v>143</v>
      </c>
      <c r="Y1298" s="4" t="s">
        <v>227</v>
      </c>
      <c r="Z1298" s="4">
        <v>140</v>
      </c>
      <c r="AA1298" s="4" t="s">
        <v>145</v>
      </c>
      <c r="AB1298" s="4" t="s">
        <v>718</v>
      </c>
      <c r="AC1298" s="4"/>
      <c r="AD1298" s="4"/>
      <c r="AE1298" s="4" t="s">
        <v>182</v>
      </c>
      <c r="AF1298" s="4" t="s">
        <v>6823</v>
      </c>
      <c r="AG1298" s="4"/>
      <c r="AH1298" s="4">
        <v>2312</v>
      </c>
      <c r="AI1298" s="4">
        <v>2023</v>
      </c>
      <c r="AJ1298" s="4"/>
      <c r="AK1298" s="4"/>
      <c r="AL1298" s="4"/>
      <c r="AM1298" s="4"/>
      <c r="AN1298" s="4"/>
      <c r="AO1298" s="4"/>
      <c r="AP1298" s="4"/>
      <c r="AQ1298" s="4" t="s">
        <v>153</v>
      </c>
      <c r="AR1298" s="4" t="s">
        <v>154</v>
      </c>
      <c r="AS1298" s="4" t="s">
        <v>716</v>
      </c>
      <c r="AT1298" s="4" t="s">
        <v>717</v>
      </c>
      <c r="AU1298" s="4" t="s">
        <v>721</v>
      </c>
      <c r="AV1298" s="4" t="s">
        <v>156</v>
      </c>
      <c r="AW1298" s="4" t="s">
        <v>157</v>
      </c>
      <c r="AX1298" s="4" t="s">
        <v>158</v>
      </c>
      <c r="AY1298" s="4" t="s">
        <v>159</v>
      </c>
      <c r="AZ1298" s="4" t="s">
        <v>6641</v>
      </c>
      <c r="BA1298" s="4">
        <v>140</v>
      </c>
      <c r="BB1298" s="4"/>
      <c r="BC1298" s="4" t="s">
        <v>161</v>
      </c>
      <c r="BD1298" s="4" t="s">
        <v>162</v>
      </c>
      <c r="BE1298" s="23"/>
      <c r="BF1298" s="24"/>
      <c r="BG1298" s="24"/>
      <c r="BH1298" s="24"/>
      <c r="BI1298" s="24"/>
      <c r="BJ1298" s="24"/>
      <c r="BK1298" s="31">
        <f t="shared" si="71"/>
        <v>45280</v>
      </c>
      <c r="BL1298" s="23"/>
      <c r="BM1298" s="27"/>
      <c r="BN1298" s="24"/>
      <c r="BO1298" s="24"/>
      <c r="BP1298" s="24"/>
      <c r="BQ1298" s="24"/>
      <c r="BR1298" s="24"/>
      <c r="BS1298" s="24"/>
      <c r="BT1298" s="24"/>
      <c r="BU1298" s="24"/>
      <c r="BV1298" s="24"/>
      <c r="BW1298" s="24"/>
      <c r="BX1298" s="24"/>
      <c r="BY1298" s="24"/>
      <c r="BZ1298" s="24"/>
      <c r="CA1298" s="24"/>
      <c r="CB1298" s="24"/>
      <c r="CC1298" s="24"/>
      <c r="CD1298" s="24"/>
      <c r="CE1298" s="24"/>
      <c r="CF1298" s="24"/>
      <c r="CG1298" s="24"/>
      <c r="CH1298" s="24"/>
      <c r="CI1298" s="24"/>
      <c r="CJ1298" s="24"/>
      <c r="CK1298" s="24"/>
      <c r="CL1298" s="24"/>
      <c r="CM1298" s="24"/>
      <c r="CN1298" s="24"/>
      <c r="CO1298" s="24"/>
      <c r="CP1298" s="24"/>
      <c r="CQ1298" s="24"/>
      <c r="CR1298" s="24"/>
      <c r="CS1298" s="24"/>
      <c r="CT1298" s="24"/>
      <c r="CU1298" s="24"/>
      <c r="CV1298" s="24"/>
      <c r="CW1298" s="24"/>
      <c r="CX1298" s="24"/>
      <c r="CY1298" s="24"/>
      <c r="CZ1298" s="24"/>
      <c r="DA1298" s="24"/>
      <c r="DB1298" s="24"/>
      <c r="DC1298" s="24"/>
      <c r="DD1298" s="24"/>
      <c r="DE1298" s="24"/>
      <c r="DF1298" s="24"/>
      <c r="DG1298" s="24"/>
      <c r="DH1298" s="24"/>
      <c r="DI1298" s="24"/>
      <c r="DJ1298" s="24"/>
      <c r="DK1298" s="24"/>
      <c r="DL1298" s="24"/>
      <c r="DM1298" s="24"/>
      <c r="DN1298" s="24"/>
      <c r="DO1298" s="24"/>
      <c r="DP1298" s="24"/>
      <c r="DQ1298" s="24"/>
      <c r="DR1298" s="24"/>
      <c r="DS1298" s="24"/>
      <c r="DT1298" s="24"/>
      <c r="DU1298" s="24"/>
      <c r="DV1298" s="24"/>
      <c r="DW1298" s="24"/>
      <c r="DX1298" s="24"/>
      <c r="DY1298" s="24"/>
      <c r="DZ1298" s="24"/>
      <c r="EA1298" s="24"/>
      <c r="EB1298" s="24"/>
      <c r="EC1298" s="24"/>
      <c r="ED1298" s="24"/>
      <c r="EE1298" s="24"/>
      <c r="EF1298" s="24"/>
      <c r="EG1298" s="24"/>
      <c r="EH1298" s="24"/>
      <c r="EI1298" s="24"/>
      <c r="EJ1298" s="24"/>
      <c r="EK1298" s="24"/>
      <c r="EL1298" s="24"/>
      <c r="EM1298" s="24"/>
      <c r="EN1298" s="24"/>
      <c r="EO1298" s="24"/>
      <c r="EP1298" s="24"/>
      <c r="EQ1298" s="24"/>
      <c r="ER1298" s="24"/>
      <c r="ES1298" s="24"/>
      <c r="ET1298" s="24"/>
      <c r="EU1298" s="24"/>
      <c r="EV1298" s="24"/>
    </row>
    <row r="1299" spans="1:152" ht="15" hidden="1" customHeight="1" x14ac:dyDescent="0.25">
      <c r="A1299" s="15">
        <v>1257</v>
      </c>
      <c r="B1299" s="4">
        <v>230</v>
      </c>
      <c r="C1299" s="4">
        <v>2023</v>
      </c>
      <c r="D1299" s="4" t="s">
        <v>129</v>
      </c>
      <c r="E1299" s="4">
        <v>1515</v>
      </c>
      <c r="F1299" s="17" t="s">
        <v>6825</v>
      </c>
      <c r="G1299" s="4" t="s">
        <v>1207</v>
      </c>
      <c r="H1299" s="67" t="s">
        <v>6826</v>
      </c>
      <c r="I1299" s="70">
        <v>45126</v>
      </c>
      <c r="J1299" s="4" t="s">
        <v>133</v>
      </c>
      <c r="K1299" s="4" t="s">
        <v>134</v>
      </c>
      <c r="L1299" s="4" t="s">
        <v>135</v>
      </c>
      <c r="M1299" s="4" t="s">
        <v>136</v>
      </c>
      <c r="N1299" s="4" t="s">
        <v>208</v>
      </c>
      <c r="O1299" s="4" t="s">
        <v>138</v>
      </c>
      <c r="P1299" s="4" t="s">
        <v>6827</v>
      </c>
      <c r="Q1299" s="4" t="s">
        <v>6828</v>
      </c>
      <c r="R1299" s="4" t="s">
        <v>403</v>
      </c>
      <c r="S1299" s="4" t="s">
        <v>404</v>
      </c>
      <c r="T1299" s="37">
        <v>45140</v>
      </c>
      <c r="U1299" s="60">
        <v>45141</v>
      </c>
      <c r="V1299" s="60">
        <v>45293</v>
      </c>
      <c r="W1299" s="4">
        <v>15955425</v>
      </c>
      <c r="X1299" s="4" t="s">
        <v>143</v>
      </c>
      <c r="Y1299" s="4" t="s">
        <v>144</v>
      </c>
      <c r="Z1299" s="4">
        <v>5</v>
      </c>
      <c r="AA1299" s="4" t="s">
        <v>145</v>
      </c>
      <c r="AB1299" s="4" t="s">
        <v>1211</v>
      </c>
      <c r="AC1299" s="4" t="s">
        <v>406</v>
      </c>
      <c r="AD1299" s="4" t="s">
        <v>407</v>
      </c>
      <c r="AE1299" s="4" t="s">
        <v>212</v>
      </c>
      <c r="AF1299" s="4" t="s">
        <v>1212</v>
      </c>
      <c r="AG1299" s="4"/>
      <c r="AH1299" s="4">
        <v>2286</v>
      </c>
      <c r="AI1299" s="4">
        <v>2023</v>
      </c>
      <c r="AJ1299" s="4"/>
      <c r="AK1299" s="4"/>
      <c r="AL1299" s="4"/>
      <c r="AM1299" s="4"/>
      <c r="AN1299" s="4"/>
      <c r="AO1299" s="4"/>
      <c r="AP1299" s="4"/>
      <c r="AQ1299" s="4" t="s">
        <v>153</v>
      </c>
      <c r="AR1299" s="4" t="s">
        <v>154</v>
      </c>
      <c r="AS1299" s="4" t="s">
        <v>1213</v>
      </c>
      <c r="AT1299" s="4" t="s">
        <v>1214</v>
      </c>
      <c r="AU1299" s="4" t="s">
        <v>1215</v>
      </c>
      <c r="AV1299" s="4" t="s">
        <v>156</v>
      </c>
      <c r="AW1299" s="4" t="s">
        <v>157</v>
      </c>
      <c r="AX1299" s="4" t="s">
        <v>158</v>
      </c>
      <c r="AY1299" s="4" t="s">
        <v>159</v>
      </c>
      <c r="AZ1299" s="4" t="s">
        <v>6829</v>
      </c>
      <c r="BA1299" s="4"/>
      <c r="BB1299" s="4">
        <v>5</v>
      </c>
      <c r="BC1299" s="4" t="s">
        <v>161</v>
      </c>
      <c r="BD1299" s="4" t="s">
        <v>162</v>
      </c>
      <c r="BE1299" s="23"/>
      <c r="BF1299" s="24"/>
      <c r="BG1299" s="24"/>
      <c r="BH1299" s="24"/>
      <c r="BI1299" s="24"/>
      <c r="BJ1299" s="24"/>
      <c r="BK1299" s="31">
        <f t="shared" si="71"/>
        <v>45293</v>
      </c>
      <c r="BL1299" s="23"/>
      <c r="BM1299" s="27"/>
      <c r="BN1299" s="24"/>
      <c r="BO1299" s="24"/>
      <c r="BP1299" s="24"/>
      <c r="BQ1299" s="24"/>
      <c r="BR1299" s="24"/>
      <c r="BS1299" s="24"/>
      <c r="BT1299" s="24"/>
      <c r="BU1299" s="24"/>
      <c r="BV1299" s="24"/>
      <c r="BW1299" s="24"/>
      <c r="BX1299" s="24"/>
      <c r="BY1299" s="24"/>
      <c r="BZ1299" s="24"/>
      <c r="CA1299" s="24"/>
      <c r="CB1299" s="24"/>
      <c r="CC1299" s="24"/>
      <c r="CD1299" s="24"/>
      <c r="CE1299" s="24"/>
      <c r="CF1299" s="24"/>
      <c r="CG1299" s="24"/>
      <c r="CH1299" s="24"/>
      <c r="CI1299" s="24"/>
      <c r="CJ1299" s="24"/>
      <c r="CK1299" s="24"/>
      <c r="CL1299" s="24"/>
      <c r="CM1299" s="24"/>
      <c r="CN1299" s="24"/>
      <c r="CO1299" s="24"/>
      <c r="CP1299" s="24"/>
      <c r="CQ1299" s="24"/>
      <c r="CR1299" s="24"/>
      <c r="CS1299" s="24"/>
      <c r="CT1299" s="24"/>
      <c r="CU1299" s="24"/>
      <c r="CV1299" s="24"/>
      <c r="CW1299" s="24"/>
      <c r="CX1299" s="24"/>
      <c r="CY1299" s="24"/>
      <c r="CZ1299" s="24"/>
      <c r="DA1299" s="24"/>
      <c r="DB1299" s="24"/>
      <c r="DC1299" s="24"/>
      <c r="DD1299" s="24"/>
      <c r="DE1299" s="24"/>
      <c r="DF1299" s="24"/>
      <c r="DG1299" s="24"/>
      <c r="DH1299" s="24"/>
      <c r="DI1299" s="24"/>
      <c r="DJ1299" s="24"/>
      <c r="DK1299" s="24"/>
      <c r="DL1299" s="24"/>
      <c r="DM1299" s="24"/>
      <c r="DN1299" s="24"/>
      <c r="DO1299" s="24"/>
      <c r="DP1299" s="24"/>
      <c r="DQ1299" s="24"/>
      <c r="DR1299" s="24"/>
      <c r="DS1299" s="24"/>
      <c r="DT1299" s="24"/>
      <c r="DU1299" s="24"/>
      <c r="DV1299" s="24"/>
      <c r="DW1299" s="24"/>
      <c r="DX1299" s="24"/>
      <c r="DY1299" s="24"/>
      <c r="DZ1299" s="24"/>
      <c r="EA1299" s="24"/>
      <c r="EB1299" s="24"/>
      <c r="EC1299" s="24"/>
      <c r="ED1299" s="24"/>
      <c r="EE1299" s="24"/>
      <c r="EF1299" s="24"/>
      <c r="EG1299" s="24"/>
      <c r="EH1299" s="24"/>
      <c r="EI1299" s="24"/>
      <c r="EJ1299" s="24"/>
      <c r="EK1299" s="24"/>
      <c r="EL1299" s="24"/>
      <c r="EM1299" s="24"/>
      <c r="EN1299" s="24"/>
      <c r="EO1299" s="24"/>
      <c r="EP1299" s="24"/>
      <c r="EQ1299" s="24"/>
      <c r="ER1299" s="24"/>
      <c r="ES1299" s="24"/>
      <c r="ET1299" s="24"/>
      <c r="EU1299" s="24"/>
      <c r="EV1299" s="24"/>
    </row>
    <row r="1300" spans="1:152" ht="15" hidden="1" customHeight="1" x14ac:dyDescent="0.25">
      <c r="A1300" s="15">
        <v>1258</v>
      </c>
      <c r="B1300" s="4">
        <v>230</v>
      </c>
      <c r="C1300" s="4">
        <v>2023</v>
      </c>
      <c r="D1300" s="4" t="s">
        <v>129</v>
      </c>
      <c r="E1300" s="4">
        <v>1516</v>
      </c>
      <c r="F1300" s="17" t="s">
        <v>6830</v>
      </c>
      <c r="G1300" s="4" t="s">
        <v>6831</v>
      </c>
      <c r="H1300" s="67" t="s">
        <v>6832</v>
      </c>
      <c r="I1300" s="70">
        <v>45132</v>
      </c>
      <c r="J1300" s="4" t="s">
        <v>133</v>
      </c>
      <c r="K1300" s="4" t="s">
        <v>134</v>
      </c>
      <c r="L1300" s="4" t="s">
        <v>135</v>
      </c>
      <c r="M1300" s="4" t="s">
        <v>136</v>
      </c>
      <c r="N1300" s="4" t="s">
        <v>137</v>
      </c>
      <c r="O1300" s="4" t="s">
        <v>138</v>
      </c>
      <c r="P1300" s="4" t="s">
        <v>6833</v>
      </c>
      <c r="Q1300" s="4" t="s">
        <v>6834</v>
      </c>
      <c r="R1300" s="4" t="s">
        <v>141</v>
      </c>
      <c r="S1300" s="4" t="s">
        <v>553</v>
      </c>
      <c r="T1300" s="37">
        <v>45141</v>
      </c>
      <c r="U1300" s="60">
        <v>45147</v>
      </c>
      <c r="V1300" s="60">
        <v>45299</v>
      </c>
      <c r="W1300" s="4">
        <v>24464990</v>
      </c>
      <c r="X1300" s="4" t="s">
        <v>143</v>
      </c>
      <c r="Y1300" s="4" t="s">
        <v>144</v>
      </c>
      <c r="Z1300" s="4">
        <v>5</v>
      </c>
      <c r="AA1300" s="4" t="s">
        <v>145</v>
      </c>
      <c r="AB1300" s="4" t="s">
        <v>554</v>
      </c>
      <c r="AC1300" s="4" t="s">
        <v>555</v>
      </c>
      <c r="AD1300" s="4" t="s">
        <v>556</v>
      </c>
      <c r="AE1300" s="4" t="s">
        <v>182</v>
      </c>
      <c r="AF1300" s="4" t="s">
        <v>4081</v>
      </c>
      <c r="AG1300" s="4"/>
      <c r="AH1300" s="4">
        <v>2223</v>
      </c>
      <c r="AI1300" s="4">
        <v>2023</v>
      </c>
      <c r="AJ1300" s="4"/>
      <c r="AK1300" s="4"/>
      <c r="AL1300" s="4"/>
      <c r="AM1300" s="4"/>
      <c r="AN1300" s="4"/>
      <c r="AO1300" s="4"/>
      <c r="AP1300" s="4"/>
      <c r="AQ1300" s="4" t="s">
        <v>153</v>
      </c>
      <c r="AR1300" s="4" t="s">
        <v>154</v>
      </c>
      <c r="AS1300" s="4" t="s">
        <v>141</v>
      </c>
      <c r="AT1300" s="4" t="s">
        <v>1940</v>
      </c>
      <c r="AU1300" s="4" t="s">
        <v>155</v>
      </c>
      <c r="AV1300" s="4" t="s">
        <v>156</v>
      </c>
      <c r="AW1300" s="4" t="s">
        <v>157</v>
      </c>
      <c r="AX1300" s="4" t="s">
        <v>158</v>
      </c>
      <c r="AY1300" s="4" t="s">
        <v>159</v>
      </c>
      <c r="AZ1300" s="4" t="s">
        <v>6829</v>
      </c>
      <c r="BA1300" s="4"/>
      <c r="BB1300" s="4">
        <v>5</v>
      </c>
      <c r="BC1300" s="4" t="s">
        <v>161</v>
      </c>
      <c r="BD1300" s="4" t="s">
        <v>162</v>
      </c>
      <c r="BE1300" s="23"/>
      <c r="BF1300" s="24"/>
      <c r="BG1300" s="24"/>
      <c r="BH1300" s="24"/>
      <c r="BI1300" s="24"/>
      <c r="BJ1300" s="24"/>
      <c r="BK1300" s="31">
        <f t="shared" si="71"/>
        <v>45299</v>
      </c>
      <c r="BL1300" s="23"/>
      <c r="BM1300" s="27"/>
      <c r="BN1300" s="24"/>
      <c r="BO1300" s="24"/>
      <c r="BP1300" s="24"/>
      <c r="BQ1300" s="24"/>
      <c r="BR1300" s="24"/>
      <c r="BS1300" s="24"/>
      <c r="BT1300" s="24"/>
      <c r="BU1300" s="24"/>
      <c r="BV1300" s="24"/>
      <c r="BW1300" s="24"/>
      <c r="BX1300" s="24"/>
      <c r="BY1300" s="24"/>
      <c r="BZ1300" s="24"/>
      <c r="CA1300" s="24"/>
      <c r="CB1300" s="24"/>
      <c r="CC1300" s="24"/>
      <c r="CD1300" s="24"/>
      <c r="CE1300" s="24"/>
      <c r="CF1300" s="24"/>
      <c r="CG1300" s="24"/>
      <c r="CH1300" s="24"/>
      <c r="CI1300" s="24"/>
      <c r="CJ1300" s="24"/>
      <c r="CK1300" s="24"/>
      <c r="CL1300" s="24"/>
      <c r="CM1300" s="24"/>
      <c r="CN1300" s="24"/>
      <c r="CO1300" s="24"/>
      <c r="CP1300" s="24"/>
      <c r="CQ1300" s="24"/>
      <c r="CR1300" s="24"/>
      <c r="CS1300" s="24"/>
      <c r="CT1300" s="24"/>
      <c r="CU1300" s="24"/>
      <c r="CV1300" s="24"/>
      <c r="CW1300" s="24"/>
      <c r="CX1300" s="24"/>
      <c r="CY1300" s="24"/>
      <c r="CZ1300" s="24"/>
      <c r="DA1300" s="24"/>
      <c r="DB1300" s="24"/>
      <c r="DC1300" s="24"/>
      <c r="DD1300" s="24"/>
      <c r="DE1300" s="24"/>
      <c r="DF1300" s="24"/>
      <c r="DG1300" s="24"/>
      <c r="DH1300" s="24"/>
      <c r="DI1300" s="24"/>
      <c r="DJ1300" s="24"/>
      <c r="DK1300" s="24"/>
      <c r="DL1300" s="24"/>
      <c r="DM1300" s="24"/>
      <c r="DN1300" s="24"/>
      <c r="DO1300" s="24"/>
      <c r="DP1300" s="24"/>
      <c r="DQ1300" s="24"/>
      <c r="DR1300" s="24"/>
      <c r="DS1300" s="24"/>
      <c r="DT1300" s="24"/>
      <c r="DU1300" s="24"/>
      <c r="DV1300" s="24"/>
      <c r="DW1300" s="24"/>
      <c r="DX1300" s="24"/>
      <c r="DY1300" s="24"/>
      <c r="DZ1300" s="24"/>
      <c r="EA1300" s="24"/>
      <c r="EB1300" s="24"/>
      <c r="EC1300" s="24"/>
      <c r="ED1300" s="24"/>
      <c r="EE1300" s="24"/>
      <c r="EF1300" s="24"/>
      <c r="EG1300" s="24"/>
      <c r="EH1300" s="24"/>
      <c r="EI1300" s="24"/>
      <c r="EJ1300" s="24"/>
      <c r="EK1300" s="24"/>
      <c r="EL1300" s="24"/>
      <c r="EM1300" s="24"/>
      <c r="EN1300" s="24"/>
      <c r="EO1300" s="24"/>
      <c r="EP1300" s="24"/>
      <c r="EQ1300" s="24"/>
      <c r="ER1300" s="24"/>
      <c r="ES1300" s="24"/>
      <c r="ET1300" s="24"/>
      <c r="EU1300" s="24"/>
      <c r="EV1300" s="24"/>
    </row>
    <row r="1301" spans="1:152" ht="15" hidden="1" customHeight="1" x14ac:dyDescent="0.25">
      <c r="A1301" s="15">
        <v>1259</v>
      </c>
      <c r="B1301" s="4">
        <v>230</v>
      </c>
      <c r="C1301" s="4">
        <v>2023</v>
      </c>
      <c r="D1301" s="4" t="s">
        <v>129</v>
      </c>
      <c r="E1301" s="4">
        <v>1517</v>
      </c>
      <c r="F1301" s="17" t="s">
        <v>6835</v>
      </c>
      <c r="G1301" s="4" t="s">
        <v>1747</v>
      </c>
      <c r="H1301" s="67" t="s">
        <v>6836</v>
      </c>
      <c r="I1301" s="66">
        <v>45065</v>
      </c>
      <c r="J1301" s="4" t="s">
        <v>133</v>
      </c>
      <c r="K1301" s="4" t="s">
        <v>134</v>
      </c>
      <c r="L1301" s="4" t="s">
        <v>135</v>
      </c>
      <c r="M1301" s="4" t="s">
        <v>136</v>
      </c>
      <c r="N1301" s="4" t="s">
        <v>137</v>
      </c>
      <c r="O1301" s="4" t="s">
        <v>138</v>
      </c>
      <c r="P1301" s="4" t="s">
        <v>6837</v>
      </c>
      <c r="Q1301" s="4" t="s">
        <v>6838</v>
      </c>
      <c r="R1301" s="4" t="s">
        <v>403</v>
      </c>
      <c r="S1301" s="4" t="s">
        <v>404</v>
      </c>
      <c r="T1301" s="37">
        <v>45141</v>
      </c>
      <c r="U1301" s="60">
        <v>45142</v>
      </c>
      <c r="V1301" s="60">
        <v>45325</v>
      </c>
      <c r="W1301" s="4">
        <v>19146510</v>
      </c>
      <c r="X1301" s="4" t="s">
        <v>143</v>
      </c>
      <c r="Y1301" s="4" t="s">
        <v>144</v>
      </c>
      <c r="Z1301" s="4">
        <v>6</v>
      </c>
      <c r="AA1301" s="4" t="s">
        <v>145</v>
      </c>
      <c r="AB1301" s="4" t="s">
        <v>1228</v>
      </c>
      <c r="AC1301" s="4" t="s">
        <v>406</v>
      </c>
      <c r="AD1301" s="4" t="s">
        <v>407</v>
      </c>
      <c r="AE1301" s="4" t="s">
        <v>212</v>
      </c>
      <c r="AF1301" s="4"/>
      <c r="AG1301" s="4"/>
      <c r="AH1301" s="4">
        <v>2288</v>
      </c>
      <c r="AI1301" s="4">
        <v>2023</v>
      </c>
      <c r="AJ1301" s="4"/>
      <c r="AK1301" s="4"/>
      <c r="AL1301" s="4"/>
      <c r="AM1301" s="4"/>
      <c r="AN1301" s="4"/>
      <c r="AO1301" s="4"/>
      <c r="AP1301" s="4"/>
      <c r="AQ1301" s="4" t="s">
        <v>153</v>
      </c>
      <c r="AR1301" s="4" t="s">
        <v>154</v>
      </c>
      <c r="AS1301" s="4" t="s">
        <v>403</v>
      </c>
      <c r="AT1301" s="4" t="s">
        <v>1229</v>
      </c>
      <c r="AU1301" s="4" t="s">
        <v>410</v>
      </c>
      <c r="AV1301" s="4" t="s">
        <v>156</v>
      </c>
      <c r="AW1301" s="4" t="s">
        <v>157</v>
      </c>
      <c r="AX1301" s="4" t="s">
        <v>158</v>
      </c>
      <c r="AY1301" s="4" t="s">
        <v>159</v>
      </c>
      <c r="AZ1301" s="4" t="s">
        <v>6829</v>
      </c>
      <c r="BA1301" s="4"/>
      <c r="BB1301" s="4">
        <v>6</v>
      </c>
      <c r="BC1301" s="4" t="s">
        <v>161</v>
      </c>
      <c r="BD1301" s="4" t="s">
        <v>162</v>
      </c>
      <c r="BE1301" s="23"/>
      <c r="BF1301" s="24"/>
      <c r="BG1301" s="24"/>
      <c r="BH1301" s="24"/>
      <c r="BI1301" s="24"/>
      <c r="BJ1301" s="24"/>
      <c r="BK1301" s="31">
        <f t="shared" si="71"/>
        <v>45325</v>
      </c>
      <c r="BL1301" s="23"/>
      <c r="BM1301" s="27"/>
      <c r="BN1301" s="24"/>
      <c r="BO1301" s="24"/>
      <c r="BP1301" s="24"/>
      <c r="BQ1301" s="24"/>
      <c r="BR1301" s="24"/>
      <c r="BS1301" s="24"/>
      <c r="BT1301" s="24"/>
      <c r="BU1301" s="24"/>
      <c r="BV1301" s="24"/>
      <c r="BW1301" s="24"/>
      <c r="BX1301" s="24"/>
      <c r="BY1301" s="24"/>
      <c r="BZ1301" s="24"/>
      <c r="CA1301" s="24"/>
      <c r="CB1301" s="24"/>
      <c r="CC1301" s="24"/>
      <c r="CD1301" s="24"/>
      <c r="CE1301" s="24"/>
      <c r="CF1301" s="24"/>
      <c r="CG1301" s="24"/>
      <c r="CH1301" s="24"/>
      <c r="CI1301" s="24"/>
      <c r="CJ1301" s="24"/>
      <c r="CK1301" s="24"/>
      <c r="CL1301" s="24"/>
      <c r="CM1301" s="24"/>
      <c r="CN1301" s="24"/>
      <c r="CO1301" s="24"/>
      <c r="CP1301" s="24"/>
      <c r="CQ1301" s="24"/>
      <c r="CR1301" s="24"/>
      <c r="CS1301" s="24"/>
      <c r="CT1301" s="24"/>
      <c r="CU1301" s="24"/>
      <c r="CV1301" s="24"/>
      <c r="CW1301" s="24"/>
      <c r="CX1301" s="24"/>
      <c r="CY1301" s="24"/>
      <c r="CZ1301" s="24"/>
      <c r="DA1301" s="24"/>
      <c r="DB1301" s="24"/>
      <c r="DC1301" s="24"/>
      <c r="DD1301" s="24"/>
      <c r="DE1301" s="24"/>
      <c r="DF1301" s="24"/>
      <c r="DG1301" s="24"/>
      <c r="DH1301" s="24"/>
      <c r="DI1301" s="24"/>
      <c r="DJ1301" s="24"/>
      <c r="DK1301" s="24"/>
      <c r="DL1301" s="24"/>
      <c r="DM1301" s="24"/>
      <c r="DN1301" s="24"/>
      <c r="DO1301" s="24"/>
      <c r="DP1301" s="24"/>
      <c r="DQ1301" s="24"/>
      <c r="DR1301" s="24"/>
      <c r="DS1301" s="24"/>
      <c r="DT1301" s="24"/>
      <c r="DU1301" s="24"/>
      <c r="DV1301" s="24"/>
      <c r="DW1301" s="24"/>
      <c r="DX1301" s="24"/>
      <c r="DY1301" s="24"/>
      <c r="DZ1301" s="24"/>
      <c r="EA1301" s="24"/>
      <c r="EB1301" s="24"/>
      <c r="EC1301" s="24"/>
      <c r="ED1301" s="24"/>
      <c r="EE1301" s="24"/>
      <c r="EF1301" s="24"/>
      <c r="EG1301" s="24"/>
      <c r="EH1301" s="24"/>
      <c r="EI1301" s="24"/>
      <c r="EJ1301" s="24"/>
      <c r="EK1301" s="24"/>
      <c r="EL1301" s="24"/>
      <c r="EM1301" s="24"/>
      <c r="EN1301" s="24"/>
      <c r="EO1301" s="24"/>
      <c r="EP1301" s="24"/>
      <c r="EQ1301" s="24"/>
      <c r="ER1301" s="24"/>
      <c r="ES1301" s="24"/>
      <c r="ET1301" s="24"/>
      <c r="EU1301" s="24"/>
      <c r="EV1301" s="24"/>
    </row>
    <row r="1302" spans="1:152" ht="15" hidden="1" customHeight="1" x14ac:dyDescent="0.25">
      <c r="A1302" s="15">
        <v>1260</v>
      </c>
      <c r="B1302" s="4">
        <v>230</v>
      </c>
      <c r="C1302" s="4">
        <v>2023</v>
      </c>
      <c r="D1302" s="4" t="s">
        <v>129</v>
      </c>
      <c r="E1302" s="4">
        <v>1518</v>
      </c>
      <c r="F1302" s="17" t="s">
        <v>6839</v>
      </c>
      <c r="G1302" s="4" t="s">
        <v>6840</v>
      </c>
      <c r="H1302" s="67" t="s">
        <v>6841</v>
      </c>
      <c r="I1302" s="66" t="s">
        <v>6842</v>
      </c>
      <c r="J1302" s="4" t="s">
        <v>133</v>
      </c>
      <c r="K1302" s="4" t="s">
        <v>134</v>
      </c>
      <c r="L1302" s="4" t="s">
        <v>135</v>
      </c>
      <c r="M1302" s="4" t="s">
        <v>136</v>
      </c>
      <c r="N1302" s="4" t="s">
        <v>137</v>
      </c>
      <c r="O1302" s="4" t="s">
        <v>138</v>
      </c>
      <c r="P1302" s="4" t="s">
        <v>3374</v>
      </c>
      <c r="Q1302" s="4" t="s">
        <v>6808</v>
      </c>
      <c r="R1302" s="4" t="s">
        <v>141</v>
      </c>
      <c r="S1302" s="4" t="s">
        <v>3301</v>
      </c>
      <c r="T1302" s="37">
        <v>45141</v>
      </c>
      <c r="U1302" s="60">
        <v>45142</v>
      </c>
      <c r="V1302" s="60">
        <v>45325</v>
      </c>
      <c r="W1302" s="4">
        <v>15955422</v>
      </c>
      <c r="X1302" s="4" t="s">
        <v>143</v>
      </c>
      <c r="Y1302" s="4" t="s">
        <v>144</v>
      </c>
      <c r="Z1302" s="4">
        <v>6</v>
      </c>
      <c r="AA1302" s="4" t="s">
        <v>145</v>
      </c>
      <c r="AB1302" s="4" t="s">
        <v>3302</v>
      </c>
      <c r="AC1302" s="4" t="s">
        <v>147</v>
      </c>
      <c r="AD1302" s="4" t="s">
        <v>148</v>
      </c>
      <c r="AE1302" s="4" t="s">
        <v>248</v>
      </c>
      <c r="AF1302" s="4" t="s">
        <v>233</v>
      </c>
      <c r="AG1302" s="4"/>
      <c r="AH1302" s="4">
        <v>2247</v>
      </c>
      <c r="AI1302" s="4">
        <v>2023</v>
      </c>
      <c r="AJ1302" s="4"/>
      <c r="AK1302" s="4"/>
      <c r="AL1302" s="4"/>
      <c r="AM1302" s="4"/>
      <c r="AN1302" s="4"/>
      <c r="AO1302" s="4"/>
      <c r="AP1302" s="4"/>
      <c r="AQ1302" s="4" t="s">
        <v>153</v>
      </c>
      <c r="AR1302" s="4" t="s">
        <v>249</v>
      </c>
      <c r="AS1302" s="4" t="s">
        <v>141</v>
      </c>
      <c r="AT1302" s="4" t="s">
        <v>3301</v>
      </c>
      <c r="AU1302" s="4" t="s">
        <v>155</v>
      </c>
      <c r="AV1302" s="4" t="s">
        <v>156</v>
      </c>
      <c r="AW1302" s="4" t="s">
        <v>157</v>
      </c>
      <c r="AX1302" s="4" t="s">
        <v>158</v>
      </c>
      <c r="AY1302" s="4" t="s">
        <v>159</v>
      </c>
      <c r="AZ1302" s="4" t="s">
        <v>6829</v>
      </c>
      <c r="BA1302" s="4"/>
      <c r="BB1302" s="4">
        <v>6</v>
      </c>
      <c r="BC1302" s="4" t="s">
        <v>161</v>
      </c>
      <c r="BD1302" s="4" t="s">
        <v>162</v>
      </c>
      <c r="BE1302" s="23"/>
      <c r="BF1302" s="24"/>
      <c r="BG1302" s="24"/>
      <c r="BH1302" s="24"/>
      <c r="BI1302" s="24"/>
      <c r="BJ1302" s="24"/>
      <c r="BK1302" s="31">
        <f t="shared" si="71"/>
        <v>45325</v>
      </c>
      <c r="BL1302" s="23"/>
      <c r="BM1302" s="27"/>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4"/>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24"/>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24"/>
      <c r="ES1302" s="24"/>
      <c r="ET1302" s="24"/>
      <c r="EU1302" s="24"/>
      <c r="EV1302" s="24"/>
    </row>
    <row r="1303" spans="1:152" ht="15" hidden="1" customHeight="1" x14ac:dyDescent="0.25">
      <c r="A1303" s="15">
        <v>1261</v>
      </c>
      <c r="B1303" s="4">
        <v>230</v>
      </c>
      <c r="C1303" s="4">
        <v>2023</v>
      </c>
      <c r="D1303" s="4" t="s">
        <v>129</v>
      </c>
      <c r="E1303" s="4">
        <v>1519</v>
      </c>
      <c r="F1303" s="32" t="s">
        <v>6843</v>
      </c>
      <c r="G1303" s="4" t="s">
        <v>1318</v>
      </c>
      <c r="H1303" s="67" t="s">
        <v>6844</v>
      </c>
      <c r="I1303" s="66">
        <v>45126</v>
      </c>
      <c r="J1303" s="4" t="s">
        <v>133</v>
      </c>
      <c r="K1303" s="4" t="s">
        <v>134</v>
      </c>
      <c r="L1303" s="4" t="s">
        <v>135</v>
      </c>
      <c r="M1303" s="4" t="s">
        <v>136</v>
      </c>
      <c r="N1303" s="4" t="s">
        <v>208</v>
      </c>
      <c r="O1303" s="4" t="s">
        <v>138</v>
      </c>
      <c r="P1303" s="4" t="s">
        <v>6845</v>
      </c>
      <c r="Q1303" s="4" t="s">
        <v>6846</v>
      </c>
      <c r="R1303" s="4" t="s">
        <v>403</v>
      </c>
      <c r="S1303" s="4" t="s">
        <v>404</v>
      </c>
      <c r="T1303" s="37">
        <v>45141</v>
      </c>
      <c r="U1303" s="60">
        <v>45142</v>
      </c>
      <c r="V1303" s="60">
        <v>45325</v>
      </c>
      <c r="W1303" s="72">
        <v>19146510</v>
      </c>
      <c r="X1303" s="4" t="s">
        <v>143</v>
      </c>
      <c r="Y1303" s="4" t="s">
        <v>144</v>
      </c>
      <c r="Z1303" s="4">
        <v>6</v>
      </c>
      <c r="AA1303" s="4" t="s">
        <v>145</v>
      </c>
      <c r="AB1303" s="4" t="s">
        <v>1228</v>
      </c>
      <c r="AC1303" s="4" t="s">
        <v>406</v>
      </c>
      <c r="AD1303" s="4" t="s">
        <v>407</v>
      </c>
      <c r="AE1303" s="4" t="s">
        <v>212</v>
      </c>
      <c r="AF1303" s="4" t="s">
        <v>1322</v>
      </c>
      <c r="AG1303" s="4"/>
      <c r="AH1303" s="4">
        <v>2287</v>
      </c>
      <c r="AI1303" s="4">
        <v>2023</v>
      </c>
      <c r="AJ1303" s="4"/>
      <c r="AK1303" s="4"/>
      <c r="AL1303" s="4"/>
      <c r="AM1303" s="4"/>
      <c r="AN1303" s="4"/>
      <c r="AO1303" s="4"/>
      <c r="AP1303" s="4"/>
      <c r="AQ1303" s="4" t="s">
        <v>153</v>
      </c>
      <c r="AR1303" s="4" t="s">
        <v>154</v>
      </c>
      <c r="AS1303" s="4" t="s">
        <v>403</v>
      </c>
      <c r="AT1303" s="4" t="s">
        <v>1229</v>
      </c>
      <c r="AU1303" s="4" t="s">
        <v>410</v>
      </c>
      <c r="AV1303" s="4" t="s">
        <v>156</v>
      </c>
      <c r="AW1303" s="4" t="s">
        <v>157</v>
      </c>
      <c r="AX1303" s="4" t="s">
        <v>158</v>
      </c>
      <c r="AY1303" s="4" t="s">
        <v>159</v>
      </c>
      <c r="AZ1303" s="4" t="s">
        <v>6829</v>
      </c>
      <c r="BA1303" s="4"/>
      <c r="BB1303" s="4">
        <v>6</v>
      </c>
      <c r="BC1303" s="4" t="s">
        <v>161</v>
      </c>
      <c r="BD1303" s="4" t="s">
        <v>162</v>
      </c>
      <c r="BE1303" s="23"/>
      <c r="BF1303" s="24"/>
      <c r="BG1303" s="24"/>
      <c r="BH1303" s="24"/>
      <c r="BI1303" s="24"/>
      <c r="BJ1303" s="24"/>
      <c r="BK1303" s="31">
        <f t="shared" si="71"/>
        <v>45325</v>
      </c>
      <c r="BL1303" s="23"/>
      <c r="BM1303" s="27"/>
      <c r="BN1303" s="24"/>
      <c r="BO1303" s="24"/>
      <c r="BP1303" s="24"/>
      <c r="BQ1303" s="24"/>
      <c r="BR1303" s="24"/>
      <c r="BS1303" s="24"/>
      <c r="BT1303" s="24"/>
      <c r="BU1303" s="24"/>
      <c r="BV1303" s="24"/>
      <c r="BW1303" s="24"/>
      <c r="BX1303" s="24"/>
      <c r="BY1303" s="24"/>
      <c r="BZ1303" s="24"/>
      <c r="CA1303" s="24"/>
      <c r="CB1303" s="24"/>
      <c r="CC1303" s="24"/>
      <c r="CD1303" s="24"/>
      <c r="CE1303" s="24"/>
      <c r="CF1303" s="24"/>
      <c r="CG1303" s="24"/>
      <c r="CH1303" s="24"/>
      <c r="CI1303" s="24"/>
      <c r="CJ1303" s="24"/>
      <c r="CK1303" s="24"/>
      <c r="CL1303" s="24"/>
      <c r="CM1303" s="24"/>
      <c r="CN1303" s="24"/>
      <c r="CO1303" s="24"/>
      <c r="CP1303" s="24"/>
      <c r="CQ1303" s="24"/>
      <c r="CR1303" s="24"/>
      <c r="CS1303" s="24"/>
      <c r="CT1303" s="24"/>
      <c r="CU1303" s="24"/>
      <c r="CV1303" s="24"/>
      <c r="CW1303" s="24"/>
      <c r="CX1303" s="24"/>
      <c r="CY1303" s="24"/>
      <c r="CZ1303" s="24"/>
      <c r="DA1303" s="24"/>
      <c r="DB1303" s="24"/>
      <c r="DC1303" s="24"/>
      <c r="DD1303" s="24"/>
      <c r="DE1303" s="24"/>
      <c r="DF1303" s="24"/>
      <c r="DG1303" s="24"/>
      <c r="DH1303" s="24"/>
      <c r="DI1303" s="24"/>
      <c r="DJ1303" s="24"/>
      <c r="DK1303" s="24"/>
      <c r="DL1303" s="24"/>
      <c r="DM1303" s="24"/>
      <c r="DN1303" s="24"/>
      <c r="DO1303" s="24"/>
      <c r="DP1303" s="24"/>
      <c r="DQ1303" s="24"/>
      <c r="DR1303" s="24"/>
      <c r="DS1303" s="24"/>
      <c r="DT1303" s="24"/>
      <c r="DU1303" s="24"/>
      <c r="DV1303" s="24"/>
      <c r="DW1303" s="24"/>
      <c r="DX1303" s="24"/>
      <c r="DY1303" s="24"/>
      <c r="DZ1303" s="24"/>
      <c r="EA1303" s="24"/>
      <c r="EB1303" s="24"/>
      <c r="EC1303" s="24"/>
      <c r="ED1303" s="24"/>
      <c r="EE1303" s="24"/>
      <c r="EF1303" s="24"/>
      <c r="EG1303" s="24"/>
      <c r="EH1303" s="24"/>
      <c r="EI1303" s="24"/>
      <c r="EJ1303" s="24"/>
      <c r="EK1303" s="24"/>
      <c r="EL1303" s="24"/>
      <c r="EM1303" s="24"/>
      <c r="EN1303" s="24"/>
      <c r="EO1303" s="24"/>
      <c r="EP1303" s="24"/>
      <c r="EQ1303" s="24"/>
      <c r="ER1303" s="24"/>
      <c r="ES1303" s="24"/>
      <c r="ET1303" s="24"/>
      <c r="EU1303" s="24"/>
      <c r="EV1303" s="24"/>
    </row>
    <row r="1304" spans="1:152" ht="15" hidden="1" customHeight="1" x14ac:dyDescent="0.25">
      <c r="A1304" s="15">
        <v>1262</v>
      </c>
      <c r="B1304" s="4">
        <v>230</v>
      </c>
      <c r="C1304" s="4">
        <v>2023</v>
      </c>
      <c r="D1304" s="4" t="s">
        <v>129</v>
      </c>
      <c r="E1304" s="4">
        <v>1520</v>
      </c>
      <c r="F1304" s="17" t="s">
        <v>6847</v>
      </c>
      <c r="G1304" s="4" t="s">
        <v>1508</v>
      </c>
      <c r="H1304" s="67" t="s">
        <v>6848</v>
      </c>
      <c r="I1304" s="66">
        <v>45126</v>
      </c>
      <c r="J1304" s="4" t="s">
        <v>133</v>
      </c>
      <c r="K1304" s="4" t="s">
        <v>134</v>
      </c>
      <c r="L1304" s="4" t="s">
        <v>135</v>
      </c>
      <c r="M1304" s="4" t="s">
        <v>136</v>
      </c>
      <c r="N1304" s="4" t="s">
        <v>208</v>
      </c>
      <c r="O1304" s="4" t="s">
        <v>138</v>
      </c>
      <c r="P1304" s="4" t="s">
        <v>1510</v>
      </c>
      <c r="Q1304" s="4" t="s">
        <v>6849</v>
      </c>
      <c r="R1304" s="4" t="s">
        <v>141</v>
      </c>
      <c r="S1304" s="4" t="s">
        <v>404</v>
      </c>
      <c r="T1304" s="37">
        <v>45141</v>
      </c>
      <c r="U1304" s="60">
        <v>45141</v>
      </c>
      <c r="V1304" s="60">
        <v>45293</v>
      </c>
      <c r="W1304" s="72">
        <v>15955425</v>
      </c>
      <c r="X1304" s="4" t="s">
        <v>143</v>
      </c>
      <c r="Y1304" s="4" t="s">
        <v>144</v>
      </c>
      <c r="Z1304" s="4">
        <v>5</v>
      </c>
      <c r="AA1304" s="4" t="s">
        <v>145</v>
      </c>
      <c r="AB1304" s="4" t="s">
        <v>6850</v>
      </c>
      <c r="AC1304" s="4" t="s">
        <v>406</v>
      </c>
      <c r="AD1304" s="4" t="s">
        <v>407</v>
      </c>
      <c r="AE1304" s="4" t="s">
        <v>212</v>
      </c>
      <c r="AF1304" s="4" t="s">
        <v>418</v>
      </c>
      <c r="AG1304" s="4"/>
      <c r="AH1304" s="4">
        <v>2305</v>
      </c>
      <c r="AI1304" s="4">
        <v>2023</v>
      </c>
      <c r="AJ1304" s="4"/>
      <c r="AK1304" s="4"/>
      <c r="AL1304" s="4"/>
      <c r="AM1304" s="4"/>
      <c r="AN1304" s="4"/>
      <c r="AO1304" s="4"/>
      <c r="AP1304" s="4"/>
      <c r="AQ1304" s="4" t="s">
        <v>153</v>
      </c>
      <c r="AR1304" s="4" t="s">
        <v>154</v>
      </c>
      <c r="AS1304" s="4" t="s">
        <v>403</v>
      </c>
      <c r="AT1304" s="4" t="s">
        <v>1005</v>
      </c>
      <c r="AU1304" s="4" t="s">
        <v>410</v>
      </c>
      <c r="AV1304" s="4" t="s">
        <v>156</v>
      </c>
      <c r="AW1304" s="4" t="s">
        <v>157</v>
      </c>
      <c r="AX1304" s="4" t="s">
        <v>158</v>
      </c>
      <c r="AY1304" s="4" t="s">
        <v>159</v>
      </c>
      <c r="AZ1304" s="4" t="s">
        <v>6829</v>
      </c>
      <c r="BA1304" s="4"/>
      <c r="BB1304" s="4">
        <v>5</v>
      </c>
      <c r="BC1304" s="4" t="s">
        <v>161</v>
      </c>
      <c r="BD1304" s="4" t="s">
        <v>162</v>
      </c>
      <c r="BE1304" s="23"/>
      <c r="BF1304" s="24"/>
      <c r="BG1304" s="24"/>
      <c r="BH1304" s="24"/>
      <c r="BI1304" s="24"/>
      <c r="BJ1304" s="24"/>
      <c r="BK1304" s="31">
        <f t="shared" si="71"/>
        <v>45293</v>
      </c>
      <c r="BL1304" s="23"/>
      <c r="BM1304" s="27"/>
      <c r="BN1304" s="24"/>
      <c r="BO1304" s="24"/>
      <c r="BP1304" s="24"/>
      <c r="BQ1304" s="24"/>
      <c r="BR1304" s="24"/>
      <c r="BS1304" s="24"/>
      <c r="BT1304" s="24"/>
      <c r="BU1304" s="24"/>
      <c r="BV1304" s="24"/>
      <c r="BW1304" s="24"/>
      <c r="BX1304" s="24"/>
      <c r="BY1304" s="24"/>
      <c r="BZ1304" s="24"/>
      <c r="CA1304" s="24"/>
      <c r="CB1304" s="24"/>
      <c r="CC1304" s="24"/>
      <c r="CD1304" s="24"/>
      <c r="CE1304" s="24"/>
      <c r="CF1304" s="24"/>
      <c r="CG1304" s="24"/>
      <c r="CH1304" s="24"/>
      <c r="CI1304" s="24"/>
      <c r="CJ1304" s="24"/>
      <c r="CK1304" s="24"/>
      <c r="CL1304" s="24"/>
      <c r="CM1304" s="24"/>
      <c r="CN1304" s="24"/>
      <c r="CO1304" s="24"/>
      <c r="CP1304" s="24"/>
      <c r="CQ1304" s="24"/>
      <c r="CR1304" s="24"/>
      <c r="CS1304" s="24"/>
      <c r="CT1304" s="24"/>
      <c r="CU1304" s="24"/>
      <c r="CV1304" s="24"/>
      <c r="CW1304" s="24"/>
      <c r="CX1304" s="24"/>
      <c r="CY1304" s="24"/>
      <c r="CZ1304" s="24"/>
      <c r="DA1304" s="24"/>
      <c r="DB1304" s="24"/>
      <c r="DC1304" s="24"/>
      <c r="DD1304" s="24"/>
      <c r="DE1304" s="24"/>
      <c r="DF1304" s="24"/>
      <c r="DG1304" s="24"/>
      <c r="DH1304" s="24"/>
      <c r="DI1304" s="24"/>
      <c r="DJ1304" s="24"/>
      <c r="DK1304" s="24"/>
      <c r="DL1304" s="24"/>
      <c r="DM1304" s="24"/>
      <c r="DN1304" s="24"/>
      <c r="DO1304" s="24"/>
      <c r="DP1304" s="24"/>
      <c r="DQ1304" s="24"/>
      <c r="DR1304" s="24"/>
      <c r="DS1304" s="24"/>
      <c r="DT1304" s="24"/>
      <c r="DU1304" s="24"/>
      <c r="DV1304" s="24"/>
      <c r="DW1304" s="24"/>
      <c r="DX1304" s="24"/>
      <c r="DY1304" s="24"/>
      <c r="DZ1304" s="24"/>
      <c r="EA1304" s="24"/>
      <c r="EB1304" s="24"/>
      <c r="EC1304" s="24"/>
      <c r="ED1304" s="24"/>
      <c r="EE1304" s="24"/>
      <c r="EF1304" s="24"/>
      <c r="EG1304" s="24"/>
      <c r="EH1304" s="24"/>
      <c r="EI1304" s="24"/>
      <c r="EJ1304" s="24"/>
      <c r="EK1304" s="24"/>
      <c r="EL1304" s="24"/>
      <c r="EM1304" s="24"/>
      <c r="EN1304" s="24"/>
      <c r="EO1304" s="24"/>
      <c r="EP1304" s="24"/>
      <c r="EQ1304" s="24"/>
      <c r="ER1304" s="24"/>
      <c r="ES1304" s="24"/>
      <c r="ET1304" s="24"/>
      <c r="EU1304" s="24"/>
      <c r="EV1304" s="24"/>
    </row>
    <row r="1305" spans="1:152" ht="15" hidden="1" customHeight="1" x14ac:dyDescent="0.25">
      <c r="A1305" s="15">
        <v>1263</v>
      </c>
      <c r="B1305" s="4">
        <v>230</v>
      </c>
      <c r="C1305" s="4">
        <v>2023</v>
      </c>
      <c r="D1305" s="4" t="s">
        <v>129</v>
      </c>
      <c r="E1305" s="4">
        <v>1521</v>
      </c>
      <c r="F1305" s="17" t="s">
        <v>6851</v>
      </c>
      <c r="G1305" s="4" t="s">
        <v>6852</v>
      </c>
      <c r="H1305" s="67" t="s">
        <v>6853</v>
      </c>
      <c r="I1305" s="70">
        <v>45132</v>
      </c>
      <c r="J1305" s="4" t="s">
        <v>133</v>
      </c>
      <c r="K1305" s="4" t="s">
        <v>134</v>
      </c>
      <c r="L1305" s="4" t="s">
        <v>135</v>
      </c>
      <c r="M1305" s="4" t="s">
        <v>136</v>
      </c>
      <c r="N1305" s="4" t="s">
        <v>208</v>
      </c>
      <c r="O1305" s="4" t="s">
        <v>138</v>
      </c>
      <c r="P1305" s="4" t="s">
        <v>6854</v>
      </c>
      <c r="Q1305" s="4" t="s">
        <v>6855</v>
      </c>
      <c r="R1305" s="4" t="s">
        <v>141</v>
      </c>
      <c r="S1305" s="4" t="s">
        <v>553</v>
      </c>
      <c r="T1305" s="37">
        <v>45141</v>
      </c>
      <c r="U1305" s="60">
        <v>45152</v>
      </c>
      <c r="V1305" s="60">
        <v>45273</v>
      </c>
      <c r="W1305" s="72">
        <v>12764340</v>
      </c>
      <c r="X1305" s="4" t="s">
        <v>143</v>
      </c>
      <c r="Y1305" s="4" t="s">
        <v>144</v>
      </c>
      <c r="Z1305" s="4">
        <v>4</v>
      </c>
      <c r="AA1305" s="4" t="s">
        <v>145</v>
      </c>
      <c r="AB1305" s="4" t="s">
        <v>1941</v>
      </c>
      <c r="AC1305" s="4" t="s">
        <v>555</v>
      </c>
      <c r="AD1305" s="4" t="s">
        <v>556</v>
      </c>
      <c r="AE1305" s="4" t="s">
        <v>212</v>
      </c>
      <c r="AF1305" s="4" t="s">
        <v>1268</v>
      </c>
      <c r="AG1305" s="4"/>
      <c r="AH1305" s="4">
        <v>2307</v>
      </c>
      <c r="AI1305" s="4">
        <v>2023</v>
      </c>
      <c r="AJ1305" s="4"/>
      <c r="AK1305" s="4"/>
      <c r="AL1305" s="4"/>
      <c r="AM1305" s="4"/>
      <c r="AN1305" s="4"/>
      <c r="AO1305" s="4"/>
      <c r="AP1305" s="4"/>
      <c r="AQ1305" s="4" t="s">
        <v>153</v>
      </c>
      <c r="AR1305" s="4" t="s">
        <v>249</v>
      </c>
      <c r="AS1305" s="4" t="s">
        <v>141</v>
      </c>
      <c r="AT1305" s="4" t="s">
        <v>1940</v>
      </c>
      <c r="AU1305" s="4" t="s">
        <v>155</v>
      </c>
      <c r="AV1305" s="4" t="s">
        <v>156</v>
      </c>
      <c r="AW1305" s="4" t="s">
        <v>157</v>
      </c>
      <c r="AX1305" s="4" t="s">
        <v>158</v>
      </c>
      <c r="AY1305" s="4" t="s">
        <v>159</v>
      </c>
      <c r="AZ1305" s="4" t="s">
        <v>6829</v>
      </c>
      <c r="BA1305" s="4"/>
      <c r="BB1305" s="4">
        <v>4</v>
      </c>
      <c r="BC1305" s="4" t="s">
        <v>161</v>
      </c>
      <c r="BD1305" s="4" t="s">
        <v>162</v>
      </c>
      <c r="BE1305" s="23"/>
      <c r="BF1305" s="24"/>
      <c r="BG1305" s="24"/>
      <c r="BH1305" s="24"/>
      <c r="BI1305" s="24"/>
      <c r="BJ1305" s="24"/>
      <c r="BK1305" s="31">
        <f t="shared" si="71"/>
        <v>45273</v>
      </c>
      <c r="BL1305" s="23"/>
      <c r="BM1305" s="27"/>
      <c r="BN1305" s="24"/>
      <c r="BO1305" s="24"/>
      <c r="BP1305" s="24"/>
      <c r="BQ1305" s="24"/>
      <c r="BR1305" s="24"/>
      <c r="BS1305" s="24"/>
      <c r="BT1305" s="24"/>
      <c r="BU1305" s="24"/>
      <c r="BV1305" s="24"/>
      <c r="BW1305" s="24"/>
      <c r="BX1305" s="24"/>
      <c r="BY1305" s="24"/>
      <c r="BZ1305" s="24"/>
      <c r="CA1305" s="24"/>
      <c r="CB1305" s="24"/>
      <c r="CC1305" s="24"/>
      <c r="CD1305" s="24"/>
      <c r="CE1305" s="24"/>
      <c r="CF1305" s="24"/>
      <c r="CG1305" s="24"/>
      <c r="CH1305" s="24"/>
      <c r="CI1305" s="24"/>
      <c r="CJ1305" s="24"/>
      <c r="CK1305" s="24"/>
      <c r="CL1305" s="24"/>
      <c r="CM1305" s="24"/>
      <c r="CN1305" s="24"/>
      <c r="CO1305" s="24"/>
      <c r="CP1305" s="24"/>
      <c r="CQ1305" s="24"/>
      <c r="CR1305" s="24"/>
      <c r="CS1305" s="24"/>
      <c r="CT1305" s="24"/>
      <c r="CU1305" s="24"/>
      <c r="CV1305" s="24"/>
      <c r="CW1305" s="24"/>
      <c r="CX1305" s="24"/>
      <c r="CY1305" s="24"/>
      <c r="CZ1305" s="24"/>
      <c r="DA1305" s="24"/>
      <c r="DB1305" s="24"/>
      <c r="DC1305" s="24"/>
      <c r="DD1305" s="24"/>
      <c r="DE1305" s="24"/>
      <c r="DF1305" s="24"/>
      <c r="DG1305" s="24"/>
      <c r="DH1305" s="24"/>
      <c r="DI1305" s="24"/>
      <c r="DJ1305" s="24"/>
      <c r="DK1305" s="24"/>
      <c r="DL1305" s="24"/>
      <c r="DM1305" s="24"/>
      <c r="DN1305" s="24"/>
      <c r="DO1305" s="24"/>
      <c r="DP1305" s="24"/>
      <c r="DQ1305" s="24"/>
      <c r="DR1305" s="24"/>
      <c r="DS1305" s="24"/>
      <c r="DT1305" s="24"/>
      <c r="DU1305" s="24"/>
      <c r="DV1305" s="24"/>
      <c r="DW1305" s="24"/>
      <c r="DX1305" s="24"/>
      <c r="DY1305" s="24"/>
      <c r="DZ1305" s="24"/>
      <c r="EA1305" s="24"/>
      <c r="EB1305" s="24"/>
      <c r="EC1305" s="24"/>
      <c r="ED1305" s="24"/>
      <c r="EE1305" s="24"/>
      <c r="EF1305" s="24"/>
      <c r="EG1305" s="24"/>
      <c r="EH1305" s="24"/>
      <c r="EI1305" s="24"/>
      <c r="EJ1305" s="24"/>
      <c r="EK1305" s="24"/>
      <c r="EL1305" s="24"/>
      <c r="EM1305" s="24"/>
      <c r="EN1305" s="24"/>
      <c r="EO1305" s="24"/>
      <c r="EP1305" s="24"/>
      <c r="EQ1305" s="24"/>
      <c r="ER1305" s="24"/>
      <c r="ES1305" s="24"/>
      <c r="ET1305" s="24"/>
      <c r="EU1305" s="24"/>
      <c r="EV1305" s="24"/>
    </row>
    <row r="1306" spans="1:152" ht="15" hidden="1" customHeight="1" x14ac:dyDescent="0.25">
      <c r="A1306" s="15">
        <v>1264</v>
      </c>
      <c r="B1306" s="4">
        <v>230</v>
      </c>
      <c r="C1306" s="4">
        <v>2023</v>
      </c>
      <c r="D1306" s="4" t="s">
        <v>129</v>
      </c>
      <c r="E1306" s="4">
        <v>1522</v>
      </c>
      <c r="F1306" s="17" t="s">
        <v>6856</v>
      </c>
      <c r="G1306" s="4" t="s">
        <v>1666</v>
      </c>
      <c r="H1306" s="67" t="s">
        <v>6858</v>
      </c>
      <c r="I1306" s="66">
        <v>45131</v>
      </c>
      <c r="J1306" s="4" t="s">
        <v>133</v>
      </c>
      <c r="K1306" s="4" t="s">
        <v>134</v>
      </c>
      <c r="L1306" s="4" t="s">
        <v>135</v>
      </c>
      <c r="M1306" s="4" t="s">
        <v>136</v>
      </c>
      <c r="N1306" s="4" t="s">
        <v>208</v>
      </c>
      <c r="O1306" s="4" t="s">
        <v>138</v>
      </c>
      <c r="P1306" s="4" t="s">
        <v>6859</v>
      </c>
      <c r="Q1306" s="4" t="s">
        <v>1669</v>
      </c>
      <c r="R1306" s="4" t="s">
        <v>403</v>
      </c>
      <c r="S1306" s="4" t="s">
        <v>404</v>
      </c>
      <c r="T1306" s="37">
        <v>45141</v>
      </c>
      <c r="U1306" s="60">
        <v>45149</v>
      </c>
      <c r="V1306" s="60">
        <v>45301</v>
      </c>
      <c r="W1306" s="72">
        <v>15955425</v>
      </c>
      <c r="X1306" s="4" t="s">
        <v>143</v>
      </c>
      <c r="Y1306" s="4" t="s">
        <v>144</v>
      </c>
      <c r="Z1306" s="4">
        <v>5</v>
      </c>
      <c r="AA1306" s="4" t="s">
        <v>145</v>
      </c>
      <c r="AB1306" s="4" t="s">
        <v>606</v>
      </c>
      <c r="AC1306" s="4" t="s">
        <v>406</v>
      </c>
      <c r="AD1306" s="4" t="s">
        <v>407</v>
      </c>
      <c r="AE1306" s="4" t="s">
        <v>212</v>
      </c>
      <c r="AF1306" s="4" t="s">
        <v>1670</v>
      </c>
      <c r="AG1306" s="4" t="s">
        <v>1671</v>
      </c>
      <c r="AH1306" s="4">
        <v>2304</v>
      </c>
      <c r="AI1306" s="4">
        <v>2023</v>
      </c>
      <c r="AJ1306" s="4"/>
      <c r="AK1306" s="4"/>
      <c r="AL1306" s="4"/>
      <c r="AM1306" s="4"/>
      <c r="AN1306" s="4"/>
      <c r="AO1306" s="4"/>
      <c r="AP1306" s="4"/>
      <c r="AQ1306" s="4" t="s">
        <v>153</v>
      </c>
      <c r="AR1306" s="4" t="s">
        <v>154</v>
      </c>
      <c r="AS1306" s="4" t="s">
        <v>604</v>
      </c>
      <c r="AT1306" s="4" t="s">
        <v>605</v>
      </c>
      <c r="AU1306" s="4" t="s">
        <v>608</v>
      </c>
      <c r="AV1306" s="4" t="s">
        <v>156</v>
      </c>
      <c r="AW1306" s="4" t="s">
        <v>157</v>
      </c>
      <c r="AX1306" s="4" t="s">
        <v>158</v>
      </c>
      <c r="AY1306" s="4" t="s">
        <v>159</v>
      </c>
      <c r="AZ1306" s="4" t="s">
        <v>6829</v>
      </c>
      <c r="BA1306" s="4"/>
      <c r="BB1306" s="4">
        <v>5</v>
      </c>
      <c r="BC1306" s="4" t="s">
        <v>161</v>
      </c>
      <c r="BD1306" s="4" t="s">
        <v>162</v>
      </c>
      <c r="BE1306" s="23"/>
      <c r="BF1306" s="24"/>
      <c r="BG1306" s="24"/>
      <c r="BH1306" s="24"/>
      <c r="BI1306" s="24"/>
      <c r="BJ1306" s="24"/>
      <c r="BK1306" s="31">
        <f t="shared" si="71"/>
        <v>45301</v>
      </c>
      <c r="BL1306" s="23"/>
      <c r="BM1306" s="27"/>
      <c r="BN1306" s="24"/>
      <c r="BO1306" s="24"/>
      <c r="BP1306" s="24"/>
      <c r="BQ1306" s="24"/>
      <c r="BR1306" s="24"/>
      <c r="BS1306" s="24"/>
      <c r="BT1306" s="24"/>
      <c r="BU1306" s="24"/>
      <c r="BV1306" s="24"/>
      <c r="BW1306" s="24"/>
      <c r="BX1306" s="24"/>
      <c r="BY1306" s="24"/>
      <c r="BZ1306" s="24"/>
      <c r="CA1306" s="24"/>
      <c r="CB1306" s="24"/>
      <c r="CC1306" s="24"/>
      <c r="CD1306" s="24"/>
      <c r="CE1306" s="24"/>
      <c r="CF1306" s="24"/>
      <c r="CG1306" s="24"/>
      <c r="CH1306" s="24"/>
      <c r="CI1306" s="24"/>
      <c r="CJ1306" s="24"/>
      <c r="CK1306" s="24"/>
      <c r="CL1306" s="24"/>
      <c r="CM1306" s="24"/>
      <c r="CN1306" s="24"/>
      <c r="CO1306" s="24"/>
      <c r="CP1306" s="24"/>
      <c r="CQ1306" s="24"/>
      <c r="CR1306" s="24"/>
      <c r="CS1306" s="24"/>
      <c r="CT1306" s="24"/>
      <c r="CU1306" s="24"/>
      <c r="CV1306" s="24"/>
      <c r="CW1306" s="24"/>
      <c r="CX1306" s="24"/>
      <c r="CY1306" s="24"/>
      <c r="CZ1306" s="24"/>
      <c r="DA1306" s="24"/>
      <c r="DB1306" s="24"/>
      <c r="DC1306" s="24"/>
      <c r="DD1306" s="24"/>
      <c r="DE1306" s="24"/>
      <c r="DF1306" s="24"/>
      <c r="DG1306" s="24"/>
      <c r="DH1306" s="24"/>
      <c r="DI1306" s="24"/>
      <c r="DJ1306" s="24"/>
      <c r="DK1306" s="24"/>
      <c r="DL1306" s="24"/>
      <c r="DM1306" s="24"/>
      <c r="DN1306" s="24"/>
      <c r="DO1306" s="24"/>
      <c r="DP1306" s="24"/>
      <c r="DQ1306" s="24"/>
      <c r="DR1306" s="24"/>
      <c r="DS1306" s="24"/>
      <c r="DT1306" s="24"/>
      <c r="DU1306" s="24"/>
      <c r="DV1306" s="24"/>
      <c r="DW1306" s="24"/>
      <c r="DX1306" s="24"/>
      <c r="DY1306" s="24"/>
      <c r="DZ1306" s="24"/>
      <c r="EA1306" s="24"/>
      <c r="EB1306" s="24"/>
      <c r="EC1306" s="24"/>
      <c r="ED1306" s="24"/>
      <c r="EE1306" s="24"/>
      <c r="EF1306" s="24"/>
      <c r="EG1306" s="24"/>
      <c r="EH1306" s="24"/>
      <c r="EI1306" s="24"/>
      <c r="EJ1306" s="24"/>
      <c r="EK1306" s="24"/>
      <c r="EL1306" s="24"/>
      <c r="EM1306" s="24"/>
      <c r="EN1306" s="24"/>
      <c r="EO1306" s="24"/>
      <c r="EP1306" s="24"/>
      <c r="EQ1306" s="24"/>
      <c r="ER1306" s="24"/>
      <c r="ES1306" s="24"/>
      <c r="ET1306" s="24"/>
      <c r="EU1306" s="24"/>
      <c r="EV1306" s="24"/>
    </row>
    <row r="1307" spans="1:152" ht="15" hidden="1" customHeight="1" x14ac:dyDescent="0.25">
      <c r="A1307" s="15">
        <v>1265</v>
      </c>
      <c r="B1307" s="4">
        <v>230</v>
      </c>
      <c r="C1307" s="4">
        <v>2023</v>
      </c>
      <c r="D1307" s="4" t="s">
        <v>129</v>
      </c>
      <c r="E1307" s="4">
        <v>1525</v>
      </c>
      <c r="F1307" s="17" t="s">
        <v>6860</v>
      </c>
      <c r="G1307" s="4" t="s">
        <v>1513</v>
      </c>
      <c r="H1307" s="67" t="s">
        <v>6861</v>
      </c>
      <c r="I1307" s="19">
        <v>45140</v>
      </c>
      <c r="J1307" s="4" t="s">
        <v>133</v>
      </c>
      <c r="K1307" s="4" t="s">
        <v>134</v>
      </c>
      <c r="L1307" s="4" t="s">
        <v>135</v>
      </c>
      <c r="M1307" s="4" t="s">
        <v>136</v>
      </c>
      <c r="N1307" s="4" t="s">
        <v>137</v>
      </c>
      <c r="O1307" s="4" t="s">
        <v>138</v>
      </c>
      <c r="P1307" s="4" t="s">
        <v>6862</v>
      </c>
      <c r="Q1307" s="4" t="s">
        <v>6863</v>
      </c>
      <c r="R1307" s="4" t="s">
        <v>141</v>
      </c>
      <c r="S1307" s="4" t="s">
        <v>201</v>
      </c>
      <c r="T1307" s="37">
        <v>45146</v>
      </c>
      <c r="U1307" s="60">
        <v>45146</v>
      </c>
      <c r="V1307" s="60">
        <v>45313</v>
      </c>
      <c r="W1307" s="72">
        <v>46802574</v>
      </c>
      <c r="X1307" s="4" t="s">
        <v>143</v>
      </c>
      <c r="Y1307" s="4" t="s">
        <v>227</v>
      </c>
      <c r="Z1307" s="4">
        <v>165</v>
      </c>
      <c r="AA1307" s="4" t="s">
        <v>145</v>
      </c>
      <c r="AB1307" s="4" t="s">
        <v>146</v>
      </c>
      <c r="AC1307" s="4" t="s">
        <v>147</v>
      </c>
      <c r="AD1307" s="4" t="s">
        <v>148</v>
      </c>
      <c r="AE1307" s="4" t="s">
        <v>169</v>
      </c>
      <c r="AF1307" s="4" t="s">
        <v>233</v>
      </c>
      <c r="AG1307" s="4" t="s">
        <v>1517</v>
      </c>
      <c r="AH1307" s="4">
        <v>2349</v>
      </c>
      <c r="AI1307" s="4">
        <v>2023</v>
      </c>
      <c r="AJ1307" s="4"/>
      <c r="AK1307" s="4"/>
      <c r="AL1307" s="4"/>
      <c r="AM1307" s="4"/>
      <c r="AN1307" s="4"/>
      <c r="AO1307" s="4"/>
      <c r="AP1307" s="4"/>
      <c r="AQ1307" s="4" t="s">
        <v>153</v>
      </c>
      <c r="AR1307" s="4" t="s">
        <v>154</v>
      </c>
      <c r="AS1307" s="4" t="s">
        <v>141</v>
      </c>
      <c r="AT1307" s="4" t="s">
        <v>142</v>
      </c>
      <c r="AU1307" s="4" t="s">
        <v>155</v>
      </c>
      <c r="AV1307" s="4" t="s">
        <v>156</v>
      </c>
      <c r="AW1307" s="4" t="s">
        <v>157</v>
      </c>
      <c r="AX1307" s="4" t="s">
        <v>158</v>
      </c>
      <c r="AY1307" s="4" t="s">
        <v>159</v>
      </c>
      <c r="AZ1307" s="4" t="s">
        <v>6829</v>
      </c>
      <c r="BA1307" s="4">
        <v>165</v>
      </c>
      <c r="BB1307" s="4"/>
      <c r="BC1307" s="4" t="s">
        <v>161</v>
      </c>
      <c r="BD1307" s="4" t="s">
        <v>162</v>
      </c>
      <c r="BE1307" s="38"/>
      <c r="BF1307" s="24"/>
      <c r="BG1307" s="24"/>
      <c r="BH1307" s="24"/>
      <c r="BI1307" s="24"/>
      <c r="BJ1307" s="24"/>
      <c r="BK1307" s="31">
        <f t="shared" si="71"/>
        <v>45313</v>
      </c>
      <c r="BL1307" s="23"/>
      <c r="BM1307" s="27"/>
      <c r="BN1307" s="24"/>
      <c r="BO1307" s="24"/>
      <c r="BP1307" s="24"/>
      <c r="BQ1307" s="24"/>
      <c r="BR1307" s="24"/>
      <c r="BS1307" s="24"/>
      <c r="BT1307" s="24"/>
      <c r="BU1307" s="24"/>
      <c r="BV1307" s="24"/>
      <c r="BW1307" s="24"/>
      <c r="BX1307" s="24"/>
      <c r="BY1307" s="24"/>
      <c r="BZ1307" s="24"/>
      <c r="CA1307" s="24"/>
      <c r="CB1307" s="24"/>
      <c r="CC1307" s="24"/>
      <c r="CD1307" s="24"/>
      <c r="CE1307" s="24"/>
      <c r="CF1307" s="24"/>
      <c r="CG1307" s="24"/>
      <c r="CH1307" s="24"/>
      <c r="CI1307" s="24"/>
      <c r="CJ1307" s="24"/>
      <c r="CK1307" s="24"/>
      <c r="CL1307" s="24"/>
      <c r="CM1307" s="24"/>
      <c r="CN1307" s="24"/>
      <c r="CO1307" s="24"/>
      <c r="CP1307" s="24"/>
      <c r="CQ1307" s="24"/>
      <c r="CR1307" s="24"/>
      <c r="CS1307" s="24"/>
      <c r="CT1307" s="24"/>
      <c r="CU1307" s="24"/>
      <c r="CV1307" s="24"/>
      <c r="CW1307" s="24"/>
      <c r="CX1307" s="24"/>
      <c r="CY1307" s="24"/>
      <c r="CZ1307" s="24"/>
      <c r="DA1307" s="24"/>
      <c r="DB1307" s="24"/>
      <c r="DC1307" s="24"/>
      <c r="DD1307" s="24"/>
      <c r="DE1307" s="24"/>
      <c r="DF1307" s="24"/>
      <c r="DG1307" s="24"/>
      <c r="DH1307" s="24"/>
      <c r="DI1307" s="24"/>
      <c r="DJ1307" s="24"/>
      <c r="DK1307" s="24"/>
      <c r="DL1307" s="24"/>
      <c r="DM1307" s="24"/>
      <c r="DN1307" s="24"/>
      <c r="DO1307" s="24"/>
      <c r="DP1307" s="24"/>
      <c r="DQ1307" s="24"/>
      <c r="DR1307" s="24"/>
      <c r="DS1307" s="24"/>
      <c r="DT1307" s="24"/>
      <c r="DU1307" s="24"/>
      <c r="DV1307" s="24"/>
      <c r="DW1307" s="24"/>
      <c r="DX1307" s="24"/>
      <c r="DY1307" s="24"/>
      <c r="DZ1307" s="24"/>
      <c r="EA1307" s="24"/>
      <c r="EB1307" s="24"/>
      <c r="EC1307" s="24"/>
      <c r="ED1307" s="24"/>
      <c r="EE1307" s="24"/>
      <c r="EF1307" s="24"/>
      <c r="EG1307" s="24"/>
      <c r="EH1307" s="24"/>
      <c r="EI1307" s="24"/>
      <c r="EJ1307" s="24"/>
      <c r="EK1307" s="24"/>
      <c r="EL1307" s="24"/>
      <c r="EM1307" s="24"/>
      <c r="EN1307" s="24"/>
      <c r="EO1307" s="24"/>
      <c r="EP1307" s="24"/>
      <c r="EQ1307" s="24"/>
      <c r="ER1307" s="24"/>
      <c r="ES1307" s="24"/>
      <c r="ET1307" s="24"/>
      <c r="EU1307" s="24"/>
      <c r="EV1307" s="24"/>
    </row>
    <row r="1308" spans="1:152" ht="15" hidden="1" customHeight="1" x14ac:dyDescent="0.25">
      <c r="A1308" s="15">
        <v>1266</v>
      </c>
      <c r="B1308" s="4">
        <v>230</v>
      </c>
      <c r="C1308" s="4">
        <v>2023</v>
      </c>
      <c r="D1308" s="4" t="s">
        <v>129</v>
      </c>
      <c r="E1308" s="4">
        <v>1526</v>
      </c>
      <c r="F1308" s="17" t="s">
        <v>6865</v>
      </c>
      <c r="G1308" s="4" t="s">
        <v>4312</v>
      </c>
      <c r="H1308" s="67" t="s">
        <v>6866</v>
      </c>
      <c r="I1308" s="19">
        <v>45140</v>
      </c>
      <c r="J1308" s="4" t="s">
        <v>133</v>
      </c>
      <c r="K1308" s="4" t="s">
        <v>134</v>
      </c>
      <c r="L1308" s="4" t="s">
        <v>135</v>
      </c>
      <c r="M1308" s="4" t="s">
        <v>136</v>
      </c>
      <c r="N1308" s="4" t="s">
        <v>208</v>
      </c>
      <c r="O1308" s="4" t="s">
        <v>138</v>
      </c>
      <c r="P1308" s="4" t="s">
        <v>6867</v>
      </c>
      <c r="Q1308" s="4" t="s">
        <v>6868</v>
      </c>
      <c r="R1308" s="4" t="s">
        <v>177</v>
      </c>
      <c r="S1308" s="4" t="s">
        <v>857</v>
      </c>
      <c r="T1308" s="37">
        <v>45147</v>
      </c>
      <c r="U1308" s="60">
        <v>45153</v>
      </c>
      <c r="V1308" s="60">
        <v>45274</v>
      </c>
      <c r="W1308" s="72">
        <v>12764340</v>
      </c>
      <c r="X1308" s="4" t="s">
        <v>143</v>
      </c>
      <c r="Y1308" s="4" t="s">
        <v>144</v>
      </c>
      <c r="Z1308" s="4">
        <v>4</v>
      </c>
      <c r="AA1308" s="4" t="s">
        <v>145</v>
      </c>
      <c r="AB1308" s="4" t="s">
        <v>856</v>
      </c>
      <c r="AC1308" s="4" t="s">
        <v>1733</v>
      </c>
      <c r="AD1308" s="4" t="s">
        <v>181</v>
      </c>
      <c r="AE1308" s="4" t="s">
        <v>212</v>
      </c>
      <c r="AF1308" s="4" t="s">
        <v>4316</v>
      </c>
      <c r="AG1308" s="4"/>
      <c r="AH1308" s="4">
        <v>2331</v>
      </c>
      <c r="AI1308" s="4">
        <v>2023</v>
      </c>
      <c r="AJ1308" s="4"/>
      <c r="AK1308" s="4"/>
      <c r="AL1308" s="4"/>
      <c r="AM1308" s="4"/>
      <c r="AN1308" s="4"/>
      <c r="AO1308" s="4"/>
      <c r="AP1308" s="4"/>
      <c r="AQ1308" s="4" t="s">
        <v>153</v>
      </c>
      <c r="AR1308" s="4" t="s">
        <v>154</v>
      </c>
      <c r="AS1308" s="4" t="s">
        <v>177</v>
      </c>
      <c r="AT1308" s="4" t="s">
        <v>857</v>
      </c>
      <c r="AU1308" s="4" t="s">
        <v>184</v>
      </c>
      <c r="AV1308" s="4" t="s">
        <v>156</v>
      </c>
      <c r="AW1308" s="4" t="s">
        <v>157</v>
      </c>
      <c r="AX1308" s="4" t="s">
        <v>158</v>
      </c>
      <c r="AY1308" s="4" t="s">
        <v>159</v>
      </c>
      <c r="AZ1308" s="4" t="s">
        <v>6829</v>
      </c>
      <c r="BA1308" s="4"/>
      <c r="BB1308" s="4">
        <v>4</v>
      </c>
      <c r="BC1308" s="4" t="s">
        <v>161</v>
      </c>
      <c r="BD1308" s="4" t="s">
        <v>162</v>
      </c>
      <c r="BE1308" s="23"/>
      <c r="BF1308" s="24"/>
      <c r="BG1308" s="24"/>
      <c r="BH1308" s="24"/>
      <c r="BI1308" s="24"/>
      <c r="BJ1308" s="24"/>
      <c r="BK1308" s="31">
        <f t="shared" si="71"/>
        <v>45274</v>
      </c>
      <c r="BL1308" s="23"/>
      <c r="BM1308" s="27"/>
      <c r="BN1308" s="24"/>
      <c r="BO1308" s="24"/>
      <c r="BP1308" s="24"/>
      <c r="BQ1308" s="24"/>
      <c r="BR1308" s="24"/>
      <c r="BS1308" s="24"/>
      <c r="BT1308" s="24"/>
      <c r="BU1308" s="24"/>
      <c r="BV1308" s="24"/>
      <c r="BW1308" s="24"/>
      <c r="BX1308" s="24"/>
      <c r="BY1308" s="24"/>
      <c r="BZ1308" s="24"/>
      <c r="CA1308" s="24"/>
      <c r="CB1308" s="24"/>
      <c r="CC1308" s="24"/>
      <c r="CD1308" s="24"/>
      <c r="CE1308" s="24"/>
      <c r="CF1308" s="24"/>
      <c r="CG1308" s="24"/>
      <c r="CH1308" s="24"/>
      <c r="CI1308" s="24"/>
      <c r="CJ1308" s="24"/>
      <c r="CK1308" s="24"/>
      <c r="CL1308" s="24"/>
      <c r="CM1308" s="24"/>
      <c r="CN1308" s="24"/>
      <c r="CO1308" s="24"/>
      <c r="CP1308" s="24"/>
      <c r="CQ1308" s="24"/>
      <c r="CR1308" s="24"/>
      <c r="CS1308" s="24"/>
      <c r="CT1308" s="24"/>
      <c r="CU1308" s="24"/>
      <c r="CV1308" s="24"/>
      <c r="CW1308" s="24"/>
      <c r="CX1308" s="24"/>
      <c r="CY1308" s="24"/>
      <c r="CZ1308" s="24"/>
      <c r="DA1308" s="24"/>
      <c r="DB1308" s="24"/>
      <c r="DC1308" s="24"/>
      <c r="DD1308" s="24"/>
      <c r="DE1308" s="24"/>
      <c r="DF1308" s="24"/>
      <c r="DG1308" s="24"/>
      <c r="DH1308" s="24"/>
      <c r="DI1308" s="24"/>
      <c r="DJ1308" s="24"/>
      <c r="DK1308" s="24"/>
      <c r="DL1308" s="24"/>
      <c r="DM1308" s="24"/>
      <c r="DN1308" s="24"/>
      <c r="DO1308" s="24"/>
      <c r="DP1308" s="24"/>
      <c r="DQ1308" s="24"/>
      <c r="DR1308" s="24"/>
      <c r="DS1308" s="24"/>
      <c r="DT1308" s="24"/>
      <c r="DU1308" s="24"/>
      <c r="DV1308" s="24"/>
      <c r="DW1308" s="24"/>
      <c r="DX1308" s="24"/>
      <c r="DY1308" s="24"/>
      <c r="DZ1308" s="24"/>
      <c r="EA1308" s="24"/>
      <c r="EB1308" s="24"/>
      <c r="EC1308" s="24"/>
      <c r="ED1308" s="24"/>
      <c r="EE1308" s="24"/>
      <c r="EF1308" s="24"/>
      <c r="EG1308" s="24"/>
      <c r="EH1308" s="24"/>
      <c r="EI1308" s="24"/>
      <c r="EJ1308" s="24"/>
      <c r="EK1308" s="24"/>
      <c r="EL1308" s="24"/>
      <c r="EM1308" s="24"/>
      <c r="EN1308" s="24"/>
      <c r="EO1308" s="24"/>
      <c r="EP1308" s="24"/>
      <c r="EQ1308" s="24"/>
      <c r="ER1308" s="24"/>
      <c r="ES1308" s="24"/>
      <c r="ET1308" s="24"/>
      <c r="EU1308" s="24"/>
      <c r="EV1308" s="24"/>
    </row>
    <row r="1309" spans="1:152" ht="15" hidden="1" customHeight="1" x14ac:dyDescent="0.25">
      <c r="A1309" s="15">
        <v>1267</v>
      </c>
      <c r="B1309" s="4">
        <v>230</v>
      </c>
      <c r="C1309" s="4">
        <v>2023</v>
      </c>
      <c r="D1309" s="4" t="s">
        <v>129</v>
      </c>
      <c r="E1309" s="4">
        <v>1527</v>
      </c>
      <c r="F1309" s="17" t="s">
        <v>6869</v>
      </c>
      <c r="G1309" s="4" t="s">
        <v>3542</v>
      </c>
      <c r="H1309" s="67" t="s">
        <v>6870</v>
      </c>
      <c r="I1309" s="19">
        <v>45135</v>
      </c>
      <c r="J1309" s="4" t="s">
        <v>133</v>
      </c>
      <c r="K1309" s="4" t="s">
        <v>134</v>
      </c>
      <c r="L1309" s="4" t="s">
        <v>135</v>
      </c>
      <c r="M1309" s="4" t="s">
        <v>136</v>
      </c>
      <c r="N1309" s="4" t="s">
        <v>208</v>
      </c>
      <c r="O1309" s="4" t="s">
        <v>138</v>
      </c>
      <c r="P1309" s="4" t="s">
        <v>6871</v>
      </c>
      <c r="Q1309" s="4" t="s">
        <v>6872</v>
      </c>
      <c r="R1309" s="4" t="s">
        <v>177</v>
      </c>
      <c r="S1309" s="4" t="s">
        <v>857</v>
      </c>
      <c r="T1309" s="37">
        <v>45147</v>
      </c>
      <c r="U1309" s="60">
        <v>45152</v>
      </c>
      <c r="V1309" s="60">
        <v>45273</v>
      </c>
      <c r="W1309" s="72">
        <v>12764340</v>
      </c>
      <c r="X1309" s="4" t="s">
        <v>143</v>
      </c>
      <c r="Y1309" s="4" t="s">
        <v>144</v>
      </c>
      <c r="Z1309" s="4">
        <v>4</v>
      </c>
      <c r="AA1309" s="4" t="s">
        <v>145</v>
      </c>
      <c r="AB1309" s="4" t="s">
        <v>856</v>
      </c>
      <c r="AC1309" s="4" t="s">
        <v>1733</v>
      </c>
      <c r="AD1309" s="4" t="s">
        <v>181</v>
      </c>
      <c r="AE1309" s="4" t="s">
        <v>212</v>
      </c>
      <c r="AF1309" s="4" t="s">
        <v>1157</v>
      </c>
      <c r="AG1309" s="4"/>
      <c r="AH1309" s="4">
        <v>2335</v>
      </c>
      <c r="AI1309" s="4">
        <v>2023</v>
      </c>
      <c r="AJ1309" s="4"/>
      <c r="AK1309" s="4"/>
      <c r="AL1309" s="4"/>
      <c r="AM1309" s="4"/>
      <c r="AN1309" s="4"/>
      <c r="AO1309" s="4"/>
      <c r="AP1309" s="4"/>
      <c r="AQ1309" s="4" t="s">
        <v>153</v>
      </c>
      <c r="AR1309" s="4" t="s">
        <v>249</v>
      </c>
      <c r="AS1309" s="4" t="s">
        <v>177</v>
      </c>
      <c r="AT1309" s="4" t="s">
        <v>857</v>
      </c>
      <c r="AU1309" s="4" t="s">
        <v>184</v>
      </c>
      <c r="AV1309" s="4" t="s">
        <v>156</v>
      </c>
      <c r="AW1309" s="4" t="s">
        <v>157</v>
      </c>
      <c r="AX1309" s="4" t="s">
        <v>158</v>
      </c>
      <c r="AY1309" s="4" t="s">
        <v>159</v>
      </c>
      <c r="AZ1309" s="4" t="s">
        <v>6829</v>
      </c>
      <c r="BA1309" s="4"/>
      <c r="BB1309" s="4">
        <v>4</v>
      </c>
      <c r="BC1309" s="4" t="s">
        <v>161</v>
      </c>
      <c r="BD1309" s="4" t="s">
        <v>162</v>
      </c>
      <c r="BE1309" s="23"/>
      <c r="BF1309" s="24"/>
      <c r="BG1309" s="24"/>
      <c r="BH1309" s="24"/>
      <c r="BI1309" s="24"/>
      <c r="BJ1309" s="24"/>
      <c r="BK1309" s="31">
        <f t="shared" si="71"/>
        <v>45273</v>
      </c>
      <c r="BL1309" s="23"/>
      <c r="BM1309" s="27"/>
      <c r="BN1309" s="24"/>
      <c r="BO1309" s="24"/>
      <c r="BP1309" s="24"/>
      <c r="BQ1309" s="24"/>
      <c r="BR1309" s="24"/>
      <c r="BS1309" s="24"/>
      <c r="BT1309" s="24"/>
      <c r="BU1309" s="24"/>
      <c r="BV1309" s="24"/>
      <c r="BW1309" s="24"/>
      <c r="BX1309" s="24"/>
      <c r="BY1309" s="24"/>
      <c r="BZ1309" s="24"/>
      <c r="CA1309" s="24"/>
      <c r="CB1309" s="24"/>
      <c r="CC1309" s="24"/>
      <c r="CD1309" s="24"/>
      <c r="CE1309" s="24"/>
      <c r="CF1309" s="24"/>
      <c r="CG1309" s="24"/>
      <c r="CH1309" s="24"/>
      <c r="CI1309" s="24"/>
      <c r="CJ1309" s="24"/>
      <c r="CK1309" s="24"/>
      <c r="CL1309" s="24"/>
      <c r="CM1309" s="24"/>
      <c r="CN1309" s="24"/>
      <c r="CO1309" s="24"/>
      <c r="CP1309" s="24"/>
      <c r="CQ1309" s="24"/>
      <c r="CR1309" s="24"/>
      <c r="CS1309" s="24"/>
      <c r="CT1309" s="24"/>
      <c r="CU1309" s="24"/>
      <c r="CV1309" s="24"/>
      <c r="CW1309" s="24"/>
      <c r="CX1309" s="24"/>
      <c r="CY1309" s="24"/>
      <c r="CZ1309" s="24"/>
      <c r="DA1309" s="24"/>
      <c r="DB1309" s="24"/>
      <c r="DC1309" s="24"/>
      <c r="DD1309" s="24"/>
      <c r="DE1309" s="24"/>
      <c r="DF1309" s="24"/>
      <c r="DG1309" s="24"/>
      <c r="DH1309" s="24"/>
      <c r="DI1309" s="24"/>
      <c r="DJ1309" s="24"/>
      <c r="DK1309" s="24"/>
      <c r="DL1309" s="24"/>
      <c r="DM1309" s="24"/>
      <c r="DN1309" s="24"/>
      <c r="DO1309" s="24"/>
      <c r="DP1309" s="24"/>
      <c r="DQ1309" s="24"/>
      <c r="DR1309" s="24"/>
      <c r="DS1309" s="24"/>
      <c r="DT1309" s="24"/>
      <c r="DU1309" s="24"/>
      <c r="DV1309" s="24"/>
      <c r="DW1309" s="24"/>
      <c r="DX1309" s="24"/>
      <c r="DY1309" s="24"/>
      <c r="DZ1309" s="24"/>
      <c r="EA1309" s="24"/>
      <c r="EB1309" s="24"/>
      <c r="EC1309" s="24"/>
      <c r="ED1309" s="24"/>
      <c r="EE1309" s="24"/>
      <c r="EF1309" s="24"/>
      <c r="EG1309" s="24"/>
      <c r="EH1309" s="24"/>
      <c r="EI1309" s="24"/>
      <c r="EJ1309" s="24"/>
      <c r="EK1309" s="24"/>
      <c r="EL1309" s="24"/>
      <c r="EM1309" s="24"/>
      <c r="EN1309" s="24"/>
      <c r="EO1309" s="24"/>
      <c r="EP1309" s="24"/>
      <c r="EQ1309" s="24"/>
      <c r="ER1309" s="24"/>
      <c r="ES1309" s="24"/>
      <c r="ET1309" s="24"/>
      <c r="EU1309" s="24"/>
      <c r="EV1309" s="24"/>
    </row>
    <row r="1310" spans="1:152" ht="15" hidden="1" customHeight="1" x14ac:dyDescent="0.25">
      <c r="A1310" s="15">
        <v>1269</v>
      </c>
      <c r="B1310" s="4">
        <v>230</v>
      </c>
      <c r="C1310" s="4">
        <v>2023</v>
      </c>
      <c r="D1310" s="4" t="s">
        <v>129</v>
      </c>
      <c r="E1310" s="4">
        <v>1529</v>
      </c>
      <c r="F1310" s="17" t="s">
        <v>6873</v>
      </c>
      <c r="G1310" s="4" t="s">
        <v>3270</v>
      </c>
      <c r="H1310" s="67" t="s">
        <v>6874</v>
      </c>
      <c r="I1310" s="19">
        <v>45140</v>
      </c>
      <c r="J1310" s="4" t="s">
        <v>133</v>
      </c>
      <c r="K1310" s="4" t="s">
        <v>134</v>
      </c>
      <c r="L1310" s="4" t="s">
        <v>135</v>
      </c>
      <c r="M1310" s="4" t="s">
        <v>136</v>
      </c>
      <c r="N1310" s="4" t="s">
        <v>208</v>
      </c>
      <c r="O1310" s="4" t="s">
        <v>138</v>
      </c>
      <c r="P1310" s="4" t="s">
        <v>6875</v>
      </c>
      <c r="Q1310" s="4" t="s">
        <v>6876</v>
      </c>
      <c r="R1310" s="4" t="s">
        <v>177</v>
      </c>
      <c r="S1310" s="4" t="s">
        <v>178</v>
      </c>
      <c r="T1310" s="37">
        <v>45147</v>
      </c>
      <c r="U1310" s="60">
        <v>45153</v>
      </c>
      <c r="V1310" s="60">
        <v>45274</v>
      </c>
      <c r="W1310" s="72">
        <v>12764340</v>
      </c>
      <c r="X1310" s="4" t="s">
        <v>143</v>
      </c>
      <c r="Y1310" s="4" t="s">
        <v>144</v>
      </c>
      <c r="Z1310" s="4">
        <v>4</v>
      </c>
      <c r="AA1310" s="4" t="s">
        <v>145</v>
      </c>
      <c r="AB1310" s="4" t="s">
        <v>856</v>
      </c>
      <c r="AC1310" s="4" t="s">
        <v>1733</v>
      </c>
      <c r="AD1310" s="4" t="s">
        <v>181</v>
      </c>
      <c r="AE1310" s="4" t="s">
        <v>212</v>
      </c>
      <c r="AF1310" s="4" t="s">
        <v>3274</v>
      </c>
      <c r="AG1310" s="4"/>
      <c r="AH1310" s="4">
        <v>2328</v>
      </c>
      <c r="AI1310" s="4">
        <v>2023</v>
      </c>
      <c r="AJ1310" s="4"/>
      <c r="AK1310" s="4"/>
      <c r="AL1310" s="4"/>
      <c r="AM1310" s="4"/>
      <c r="AN1310" s="4"/>
      <c r="AO1310" s="4"/>
      <c r="AP1310" s="4"/>
      <c r="AQ1310" s="4" t="s">
        <v>153</v>
      </c>
      <c r="AR1310" s="4" t="s">
        <v>249</v>
      </c>
      <c r="AS1310" s="4" t="s">
        <v>177</v>
      </c>
      <c r="AT1310" s="4" t="s">
        <v>178</v>
      </c>
      <c r="AU1310" s="4" t="s">
        <v>184</v>
      </c>
      <c r="AV1310" s="4" t="s">
        <v>156</v>
      </c>
      <c r="AW1310" s="4" t="s">
        <v>157</v>
      </c>
      <c r="AX1310" s="4" t="s">
        <v>158</v>
      </c>
      <c r="AY1310" s="4" t="s">
        <v>159</v>
      </c>
      <c r="AZ1310" s="4" t="s">
        <v>6829</v>
      </c>
      <c r="BA1310" s="4"/>
      <c r="BB1310" s="4">
        <v>4</v>
      </c>
      <c r="BC1310" s="4" t="s">
        <v>161</v>
      </c>
      <c r="BD1310" s="4" t="s">
        <v>162</v>
      </c>
      <c r="BE1310" s="23"/>
      <c r="BF1310" s="24"/>
      <c r="BG1310" s="24"/>
      <c r="BH1310" s="24"/>
      <c r="BI1310" s="24"/>
      <c r="BJ1310" s="24"/>
      <c r="BK1310" s="31">
        <f>+V1311+BF1310</f>
        <v>45274</v>
      </c>
      <c r="BL1310" s="23"/>
      <c r="BM1310" s="27"/>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4"/>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24"/>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24"/>
      <c r="ES1310" s="24"/>
      <c r="ET1310" s="24"/>
      <c r="EU1310" s="24"/>
      <c r="EV1310" s="24"/>
    </row>
    <row r="1311" spans="1:152" ht="15" hidden="1" customHeight="1" x14ac:dyDescent="0.25">
      <c r="A1311" s="15">
        <v>1270</v>
      </c>
      <c r="B1311" s="4">
        <v>230</v>
      </c>
      <c r="C1311" s="4">
        <v>2023</v>
      </c>
      <c r="D1311" s="4" t="s">
        <v>129</v>
      </c>
      <c r="E1311" s="4">
        <v>1530</v>
      </c>
      <c r="F1311" s="17" t="s">
        <v>6877</v>
      </c>
      <c r="G1311" s="4" t="s">
        <v>3863</v>
      </c>
      <c r="H1311" s="67" t="s">
        <v>6878</v>
      </c>
      <c r="I1311" s="19">
        <v>45140</v>
      </c>
      <c r="J1311" s="4" t="s">
        <v>133</v>
      </c>
      <c r="K1311" s="4" t="s">
        <v>134</v>
      </c>
      <c r="L1311" s="4" t="s">
        <v>135</v>
      </c>
      <c r="M1311" s="4" t="s">
        <v>136</v>
      </c>
      <c r="N1311" s="4" t="s">
        <v>208</v>
      </c>
      <c r="O1311" s="4" t="s">
        <v>138</v>
      </c>
      <c r="P1311" s="4" t="s">
        <v>3538</v>
      </c>
      <c r="Q1311" s="4" t="s">
        <v>6872</v>
      </c>
      <c r="R1311" s="4" t="s">
        <v>177</v>
      </c>
      <c r="S1311" s="4" t="s">
        <v>857</v>
      </c>
      <c r="T1311" s="37">
        <v>45147</v>
      </c>
      <c r="U1311" s="60">
        <v>45153</v>
      </c>
      <c r="V1311" s="60">
        <v>45274</v>
      </c>
      <c r="W1311" s="72">
        <v>12764340</v>
      </c>
      <c r="X1311" s="4" t="s">
        <v>143</v>
      </c>
      <c r="Y1311" s="4" t="s">
        <v>144</v>
      </c>
      <c r="Z1311" s="4">
        <v>4</v>
      </c>
      <c r="AA1311" s="4" t="s">
        <v>145</v>
      </c>
      <c r="AB1311" s="4" t="s">
        <v>856</v>
      </c>
      <c r="AC1311" s="4" t="s">
        <v>1733</v>
      </c>
      <c r="AD1311" s="4" t="s">
        <v>181</v>
      </c>
      <c r="AE1311" s="4" t="s">
        <v>212</v>
      </c>
      <c r="AF1311" s="4" t="s">
        <v>504</v>
      </c>
      <c r="AG1311" s="4"/>
      <c r="AH1311" s="4">
        <v>2327</v>
      </c>
      <c r="AI1311" s="4">
        <v>2023</v>
      </c>
      <c r="AJ1311" s="4"/>
      <c r="AK1311" s="4"/>
      <c r="AL1311" s="4"/>
      <c r="AM1311" s="4"/>
      <c r="AN1311" s="4"/>
      <c r="AO1311" s="4"/>
      <c r="AP1311" s="4"/>
      <c r="AQ1311" s="4" t="s">
        <v>153</v>
      </c>
      <c r="AR1311" s="4" t="s">
        <v>154</v>
      </c>
      <c r="AS1311" s="4" t="s">
        <v>177</v>
      </c>
      <c r="AT1311" s="4" t="s">
        <v>857</v>
      </c>
      <c r="AU1311" s="4" t="s">
        <v>184</v>
      </c>
      <c r="AV1311" s="4" t="s">
        <v>156</v>
      </c>
      <c r="AW1311" s="4" t="s">
        <v>157</v>
      </c>
      <c r="AX1311" s="4" t="s">
        <v>158</v>
      </c>
      <c r="AY1311" s="4" t="s">
        <v>159</v>
      </c>
      <c r="AZ1311" s="4" t="s">
        <v>6829</v>
      </c>
      <c r="BA1311" s="4"/>
      <c r="BB1311" s="4">
        <v>4</v>
      </c>
      <c r="BC1311" s="4" t="s">
        <v>161</v>
      </c>
      <c r="BD1311" s="4" t="s">
        <v>162</v>
      </c>
      <c r="BE1311" s="23"/>
      <c r="BF1311" s="24"/>
      <c r="BG1311" s="24"/>
      <c r="BH1311" s="24"/>
      <c r="BI1311" s="24"/>
      <c r="BJ1311" s="24"/>
      <c r="BK1311" s="31">
        <f>+V1312+BF1311</f>
        <v>45274</v>
      </c>
      <c r="BL1311" s="23"/>
      <c r="BM1311" s="27"/>
      <c r="BN1311" s="24"/>
      <c r="BO1311" s="24"/>
      <c r="BP1311" s="24"/>
      <c r="BQ1311" s="24"/>
      <c r="BR1311" s="24"/>
      <c r="BS1311" s="24"/>
      <c r="BT1311" s="24"/>
      <c r="BU1311" s="24"/>
      <c r="BV1311" s="24"/>
      <c r="BW1311" s="24"/>
      <c r="BX1311" s="24"/>
      <c r="BY1311" s="24"/>
      <c r="BZ1311" s="24"/>
      <c r="CA1311" s="24"/>
      <c r="CB1311" s="24"/>
      <c r="CC1311" s="24"/>
      <c r="CD1311" s="24"/>
      <c r="CE1311" s="24"/>
      <c r="CF1311" s="24"/>
      <c r="CG1311" s="24"/>
      <c r="CH1311" s="24"/>
      <c r="CI1311" s="24"/>
      <c r="CJ1311" s="24"/>
      <c r="CK1311" s="24"/>
      <c r="CL1311" s="24"/>
      <c r="CM1311" s="24"/>
      <c r="CN1311" s="24"/>
      <c r="CO1311" s="24"/>
      <c r="CP1311" s="24"/>
      <c r="CQ1311" s="24"/>
      <c r="CR1311" s="24"/>
      <c r="CS1311" s="24"/>
      <c r="CT1311" s="24"/>
      <c r="CU1311" s="24"/>
      <c r="CV1311" s="24"/>
      <c r="CW1311" s="24"/>
      <c r="CX1311" s="24"/>
      <c r="CY1311" s="24"/>
      <c r="CZ1311" s="24"/>
      <c r="DA1311" s="24"/>
      <c r="DB1311" s="24"/>
      <c r="DC1311" s="24"/>
      <c r="DD1311" s="24"/>
      <c r="DE1311" s="24"/>
      <c r="DF1311" s="24"/>
      <c r="DG1311" s="24"/>
      <c r="DH1311" s="24"/>
      <c r="DI1311" s="24"/>
      <c r="DJ1311" s="24"/>
      <c r="DK1311" s="24"/>
      <c r="DL1311" s="24"/>
      <c r="DM1311" s="24"/>
      <c r="DN1311" s="24"/>
      <c r="DO1311" s="24"/>
      <c r="DP1311" s="24"/>
      <c r="DQ1311" s="24"/>
      <c r="DR1311" s="24"/>
      <c r="DS1311" s="24"/>
      <c r="DT1311" s="24"/>
      <c r="DU1311" s="24"/>
      <c r="DV1311" s="24"/>
      <c r="DW1311" s="24"/>
      <c r="DX1311" s="24"/>
      <c r="DY1311" s="24"/>
      <c r="DZ1311" s="24"/>
      <c r="EA1311" s="24"/>
      <c r="EB1311" s="24"/>
      <c r="EC1311" s="24"/>
      <c r="ED1311" s="24"/>
      <c r="EE1311" s="24"/>
      <c r="EF1311" s="24"/>
      <c r="EG1311" s="24"/>
      <c r="EH1311" s="24"/>
      <c r="EI1311" s="24"/>
      <c r="EJ1311" s="24"/>
      <c r="EK1311" s="24"/>
      <c r="EL1311" s="24"/>
      <c r="EM1311" s="24"/>
      <c r="EN1311" s="24"/>
      <c r="EO1311" s="24"/>
      <c r="EP1311" s="24"/>
      <c r="EQ1311" s="24"/>
      <c r="ER1311" s="24"/>
      <c r="ES1311" s="24"/>
      <c r="ET1311" s="24"/>
      <c r="EU1311" s="24"/>
      <c r="EV1311" s="24"/>
    </row>
    <row r="1312" spans="1:152" ht="15" hidden="1" customHeight="1" x14ac:dyDescent="0.25">
      <c r="A1312" s="15">
        <v>1271</v>
      </c>
      <c r="B1312" s="4">
        <v>230</v>
      </c>
      <c r="C1312" s="4">
        <v>2023</v>
      </c>
      <c r="D1312" s="4" t="s">
        <v>129</v>
      </c>
      <c r="E1312" s="4">
        <v>1531</v>
      </c>
      <c r="F1312" s="17" t="s">
        <v>6879</v>
      </c>
      <c r="G1312" s="4" t="s">
        <v>3362</v>
      </c>
      <c r="H1312" s="67" t="s">
        <v>6880</v>
      </c>
      <c r="I1312" s="19">
        <v>45140</v>
      </c>
      <c r="J1312" s="4" t="s">
        <v>133</v>
      </c>
      <c r="K1312" s="4" t="s">
        <v>134</v>
      </c>
      <c r="L1312" s="4" t="s">
        <v>135</v>
      </c>
      <c r="M1312" s="4" t="s">
        <v>136</v>
      </c>
      <c r="N1312" s="4" t="s">
        <v>208</v>
      </c>
      <c r="O1312" s="4" t="s">
        <v>138</v>
      </c>
      <c r="P1312" s="4" t="s">
        <v>3364</v>
      </c>
      <c r="Q1312" s="4" t="s">
        <v>6881</v>
      </c>
      <c r="R1312" s="4" t="s">
        <v>177</v>
      </c>
      <c r="S1312" s="4" t="s">
        <v>178</v>
      </c>
      <c r="T1312" s="37">
        <v>45147</v>
      </c>
      <c r="U1312" s="60">
        <v>45153</v>
      </c>
      <c r="V1312" s="60">
        <v>45274</v>
      </c>
      <c r="W1312" s="72">
        <v>12764340</v>
      </c>
      <c r="X1312" s="4" t="s">
        <v>143</v>
      </c>
      <c r="Y1312" s="4" t="s">
        <v>144</v>
      </c>
      <c r="Z1312" s="4">
        <v>4</v>
      </c>
      <c r="AA1312" s="4" t="s">
        <v>145</v>
      </c>
      <c r="AB1312" s="4" t="s">
        <v>856</v>
      </c>
      <c r="AC1312" s="4" t="s">
        <v>1733</v>
      </c>
      <c r="AD1312" s="4" t="s">
        <v>181</v>
      </c>
      <c r="AE1312" s="4" t="s">
        <v>212</v>
      </c>
      <c r="AF1312" s="4" t="s">
        <v>970</v>
      </c>
      <c r="AG1312" s="4"/>
      <c r="AH1312" s="4">
        <v>2322</v>
      </c>
      <c r="AI1312" s="4">
        <v>2023</v>
      </c>
      <c r="AJ1312" s="4"/>
      <c r="AK1312" s="4"/>
      <c r="AL1312" s="4"/>
      <c r="AM1312" s="4"/>
      <c r="AN1312" s="4"/>
      <c r="AO1312" s="4"/>
      <c r="AP1312" s="4"/>
      <c r="AQ1312" s="4" t="s">
        <v>153</v>
      </c>
      <c r="AR1312" s="4" t="s">
        <v>154</v>
      </c>
      <c r="AS1312" s="4" t="s">
        <v>177</v>
      </c>
      <c r="AT1312" s="4" t="s">
        <v>178</v>
      </c>
      <c r="AU1312" s="4" t="s">
        <v>184</v>
      </c>
      <c r="AV1312" s="4" t="s">
        <v>156</v>
      </c>
      <c r="AW1312" s="4" t="s">
        <v>157</v>
      </c>
      <c r="AX1312" s="4" t="s">
        <v>158</v>
      </c>
      <c r="AY1312" s="4" t="s">
        <v>159</v>
      </c>
      <c r="AZ1312" s="4" t="s">
        <v>6829</v>
      </c>
      <c r="BA1312" s="4"/>
      <c r="BB1312" s="4">
        <v>4</v>
      </c>
      <c r="BC1312" s="4" t="s">
        <v>161</v>
      </c>
      <c r="BD1312" s="4" t="s">
        <v>162</v>
      </c>
      <c r="BE1312" s="23"/>
      <c r="BF1312" s="24"/>
      <c r="BG1312" s="24"/>
      <c r="BH1312" s="24"/>
      <c r="BI1312" s="24"/>
      <c r="BJ1312" s="24"/>
      <c r="BK1312" s="31">
        <f>+V1313+BF1312</f>
        <v>45274</v>
      </c>
      <c r="BL1312" s="23"/>
      <c r="BM1312" s="27"/>
      <c r="BN1312" s="24"/>
      <c r="BO1312" s="24"/>
      <c r="BP1312" s="24"/>
      <c r="BQ1312" s="24"/>
      <c r="BR1312" s="24"/>
      <c r="BS1312" s="24"/>
      <c r="BT1312" s="24"/>
      <c r="BU1312" s="24"/>
      <c r="BV1312" s="24"/>
      <c r="BW1312" s="24"/>
      <c r="BX1312" s="24"/>
      <c r="BY1312" s="24"/>
      <c r="BZ1312" s="24"/>
      <c r="CA1312" s="24"/>
      <c r="CB1312" s="24"/>
      <c r="CC1312" s="24"/>
      <c r="CD1312" s="24"/>
      <c r="CE1312" s="24"/>
      <c r="CF1312" s="24"/>
      <c r="CG1312" s="24"/>
      <c r="CH1312" s="24"/>
      <c r="CI1312" s="24"/>
      <c r="CJ1312" s="24"/>
      <c r="CK1312" s="24"/>
      <c r="CL1312" s="24"/>
      <c r="CM1312" s="24"/>
      <c r="CN1312" s="24"/>
      <c r="CO1312" s="24"/>
      <c r="CP1312" s="24"/>
      <c r="CQ1312" s="24"/>
      <c r="CR1312" s="24"/>
      <c r="CS1312" s="24"/>
      <c r="CT1312" s="24"/>
      <c r="CU1312" s="24"/>
      <c r="CV1312" s="24"/>
      <c r="CW1312" s="24"/>
      <c r="CX1312" s="24"/>
      <c r="CY1312" s="24"/>
      <c r="CZ1312" s="24"/>
      <c r="DA1312" s="24"/>
      <c r="DB1312" s="24"/>
      <c r="DC1312" s="24"/>
      <c r="DD1312" s="24"/>
      <c r="DE1312" s="24"/>
      <c r="DF1312" s="24"/>
      <c r="DG1312" s="24"/>
      <c r="DH1312" s="24"/>
      <c r="DI1312" s="24"/>
      <c r="DJ1312" s="24"/>
      <c r="DK1312" s="24"/>
      <c r="DL1312" s="24"/>
      <c r="DM1312" s="24"/>
      <c r="DN1312" s="24"/>
      <c r="DO1312" s="24"/>
      <c r="DP1312" s="24"/>
      <c r="DQ1312" s="24"/>
      <c r="DR1312" s="24"/>
      <c r="DS1312" s="24"/>
      <c r="DT1312" s="24"/>
      <c r="DU1312" s="24"/>
      <c r="DV1312" s="24"/>
      <c r="DW1312" s="24"/>
      <c r="DX1312" s="24"/>
      <c r="DY1312" s="24"/>
      <c r="DZ1312" s="24"/>
      <c r="EA1312" s="24"/>
      <c r="EB1312" s="24"/>
      <c r="EC1312" s="24"/>
      <c r="ED1312" s="24"/>
      <c r="EE1312" s="24"/>
      <c r="EF1312" s="24"/>
      <c r="EG1312" s="24"/>
      <c r="EH1312" s="24"/>
      <c r="EI1312" s="24"/>
      <c r="EJ1312" s="24"/>
      <c r="EK1312" s="24"/>
      <c r="EL1312" s="24"/>
      <c r="EM1312" s="24"/>
      <c r="EN1312" s="24"/>
      <c r="EO1312" s="24"/>
      <c r="EP1312" s="24"/>
      <c r="EQ1312" s="24"/>
      <c r="ER1312" s="24"/>
      <c r="ES1312" s="24"/>
      <c r="ET1312" s="24"/>
      <c r="EU1312" s="24"/>
      <c r="EV1312" s="24"/>
    </row>
    <row r="1313" spans="1:152" ht="15" hidden="1" customHeight="1" x14ac:dyDescent="0.25">
      <c r="A1313" s="15">
        <v>1272</v>
      </c>
      <c r="B1313" s="4">
        <v>230</v>
      </c>
      <c r="C1313" s="4">
        <v>2023</v>
      </c>
      <c r="D1313" s="4" t="s">
        <v>129</v>
      </c>
      <c r="E1313" s="4">
        <v>1532</v>
      </c>
      <c r="F1313" s="17" t="s">
        <v>6882</v>
      </c>
      <c r="G1313" s="4" t="s">
        <v>3536</v>
      </c>
      <c r="H1313" s="67" t="s">
        <v>6883</v>
      </c>
      <c r="I1313" s="19">
        <v>45140</v>
      </c>
      <c r="J1313" s="4" t="s">
        <v>133</v>
      </c>
      <c r="K1313" s="4" t="s">
        <v>134</v>
      </c>
      <c r="L1313" s="4" t="s">
        <v>135</v>
      </c>
      <c r="M1313" s="4" t="s">
        <v>136</v>
      </c>
      <c r="N1313" s="4" t="s">
        <v>208</v>
      </c>
      <c r="O1313" s="4" t="s">
        <v>138</v>
      </c>
      <c r="P1313" s="4" t="s">
        <v>3538</v>
      </c>
      <c r="Q1313" s="4" t="s">
        <v>6872</v>
      </c>
      <c r="R1313" s="4" t="s">
        <v>177</v>
      </c>
      <c r="S1313" s="4" t="s">
        <v>857</v>
      </c>
      <c r="T1313" s="37">
        <v>45147</v>
      </c>
      <c r="U1313" s="60">
        <v>45153</v>
      </c>
      <c r="V1313" s="60">
        <v>45274</v>
      </c>
      <c r="W1313" s="72">
        <v>12764340</v>
      </c>
      <c r="X1313" s="4" t="s">
        <v>143</v>
      </c>
      <c r="Y1313" s="4" t="s">
        <v>144</v>
      </c>
      <c r="Z1313" s="4">
        <v>4</v>
      </c>
      <c r="AA1313" s="4" t="s">
        <v>145</v>
      </c>
      <c r="AB1313" s="4" t="s">
        <v>856</v>
      </c>
      <c r="AC1313" s="4" t="s">
        <v>1733</v>
      </c>
      <c r="AD1313" s="4" t="s">
        <v>181</v>
      </c>
      <c r="AE1313" s="4" t="s">
        <v>212</v>
      </c>
      <c r="AF1313" s="4" t="s">
        <v>3540</v>
      </c>
      <c r="AG1313" s="4"/>
      <c r="AH1313" s="4">
        <v>2326</v>
      </c>
      <c r="AI1313" s="4">
        <v>2023</v>
      </c>
      <c r="AJ1313" s="4"/>
      <c r="AK1313" s="4"/>
      <c r="AL1313" s="4"/>
      <c r="AM1313" s="4"/>
      <c r="AN1313" s="4"/>
      <c r="AO1313" s="4"/>
      <c r="AP1313" s="4"/>
      <c r="AQ1313" s="4" t="s">
        <v>153</v>
      </c>
      <c r="AR1313" s="4" t="s">
        <v>154</v>
      </c>
      <c r="AS1313" s="4" t="s">
        <v>177</v>
      </c>
      <c r="AT1313" s="4" t="s">
        <v>857</v>
      </c>
      <c r="AU1313" s="4" t="s">
        <v>184</v>
      </c>
      <c r="AV1313" s="4" t="s">
        <v>156</v>
      </c>
      <c r="AW1313" s="4" t="s">
        <v>157</v>
      </c>
      <c r="AX1313" s="4" t="s">
        <v>158</v>
      </c>
      <c r="AY1313" s="4" t="s">
        <v>159</v>
      </c>
      <c r="AZ1313" s="4" t="s">
        <v>6829</v>
      </c>
      <c r="BA1313" s="4"/>
      <c r="BB1313" s="4">
        <v>4</v>
      </c>
      <c r="BC1313" s="4" t="s">
        <v>161</v>
      </c>
      <c r="BD1313" s="4" t="s">
        <v>162</v>
      </c>
      <c r="BE1313" s="23"/>
      <c r="BF1313" s="24"/>
      <c r="BG1313" s="24"/>
      <c r="BH1313" s="24"/>
      <c r="BI1313" s="24"/>
      <c r="BJ1313" s="24"/>
      <c r="BK1313" s="31" t="e">
        <f>+#REF!+BF1313</f>
        <v>#REF!</v>
      </c>
      <c r="BL1313" s="23"/>
      <c r="BM1313" s="27"/>
      <c r="BN1313" s="24"/>
      <c r="BO1313" s="24"/>
      <c r="BP1313" s="24"/>
      <c r="BQ1313" s="24"/>
      <c r="BR1313" s="24"/>
      <c r="BS1313" s="24"/>
      <c r="BT1313" s="24"/>
      <c r="BU1313" s="24"/>
      <c r="BV1313" s="24"/>
      <c r="BW1313" s="24"/>
      <c r="BX1313" s="24"/>
      <c r="BY1313" s="24"/>
      <c r="BZ1313" s="24"/>
      <c r="CA1313" s="24"/>
      <c r="CB1313" s="24"/>
      <c r="CC1313" s="24"/>
      <c r="CD1313" s="24"/>
      <c r="CE1313" s="24"/>
      <c r="CF1313" s="24"/>
      <c r="CG1313" s="24"/>
      <c r="CH1313" s="24"/>
      <c r="CI1313" s="24"/>
      <c r="CJ1313" s="24"/>
      <c r="CK1313" s="24"/>
      <c r="CL1313" s="24"/>
      <c r="CM1313" s="24"/>
      <c r="CN1313" s="24"/>
      <c r="CO1313" s="24"/>
      <c r="CP1313" s="24"/>
      <c r="CQ1313" s="24"/>
      <c r="CR1313" s="24"/>
      <c r="CS1313" s="24"/>
      <c r="CT1313" s="24"/>
      <c r="CU1313" s="24"/>
      <c r="CV1313" s="24"/>
      <c r="CW1313" s="24"/>
      <c r="CX1313" s="24"/>
      <c r="CY1313" s="24"/>
      <c r="CZ1313" s="24"/>
      <c r="DA1313" s="24"/>
      <c r="DB1313" s="24"/>
      <c r="DC1313" s="24"/>
      <c r="DD1313" s="24"/>
      <c r="DE1313" s="24"/>
      <c r="DF1313" s="24"/>
      <c r="DG1313" s="24"/>
      <c r="DH1313" s="24"/>
      <c r="DI1313" s="24"/>
      <c r="DJ1313" s="24"/>
      <c r="DK1313" s="24"/>
      <c r="DL1313" s="24"/>
      <c r="DM1313" s="24"/>
      <c r="DN1313" s="24"/>
      <c r="DO1313" s="24"/>
      <c r="DP1313" s="24"/>
      <c r="DQ1313" s="24"/>
      <c r="DR1313" s="24"/>
      <c r="DS1313" s="24"/>
      <c r="DT1313" s="24"/>
      <c r="DU1313" s="24"/>
      <c r="DV1313" s="24"/>
      <c r="DW1313" s="24"/>
      <c r="DX1313" s="24"/>
      <c r="DY1313" s="24"/>
      <c r="DZ1313" s="24"/>
      <c r="EA1313" s="24"/>
      <c r="EB1313" s="24"/>
      <c r="EC1313" s="24"/>
      <c r="ED1313" s="24"/>
      <c r="EE1313" s="24"/>
      <c r="EF1313" s="24"/>
      <c r="EG1313" s="24"/>
      <c r="EH1313" s="24"/>
      <c r="EI1313" s="24"/>
      <c r="EJ1313" s="24"/>
      <c r="EK1313" s="24"/>
      <c r="EL1313" s="24"/>
      <c r="EM1313" s="24"/>
      <c r="EN1313" s="24"/>
      <c r="EO1313" s="24"/>
      <c r="EP1313" s="24"/>
      <c r="EQ1313" s="24"/>
      <c r="ER1313" s="24"/>
      <c r="ES1313" s="24"/>
      <c r="ET1313" s="24"/>
      <c r="EU1313" s="24"/>
      <c r="EV1313" s="24"/>
    </row>
    <row r="1314" spans="1:152" ht="18.75" hidden="1" customHeight="1" x14ac:dyDescent="0.25">
      <c r="A1314" s="15">
        <v>1273</v>
      </c>
      <c r="B1314" s="4">
        <v>230</v>
      </c>
      <c r="C1314" s="4">
        <v>2023</v>
      </c>
      <c r="D1314" s="4" t="s">
        <v>129</v>
      </c>
      <c r="E1314" s="4">
        <v>1533</v>
      </c>
      <c r="F1314" s="17" t="s">
        <v>6884</v>
      </c>
      <c r="G1314" s="4" t="s">
        <v>4318</v>
      </c>
      <c r="H1314" s="67" t="s">
        <v>6885</v>
      </c>
      <c r="I1314" s="19">
        <v>45140</v>
      </c>
      <c r="J1314" s="4" t="s">
        <v>133</v>
      </c>
      <c r="K1314" s="4" t="s">
        <v>134</v>
      </c>
      <c r="L1314" s="4" t="s">
        <v>135</v>
      </c>
      <c r="M1314" s="4" t="s">
        <v>136</v>
      </c>
      <c r="N1314" s="4" t="s">
        <v>208</v>
      </c>
      <c r="O1314" s="4" t="s">
        <v>138</v>
      </c>
      <c r="P1314" s="4" t="s">
        <v>6886</v>
      </c>
      <c r="Q1314" s="73" t="s">
        <v>6887</v>
      </c>
      <c r="R1314" s="4" t="s">
        <v>177</v>
      </c>
      <c r="S1314" s="4" t="s">
        <v>178</v>
      </c>
      <c r="T1314" s="37">
        <v>45147</v>
      </c>
      <c r="U1314" s="60">
        <v>45152</v>
      </c>
      <c r="V1314" s="60">
        <v>45273</v>
      </c>
      <c r="W1314" s="72">
        <v>12764340</v>
      </c>
      <c r="X1314" s="4" t="s">
        <v>143</v>
      </c>
      <c r="Y1314" s="4" t="s">
        <v>144</v>
      </c>
      <c r="Z1314" s="4">
        <v>4</v>
      </c>
      <c r="AA1314" s="4" t="s">
        <v>145</v>
      </c>
      <c r="AB1314" s="4" t="s">
        <v>856</v>
      </c>
      <c r="AC1314" s="4" t="s">
        <v>1733</v>
      </c>
      <c r="AD1314" s="4" t="s">
        <v>181</v>
      </c>
      <c r="AE1314" s="4" t="s">
        <v>212</v>
      </c>
      <c r="AF1314" s="4" t="s">
        <v>1157</v>
      </c>
      <c r="AG1314" s="4"/>
      <c r="AH1314" s="4">
        <v>2337</v>
      </c>
      <c r="AI1314" s="4">
        <v>2023</v>
      </c>
      <c r="AJ1314" s="4"/>
      <c r="AK1314" s="4"/>
      <c r="AL1314" s="4"/>
      <c r="AM1314" s="4"/>
      <c r="AN1314" s="4"/>
      <c r="AO1314" s="4"/>
      <c r="AP1314" s="4"/>
      <c r="AQ1314" s="4" t="s">
        <v>153</v>
      </c>
      <c r="AR1314" s="4" t="s">
        <v>249</v>
      </c>
      <c r="AS1314" s="4" t="s">
        <v>177</v>
      </c>
      <c r="AT1314" s="4" t="s">
        <v>857</v>
      </c>
      <c r="AU1314" s="4" t="s">
        <v>184</v>
      </c>
      <c r="AV1314" s="4" t="s">
        <v>156</v>
      </c>
      <c r="AW1314" s="4" t="s">
        <v>157</v>
      </c>
      <c r="AX1314" s="4" t="s">
        <v>158</v>
      </c>
      <c r="AY1314" s="4" t="s">
        <v>159</v>
      </c>
      <c r="AZ1314" s="4" t="s">
        <v>6829</v>
      </c>
      <c r="BA1314" s="4"/>
      <c r="BB1314" s="4">
        <v>4</v>
      </c>
      <c r="BC1314" s="4" t="s">
        <v>161</v>
      </c>
      <c r="BD1314" s="4" t="s">
        <v>162</v>
      </c>
      <c r="BE1314" s="23"/>
      <c r="BF1314" s="24"/>
      <c r="BG1314" s="24"/>
      <c r="BH1314" s="24"/>
      <c r="BI1314" s="24"/>
      <c r="BJ1314" s="24"/>
      <c r="BK1314" s="31">
        <f t="shared" ref="BK1314:BK1377" si="73">+V1314+BF1314</f>
        <v>45273</v>
      </c>
      <c r="BL1314" s="23"/>
      <c r="BM1314" s="27"/>
      <c r="BN1314" s="24"/>
      <c r="BO1314" s="24"/>
      <c r="BP1314" s="24"/>
      <c r="BQ1314" s="24"/>
      <c r="BR1314" s="24"/>
      <c r="BS1314" s="24"/>
      <c r="BT1314" s="24"/>
      <c r="BU1314" s="24"/>
      <c r="BV1314" s="24"/>
      <c r="BW1314" s="24"/>
      <c r="BX1314" s="24"/>
      <c r="BY1314" s="24"/>
      <c r="BZ1314" s="24"/>
      <c r="CA1314" s="24"/>
      <c r="CB1314" s="24"/>
      <c r="CC1314" s="24"/>
      <c r="CD1314" s="24"/>
      <c r="CE1314" s="24"/>
      <c r="CF1314" s="24"/>
      <c r="CG1314" s="24"/>
      <c r="CH1314" s="24"/>
      <c r="CI1314" s="24"/>
      <c r="CJ1314" s="24"/>
      <c r="CK1314" s="24"/>
      <c r="CL1314" s="24"/>
      <c r="CM1314" s="24"/>
      <c r="CN1314" s="24"/>
      <c r="CO1314" s="24"/>
      <c r="CP1314" s="24"/>
      <c r="CQ1314" s="24"/>
      <c r="CR1314" s="24"/>
      <c r="CS1314" s="24"/>
      <c r="CT1314" s="24"/>
      <c r="CU1314" s="24"/>
      <c r="CV1314" s="24"/>
      <c r="CW1314" s="24"/>
      <c r="CX1314" s="24"/>
      <c r="CY1314" s="24"/>
      <c r="CZ1314" s="24"/>
      <c r="DA1314" s="24"/>
      <c r="DB1314" s="24"/>
      <c r="DC1314" s="24"/>
      <c r="DD1314" s="24"/>
      <c r="DE1314" s="24"/>
      <c r="DF1314" s="24"/>
      <c r="DG1314" s="24"/>
      <c r="DH1314" s="24"/>
      <c r="DI1314" s="24"/>
      <c r="DJ1314" s="24"/>
      <c r="DK1314" s="24"/>
      <c r="DL1314" s="24"/>
      <c r="DM1314" s="24"/>
      <c r="DN1314" s="24"/>
      <c r="DO1314" s="24"/>
      <c r="DP1314" s="24"/>
      <c r="DQ1314" s="24"/>
      <c r="DR1314" s="24"/>
      <c r="DS1314" s="24"/>
      <c r="DT1314" s="24"/>
      <c r="DU1314" s="24"/>
      <c r="DV1314" s="24"/>
      <c r="DW1314" s="24"/>
      <c r="DX1314" s="24"/>
      <c r="DY1314" s="24"/>
      <c r="DZ1314" s="24"/>
      <c r="EA1314" s="24"/>
      <c r="EB1314" s="24"/>
      <c r="EC1314" s="24"/>
      <c r="ED1314" s="24"/>
      <c r="EE1314" s="24"/>
      <c r="EF1314" s="24"/>
      <c r="EG1314" s="24"/>
      <c r="EH1314" s="24"/>
      <c r="EI1314" s="24"/>
      <c r="EJ1314" s="24"/>
      <c r="EK1314" s="24"/>
      <c r="EL1314" s="24"/>
      <c r="EM1314" s="24"/>
      <c r="EN1314" s="24"/>
      <c r="EO1314" s="24"/>
      <c r="EP1314" s="24"/>
      <c r="EQ1314" s="24"/>
      <c r="ER1314" s="24"/>
      <c r="ES1314" s="24"/>
      <c r="ET1314" s="24"/>
      <c r="EU1314" s="24"/>
      <c r="EV1314" s="24"/>
    </row>
    <row r="1315" spans="1:152" ht="15" hidden="1" customHeight="1" x14ac:dyDescent="0.25">
      <c r="A1315" s="15">
        <v>1274</v>
      </c>
      <c r="B1315" s="4">
        <v>230</v>
      </c>
      <c r="C1315" s="4">
        <v>2023</v>
      </c>
      <c r="D1315" s="4" t="s">
        <v>129</v>
      </c>
      <c r="E1315" s="4">
        <v>1534</v>
      </c>
      <c r="F1315" s="17" t="s">
        <v>6888</v>
      </c>
      <c r="G1315" s="4" t="s">
        <v>3323</v>
      </c>
      <c r="H1315" s="67" t="s">
        <v>6889</v>
      </c>
      <c r="I1315" s="19">
        <v>45140</v>
      </c>
      <c r="J1315" s="4" t="s">
        <v>133</v>
      </c>
      <c r="K1315" s="4" t="s">
        <v>134</v>
      </c>
      <c r="L1315" s="4" t="s">
        <v>135</v>
      </c>
      <c r="M1315" s="4" t="s">
        <v>136</v>
      </c>
      <c r="N1315" s="4" t="s">
        <v>208</v>
      </c>
      <c r="O1315" s="4" t="s">
        <v>138</v>
      </c>
      <c r="P1315" s="4" t="s">
        <v>6890</v>
      </c>
      <c r="Q1315" s="4" t="s">
        <v>6872</v>
      </c>
      <c r="R1315" s="4" t="s">
        <v>177</v>
      </c>
      <c r="S1315" s="4" t="s">
        <v>857</v>
      </c>
      <c r="T1315" s="37">
        <v>45147</v>
      </c>
      <c r="U1315" s="60">
        <v>45159</v>
      </c>
      <c r="V1315" s="60">
        <v>45280</v>
      </c>
      <c r="W1315" s="72">
        <v>12764340</v>
      </c>
      <c r="X1315" s="4" t="s">
        <v>143</v>
      </c>
      <c r="Y1315" s="4" t="s">
        <v>144</v>
      </c>
      <c r="Z1315" s="4">
        <v>4</v>
      </c>
      <c r="AA1315" s="4" t="s">
        <v>145</v>
      </c>
      <c r="AB1315" s="4" t="s">
        <v>856</v>
      </c>
      <c r="AC1315" s="4" t="s">
        <v>1733</v>
      </c>
      <c r="AD1315" s="4" t="s">
        <v>181</v>
      </c>
      <c r="AE1315" s="4" t="s">
        <v>212</v>
      </c>
      <c r="AF1315" s="4" t="s">
        <v>3327</v>
      </c>
      <c r="AG1315" s="4"/>
      <c r="AH1315" s="4">
        <v>2329</v>
      </c>
      <c r="AI1315" s="4">
        <v>2023</v>
      </c>
      <c r="AJ1315" s="4"/>
      <c r="AK1315" s="4"/>
      <c r="AL1315" s="4"/>
      <c r="AM1315" s="4"/>
      <c r="AN1315" s="4"/>
      <c r="AO1315" s="4"/>
      <c r="AP1315" s="4"/>
      <c r="AQ1315" s="4" t="s">
        <v>153</v>
      </c>
      <c r="AR1315" s="4" t="s">
        <v>154</v>
      </c>
      <c r="AS1315" s="4" t="s">
        <v>177</v>
      </c>
      <c r="AT1315" s="4" t="s">
        <v>6891</v>
      </c>
      <c r="AU1315" s="4" t="s">
        <v>184</v>
      </c>
      <c r="AV1315" s="4" t="s">
        <v>156</v>
      </c>
      <c r="AW1315" s="4" t="s">
        <v>157</v>
      </c>
      <c r="AX1315" s="4" t="s">
        <v>158</v>
      </c>
      <c r="AY1315" s="4" t="s">
        <v>159</v>
      </c>
      <c r="AZ1315" s="4" t="s">
        <v>6829</v>
      </c>
      <c r="BA1315" s="4"/>
      <c r="BB1315" s="4">
        <v>4</v>
      </c>
      <c r="BC1315" s="4" t="s">
        <v>161</v>
      </c>
      <c r="BD1315" s="4" t="s">
        <v>162</v>
      </c>
      <c r="BE1315" s="23"/>
      <c r="BF1315" s="24"/>
      <c r="BG1315" s="24"/>
      <c r="BH1315" s="24"/>
      <c r="BI1315" s="24"/>
      <c r="BJ1315" s="24"/>
      <c r="BK1315" s="31">
        <f t="shared" si="73"/>
        <v>45280</v>
      </c>
      <c r="BL1315" s="23"/>
      <c r="BM1315" s="27"/>
      <c r="BN1315" s="24"/>
      <c r="BO1315" s="24"/>
      <c r="BP1315" s="24"/>
      <c r="BQ1315" s="24"/>
      <c r="BR1315" s="24"/>
      <c r="BS1315" s="24"/>
      <c r="BT1315" s="24"/>
      <c r="BU1315" s="24"/>
      <c r="BV1315" s="24"/>
      <c r="BW1315" s="24"/>
      <c r="BX1315" s="24"/>
      <c r="BY1315" s="24"/>
      <c r="BZ1315" s="24"/>
      <c r="CA1315" s="24"/>
      <c r="CB1315" s="24"/>
      <c r="CC1315" s="24"/>
      <c r="CD1315" s="24"/>
      <c r="CE1315" s="24"/>
      <c r="CF1315" s="24"/>
      <c r="CG1315" s="24"/>
      <c r="CH1315" s="24"/>
      <c r="CI1315" s="24"/>
      <c r="CJ1315" s="24"/>
      <c r="CK1315" s="24"/>
      <c r="CL1315" s="24"/>
      <c r="CM1315" s="24"/>
      <c r="CN1315" s="24"/>
      <c r="CO1315" s="24"/>
      <c r="CP1315" s="24"/>
      <c r="CQ1315" s="24"/>
      <c r="CR1315" s="24"/>
      <c r="CS1315" s="24"/>
      <c r="CT1315" s="24"/>
      <c r="CU1315" s="24"/>
      <c r="CV1315" s="24"/>
      <c r="CW1315" s="24"/>
      <c r="CX1315" s="24"/>
      <c r="CY1315" s="24"/>
      <c r="CZ1315" s="24"/>
      <c r="DA1315" s="24"/>
      <c r="DB1315" s="24"/>
      <c r="DC1315" s="24"/>
      <c r="DD1315" s="24"/>
      <c r="DE1315" s="24"/>
      <c r="DF1315" s="24"/>
      <c r="DG1315" s="24"/>
      <c r="DH1315" s="24"/>
      <c r="DI1315" s="24"/>
      <c r="DJ1315" s="24"/>
      <c r="DK1315" s="24"/>
      <c r="DL1315" s="24"/>
      <c r="DM1315" s="24"/>
      <c r="DN1315" s="24"/>
      <c r="DO1315" s="24"/>
      <c r="DP1315" s="24"/>
      <c r="DQ1315" s="24"/>
      <c r="DR1315" s="24"/>
      <c r="DS1315" s="24"/>
      <c r="DT1315" s="24"/>
      <c r="DU1315" s="24"/>
      <c r="DV1315" s="24"/>
      <c r="DW1315" s="24"/>
      <c r="DX1315" s="24"/>
      <c r="DY1315" s="24"/>
      <c r="DZ1315" s="24"/>
      <c r="EA1315" s="24"/>
      <c r="EB1315" s="24"/>
      <c r="EC1315" s="24"/>
      <c r="ED1315" s="24"/>
      <c r="EE1315" s="24"/>
      <c r="EF1315" s="24"/>
      <c r="EG1315" s="24"/>
      <c r="EH1315" s="24"/>
      <c r="EI1315" s="24"/>
      <c r="EJ1315" s="24"/>
      <c r="EK1315" s="24"/>
      <c r="EL1315" s="24"/>
      <c r="EM1315" s="24"/>
      <c r="EN1315" s="24"/>
      <c r="EO1315" s="24"/>
      <c r="EP1315" s="24"/>
      <c r="EQ1315" s="24"/>
      <c r="ER1315" s="24"/>
      <c r="ES1315" s="24"/>
      <c r="ET1315" s="24"/>
      <c r="EU1315" s="24"/>
      <c r="EV1315" s="24"/>
    </row>
    <row r="1316" spans="1:152" ht="15" hidden="1" customHeight="1" x14ac:dyDescent="0.25">
      <c r="A1316" s="15">
        <v>1275</v>
      </c>
      <c r="B1316" s="4">
        <v>230</v>
      </c>
      <c r="C1316" s="4">
        <v>2023</v>
      </c>
      <c r="D1316" s="4" t="s">
        <v>129</v>
      </c>
      <c r="E1316" s="4">
        <v>1535</v>
      </c>
      <c r="F1316" s="17" t="s">
        <v>6892</v>
      </c>
      <c r="G1316" s="4" t="s">
        <v>4365</v>
      </c>
      <c r="H1316" s="67" t="s">
        <v>6893</v>
      </c>
      <c r="I1316" s="19">
        <v>45140</v>
      </c>
      <c r="J1316" s="4" t="s">
        <v>133</v>
      </c>
      <c r="K1316" s="4" t="s">
        <v>134</v>
      </c>
      <c r="L1316" s="4" t="s">
        <v>135</v>
      </c>
      <c r="M1316" s="4" t="s">
        <v>136</v>
      </c>
      <c r="N1316" s="4" t="s">
        <v>208</v>
      </c>
      <c r="O1316" s="4" t="s">
        <v>138</v>
      </c>
      <c r="P1316" s="4" t="s">
        <v>4367</v>
      </c>
      <c r="Q1316" s="4" t="s">
        <v>6894</v>
      </c>
      <c r="R1316" s="4" t="s">
        <v>177</v>
      </c>
      <c r="S1316" s="4" t="s">
        <v>178</v>
      </c>
      <c r="T1316" s="37">
        <v>45147</v>
      </c>
      <c r="U1316" s="60">
        <v>45153</v>
      </c>
      <c r="V1316" s="60">
        <v>45274</v>
      </c>
      <c r="W1316" s="72">
        <v>12764340</v>
      </c>
      <c r="X1316" s="4" t="s">
        <v>143</v>
      </c>
      <c r="Y1316" s="4" t="s">
        <v>227</v>
      </c>
      <c r="Z1316" s="4">
        <v>120</v>
      </c>
      <c r="AA1316" s="4" t="s">
        <v>145</v>
      </c>
      <c r="AB1316" s="4" t="s">
        <v>856</v>
      </c>
      <c r="AC1316" s="4" t="s">
        <v>1733</v>
      </c>
      <c r="AD1316" s="4" t="s">
        <v>181</v>
      </c>
      <c r="AE1316" s="4" t="s">
        <v>212</v>
      </c>
      <c r="AF1316" s="4" t="s">
        <v>1157</v>
      </c>
      <c r="AG1316" s="4"/>
      <c r="AH1316" s="4">
        <v>2334</v>
      </c>
      <c r="AI1316" s="4">
        <v>2023</v>
      </c>
      <c r="AJ1316" s="4"/>
      <c r="AK1316" s="4"/>
      <c r="AL1316" s="4"/>
      <c r="AM1316" s="4"/>
      <c r="AN1316" s="4"/>
      <c r="AO1316" s="4"/>
      <c r="AP1316" s="4"/>
      <c r="AQ1316" s="4" t="s">
        <v>153</v>
      </c>
      <c r="AR1316" s="4" t="s">
        <v>154</v>
      </c>
      <c r="AS1316" s="4" t="s">
        <v>177</v>
      </c>
      <c r="AT1316" s="4" t="s">
        <v>6895</v>
      </c>
      <c r="AU1316" s="4" t="s">
        <v>184</v>
      </c>
      <c r="AV1316" s="4" t="s">
        <v>156</v>
      </c>
      <c r="AW1316" s="4" t="s">
        <v>157</v>
      </c>
      <c r="AX1316" s="4" t="s">
        <v>158</v>
      </c>
      <c r="AY1316" s="4" t="s">
        <v>159</v>
      </c>
      <c r="AZ1316" s="4" t="s">
        <v>6829</v>
      </c>
      <c r="BA1316" s="4">
        <v>120</v>
      </c>
      <c r="BB1316" s="4"/>
      <c r="BC1316" s="4" t="s">
        <v>161</v>
      </c>
      <c r="BD1316" s="4" t="s">
        <v>162</v>
      </c>
      <c r="BE1316" s="23"/>
      <c r="BF1316" s="24"/>
      <c r="BG1316" s="24"/>
      <c r="BH1316" s="24"/>
      <c r="BI1316" s="24"/>
      <c r="BJ1316" s="24"/>
      <c r="BK1316" s="31">
        <f t="shared" si="73"/>
        <v>45274</v>
      </c>
      <c r="BL1316" s="23"/>
      <c r="BM1316" s="27"/>
      <c r="BN1316" s="24"/>
      <c r="BO1316" s="24"/>
      <c r="BP1316" s="24"/>
      <c r="BQ1316" s="24"/>
      <c r="BR1316" s="24"/>
      <c r="BS1316" s="24"/>
      <c r="BT1316" s="24"/>
      <c r="BU1316" s="24"/>
      <c r="BV1316" s="24"/>
      <c r="BW1316" s="24"/>
      <c r="BX1316" s="24"/>
      <c r="BY1316" s="24"/>
      <c r="BZ1316" s="24"/>
      <c r="CA1316" s="24"/>
      <c r="CB1316" s="24"/>
      <c r="CC1316" s="24"/>
      <c r="CD1316" s="24"/>
      <c r="CE1316" s="24"/>
      <c r="CF1316" s="24"/>
      <c r="CG1316" s="24"/>
      <c r="CH1316" s="24"/>
      <c r="CI1316" s="24"/>
      <c r="CJ1316" s="24"/>
      <c r="CK1316" s="24"/>
      <c r="CL1316" s="24"/>
      <c r="CM1316" s="24"/>
      <c r="CN1316" s="24"/>
      <c r="CO1316" s="24"/>
      <c r="CP1316" s="24"/>
      <c r="CQ1316" s="24"/>
      <c r="CR1316" s="24"/>
      <c r="CS1316" s="24"/>
      <c r="CT1316" s="24"/>
      <c r="CU1316" s="24"/>
      <c r="CV1316" s="24"/>
      <c r="CW1316" s="24"/>
      <c r="CX1316" s="24"/>
      <c r="CY1316" s="24"/>
      <c r="CZ1316" s="24"/>
      <c r="DA1316" s="24"/>
      <c r="DB1316" s="24"/>
      <c r="DC1316" s="24"/>
      <c r="DD1316" s="24"/>
      <c r="DE1316" s="24"/>
      <c r="DF1316" s="24"/>
      <c r="DG1316" s="24"/>
      <c r="DH1316" s="24"/>
      <c r="DI1316" s="24"/>
      <c r="DJ1316" s="24"/>
      <c r="DK1316" s="24"/>
      <c r="DL1316" s="24"/>
      <c r="DM1316" s="24"/>
      <c r="DN1316" s="24"/>
      <c r="DO1316" s="24"/>
      <c r="DP1316" s="24"/>
      <c r="DQ1316" s="24"/>
      <c r="DR1316" s="24"/>
      <c r="DS1316" s="24"/>
      <c r="DT1316" s="24"/>
      <c r="DU1316" s="24"/>
      <c r="DV1316" s="24"/>
      <c r="DW1316" s="24"/>
      <c r="DX1316" s="24"/>
      <c r="DY1316" s="24"/>
      <c r="DZ1316" s="24"/>
      <c r="EA1316" s="24"/>
      <c r="EB1316" s="24"/>
      <c r="EC1316" s="24"/>
      <c r="ED1316" s="24"/>
      <c r="EE1316" s="24"/>
      <c r="EF1316" s="24"/>
      <c r="EG1316" s="24"/>
      <c r="EH1316" s="24"/>
      <c r="EI1316" s="24"/>
      <c r="EJ1316" s="24"/>
      <c r="EK1316" s="24"/>
      <c r="EL1316" s="24"/>
      <c r="EM1316" s="24"/>
      <c r="EN1316" s="24"/>
      <c r="EO1316" s="24"/>
      <c r="EP1316" s="24"/>
      <c r="EQ1316" s="24"/>
      <c r="ER1316" s="24"/>
      <c r="ES1316" s="24"/>
      <c r="ET1316" s="24"/>
      <c r="EU1316" s="24"/>
      <c r="EV1316" s="24"/>
    </row>
    <row r="1317" spans="1:152" ht="15" hidden="1" customHeight="1" x14ac:dyDescent="0.25">
      <c r="A1317" s="15">
        <v>1276</v>
      </c>
      <c r="B1317" s="4">
        <v>230</v>
      </c>
      <c r="C1317" s="4">
        <v>2023</v>
      </c>
      <c r="D1317" s="4" t="s">
        <v>129</v>
      </c>
      <c r="E1317" s="4">
        <v>1536</v>
      </c>
      <c r="F1317" s="17" t="s">
        <v>6896</v>
      </c>
      <c r="G1317" s="4" t="s">
        <v>2210</v>
      </c>
      <c r="H1317" s="67" t="s">
        <v>6897</v>
      </c>
      <c r="I1317" s="19">
        <v>45140</v>
      </c>
      <c r="J1317" s="4" t="s">
        <v>133</v>
      </c>
      <c r="K1317" s="4" t="s">
        <v>134</v>
      </c>
      <c r="L1317" s="4" t="s">
        <v>135</v>
      </c>
      <c r="M1317" s="4" t="s">
        <v>136</v>
      </c>
      <c r="N1317" s="4" t="s">
        <v>208</v>
      </c>
      <c r="O1317" s="4" t="s">
        <v>138</v>
      </c>
      <c r="P1317" s="4" t="s">
        <v>6898</v>
      </c>
      <c r="Q1317" s="4" t="s">
        <v>6899</v>
      </c>
      <c r="R1317" s="4" t="s">
        <v>177</v>
      </c>
      <c r="S1317" s="4" t="s">
        <v>178</v>
      </c>
      <c r="T1317" s="37">
        <v>45147</v>
      </c>
      <c r="U1317" s="60">
        <v>45149</v>
      </c>
      <c r="V1317" s="60">
        <v>45278</v>
      </c>
      <c r="W1317" s="72">
        <v>13615296</v>
      </c>
      <c r="X1317" s="4" t="s">
        <v>143</v>
      </c>
      <c r="Y1317" s="4" t="s">
        <v>227</v>
      </c>
      <c r="Z1317" s="4">
        <v>128</v>
      </c>
      <c r="AA1317" s="4" t="s">
        <v>145</v>
      </c>
      <c r="AB1317" s="4" t="s">
        <v>856</v>
      </c>
      <c r="AC1317" s="4" t="s">
        <v>1733</v>
      </c>
      <c r="AD1317" s="4" t="s">
        <v>181</v>
      </c>
      <c r="AE1317" s="4" t="s">
        <v>212</v>
      </c>
      <c r="AF1317" s="4" t="s">
        <v>2214</v>
      </c>
      <c r="AG1317" s="4"/>
      <c r="AH1317" s="4">
        <v>2338</v>
      </c>
      <c r="AI1317" s="4">
        <v>2023</v>
      </c>
      <c r="AJ1317" s="4"/>
      <c r="AK1317" s="4"/>
      <c r="AL1317" s="4"/>
      <c r="AM1317" s="4"/>
      <c r="AN1317" s="4"/>
      <c r="AO1317" s="4"/>
      <c r="AP1317" s="4"/>
      <c r="AQ1317" s="4" t="s">
        <v>153</v>
      </c>
      <c r="AR1317" s="4" t="s">
        <v>249</v>
      </c>
      <c r="AS1317" s="4" t="s">
        <v>177</v>
      </c>
      <c r="AT1317" s="4" t="s">
        <v>857</v>
      </c>
      <c r="AU1317" s="4" t="s">
        <v>184</v>
      </c>
      <c r="AV1317" s="4" t="s">
        <v>156</v>
      </c>
      <c r="AW1317" s="4" t="s">
        <v>157</v>
      </c>
      <c r="AX1317" s="4" t="s">
        <v>158</v>
      </c>
      <c r="AY1317" s="4" t="s">
        <v>159</v>
      </c>
      <c r="AZ1317" s="4" t="s">
        <v>6829</v>
      </c>
      <c r="BA1317" s="4">
        <v>128</v>
      </c>
      <c r="BB1317" s="4"/>
      <c r="BC1317" s="4" t="s">
        <v>161</v>
      </c>
      <c r="BD1317" s="4" t="s">
        <v>162</v>
      </c>
      <c r="BE1317" s="23"/>
      <c r="BF1317" s="24"/>
      <c r="BG1317" s="24"/>
      <c r="BH1317" s="24"/>
      <c r="BI1317" s="24"/>
      <c r="BJ1317" s="24"/>
      <c r="BK1317" s="31">
        <f t="shared" si="73"/>
        <v>45278</v>
      </c>
      <c r="BL1317" s="23"/>
      <c r="BM1317" s="27"/>
      <c r="BN1317" s="24"/>
      <c r="BO1317" s="24"/>
      <c r="BP1317" s="24"/>
      <c r="BQ1317" s="24"/>
      <c r="BR1317" s="24"/>
      <c r="BS1317" s="24"/>
      <c r="BT1317" s="24"/>
      <c r="BU1317" s="24"/>
      <c r="BV1317" s="24"/>
      <c r="BW1317" s="24"/>
      <c r="BX1317" s="24"/>
      <c r="BY1317" s="24"/>
      <c r="BZ1317" s="24"/>
      <c r="CA1317" s="24"/>
      <c r="CB1317" s="24"/>
      <c r="CC1317" s="24"/>
      <c r="CD1317" s="24"/>
      <c r="CE1317" s="24"/>
      <c r="CF1317" s="24"/>
      <c r="CG1317" s="24"/>
      <c r="CH1317" s="24"/>
      <c r="CI1317" s="24"/>
      <c r="CJ1317" s="24"/>
      <c r="CK1317" s="24"/>
      <c r="CL1317" s="24"/>
      <c r="CM1317" s="24"/>
      <c r="CN1317" s="24"/>
      <c r="CO1317" s="24"/>
      <c r="CP1317" s="24"/>
      <c r="CQ1317" s="24"/>
      <c r="CR1317" s="24"/>
      <c r="CS1317" s="24"/>
      <c r="CT1317" s="24"/>
      <c r="CU1317" s="24"/>
      <c r="CV1317" s="24"/>
      <c r="CW1317" s="24"/>
      <c r="CX1317" s="24"/>
      <c r="CY1317" s="24"/>
      <c r="CZ1317" s="24"/>
      <c r="DA1317" s="24"/>
      <c r="DB1317" s="24"/>
      <c r="DC1317" s="24"/>
      <c r="DD1317" s="24"/>
      <c r="DE1317" s="24"/>
      <c r="DF1317" s="24"/>
      <c r="DG1317" s="24"/>
      <c r="DH1317" s="24"/>
      <c r="DI1317" s="24"/>
      <c r="DJ1317" s="24"/>
      <c r="DK1317" s="24"/>
      <c r="DL1317" s="24"/>
      <c r="DM1317" s="24"/>
      <c r="DN1317" s="24"/>
      <c r="DO1317" s="24"/>
      <c r="DP1317" s="24"/>
      <c r="DQ1317" s="24"/>
      <c r="DR1317" s="24"/>
      <c r="DS1317" s="24"/>
      <c r="DT1317" s="24"/>
      <c r="DU1317" s="24"/>
      <c r="DV1317" s="24"/>
      <c r="DW1317" s="24"/>
      <c r="DX1317" s="24"/>
      <c r="DY1317" s="24"/>
      <c r="DZ1317" s="24"/>
      <c r="EA1317" s="24"/>
      <c r="EB1317" s="24"/>
      <c r="EC1317" s="24"/>
      <c r="ED1317" s="24"/>
      <c r="EE1317" s="24"/>
      <c r="EF1317" s="24"/>
      <c r="EG1317" s="24"/>
      <c r="EH1317" s="24"/>
      <c r="EI1317" s="24"/>
      <c r="EJ1317" s="24"/>
      <c r="EK1317" s="24"/>
      <c r="EL1317" s="24"/>
      <c r="EM1317" s="24"/>
      <c r="EN1317" s="24"/>
      <c r="EO1317" s="24"/>
      <c r="EP1317" s="24"/>
      <c r="EQ1317" s="24"/>
      <c r="ER1317" s="24"/>
      <c r="ES1317" s="24"/>
      <c r="ET1317" s="24"/>
      <c r="EU1317" s="24"/>
      <c r="EV1317" s="24"/>
    </row>
    <row r="1318" spans="1:152" ht="15" hidden="1" customHeight="1" x14ac:dyDescent="0.25">
      <c r="A1318" s="15">
        <v>1277</v>
      </c>
      <c r="B1318" s="4">
        <v>230</v>
      </c>
      <c r="C1318" s="4">
        <v>2023</v>
      </c>
      <c r="D1318" s="4" t="s">
        <v>129</v>
      </c>
      <c r="E1318" s="4">
        <v>1537</v>
      </c>
      <c r="F1318" s="17" t="s">
        <v>6900</v>
      </c>
      <c r="G1318" s="4" t="s">
        <v>4062</v>
      </c>
      <c r="H1318" s="67" t="s">
        <v>6901</v>
      </c>
      <c r="I1318" s="19">
        <v>45140</v>
      </c>
      <c r="J1318" s="4" t="s">
        <v>133</v>
      </c>
      <c r="K1318" s="4" t="s">
        <v>134</v>
      </c>
      <c r="L1318" s="4" t="s">
        <v>135</v>
      </c>
      <c r="M1318" s="4" t="s">
        <v>136</v>
      </c>
      <c r="N1318" s="4" t="s">
        <v>208</v>
      </c>
      <c r="O1318" s="4" t="s">
        <v>138</v>
      </c>
      <c r="P1318" s="4" t="s">
        <v>4064</v>
      </c>
      <c r="Q1318" s="4" t="s">
        <v>6902</v>
      </c>
      <c r="R1318" s="4" t="s">
        <v>177</v>
      </c>
      <c r="S1318" s="4" t="s">
        <v>178</v>
      </c>
      <c r="T1318" s="37">
        <v>45147</v>
      </c>
      <c r="U1318" s="60">
        <v>45160</v>
      </c>
      <c r="V1318" s="60">
        <v>45281</v>
      </c>
      <c r="W1318" s="72">
        <v>12764340</v>
      </c>
      <c r="X1318" s="4" t="s">
        <v>143</v>
      </c>
      <c r="Y1318" s="4" t="s">
        <v>227</v>
      </c>
      <c r="Z1318" s="4">
        <v>120</v>
      </c>
      <c r="AA1318" s="4" t="s">
        <v>145</v>
      </c>
      <c r="AB1318" s="4" t="s">
        <v>856</v>
      </c>
      <c r="AC1318" s="4" t="s">
        <v>1733</v>
      </c>
      <c r="AD1318" s="4" t="s">
        <v>181</v>
      </c>
      <c r="AE1318" s="4" t="s">
        <v>212</v>
      </c>
      <c r="AF1318" s="4" t="s">
        <v>4065</v>
      </c>
      <c r="AG1318" s="4"/>
      <c r="AH1318" s="4">
        <v>2332</v>
      </c>
      <c r="AI1318" s="4">
        <v>2023</v>
      </c>
      <c r="AJ1318" s="4"/>
      <c r="AK1318" s="4"/>
      <c r="AL1318" s="4"/>
      <c r="AM1318" s="4"/>
      <c r="AN1318" s="4"/>
      <c r="AO1318" s="4"/>
      <c r="AP1318" s="4"/>
      <c r="AQ1318" s="4" t="s">
        <v>153</v>
      </c>
      <c r="AR1318" s="4" t="s">
        <v>249</v>
      </c>
      <c r="AS1318" s="4" t="s">
        <v>177</v>
      </c>
      <c r="AT1318" s="4" t="s">
        <v>855</v>
      </c>
      <c r="AU1318" s="4" t="s">
        <v>184</v>
      </c>
      <c r="AV1318" s="4" t="s">
        <v>156</v>
      </c>
      <c r="AW1318" s="4" t="s">
        <v>157</v>
      </c>
      <c r="AX1318" s="4" t="s">
        <v>158</v>
      </c>
      <c r="AY1318" s="4" t="s">
        <v>159</v>
      </c>
      <c r="AZ1318" s="4" t="s">
        <v>6829</v>
      </c>
      <c r="BA1318" s="4">
        <v>120</v>
      </c>
      <c r="BB1318" s="4"/>
      <c r="BC1318" s="4" t="s">
        <v>161</v>
      </c>
      <c r="BD1318" s="4" t="s">
        <v>162</v>
      </c>
      <c r="BE1318" s="23"/>
      <c r="BF1318" s="24"/>
      <c r="BG1318" s="24">
        <v>8</v>
      </c>
      <c r="BH1318" s="24"/>
      <c r="BI1318" s="24"/>
      <c r="BJ1318" s="24"/>
      <c r="BK1318" s="31">
        <f t="shared" si="73"/>
        <v>45281</v>
      </c>
      <c r="BL1318" s="23"/>
      <c r="BM1318" s="27"/>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4"/>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24"/>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24"/>
      <c r="ES1318" s="24"/>
      <c r="ET1318" s="24"/>
      <c r="EU1318" s="24"/>
      <c r="EV1318" s="24"/>
    </row>
    <row r="1319" spans="1:152" ht="15" hidden="1" customHeight="1" x14ac:dyDescent="0.25">
      <c r="A1319" s="15">
        <v>1278</v>
      </c>
      <c r="B1319" s="4">
        <v>230</v>
      </c>
      <c r="C1319" s="4">
        <v>2023</v>
      </c>
      <c r="D1319" s="4" t="s">
        <v>129</v>
      </c>
      <c r="E1319" s="4">
        <v>1538</v>
      </c>
      <c r="F1319" s="17" t="s">
        <v>6903</v>
      </c>
      <c r="G1319" s="4" t="s">
        <v>3653</v>
      </c>
      <c r="H1319" s="67" t="s">
        <v>6904</v>
      </c>
      <c r="I1319" s="19">
        <v>45140</v>
      </c>
      <c r="J1319" s="4" t="s">
        <v>133</v>
      </c>
      <c r="K1319" s="4" t="s">
        <v>134</v>
      </c>
      <c r="L1319" s="4" t="s">
        <v>135</v>
      </c>
      <c r="M1319" s="4" t="s">
        <v>136</v>
      </c>
      <c r="N1319" s="4" t="s">
        <v>208</v>
      </c>
      <c r="O1319" s="4" t="s">
        <v>138</v>
      </c>
      <c r="P1319" s="4" t="s">
        <v>3655</v>
      </c>
      <c r="Q1319" s="4" t="s">
        <v>6905</v>
      </c>
      <c r="R1319" s="4" t="s">
        <v>177</v>
      </c>
      <c r="S1319" s="4" t="s">
        <v>178</v>
      </c>
      <c r="T1319" s="37">
        <v>45147</v>
      </c>
      <c r="U1319" s="60">
        <v>45153</v>
      </c>
      <c r="V1319" s="60">
        <v>45274</v>
      </c>
      <c r="W1319" s="72">
        <v>12764340</v>
      </c>
      <c r="X1319" s="4" t="s">
        <v>143</v>
      </c>
      <c r="Y1319" s="4" t="s">
        <v>227</v>
      </c>
      <c r="Z1319" s="4">
        <v>120</v>
      </c>
      <c r="AA1319" s="4" t="s">
        <v>145</v>
      </c>
      <c r="AB1319" s="4" t="s">
        <v>856</v>
      </c>
      <c r="AC1319" s="4" t="s">
        <v>1733</v>
      </c>
      <c r="AD1319" s="4" t="s">
        <v>181</v>
      </c>
      <c r="AE1319" s="4" t="s">
        <v>212</v>
      </c>
      <c r="AF1319" s="4" t="s">
        <v>3657</v>
      </c>
      <c r="AG1319" s="4" t="s">
        <v>3658</v>
      </c>
      <c r="AH1319" s="4">
        <v>2323</v>
      </c>
      <c r="AI1319" s="4">
        <v>2023</v>
      </c>
      <c r="AJ1319" s="4"/>
      <c r="AK1319" s="4"/>
      <c r="AL1319" s="4"/>
      <c r="AM1319" s="4"/>
      <c r="AN1319" s="4"/>
      <c r="AO1319" s="4"/>
      <c r="AP1319" s="4"/>
      <c r="AQ1319" s="4" t="s">
        <v>153</v>
      </c>
      <c r="AR1319" s="4" t="s">
        <v>154</v>
      </c>
      <c r="AS1319" s="4" t="s">
        <v>177</v>
      </c>
      <c r="AT1319" s="4" t="s">
        <v>855</v>
      </c>
      <c r="AU1319" s="4" t="s">
        <v>184</v>
      </c>
      <c r="AV1319" s="4" t="s">
        <v>156</v>
      </c>
      <c r="AW1319" s="4" t="s">
        <v>157</v>
      </c>
      <c r="AX1319" s="4" t="s">
        <v>158</v>
      </c>
      <c r="AY1319" s="4" t="s">
        <v>159</v>
      </c>
      <c r="AZ1319" s="4" t="s">
        <v>6829</v>
      </c>
      <c r="BA1319" s="4">
        <v>120</v>
      </c>
      <c r="BB1319" s="4"/>
      <c r="BC1319" s="4" t="s">
        <v>161</v>
      </c>
      <c r="BD1319" s="4" t="s">
        <v>162</v>
      </c>
      <c r="BE1319" s="23"/>
      <c r="BF1319" s="24"/>
      <c r="BG1319" s="24"/>
      <c r="BH1319" s="24"/>
      <c r="BI1319" s="24"/>
      <c r="BJ1319" s="24"/>
      <c r="BK1319" s="31">
        <f t="shared" si="73"/>
        <v>45274</v>
      </c>
      <c r="BL1319" s="23"/>
      <c r="BM1319" s="27"/>
      <c r="BN1319" s="24"/>
      <c r="BO1319" s="24"/>
      <c r="BP1319" s="24"/>
      <c r="BQ1319" s="24"/>
      <c r="BR1319" s="24"/>
      <c r="BS1319" s="24"/>
      <c r="BT1319" s="24"/>
      <c r="BU1319" s="24"/>
      <c r="BV1319" s="24"/>
      <c r="BW1319" s="24"/>
      <c r="BX1319" s="24"/>
      <c r="BY1319" s="24"/>
      <c r="BZ1319" s="24"/>
      <c r="CA1319" s="24"/>
      <c r="CB1319" s="24"/>
      <c r="CC1319" s="24"/>
      <c r="CD1319" s="24"/>
      <c r="CE1319" s="24"/>
      <c r="CF1319" s="24"/>
      <c r="CG1319" s="24"/>
      <c r="CH1319" s="24"/>
      <c r="CI1319" s="24"/>
      <c r="CJ1319" s="24"/>
      <c r="CK1319" s="24"/>
      <c r="CL1319" s="24"/>
      <c r="CM1319" s="24"/>
      <c r="CN1319" s="24"/>
      <c r="CO1319" s="24"/>
      <c r="CP1319" s="24"/>
      <c r="CQ1319" s="24"/>
      <c r="CR1319" s="24"/>
      <c r="CS1319" s="24"/>
      <c r="CT1319" s="24"/>
      <c r="CU1319" s="24"/>
      <c r="CV1319" s="24"/>
      <c r="CW1319" s="24"/>
      <c r="CX1319" s="24"/>
      <c r="CY1319" s="24"/>
      <c r="CZ1319" s="24"/>
      <c r="DA1319" s="24"/>
      <c r="DB1319" s="24"/>
      <c r="DC1319" s="24"/>
      <c r="DD1319" s="24"/>
      <c r="DE1319" s="24"/>
      <c r="DF1319" s="24"/>
      <c r="DG1319" s="24"/>
      <c r="DH1319" s="24"/>
      <c r="DI1319" s="24"/>
      <c r="DJ1319" s="24"/>
      <c r="DK1319" s="24"/>
      <c r="DL1319" s="24"/>
      <c r="DM1319" s="24"/>
      <c r="DN1319" s="24"/>
      <c r="DO1319" s="24"/>
      <c r="DP1319" s="24"/>
      <c r="DQ1319" s="24"/>
      <c r="DR1319" s="24"/>
      <c r="DS1319" s="24"/>
      <c r="DT1319" s="24"/>
      <c r="DU1319" s="24"/>
      <c r="DV1319" s="24"/>
      <c r="DW1319" s="24"/>
      <c r="DX1319" s="24"/>
      <c r="DY1319" s="24"/>
      <c r="DZ1319" s="24"/>
      <c r="EA1319" s="24"/>
      <c r="EB1319" s="24"/>
      <c r="EC1319" s="24"/>
      <c r="ED1319" s="24"/>
      <c r="EE1319" s="24"/>
      <c r="EF1319" s="24"/>
      <c r="EG1319" s="24"/>
      <c r="EH1319" s="24"/>
      <c r="EI1319" s="24"/>
      <c r="EJ1319" s="24"/>
      <c r="EK1319" s="24"/>
      <c r="EL1319" s="24"/>
      <c r="EM1319" s="24"/>
      <c r="EN1319" s="24"/>
      <c r="EO1319" s="24"/>
      <c r="EP1319" s="24"/>
      <c r="EQ1319" s="24"/>
      <c r="ER1319" s="24"/>
      <c r="ES1319" s="24"/>
      <c r="ET1319" s="24"/>
      <c r="EU1319" s="24"/>
      <c r="EV1319" s="24"/>
    </row>
    <row r="1320" spans="1:152" ht="15" hidden="1" customHeight="1" x14ac:dyDescent="0.25">
      <c r="A1320" s="15">
        <v>1279</v>
      </c>
      <c r="B1320" s="4">
        <v>230</v>
      </c>
      <c r="C1320" s="4">
        <v>2023</v>
      </c>
      <c r="D1320" s="4" t="s">
        <v>129</v>
      </c>
      <c r="E1320" s="4">
        <v>1539</v>
      </c>
      <c r="F1320" s="17" t="s">
        <v>6906</v>
      </c>
      <c r="G1320" s="4" t="s">
        <v>4288</v>
      </c>
      <c r="H1320" s="67" t="s">
        <v>6907</v>
      </c>
      <c r="I1320" s="19">
        <v>45140</v>
      </c>
      <c r="J1320" s="4" t="s">
        <v>133</v>
      </c>
      <c r="K1320" s="4" t="s">
        <v>134</v>
      </c>
      <c r="L1320" s="4" t="s">
        <v>135</v>
      </c>
      <c r="M1320" s="4" t="s">
        <v>136</v>
      </c>
      <c r="N1320" s="4" t="s">
        <v>208</v>
      </c>
      <c r="O1320" s="4" t="s">
        <v>138</v>
      </c>
      <c r="P1320" s="4" t="s">
        <v>4290</v>
      </c>
      <c r="Q1320" s="4" t="s">
        <v>4614</v>
      </c>
      <c r="R1320" s="4" t="s">
        <v>177</v>
      </c>
      <c r="S1320" s="4" t="s">
        <v>178</v>
      </c>
      <c r="T1320" s="37">
        <v>45147</v>
      </c>
      <c r="U1320" s="60">
        <v>45153</v>
      </c>
      <c r="V1320" s="60">
        <v>45274</v>
      </c>
      <c r="W1320" s="72">
        <v>12764340</v>
      </c>
      <c r="X1320" s="4" t="s">
        <v>143</v>
      </c>
      <c r="Y1320" s="4" t="s">
        <v>227</v>
      </c>
      <c r="Z1320" s="4">
        <v>120</v>
      </c>
      <c r="AA1320" s="4" t="s">
        <v>145</v>
      </c>
      <c r="AB1320" s="4" t="s">
        <v>856</v>
      </c>
      <c r="AC1320" s="4" t="s">
        <v>1733</v>
      </c>
      <c r="AD1320" s="4" t="s">
        <v>181</v>
      </c>
      <c r="AE1320" s="4" t="s">
        <v>212</v>
      </c>
      <c r="AF1320" s="4" t="s">
        <v>654</v>
      </c>
      <c r="AG1320" s="4"/>
      <c r="AH1320" s="4">
        <v>2336</v>
      </c>
      <c r="AI1320" s="4">
        <v>2023</v>
      </c>
      <c r="AJ1320" s="4"/>
      <c r="AK1320" s="4"/>
      <c r="AL1320" s="4"/>
      <c r="AM1320" s="4"/>
      <c r="AN1320" s="4"/>
      <c r="AO1320" s="4"/>
      <c r="AP1320" s="4"/>
      <c r="AQ1320" s="4" t="s">
        <v>153</v>
      </c>
      <c r="AR1320" s="4" t="s">
        <v>154</v>
      </c>
      <c r="AS1320" s="4" t="s">
        <v>177</v>
      </c>
      <c r="AT1320" s="4" t="s">
        <v>6895</v>
      </c>
      <c r="AU1320" s="4" t="s">
        <v>184</v>
      </c>
      <c r="AV1320" s="4" t="s">
        <v>156</v>
      </c>
      <c r="AW1320" s="4" t="s">
        <v>157</v>
      </c>
      <c r="AX1320" s="4" t="s">
        <v>158</v>
      </c>
      <c r="AY1320" s="4" t="s">
        <v>159</v>
      </c>
      <c r="AZ1320" s="4" t="s">
        <v>6829</v>
      </c>
      <c r="BA1320" s="4">
        <v>120</v>
      </c>
      <c r="BB1320" s="4"/>
      <c r="BC1320" s="4" t="s">
        <v>161</v>
      </c>
      <c r="BD1320" s="4" t="s">
        <v>162</v>
      </c>
      <c r="BE1320" s="23"/>
      <c r="BF1320" s="24"/>
      <c r="BG1320" s="24"/>
      <c r="BH1320" s="24"/>
      <c r="BI1320" s="24"/>
      <c r="BJ1320" s="24"/>
      <c r="BK1320" s="31">
        <f t="shared" si="73"/>
        <v>45274</v>
      </c>
      <c r="BL1320" s="23"/>
      <c r="BM1320" s="27"/>
      <c r="BN1320" s="24"/>
      <c r="BO1320" s="24"/>
      <c r="BP1320" s="24"/>
      <c r="BQ1320" s="24"/>
      <c r="BR1320" s="24"/>
      <c r="BS1320" s="24"/>
      <c r="BT1320" s="24"/>
      <c r="BU1320" s="24"/>
      <c r="BV1320" s="24"/>
      <c r="BW1320" s="24"/>
      <c r="BX1320" s="24"/>
      <c r="BY1320" s="24"/>
      <c r="BZ1320" s="24"/>
      <c r="CA1320" s="24"/>
      <c r="CB1320" s="24"/>
      <c r="CC1320" s="24"/>
      <c r="CD1320" s="24"/>
      <c r="CE1320" s="24"/>
      <c r="CF1320" s="24"/>
      <c r="CG1320" s="24"/>
      <c r="CH1320" s="24"/>
      <c r="CI1320" s="24"/>
      <c r="CJ1320" s="24"/>
      <c r="CK1320" s="24"/>
      <c r="CL1320" s="24"/>
      <c r="CM1320" s="24"/>
      <c r="CN1320" s="24"/>
      <c r="CO1320" s="24"/>
      <c r="CP1320" s="24"/>
      <c r="CQ1320" s="24"/>
      <c r="CR1320" s="24"/>
      <c r="CS1320" s="24"/>
      <c r="CT1320" s="24"/>
      <c r="CU1320" s="24"/>
      <c r="CV1320" s="24"/>
      <c r="CW1320" s="24"/>
      <c r="CX1320" s="24"/>
      <c r="CY1320" s="24"/>
      <c r="CZ1320" s="24"/>
      <c r="DA1320" s="24"/>
      <c r="DB1320" s="24"/>
      <c r="DC1320" s="24"/>
      <c r="DD1320" s="24"/>
      <c r="DE1320" s="24"/>
      <c r="DF1320" s="24"/>
      <c r="DG1320" s="24"/>
      <c r="DH1320" s="24"/>
      <c r="DI1320" s="24"/>
      <c r="DJ1320" s="24"/>
      <c r="DK1320" s="24"/>
      <c r="DL1320" s="24"/>
      <c r="DM1320" s="24"/>
      <c r="DN1320" s="24"/>
      <c r="DO1320" s="24"/>
      <c r="DP1320" s="24"/>
      <c r="DQ1320" s="24"/>
      <c r="DR1320" s="24"/>
      <c r="DS1320" s="24"/>
      <c r="DT1320" s="24"/>
      <c r="DU1320" s="24"/>
      <c r="DV1320" s="24"/>
      <c r="DW1320" s="24"/>
      <c r="DX1320" s="24"/>
      <c r="DY1320" s="24"/>
      <c r="DZ1320" s="24"/>
      <c r="EA1320" s="24"/>
      <c r="EB1320" s="24"/>
      <c r="EC1320" s="24"/>
      <c r="ED1320" s="24"/>
      <c r="EE1320" s="24"/>
      <c r="EF1320" s="24"/>
      <c r="EG1320" s="24"/>
      <c r="EH1320" s="24"/>
      <c r="EI1320" s="24"/>
      <c r="EJ1320" s="24"/>
      <c r="EK1320" s="24"/>
      <c r="EL1320" s="24"/>
      <c r="EM1320" s="24"/>
      <c r="EN1320" s="24"/>
      <c r="EO1320" s="24"/>
      <c r="EP1320" s="24"/>
      <c r="EQ1320" s="24"/>
      <c r="ER1320" s="24"/>
      <c r="ES1320" s="24"/>
      <c r="ET1320" s="24"/>
      <c r="EU1320" s="24"/>
      <c r="EV1320" s="24"/>
    </row>
    <row r="1321" spans="1:152" ht="15" hidden="1" customHeight="1" x14ac:dyDescent="0.25">
      <c r="A1321" s="15">
        <v>1280</v>
      </c>
      <c r="B1321" s="4">
        <v>230</v>
      </c>
      <c r="C1321" s="4">
        <v>2023</v>
      </c>
      <c r="D1321" s="4" t="s">
        <v>129</v>
      </c>
      <c r="E1321" s="4">
        <v>1540</v>
      </c>
      <c r="F1321" s="17" t="s">
        <v>6908</v>
      </c>
      <c r="G1321" s="4" t="s">
        <v>1175</v>
      </c>
      <c r="H1321" s="67" t="s">
        <v>6909</v>
      </c>
      <c r="I1321" s="19">
        <v>45147</v>
      </c>
      <c r="J1321" s="4" t="s">
        <v>133</v>
      </c>
      <c r="K1321" s="4" t="s">
        <v>134</v>
      </c>
      <c r="L1321" s="4" t="s">
        <v>135</v>
      </c>
      <c r="M1321" s="4" t="s">
        <v>136</v>
      </c>
      <c r="N1321" s="4" t="s">
        <v>137</v>
      </c>
      <c r="O1321" s="4" t="s">
        <v>138</v>
      </c>
      <c r="P1321" s="4" t="s">
        <v>6910</v>
      </c>
      <c r="Q1321" s="4" t="s">
        <v>6911</v>
      </c>
      <c r="R1321" s="4" t="s">
        <v>141</v>
      </c>
      <c r="S1321" s="4" t="s">
        <v>481</v>
      </c>
      <c r="T1321" s="37">
        <v>45147</v>
      </c>
      <c r="U1321" s="60">
        <v>45147</v>
      </c>
      <c r="V1321" s="60">
        <v>45309</v>
      </c>
      <c r="W1321" s="72">
        <v>26095990</v>
      </c>
      <c r="X1321" s="4" t="s">
        <v>143</v>
      </c>
      <c r="Y1321" s="4" t="s">
        <v>227</v>
      </c>
      <c r="Z1321" s="4">
        <v>160</v>
      </c>
      <c r="AA1321" s="4" t="s">
        <v>145</v>
      </c>
      <c r="AB1321" s="4" t="s">
        <v>482</v>
      </c>
      <c r="AC1321" s="4" t="s">
        <v>483</v>
      </c>
      <c r="AD1321" s="4" t="s">
        <v>484</v>
      </c>
      <c r="AE1321" s="4" t="s">
        <v>182</v>
      </c>
      <c r="AF1321" s="4" t="s">
        <v>314</v>
      </c>
      <c r="AG1321" s="4"/>
      <c r="AH1321" s="4">
        <v>2467</v>
      </c>
      <c r="AI1321" s="4">
        <v>2023</v>
      </c>
      <c r="AJ1321" s="4"/>
      <c r="AK1321" s="4"/>
      <c r="AL1321" s="4"/>
      <c r="AM1321" s="4"/>
      <c r="AN1321" s="4"/>
      <c r="AO1321" s="4"/>
      <c r="AP1321" s="4"/>
      <c r="AQ1321" s="4" t="s">
        <v>153</v>
      </c>
      <c r="AR1321" s="4" t="s">
        <v>249</v>
      </c>
      <c r="AS1321" s="4" t="s">
        <v>141</v>
      </c>
      <c r="AT1321" s="4" t="s">
        <v>481</v>
      </c>
      <c r="AU1321" s="4" t="s">
        <v>155</v>
      </c>
      <c r="AV1321" s="4" t="s">
        <v>156</v>
      </c>
      <c r="AW1321" s="4" t="s">
        <v>157</v>
      </c>
      <c r="AX1321" s="4" t="s">
        <v>158</v>
      </c>
      <c r="AY1321" s="4" t="s">
        <v>159</v>
      </c>
      <c r="AZ1321" s="4" t="s">
        <v>6829</v>
      </c>
      <c r="BA1321" s="4">
        <v>160</v>
      </c>
      <c r="BB1321" s="4"/>
      <c r="BC1321" s="4" t="s">
        <v>161</v>
      </c>
      <c r="BD1321" s="4" t="s">
        <v>162</v>
      </c>
      <c r="BE1321" s="23"/>
      <c r="BF1321" s="24"/>
      <c r="BG1321" s="24"/>
      <c r="BH1321" s="24"/>
      <c r="BI1321" s="24"/>
      <c r="BJ1321" s="24"/>
      <c r="BK1321" s="31">
        <f t="shared" si="73"/>
        <v>45309</v>
      </c>
      <c r="BL1321" s="23"/>
      <c r="BM1321" s="27"/>
      <c r="BN1321" s="24"/>
      <c r="BO1321" s="24"/>
      <c r="BP1321" s="24"/>
      <c r="BQ1321" s="24"/>
      <c r="BR1321" s="24"/>
      <c r="BS1321" s="24"/>
      <c r="BT1321" s="24"/>
      <c r="BU1321" s="24"/>
      <c r="BV1321" s="24"/>
      <c r="BW1321" s="24"/>
      <c r="BX1321" s="24"/>
      <c r="BY1321" s="24"/>
      <c r="BZ1321" s="24"/>
      <c r="CA1321" s="24"/>
      <c r="CB1321" s="24"/>
      <c r="CC1321" s="24"/>
      <c r="CD1321" s="24"/>
      <c r="CE1321" s="24"/>
      <c r="CF1321" s="24"/>
      <c r="CG1321" s="24"/>
      <c r="CH1321" s="24"/>
      <c r="CI1321" s="24"/>
      <c r="CJ1321" s="24"/>
      <c r="CK1321" s="24"/>
      <c r="CL1321" s="24"/>
      <c r="CM1321" s="24"/>
      <c r="CN1321" s="24"/>
      <c r="CO1321" s="24"/>
      <c r="CP1321" s="24"/>
      <c r="CQ1321" s="24"/>
      <c r="CR1321" s="24"/>
      <c r="CS1321" s="24"/>
      <c r="CT1321" s="24"/>
      <c r="CU1321" s="24"/>
      <c r="CV1321" s="24"/>
      <c r="CW1321" s="24"/>
      <c r="CX1321" s="24"/>
      <c r="CY1321" s="24"/>
      <c r="CZ1321" s="24"/>
      <c r="DA1321" s="24"/>
      <c r="DB1321" s="24"/>
      <c r="DC1321" s="24"/>
      <c r="DD1321" s="24"/>
      <c r="DE1321" s="24"/>
      <c r="DF1321" s="24"/>
      <c r="DG1321" s="24"/>
      <c r="DH1321" s="24"/>
      <c r="DI1321" s="24"/>
      <c r="DJ1321" s="24"/>
      <c r="DK1321" s="24"/>
      <c r="DL1321" s="24"/>
      <c r="DM1321" s="24"/>
      <c r="DN1321" s="24"/>
      <c r="DO1321" s="24"/>
      <c r="DP1321" s="24"/>
      <c r="DQ1321" s="24"/>
      <c r="DR1321" s="24"/>
      <c r="DS1321" s="24"/>
      <c r="DT1321" s="24"/>
      <c r="DU1321" s="24"/>
      <c r="DV1321" s="24"/>
      <c r="DW1321" s="24"/>
      <c r="DX1321" s="24"/>
      <c r="DY1321" s="24"/>
      <c r="DZ1321" s="24"/>
      <c r="EA1321" s="24"/>
      <c r="EB1321" s="24"/>
      <c r="EC1321" s="24"/>
      <c r="ED1321" s="24"/>
      <c r="EE1321" s="24"/>
      <c r="EF1321" s="24"/>
      <c r="EG1321" s="24"/>
      <c r="EH1321" s="24"/>
      <c r="EI1321" s="24"/>
      <c r="EJ1321" s="24"/>
      <c r="EK1321" s="24"/>
      <c r="EL1321" s="24"/>
      <c r="EM1321" s="24"/>
      <c r="EN1321" s="24"/>
      <c r="EO1321" s="24"/>
      <c r="EP1321" s="24"/>
      <c r="EQ1321" s="24"/>
      <c r="ER1321" s="24"/>
      <c r="ES1321" s="24"/>
      <c r="ET1321" s="24"/>
      <c r="EU1321" s="24"/>
      <c r="EV1321" s="24"/>
    </row>
    <row r="1322" spans="1:152" ht="15" hidden="1" customHeight="1" x14ac:dyDescent="0.25">
      <c r="A1322" s="15">
        <v>1281</v>
      </c>
      <c r="B1322" s="4">
        <v>230</v>
      </c>
      <c r="C1322" s="4">
        <v>2023</v>
      </c>
      <c r="D1322" s="4" t="s">
        <v>129</v>
      </c>
      <c r="E1322" s="4">
        <v>1541</v>
      </c>
      <c r="F1322" s="17" t="s">
        <v>6912</v>
      </c>
      <c r="G1322" s="4" t="s">
        <v>4099</v>
      </c>
      <c r="H1322" s="67" t="s">
        <v>6913</v>
      </c>
      <c r="I1322" s="19">
        <v>45140</v>
      </c>
      <c r="J1322" s="4" t="s">
        <v>133</v>
      </c>
      <c r="K1322" s="4" t="s">
        <v>134</v>
      </c>
      <c r="L1322" s="4" t="s">
        <v>135</v>
      </c>
      <c r="M1322" s="4" t="s">
        <v>136</v>
      </c>
      <c r="N1322" s="4" t="s">
        <v>208</v>
      </c>
      <c r="O1322" s="4" t="s">
        <v>138</v>
      </c>
      <c r="P1322" s="4" t="s">
        <v>4101</v>
      </c>
      <c r="Q1322" s="73" t="s">
        <v>6914</v>
      </c>
      <c r="R1322" s="4" t="s">
        <v>177</v>
      </c>
      <c r="S1322" s="4" t="s">
        <v>178</v>
      </c>
      <c r="T1322" s="37">
        <v>45147</v>
      </c>
      <c r="U1322" s="60">
        <v>45153</v>
      </c>
      <c r="V1322" s="60">
        <v>45274</v>
      </c>
      <c r="W1322" s="72">
        <v>12764340</v>
      </c>
      <c r="X1322" s="4" t="s">
        <v>143</v>
      </c>
      <c r="Y1322" s="4" t="s">
        <v>144</v>
      </c>
      <c r="Z1322" s="4">
        <v>4</v>
      </c>
      <c r="AA1322" s="4" t="s">
        <v>145</v>
      </c>
      <c r="AB1322" s="4" t="s">
        <v>856</v>
      </c>
      <c r="AC1322" s="4" t="s">
        <v>1733</v>
      </c>
      <c r="AD1322" s="4" t="s">
        <v>181</v>
      </c>
      <c r="AE1322" s="4" t="s">
        <v>212</v>
      </c>
      <c r="AF1322" s="4" t="s">
        <v>4103</v>
      </c>
      <c r="AG1322" s="4"/>
      <c r="AH1322" s="4">
        <v>2330</v>
      </c>
      <c r="AI1322" s="4">
        <v>2023</v>
      </c>
      <c r="AJ1322" s="4"/>
      <c r="AK1322" s="4"/>
      <c r="AL1322" s="4"/>
      <c r="AM1322" s="4"/>
      <c r="AN1322" s="4"/>
      <c r="AO1322" s="4"/>
      <c r="AP1322" s="4"/>
      <c r="AQ1322" s="4" t="s">
        <v>153</v>
      </c>
      <c r="AR1322" s="4" t="s">
        <v>249</v>
      </c>
      <c r="AS1322" s="4" t="s">
        <v>177</v>
      </c>
      <c r="AT1322" s="4" t="s">
        <v>857</v>
      </c>
      <c r="AU1322" s="4" t="s">
        <v>184</v>
      </c>
      <c r="AV1322" s="4" t="s">
        <v>156</v>
      </c>
      <c r="AW1322" s="4" t="s">
        <v>157</v>
      </c>
      <c r="AX1322" s="4" t="s">
        <v>158</v>
      </c>
      <c r="AY1322" s="4" t="s">
        <v>159</v>
      </c>
      <c r="AZ1322" s="4" t="s">
        <v>6829</v>
      </c>
      <c r="BA1322" s="4"/>
      <c r="BB1322" s="4">
        <v>4</v>
      </c>
      <c r="BC1322" s="4" t="s">
        <v>161</v>
      </c>
      <c r="BD1322" s="4" t="s">
        <v>162</v>
      </c>
      <c r="BE1322" s="23"/>
      <c r="BF1322" s="24"/>
      <c r="BG1322" s="24"/>
      <c r="BH1322" s="24"/>
      <c r="BI1322" s="24"/>
      <c r="BJ1322" s="24"/>
      <c r="BK1322" s="31">
        <f t="shared" si="73"/>
        <v>45274</v>
      </c>
      <c r="BL1322" s="23"/>
      <c r="BM1322" s="27"/>
      <c r="BN1322" s="24"/>
      <c r="BO1322" s="24"/>
      <c r="BP1322" s="24"/>
      <c r="BQ1322" s="24"/>
      <c r="BR1322" s="24"/>
      <c r="BS1322" s="24"/>
      <c r="BT1322" s="24"/>
      <c r="BU1322" s="24"/>
      <c r="BV1322" s="24"/>
      <c r="BW1322" s="24"/>
      <c r="BX1322" s="24"/>
      <c r="BY1322" s="24"/>
      <c r="BZ1322" s="24"/>
      <c r="CA1322" s="24"/>
      <c r="CB1322" s="24"/>
      <c r="CC1322" s="24"/>
      <c r="CD1322" s="24"/>
      <c r="CE1322" s="24"/>
      <c r="CF1322" s="24"/>
      <c r="CG1322" s="24"/>
      <c r="CH1322" s="24"/>
      <c r="CI1322" s="24"/>
      <c r="CJ1322" s="24"/>
      <c r="CK1322" s="24"/>
      <c r="CL1322" s="24"/>
      <c r="CM1322" s="24"/>
      <c r="CN1322" s="24"/>
      <c r="CO1322" s="24"/>
      <c r="CP1322" s="24"/>
      <c r="CQ1322" s="24"/>
      <c r="CR1322" s="24"/>
      <c r="CS1322" s="24"/>
      <c r="CT1322" s="24"/>
      <c r="CU1322" s="24"/>
      <c r="CV1322" s="24"/>
      <c r="CW1322" s="24"/>
      <c r="CX1322" s="24"/>
      <c r="CY1322" s="24"/>
      <c r="CZ1322" s="24"/>
      <c r="DA1322" s="24"/>
      <c r="DB1322" s="24"/>
      <c r="DC1322" s="24"/>
      <c r="DD1322" s="24"/>
      <c r="DE1322" s="24"/>
      <c r="DF1322" s="24"/>
      <c r="DG1322" s="24"/>
      <c r="DH1322" s="24"/>
      <c r="DI1322" s="24"/>
      <c r="DJ1322" s="24"/>
      <c r="DK1322" s="24"/>
      <c r="DL1322" s="24"/>
      <c r="DM1322" s="24"/>
      <c r="DN1322" s="24"/>
      <c r="DO1322" s="24"/>
      <c r="DP1322" s="24"/>
      <c r="DQ1322" s="24"/>
      <c r="DR1322" s="24"/>
      <c r="DS1322" s="24"/>
      <c r="DT1322" s="24"/>
      <c r="DU1322" s="24"/>
      <c r="DV1322" s="24"/>
      <c r="DW1322" s="24"/>
      <c r="DX1322" s="24"/>
      <c r="DY1322" s="24"/>
      <c r="DZ1322" s="24"/>
      <c r="EA1322" s="24"/>
      <c r="EB1322" s="24"/>
      <c r="EC1322" s="24"/>
      <c r="ED1322" s="24"/>
      <c r="EE1322" s="24"/>
      <c r="EF1322" s="24"/>
      <c r="EG1322" s="24"/>
      <c r="EH1322" s="24"/>
      <c r="EI1322" s="24"/>
      <c r="EJ1322" s="24"/>
      <c r="EK1322" s="24"/>
      <c r="EL1322" s="24"/>
      <c r="EM1322" s="24"/>
      <c r="EN1322" s="24"/>
      <c r="EO1322" s="24"/>
      <c r="EP1322" s="24"/>
      <c r="EQ1322" s="24"/>
      <c r="ER1322" s="24"/>
      <c r="ES1322" s="24"/>
      <c r="ET1322" s="24"/>
      <c r="EU1322" s="24"/>
      <c r="EV1322" s="24"/>
    </row>
    <row r="1323" spans="1:152" ht="15" hidden="1" customHeight="1" x14ac:dyDescent="0.25">
      <c r="A1323" s="15">
        <v>1282</v>
      </c>
      <c r="B1323" s="4">
        <v>230</v>
      </c>
      <c r="C1323" s="4">
        <v>2023</v>
      </c>
      <c r="D1323" s="4" t="s">
        <v>129</v>
      </c>
      <c r="E1323" s="4">
        <v>1542</v>
      </c>
      <c r="F1323" s="17" t="s">
        <v>6915</v>
      </c>
      <c r="G1323" s="4" t="s">
        <v>4352</v>
      </c>
      <c r="H1323" s="67" t="s">
        <v>6916</v>
      </c>
      <c r="I1323" s="19">
        <v>45140</v>
      </c>
      <c r="J1323" s="4" t="s">
        <v>133</v>
      </c>
      <c r="K1323" s="4" t="s">
        <v>134</v>
      </c>
      <c r="L1323" s="4" t="s">
        <v>135</v>
      </c>
      <c r="M1323" s="4" t="s">
        <v>136</v>
      </c>
      <c r="N1323" s="4" t="s">
        <v>208</v>
      </c>
      <c r="O1323" s="4" t="s">
        <v>138</v>
      </c>
      <c r="P1323" s="4" t="s">
        <v>6917</v>
      </c>
      <c r="Q1323" s="73" t="s">
        <v>6918</v>
      </c>
      <c r="R1323" s="4" t="s">
        <v>177</v>
      </c>
      <c r="S1323" s="4" t="s">
        <v>178</v>
      </c>
      <c r="T1323" s="37">
        <v>45147</v>
      </c>
      <c r="U1323" s="60">
        <v>45153</v>
      </c>
      <c r="V1323" s="60">
        <v>45274</v>
      </c>
      <c r="W1323" s="72">
        <v>12764340</v>
      </c>
      <c r="X1323" s="4" t="s">
        <v>143</v>
      </c>
      <c r="Y1323" s="4" t="s">
        <v>144</v>
      </c>
      <c r="Z1323" s="4">
        <v>4</v>
      </c>
      <c r="AA1323" s="4" t="s">
        <v>145</v>
      </c>
      <c r="AB1323" s="4" t="s">
        <v>856</v>
      </c>
      <c r="AC1323" s="4" t="s">
        <v>1733</v>
      </c>
      <c r="AD1323" s="4" t="s">
        <v>181</v>
      </c>
      <c r="AE1323" s="4" t="s">
        <v>212</v>
      </c>
      <c r="AF1323" s="4" t="s">
        <v>3327</v>
      </c>
      <c r="AG1323" s="4"/>
      <c r="AH1323" s="4">
        <v>2324</v>
      </c>
      <c r="AI1323" s="4">
        <v>2023</v>
      </c>
      <c r="AJ1323" s="4"/>
      <c r="AK1323" s="4"/>
      <c r="AL1323" s="4"/>
      <c r="AM1323" s="4"/>
      <c r="AN1323" s="4"/>
      <c r="AO1323" s="4"/>
      <c r="AP1323" s="4"/>
      <c r="AQ1323" s="4" t="s">
        <v>153</v>
      </c>
      <c r="AR1323" s="4" t="s">
        <v>154</v>
      </c>
      <c r="AS1323" s="4" t="s">
        <v>177</v>
      </c>
      <c r="AT1323" s="4" t="s">
        <v>857</v>
      </c>
      <c r="AU1323" s="4" t="s">
        <v>184</v>
      </c>
      <c r="AV1323" s="4" t="s">
        <v>156</v>
      </c>
      <c r="AW1323" s="4" t="s">
        <v>157</v>
      </c>
      <c r="AX1323" s="4" t="s">
        <v>158</v>
      </c>
      <c r="AY1323" s="4" t="s">
        <v>159</v>
      </c>
      <c r="AZ1323" s="4" t="s">
        <v>6829</v>
      </c>
      <c r="BA1323" s="4"/>
      <c r="BB1323" s="4">
        <v>4</v>
      </c>
      <c r="BC1323" s="4" t="s">
        <v>161</v>
      </c>
      <c r="BD1323" s="4" t="s">
        <v>162</v>
      </c>
      <c r="BE1323" s="23"/>
      <c r="BF1323" s="24"/>
      <c r="BG1323" s="24"/>
      <c r="BH1323" s="24"/>
      <c r="BI1323" s="24"/>
      <c r="BJ1323" s="24"/>
      <c r="BK1323" s="31">
        <f t="shared" si="73"/>
        <v>45274</v>
      </c>
      <c r="BL1323" s="23"/>
      <c r="BM1323" s="27"/>
      <c r="BN1323" s="24"/>
      <c r="BO1323" s="24"/>
      <c r="BP1323" s="24"/>
      <c r="BQ1323" s="24"/>
      <c r="BR1323" s="24"/>
      <c r="BS1323" s="24"/>
      <c r="BT1323" s="24"/>
      <c r="BU1323" s="24"/>
      <c r="BV1323" s="24"/>
      <c r="BW1323" s="24"/>
      <c r="BX1323" s="24"/>
      <c r="BY1323" s="24"/>
      <c r="BZ1323" s="24"/>
      <c r="CA1323" s="24"/>
      <c r="CB1323" s="24"/>
      <c r="CC1323" s="24"/>
      <c r="CD1323" s="24"/>
      <c r="CE1323" s="24"/>
      <c r="CF1323" s="24"/>
      <c r="CG1323" s="24"/>
      <c r="CH1323" s="24"/>
      <c r="CI1323" s="24"/>
      <c r="CJ1323" s="24"/>
      <c r="CK1323" s="24"/>
      <c r="CL1323" s="24"/>
      <c r="CM1323" s="24"/>
      <c r="CN1323" s="24"/>
      <c r="CO1323" s="24"/>
      <c r="CP1323" s="24"/>
      <c r="CQ1323" s="24"/>
      <c r="CR1323" s="24"/>
      <c r="CS1323" s="24"/>
      <c r="CT1323" s="24"/>
      <c r="CU1323" s="24"/>
      <c r="CV1323" s="24"/>
      <c r="CW1323" s="24"/>
      <c r="CX1323" s="24"/>
      <c r="CY1323" s="24"/>
      <c r="CZ1323" s="24"/>
      <c r="DA1323" s="24"/>
      <c r="DB1323" s="24"/>
      <c r="DC1323" s="24"/>
      <c r="DD1323" s="24"/>
      <c r="DE1323" s="24"/>
      <c r="DF1323" s="24"/>
      <c r="DG1323" s="24"/>
      <c r="DH1323" s="24"/>
      <c r="DI1323" s="24"/>
      <c r="DJ1323" s="24"/>
      <c r="DK1323" s="24"/>
      <c r="DL1323" s="24"/>
      <c r="DM1323" s="24"/>
      <c r="DN1323" s="24"/>
      <c r="DO1323" s="24"/>
      <c r="DP1323" s="24"/>
      <c r="DQ1323" s="24"/>
      <c r="DR1323" s="24"/>
      <c r="DS1323" s="24"/>
      <c r="DT1323" s="24"/>
      <c r="DU1323" s="24"/>
      <c r="DV1323" s="24"/>
      <c r="DW1323" s="24"/>
      <c r="DX1323" s="24"/>
      <c r="DY1323" s="24"/>
      <c r="DZ1323" s="24"/>
      <c r="EA1323" s="24"/>
      <c r="EB1323" s="24"/>
      <c r="EC1323" s="24"/>
      <c r="ED1323" s="24"/>
      <c r="EE1323" s="24"/>
      <c r="EF1323" s="24"/>
      <c r="EG1323" s="24"/>
      <c r="EH1323" s="24"/>
      <c r="EI1323" s="24"/>
      <c r="EJ1323" s="24"/>
      <c r="EK1323" s="24"/>
      <c r="EL1323" s="24"/>
      <c r="EM1323" s="24"/>
      <c r="EN1323" s="24"/>
      <c r="EO1323" s="24"/>
      <c r="EP1323" s="24"/>
      <c r="EQ1323" s="24"/>
      <c r="ER1323" s="24"/>
      <c r="ES1323" s="24"/>
      <c r="ET1323" s="24"/>
      <c r="EU1323" s="24"/>
      <c r="EV1323" s="24"/>
    </row>
    <row r="1324" spans="1:152" ht="15" hidden="1" customHeight="1" x14ac:dyDescent="0.25">
      <c r="A1324" s="15">
        <v>1283</v>
      </c>
      <c r="B1324" s="4">
        <v>230</v>
      </c>
      <c r="C1324" s="4">
        <v>2023</v>
      </c>
      <c r="D1324" s="4" t="s">
        <v>6919</v>
      </c>
      <c r="E1324" s="4">
        <v>1543</v>
      </c>
      <c r="F1324" s="24" t="s">
        <v>6920</v>
      </c>
      <c r="G1324" s="4" t="s">
        <v>6921</v>
      </c>
      <c r="H1324" s="67" t="s">
        <v>6922</v>
      </c>
      <c r="I1324" s="19">
        <v>45106</v>
      </c>
      <c r="J1324" s="4" t="s">
        <v>543</v>
      </c>
      <c r="K1324" s="4" t="s">
        <v>134</v>
      </c>
      <c r="L1324" s="4" t="s">
        <v>544</v>
      </c>
      <c r="M1324" s="4" t="s">
        <v>683</v>
      </c>
      <c r="N1324" s="4" t="s">
        <v>6923</v>
      </c>
      <c r="O1324" s="4" t="s">
        <v>138</v>
      </c>
      <c r="P1324" s="4" t="s">
        <v>6924</v>
      </c>
      <c r="Q1324" s="4" t="s">
        <v>6925</v>
      </c>
      <c r="R1324" s="4" t="s">
        <v>716</v>
      </c>
      <c r="S1324" s="4" t="s">
        <v>3023</v>
      </c>
      <c r="T1324" s="37">
        <v>45149</v>
      </c>
      <c r="U1324" s="74">
        <v>45188</v>
      </c>
      <c r="V1324" s="74">
        <v>45310</v>
      </c>
      <c r="W1324" s="72">
        <v>108800510</v>
      </c>
      <c r="X1324" s="4" t="s">
        <v>143</v>
      </c>
      <c r="Y1324" s="4" t="s">
        <v>144</v>
      </c>
      <c r="Z1324" s="4">
        <v>3</v>
      </c>
      <c r="AA1324" s="4" t="s">
        <v>145</v>
      </c>
      <c r="AB1324" s="4" t="s">
        <v>3024</v>
      </c>
      <c r="AC1324" s="4" t="s">
        <v>147</v>
      </c>
      <c r="AD1324" s="4" t="s">
        <v>148</v>
      </c>
      <c r="AE1324" s="4"/>
      <c r="AF1324" s="4"/>
      <c r="AG1324" s="4"/>
      <c r="AH1324" s="4">
        <v>2086</v>
      </c>
      <c r="AI1324" s="4">
        <v>2023</v>
      </c>
      <c r="AJ1324" s="4" t="s">
        <v>6386</v>
      </c>
      <c r="AK1324" s="72">
        <v>16240</v>
      </c>
      <c r="AL1324" s="4" t="s">
        <v>6926</v>
      </c>
      <c r="AM1324" s="4" t="s">
        <v>6927</v>
      </c>
      <c r="AN1324" s="72">
        <v>7159</v>
      </c>
      <c r="AO1324" s="4" t="s">
        <v>6928</v>
      </c>
      <c r="AP1324" s="75" t="s">
        <v>6824</v>
      </c>
      <c r="AQ1324" s="4" t="s">
        <v>153</v>
      </c>
      <c r="AR1324" s="4"/>
      <c r="AS1324" s="4" t="s">
        <v>716</v>
      </c>
      <c r="AT1324" s="4" t="s">
        <v>3023</v>
      </c>
      <c r="AU1324" s="4" t="s">
        <v>721</v>
      </c>
      <c r="AV1324" s="4" t="s">
        <v>156</v>
      </c>
      <c r="AW1324" s="4" t="s">
        <v>157</v>
      </c>
      <c r="AX1324" s="4" t="s">
        <v>3954</v>
      </c>
      <c r="AY1324" s="4" t="s">
        <v>6929</v>
      </c>
      <c r="AZ1324" s="4" t="s">
        <v>6829</v>
      </c>
      <c r="BA1324" s="4"/>
      <c r="BB1324" s="4">
        <v>3</v>
      </c>
      <c r="BC1324" s="4" t="s">
        <v>161</v>
      </c>
      <c r="BD1324" s="38" t="s">
        <v>884</v>
      </c>
      <c r="BE1324" s="23"/>
      <c r="BF1324" s="24"/>
      <c r="BG1324" s="24"/>
      <c r="BH1324" s="24"/>
      <c r="BI1324" s="24"/>
      <c r="BJ1324" s="24"/>
      <c r="BK1324" s="31">
        <f t="shared" si="73"/>
        <v>45310</v>
      </c>
      <c r="BL1324" s="23"/>
      <c r="BM1324" s="27"/>
      <c r="BN1324" s="24"/>
      <c r="BO1324" s="24"/>
      <c r="BP1324" s="24"/>
      <c r="BQ1324" s="24"/>
      <c r="BR1324" s="24"/>
      <c r="BS1324" s="24"/>
      <c r="BT1324" s="24"/>
      <c r="BU1324" s="24"/>
      <c r="BV1324" s="24"/>
      <c r="BW1324" s="24"/>
      <c r="BX1324" s="24"/>
      <c r="BY1324" s="24"/>
      <c r="BZ1324" s="24"/>
      <c r="CA1324" s="24"/>
      <c r="CB1324" s="24"/>
      <c r="CC1324" s="24"/>
      <c r="CD1324" s="24"/>
      <c r="CE1324" s="24"/>
      <c r="CF1324" s="24"/>
      <c r="CG1324" s="24"/>
      <c r="CH1324" s="24"/>
      <c r="CI1324" s="24"/>
      <c r="CJ1324" s="24"/>
      <c r="CK1324" s="24"/>
      <c r="CL1324" s="24"/>
      <c r="CM1324" s="24"/>
      <c r="CN1324" s="24"/>
      <c r="CO1324" s="24"/>
      <c r="CP1324" s="24"/>
      <c r="CQ1324" s="24"/>
      <c r="CR1324" s="24"/>
      <c r="CS1324" s="24"/>
      <c r="CT1324" s="24"/>
      <c r="CU1324" s="24"/>
      <c r="CV1324" s="24"/>
      <c r="CW1324" s="24"/>
      <c r="CX1324" s="24"/>
      <c r="CY1324" s="24"/>
      <c r="CZ1324" s="24"/>
      <c r="DA1324" s="24"/>
      <c r="DB1324" s="24"/>
      <c r="DC1324" s="24"/>
      <c r="DD1324" s="24"/>
      <c r="DE1324" s="24"/>
      <c r="DF1324" s="24"/>
      <c r="DG1324" s="24"/>
      <c r="DH1324" s="24"/>
      <c r="DI1324" s="24"/>
      <c r="DJ1324" s="24"/>
      <c r="DK1324" s="24"/>
      <c r="DL1324" s="24"/>
      <c r="DM1324" s="24"/>
      <c r="DN1324" s="24"/>
      <c r="DO1324" s="24"/>
      <c r="DP1324" s="24"/>
      <c r="DQ1324" s="24"/>
      <c r="DR1324" s="24"/>
      <c r="DS1324" s="24"/>
      <c r="DT1324" s="24"/>
      <c r="DU1324" s="24"/>
      <c r="DV1324" s="24"/>
      <c r="DW1324" s="24"/>
      <c r="DX1324" s="24"/>
      <c r="DY1324" s="24"/>
      <c r="DZ1324" s="24"/>
      <c r="EA1324" s="24"/>
      <c r="EB1324" s="24"/>
      <c r="EC1324" s="24"/>
      <c r="ED1324" s="24"/>
      <c r="EE1324" s="24"/>
      <c r="EF1324" s="24"/>
      <c r="EG1324" s="24"/>
      <c r="EH1324" s="24"/>
      <c r="EI1324" s="24"/>
      <c r="EJ1324" s="24"/>
      <c r="EK1324" s="24"/>
      <c r="EL1324" s="24"/>
      <c r="EM1324" s="24"/>
      <c r="EN1324" s="24"/>
      <c r="EO1324" s="24"/>
      <c r="EP1324" s="24"/>
      <c r="EQ1324" s="24"/>
      <c r="ER1324" s="24"/>
      <c r="ES1324" s="24"/>
      <c r="ET1324" s="24"/>
      <c r="EU1324" s="24"/>
      <c r="EV1324" s="24"/>
    </row>
    <row r="1325" spans="1:152" ht="15" hidden="1" customHeight="1" x14ac:dyDescent="0.25">
      <c r="A1325" s="15">
        <v>1284</v>
      </c>
      <c r="B1325" s="4">
        <v>230</v>
      </c>
      <c r="C1325" s="4">
        <v>2023</v>
      </c>
      <c r="D1325" s="4" t="s">
        <v>129</v>
      </c>
      <c r="E1325" s="4">
        <v>1544</v>
      </c>
      <c r="F1325" s="24" t="s">
        <v>6930</v>
      </c>
      <c r="G1325" s="4" t="s">
        <v>5559</v>
      </c>
      <c r="H1325" s="67" t="s">
        <v>6931</v>
      </c>
      <c r="I1325" s="19">
        <v>45117</v>
      </c>
      <c r="J1325" s="4" t="s">
        <v>133</v>
      </c>
      <c r="K1325" s="4" t="s">
        <v>134</v>
      </c>
      <c r="L1325" s="4" t="s">
        <v>135</v>
      </c>
      <c r="M1325" s="4" t="s">
        <v>136</v>
      </c>
      <c r="N1325" s="4" t="s">
        <v>208</v>
      </c>
      <c r="O1325" s="4" t="s">
        <v>138</v>
      </c>
      <c r="P1325" s="4" t="s">
        <v>1917</v>
      </c>
      <c r="Q1325" s="4" t="s">
        <v>1866</v>
      </c>
      <c r="R1325" s="4" t="s">
        <v>141</v>
      </c>
      <c r="S1325" s="4" t="s">
        <v>201</v>
      </c>
      <c r="T1325" s="37">
        <v>45149</v>
      </c>
      <c r="U1325" s="17" t="s">
        <v>3471</v>
      </c>
      <c r="V1325" s="17" t="s">
        <v>3471</v>
      </c>
      <c r="W1325" s="4" t="s">
        <v>6824</v>
      </c>
      <c r="X1325" s="4" t="s">
        <v>143</v>
      </c>
      <c r="Y1325" s="4" t="s">
        <v>144</v>
      </c>
      <c r="Z1325" s="4">
        <v>6</v>
      </c>
      <c r="AA1325" s="4" t="s">
        <v>145</v>
      </c>
      <c r="AB1325" s="4" t="s">
        <v>6932</v>
      </c>
      <c r="AC1325" s="4" t="s">
        <v>147</v>
      </c>
      <c r="AD1325" s="4" t="s">
        <v>148</v>
      </c>
      <c r="AE1325" s="4" t="s">
        <v>248</v>
      </c>
      <c r="AF1325" s="4"/>
      <c r="AG1325" s="4"/>
      <c r="AH1325" s="4">
        <v>2200</v>
      </c>
      <c r="AI1325" s="4">
        <v>2023</v>
      </c>
      <c r="AJ1325" s="4"/>
      <c r="AK1325" s="4"/>
      <c r="AL1325" s="4"/>
      <c r="AM1325" s="4"/>
      <c r="AN1325" s="4"/>
      <c r="AO1325" s="4"/>
      <c r="AP1325" s="75"/>
      <c r="AQ1325" s="4" t="s">
        <v>153</v>
      </c>
      <c r="AR1325" s="4" t="s">
        <v>249</v>
      </c>
      <c r="AS1325" s="4" t="s">
        <v>141</v>
      </c>
      <c r="AT1325" s="4" t="s">
        <v>1775</v>
      </c>
      <c r="AU1325" s="4" t="s">
        <v>155</v>
      </c>
      <c r="AV1325" s="4" t="s">
        <v>156</v>
      </c>
      <c r="AW1325" s="4" t="s">
        <v>157</v>
      </c>
      <c r="AX1325" s="4" t="s">
        <v>158</v>
      </c>
      <c r="AY1325" s="4" t="s">
        <v>159</v>
      </c>
      <c r="AZ1325" s="4" t="s">
        <v>6829</v>
      </c>
      <c r="BA1325" s="4"/>
      <c r="BB1325" s="4">
        <v>6</v>
      </c>
      <c r="BC1325" s="4" t="s">
        <v>161</v>
      </c>
      <c r="BD1325" s="38" t="s">
        <v>162</v>
      </c>
      <c r="BE1325" s="23"/>
      <c r="BF1325" s="24"/>
      <c r="BG1325" s="24"/>
      <c r="BH1325" s="24"/>
      <c r="BI1325" s="24"/>
      <c r="BJ1325" s="24"/>
      <c r="BK1325" s="31" t="e">
        <f t="shared" si="73"/>
        <v>#VALUE!</v>
      </c>
      <c r="BL1325" s="23"/>
      <c r="BM1325" s="27"/>
      <c r="BN1325" s="24"/>
      <c r="BO1325" s="24"/>
      <c r="BP1325" s="24"/>
      <c r="BQ1325" s="24"/>
      <c r="BR1325" s="24"/>
      <c r="BS1325" s="24"/>
      <c r="BT1325" s="24"/>
      <c r="BU1325" s="24"/>
      <c r="BV1325" s="24"/>
      <c r="BW1325" s="24"/>
      <c r="BX1325" s="24"/>
      <c r="BY1325" s="24"/>
      <c r="BZ1325" s="24"/>
      <c r="CA1325" s="24"/>
      <c r="CB1325" s="24"/>
      <c r="CC1325" s="24"/>
      <c r="CD1325" s="24"/>
      <c r="CE1325" s="24"/>
      <c r="CF1325" s="24"/>
      <c r="CG1325" s="24"/>
      <c r="CH1325" s="24"/>
      <c r="CI1325" s="24"/>
      <c r="CJ1325" s="24"/>
      <c r="CK1325" s="24"/>
      <c r="CL1325" s="24"/>
      <c r="CM1325" s="24"/>
      <c r="CN1325" s="24"/>
      <c r="CO1325" s="24"/>
      <c r="CP1325" s="24"/>
      <c r="CQ1325" s="24"/>
      <c r="CR1325" s="24"/>
      <c r="CS1325" s="24"/>
      <c r="CT1325" s="24"/>
      <c r="CU1325" s="24"/>
      <c r="CV1325" s="24"/>
      <c r="CW1325" s="24"/>
      <c r="CX1325" s="24"/>
      <c r="CY1325" s="24"/>
      <c r="CZ1325" s="24"/>
      <c r="DA1325" s="24"/>
      <c r="DB1325" s="24"/>
      <c r="DC1325" s="24"/>
      <c r="DD1325" s="24"/>
      <c r="DE1325" s="24"/>
      <c r="DF1325" s="24"/>
      <c r="DG1325" s="24"/>
      <c r="DH1325" s="24"/>
      <c r="DI1325" s="24"/>
      <c r="DJ1325" s="24"/>
      <c r="DK1325" s="24"/>
      <c r="DL1325" s="24"/>
      <c r="DM1325" s="24"/>
      <c r="DN1325" s="24"/>
      <c r="DO1325" s="24"/>
      <c r="DP1325" s="24"/>
      <c r="DQ1325" s="24"/>
      <c r="DR1325" s="24"/>
      <c r="DS1325" s="24"/>
      <c r="DT1325" s="24"/>
      <c r="DU1325" s="24"/>
      <c r="DV1325" s="24"/>
      <c r="DW1325" s="24"/>
      <c r="DX1325" s="24"/>
      <c r="DY1325" s="24"/>
      <c r="DZ1325" s="24"/>
      <c r="EA1325" s="24"/>
      <c r="EB1325" s="24"/>
      <c r="EC1325" s="24"/>
      <c r="ED1325" s="24"/>
      <c r="EE1325" s="24"/>
      <c r="EF1325" s="24"/>
      <c r="EG1325" s="24"/>
      <c r="EH1325" s="24"/>
      <c r="EI1325" s="24"/>
      <c r="EJ1325" s="24"/>
      <c r="EK1325" s="24"/>
      <c r="EL1325" s="24"/>
      <c r="EM1325" s="24"/>
      <c r="EN1325" s="24"/>
      <c r="EO1325" s="24"/>
      <c r="EP1325" s="24"/>
      <c r="EQ1325" s="24"/>
      <c r="ER1325" s="24"/>
      <c r="ES1325" s="24"/>
      <c r="ET1325" s="24"/>
      <c r="EU1325" s="24"/>
      <c r="EV1325" s="24"/>
    </row>
    <row r="1326" spans="1:152" ht="15" hidden="1" customHeight="1" x14ac:dyDescent="0.25">
      <c r="A1326" s="15">
        <v>1286</v>
      </c>
      <c r="B1326" s="4">
        <v>230</v>
      </c>
      <c r="C1326" s="4">
        <v>2023</v>
      </c>
      <c r="D1326" s="4" t="s">
        <v>129</v>
      </c>
      <c r="E1326" s="4">
        <v>1546</v>
      </c>
      <c r="F1326" s="24" t="s">
        <v>6933</v>
      </c>
      <c r="G1326" s="4" t="s">
        <v>2502</v>
      </c>
      <c r="H1326" s="67" t="s">
        <v>6934</v>
      </c>
      <c r="I1326" s="19">
        <v>45126</v>
      </c>
      <c r="J1326" s="4" t="s">
        <v>133</v>
      </c>
      <c r="K1326" s="4" t="s">
        <v>134</v>
      </c>
      <c r="L1326" s="4" t="s">
        <v>135</v>
      </c>
      <c r="M1326" s="4" t="s">
        <v>136</v>
      </c>
      <c r="N1326" s="4" t="s">
        <v>208</v>
      </c>
      <c r="O1326" s="4" t="s">
        <v>138</v>
      </c>
      <c r="P1326" s="4" t="s">
        <v>6935</v>
      </c>
      <c r="Q1326" s="4" t="s">
        <v>1566</v>
      </c>
      <c r="R1326" s="4" t="s">
        <v>403</v>
      </c>
      <c r="S1326" s="4" t="s">
        <v>404</v>
      </c>
      <c r="T1326" s="37">
        <v>45149</v>
      </c>
      <c r="U1326" s="60">
        <v>45160</v>
      </c>
      <c r="V1326" s="60">
        <v>45312</v>
      </c>
      <c r="W1326" s="72">
        <v>15955425</v>
      </c>
      <c r="X1326" s="4" t="s">
        <v>143</v>
      </c>
      <c r="Y1326" s="4" t="s">
        <v>144</v>
      </c>
      <c r="Z1326" s="4">
        <v>5</v>
      </c>
      <c r="AA1326" s="4" t="s">
        <v>145</v>
      </c>
      <c r="AB1326" s="4" t="s">
        <v>1567</v>
      </c>
      <c r="AC1326" s="4" t="s">
        <v>406</v>
      </c>
      <c r="AD1326" s="4" t="s">
        <v>407</v>
      </c>
      <c r="AE1326" s="4" t="s">
        <v>212</v>
      </c>
      <c r="AF1326" s="4" t="s">
        <v>2506</v>
      </c>
      <c r="AG1326" s="4"/>
      <c r="AH1326" s="4">
        <v>2289</v>
      </c>
      <c r="AI1326" s="4">
        <v>2023</v>
      </c>
      <c r="AJ1326" s="4"/>
      <c r="AK1326" s="4"/>
      <c r="AL1326" s="4"/>
      <c r="AM1326" s="4"/>
      <c r="AN1326" s="4"/>
      <c r="AO1326" s="4"/>
      <c r="AP1326" s="75"/>
      <c r="AQ1326" s="4" t="s">
        <v>153</v>
      </c>
      <c r="AR1326" s="4" t="s">
        <v>249</v>
      </c>
      <c r="AS1326" s="4" t="s">
        <v>1213</v>
      </c>
      <c r="AT1326" s="4" t="s">
        <v>1568</v>
      </c>
      <c r="AU1326" s="4" t="s">
        <v>1215</v>
      </c>
      <c r="AV1326" s="4" t="s">
        <v>156</v>
      </c>
      <c r="AW1326" s="4" t="s">
        <v>157</v>
      </c>
      <c r="AX1326" s="4" t="s">
        <v>158</v>
      </c>
      <c r="AY1326" s="4" t="s">
        <v>159</v>
      </c>
      <c r="AZ1326" s="4" t="s">
        <v>6829</v>
      </c>
      <c r="BA1326" s="4"/>
      <c r="BB1326" s="4">
        <v>5</v>
      </c>
      <c r="BC1326" s="4" t="s">
        <v>161</v>
      </c>
      <c r="BD1326" s="38" t="s">
        <v>162</v>
      </c>
      <c r="BE1326" s="23"/>
      <c r="BF1326" s="24"/>
      <c r="BG1326" s="24"/>
      <c r="BH1326" s="24"/>
      <c r="BI1326" s="24"/>
      <c r="BJ1326" s="24"/>
      <c r="BK1326" s="31">
        <f t="shared" si="73"/>
        <v>45312</v>
      </c>
      <c r="BL1326" s="23"/>
      <c r="BM1326" s="27"/>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4"/>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24"/>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24"/>
      <c r="ES1326" s="24"/>
      <c r="ET1326" s="24"/>
      <c r="EU1326" s="24"/>
      <c r="EV1326" s="24"/>
    </row>
    <row r="1327" spans="1:152" ht="15" hidden="1" customHeight="1" x14ac:dyDescent="0.25">
      <c r="A1327" s="15">
        <v>1288</v>
      </c>
      <c r="B1327" s="4">
        <v>230</v>
      </c>
      <c r="C1327" s="4">
        <v>2023</v>
      </c>
      <c r="D1327" s="4" t="s">
        <v>129</v>
      </c>
      <c r="E1327" s="4">
        <v>1548</v>
      </c>
      <c r="F1327" s="24" t="s">
        <v>6936</v>
      </c>
      <c r="G1327" s="4" t="s">
        <v>4416</v>
      </c>
      <c r="H1327" s="67" t="s">
        <v>6937</v>
      </c>
      <c r="I1327" s="19">
        <v>45148</v>
      </c>
      <c r="J1327" s="4" t="s">
        <v>133</v>
      </c>
      <c r="K1327" s="4" t="s">
        <v>134</v>
      </c>
      <c r="L1327" s="4" t="s">
        <v>135</v>
      </c>
      <c r="M1327" s="4" t="s">
        <v>136</v>
      </c>
      <c r="N1327" s="4" t="s">
        <v>208</v>
      </c>
      <c r="O1327" s="4" t="s">
        <v>138</v>
      </c>
      <c r="P1327" s="4" t="s">
        <v>4418</v>
      </c>
      <c r="Q1327" s="4" t="s">
        <v>6938</v>
      </c>
      <c r="R1327" s="4" t="s">
        <v>177</v>
      </c>
      <c r="S1327" s="4" t="s">
        <v>178</v>
      </c>
      <c r="T1327" s="37">
        <v>45152</v>
      </c>
      <c r="U1327" s="60">
        <v>45154</v>
      </c>
      <c r="V1327" s="60">
        <v>45275</v>
      </c>
      <c r="W1327" s="72">
        <v>12764340</v>
      </c>
      <c r="X1327" s="4" t="s">
        <v>143</v>
      </c>
      <c r="Y1327" s="4" t="s">
        <v>144</v>
      </c>
      <c r="Z1327" s="4">
        <v>4</v>
      </c>
      <c r="AA1327" s="4" t="s">
        <v>145</v>
      </c>
      <c r="AB1327" s="4" t="s">
        <v>856</v>
      </c>
      <c r="AC1327" s="4" t="s">
        <v>1733</v>
      </c>
      <c r="AD1327" s="4" t="s">
        <v>181</v>
      </c>
      <c r="AE1327" s="4" t="s">
        <v>212</v>
      </c>
      <c r="AF1327" s="4" t="s">
        <v>4065</v>
      </c>
      <c r="AG1327" s="4"/>
      <c r="AH1327" s="4">
        <v>2341</v>
      </c>
      <c r="AI1327" s="4">
        <v>2023</v>
      </c>
      <c r="AJ1327" s="4" t="s">
        <v>6776</v>
      </c>
      <c r="AK1327" s="72">
        <v>16169</v>
      </c>
      <c r="AL1327" s="4" t="s">
        <v>6939</v>
      </c>
      <c r="AM1327" s="4" t="s">
        <v>6940</v>
      </c>
      <c r="AN1327" s="72">
        <v>7178</v>
      </c>
      <c r="AO1327" s="4" t="s">
        <v>6941</v>
      </c>
      <c r="AP1327" s="75" t="s">
        <v>6824</v>
      </c>
      <c r="AQ1327" s="4" t="s">
        <v>153</v>
      </c>
      <c r="AR1327" s="4" t="s">
        <v>249</v>
      </c>
      <c r="AS1327" s="4" t="s">
        <v>177</v>
      </c>
      <c r="AT1327" s="4" t="s">
        <v>178</v>
      </c>
      <c r="AU1327" s="4" t="s">
        <v>184</v>
      </c>
      <c r="AV1327" s="4" t="s">
        <v>156</v>
      </c>
      <c r="AW1327" s="4" t="s">
        <v>157</v>
      </c>
      <c r="AX1327" s="4" t="s">
        <v>158</v>
      </c>
      <c r="AY1327" s="4" t="s">
        <v>159</v>
      </c>
      <c r="AZ1327" s="4" t="s">
        <v>6829</v>
      </c>
      <c r="BA1327" s="4"/>
      <c r="BB1327" s="4">
        <v>4</v>
      </c>
      <c r="BC1327" s="4" t="s">
        <v>161</v>
      </c>
      <c r="BD1327" s="38" t="s">
        <v>162</v>
      </c>
      <c r="BE1327" s="23"/>
      <c r="BF1327" s="24"/>
      <c r="BG1327" s="24"/>
      <c r="BH1327" s="24"/>
      <c r="BI1327" s="24"/>
      <c r="BJ1327" s="24"/>
      <c r="BK1327" s="31">
        <f t="shared" si="73"/>
        <v>45275</v>
      </c>
      <c r="BL1327" s="23"/>
      <c r="BM1327" s="27"/>
      <c r="BN1327" s="24"/>
      <c r="BO1327" s="24"/>
      <c r="BP1327" s="24"/>
      <c r="BQ1327" s="24"/>
      <c r="BR1327" s="24"/>
      <c r="BS1327" s="24"/>
      <c r="BT1327" s="24"/>
      <c r="BU1327" s="24"/>
      <c r="BV1327" s="24"/>
      <c r="BW1327" s="24"/>
      <c r="BX1327" s="24"/>
      <c r="BY1327" s="24"/>
      <c r="BZ1327" s="24"/>
      <c r="CA1327" s="24"/>
      <c r="CB1327" s="24"/>
      <c r="CC1327" s="24"/>
      <c r="CD1327" s="24"/>
      <c r="CE1327" s="24"/>
      <c r="CF1327" s="24"/>
      <c r="CG1327" s="24"/>
      <c r="CH1327" s="24"/>
      <c r="CI1327" s="24"/>
      <c r="CJ1327" s="24"/>
      <c r="CK1327" s="24"/>
      <c r="CL1327" s="24"/>
      <c r="CM1327" s="24"/>
      <c r="CN1327" s="24"/>
      <c r="CO1327" s="24"/>
      <c r="CP1327" s="24"/>
      <c r="CQ1327" s="24"/>
      <c r="CR1327" s="24"/>
      <c r="CS1327" s="24"/>
      <c r="CT1327" s="24"/>
      <c r="CU1327" s="24"/>
      <c r="CV1327" s="24"/>
      <c r="CW1327" s="24"/>
      <c r="CX1327" s="24"/>
      <c r="CY1327" s="24"/>
      <c r="CZ1327" s="24"/>
      <c r="DA1327" s="24"/>
      <c r="DB1327" s="24"/>
      <c r="DC1327" s="24"/>
      <c r="DD1327" s="24"/>
      <c r="DE1327" s="24"/>
      <c r="DF1327" s="24"/>
      <c r="DG1327" s="24"/>
      <c r="DH1327" s="24"/>
      <c r="DI1327" s="24"/>
      <c r="DJ1327" s="24"/>
      <c r="DK1327" s="24"/>
      <c r="DL1327" s="24"/>
      <c r="DM1327" s="24"/>
      <c r="DN1327" s="24"/>
      <c r="DO1327" s="24"/>
      <c r="DP1327" s="24"/>
      <c r="DQ1327" s="24"/>
      <c r="DR1327" s="24"/>
      <c r="DS1327" s="24"/>
      <c r="DT1327" s="24"/>
      <c r="DU1327" s="24"/>
      <c r="DV1327" s="24"/>
      <c r="DW1327" s="24"/>
      <c r="DX1327" s="24"/>
      <c r="DY1327" s="24"/>
      <c r="DZ1327" s="24"/>
      <c r="EA1327" s="24"/>
      <c r="EB1327" s="24"/>
      <c r="EC1327" s="24"/>
      <c r="ED1327" s="24"/>
      <c r="EE1327" s="24"/>
      <c r="EF1327" s="24"/>
      <c r="EG1327" s="24"/>
      <c r="EH1327" s="24"/>
      <c r="EI1327" s="24"/>
      <c r="EJ1327" s="24"/>
      <c r="EK1327" s="24"/>
      <c r="EL1327" s="24"/>
      <c r="EM1327" s="24"/>
      <c r="EN1327" s="24"/>
      <c r="EO1327" s="24"/>
      <c r="EP1327" s="24"/>
      <c r="EQ1327" s="24"/>
      <c r="ER1327" s="24"/>
      <c r="ES1327" s="24"/>
      <c r="ET1327" s="24"/>
      <c r="EU1327" s="24"/>
      <c r="EV1327" s="24"/>
    </row>
    <row r="1328" spans="1:152" ht="15" hidden="1" customHeight="1" x14ac:dyDescent="0.25">
      <c r="A1328" s="15">
        <v>1289</v>
      </c>
      <c r="B1328" s="4">
        <v>230</v>
      </c>
      <c r="C1328" s="4">
        <v>2023</v>
      </c>
      <c r="D1328" s="4" t="s">
        <v>129</v>
      </c>
      <c r="E1328" s="4">
        <v>1549</v>
      </c>
      <c r="F1328" s="24" t="s">
        <v>6942</v>
      </c>
      <c r="G1328" s="4" t="s">
        <v>5686</v>
      </c>
      <c r="H1328" s="67" t="s">
        <v>6943</v>
      </c>
      <c r="I1328" s="19">
        <v>45207</v>
      </c>
      <c r="J1328" s="4" t="s">
        <v>133</v>
      </c>
      <c r="K1328" s="4" t="s">
        <v>134</v>
      </c>
      <c r="L1328" s="4" t="s">
        <v>135</v>
      </c>
      <c r="M1328" s="4" t="s">
        <v>136</v>
      </c>
      <c r="N1328" s="4" t="s">
        <v>137</v>
      </c>
      <c r="O1328" s="4" t="s">
        <v>138</v>
      </c>
      <c r="P1328" s="4" t="s">
        <v>6944</v>
      </c>
      <c r="Q1328" s="4" t="s">
        <v>6945</v>
      </c>
      <c r="R1328" s="4" t="s">
        <v>177</v>
      </c>
      <c r="S1328" s="4" t="s">
        <v>178</v>
      </c>
      <c r="T1328" s="37">
        <v>45152</v>
      </c>
      <c r="U1328" s="60">
        <v>45154</v>
      </c>
      <c r="V1328" s="60">
        <v>45291</v>
      </c>
      <c r="W1328" s="72">
        <v>22018491</v>
      </c>
      <c r="X1328" s="4" t="s">
        <v>143</v>
      </c>
      <c r="Y1328" s="4" t="s">
        <v>227</v>
      </c>
      <c r="Z1328" s="4">
        <v>135</v>
      </c>
      <c r="AA1328" s="4" t="s">
        <v>145</v>
      </c>
      <c r="AB1328" s="4" t="s">
        <v>1592</v>
      </c>
      <c r="AC1328" s="4" t="s">
        <v>1733</v>
      </c>
      <c r="AD1328" s="4" t="s">
        <v>181</v>
      </c>
      <c r="AE1328" s="4" t="s">
        <v>182</v>
      </c>
      <c r="AF1328" s="4" t="s">
        <v>233</v>
      </c>
      <c r="AG1328" s="4"/>
      <c r="AH1328" s="4">
        <v>2469</v>
      </c>
      <c r="AI1328" s="4">
        <v>2023</v>
      </c>
      <c r="AJ1328" s="4" t="s">
        <v>6946</v>
      </c>
      <c r="AK1328" s="72">
        <v>16169</v>
      </c>
      <c r="AL1328" s="4" t="s">
        <v>6939</v>
      </c>
      <c r="AM1328" s="4" t="s">
        <v>6940</v>
      </c>
      <c r="AN1328" s="72">
        <v>7180</v>
      </c>
      <c r="AO1328" s="4" t="s">
        <v>6941</v>
      </c>
      <c r="AP1328" s="75" t="s">
        <v>6824</v>
      </c>
      <c r="AQ1328" s="4" t="s">
        <v>153</v>
      </c>
      <c r="AR1328" s="4" t="s">
        <v>249</v>
      </c>
      <c r="AS1328" s="4" t="s">
        <v>177</v>
      </c>
      <c r="AT1328" s="4" t="s">
        <v>178</v>
      </c>
      <c r="AU1328" s="4" t="s">
        <v>184</v>
      </c>
      <c r="AV1328" s="4" t="s">
        <v>156</v>
      </c>
      <c r="AW1328" s="4" t="s">
        <v>157</v>
      </c>
      <c r="AX1328" s="4" t="s">
        <v>158</v>
      </c>
      <c r="AY1328" s="4" t="s">
        <v>159</v>
      </c>
      <c r="AZ1328" s="4" t="s">
        <v>6829</v>
      </c>
      <c r="BA1328" s="4">
        <v>135</v>
      </c>
      <c r="BB1328" s="4"/>
      <c r="BC1328" s="4" t="s">
        <v>161</v>
      </c>
      <c r="BD1328" s="38" t="s">
        <v>162</v>
      </c>
      <c r="BE1328" s="23"/>
      <c r="BF1328" s="24"/>
      <c r="BG1328" s="24"/>
      <c r="BH1328" s="24"/>
      <c r="BI1328" s="24"/>
      <c r="BJ1328" s="24"/>
      <c r="BK1328" s="31">
        <f t="shared" si="73"/>
        <v>45291</v>
      </c>
      <c r="BL1328" s="23"/>
      <c r="BM1328" s="27"/>
      <c r="BN1328" s="24"/>
      <c r="BO1328" s="24"/>
      <c r="BP1328" s="24"/>
      <c r="BQ1328" s="24"/>
      <c r="BR1328" s="24"/>
      <c r="BS1328" s="24"/>
      <c r="BT1328" s="24"/>
      <c r="BU1328" s="24"/>
      <c r="BV1328" s="24"/>
      <c r="BW1328" s="24"/>
      <c r="BX1328" s="24"/>
      <c r="BY1328" s="24"/>
      <c r="BZ1328" s="24"/>
      <c r="CA1328" s="24"/>
      <c r="CB1328" s="24"/>
      <c r="CC1328" s="24"/>
      <c r="CD1328" s="24"/>
      <c r="CE1328" s="24"/>
      <c r="CF1328" s="24"/>
      <c r="CG1328" s="24"/>
      <c r="CH1328" s="24"/>
      <c r="CI1328" s="24"/>
      <c r="CJ1328" s="24"/>
      <c r="CK1328" s="24"/>
      <c r="CL1328" s="24"/>
      <c r="CM1328" s="24"/>
      <c r="CN1328" s="24"/>
      <c r="CO1328" s="24"/>
      <c r="CP1328" s="24"/>
      <c r="CQ1328" s="24"/>
      <c r="CR1328" s="24"/>
      <c r="CS1328" s="24"/>
      <c r="CT1328" s="24"/>
      <c r="CU1328" s="24"/>
      <c r="CV1328" s="24"/>
      <c r="CW1328" s="24"/>
      <c r="CX1328" s="24"/>
      <c r="CY1328" s="24"/>
      <c r="CZ1328" s="24"/>
      <c r="DA1328" s="24"/>
      <c r="DB1328" s="24"/>
      <c r="DC1328" s="24"/>
      <c r="DD1328" s="24"/>
      <c r="DE1328" s="24"/>
      <c r="DF1328" s="24"/>
      <c r="DG1328" s="24"/>
      <c r="DH1328" s="24"/>
      <c r="DI1328" s="24"/>
      <c r="DJ1328" s="24"/>
      <c r="DK1328" s="24"/>
      <c r="DL1328" s="24"/>
      <c r="DM1328" s="24"/>
      <c r="DN1328" s="24"/>
      <c r="DO1328" s="24"/>
      <c r="DP1328" s="24"/>
      <c r="DQ1328" s="24"/>
      <c r="DR1328" s="24"/>
      <c r="DS1328" s="24"/>
      <c r="DT1328" s="24"/>
      <c r="DU1328" s="24"/>
      <c r="DV1328" s="24"/>
      <c r="DW1328" s="24"/>
      <c r="DX1328" s="24"/>
      <c r="DY1328" s="24"/>
      <c r="DZ1328" s="24"/>
      <c r="EA1328" s="24"/>
      <c r="EB1328" s="24"/>
      <c r="EC1328" s="24"/>
      <c r="ED1328" s="24"/>
      <c r="EE1328" s="24"/>
      <c r="EF1328" s="24"/>
      <c r="EG1328" s="24"/>
      <c r="EH1328" s="24"/>
      <c r="EI1328" s="24"/>
      <c r="EJ1328" s="24"/>
      <c r="EK1328" s="24"/>
      <c r="EL1328" s="24"/>
      <c r="EM1328" s="24"/>
      <c r="EN1328" s="24"/>
      <c r="EO1328" s="24"/>
      <c r="EP1328" s="24"/>
      <c r="EQ1328" s="24"/>
      <c r="ER1328" s="24"/>
      <c r="ES1328" s="24"/>
      <c r="ET1328" s="24"/>
      <c r="EU1328" s="24"/>
      <c r="EV1328" s="24"/>
    </row>
    <row r="1329" spans="1:152" ht="15" hidden="1" customHeight="1" x14ac:dyDescent="0.25">
      <c r="A1329" s="15">
        <v>1290</v>
      </c>
      <c r="B1329" s="4">
        <v>230</v>
      </c>
      <c r="C1329" s="4">
        <v>2023</v>
      </c>
      <c r="D1329" s="4" t="s">
        <v>129</v>
      </c>
      <c r="E1329" s="4">
        <v>1550</v>
      </c>
      <c r="F1329" s="32" t="s">
        <v>6947</v>
      </c>
      <c r="G1329" s="4" t="s">
        <v>6948</v>
      </c>
      <c r="H1329" s="67" t="s">
        <v>6949</v>
      </c>
      <c r="I1329" s="19">
        <v>45145</v>
      </c>
      <c r="J1329" s="4" t="s">
        <v>133</v>
      </c>
      <c r="K1329" s="4" t="s">
        <v>134</v>
      </c>
      <c r="L1329" s="4" t="s">
        <v>135</v>
      </c>
      <c r="M1329" s="4" t="s">
        <v>136</v>
      </c>
      <c r="N1329" s="4" t="s">
        <v>208</v>
      </c>
      <c r="O1329" s="4" t="s">
        <v>138</v>
      </c>
      <c r="P1329" s="4" t="s">
        <v>6950</v>
      </c>
      <c r="Q1329" s="4" t="s">
        <v>6951</v>
      </c>
      <c r="R1329" s="4" t="s">
        <v>141</v>
      </c>
      <c r="S1329" s="4" t="s">
        <v>553</v>
      </c>
      <c r="T1329" s="37">
        <v>45152</v>
      </c>
      <c r="U1329" s="76">
        <v>45170</v>
      </c>
      <c r="V1329" s="76">
        <v>45250</v>
      </c>
      <c r="W1329" s="72">
        <v>7091299</v>
      </c>
      <c r="X1329" s="4" t="s">
        <v>143</v>
      </c>
      <c r="Y1329" s="4" t="s">
        <v>227</v>
      </c>
      <c r="Z1329" s="4">
        <v>80</v>
      </c>
      <c r="AA1329" s="4" t="s">
        <v>145</v>
      </c>
      <c r="AB1329" s="4" t="s">
        <v>3817</v>
      </c>
      <c r="AC1329" s="4" t="s">
        <v>555</v>
      </c>
      <c r="AD1329" s="4" t="s">
        <v>556</v>
      </c>
      <c r="AE1329" s="4" t="s">
        <v>248</v>
      </c>
      <c r="AF1329" s="4"/>
      <c r="AG1329" s="4"/>
      <c r="AH1329" s="4">
        <v>2371</v>
      </c>
      <c r="AI1329" s="4">
        <v>2023</v>
      </c>
      <c r="AJ1329" s="4" t="s">
        <v>6952</v>
      </c>
      <c r="AK1329" s="72">
        <v>16171</v>
      </c>
      <c r="AL1329" s="4" t="s">
        <v>5813</v>
      </c>
      <c r="AM1329" s="4" t="s">
        <v>5814</v>
      </c>
      <c r="AN1329" s="72">
        <v>7184</v>
      </c>
      <c r="AO1329" s="4" t="s">
        <v>6953</v>
      </c>
      <c r="AP1329" s="75" t="s">
        <v>6824</v>
      </c>
      <c r="AQ1329" s="4" t="s">
        <v>153</v>
      </c>
      <c r="AR1329" s="4" t="s">
        <v>154</v>
      </c>
      <c r="AS1329" s="4" t="s">
        <v>141</v>
      </c>
      <c r="AT1329" s="4" t="s">
        <v>4850</v>
      </c>
      <c r="AU1329" s="4" t="s">
        <v>155</v>
      </c>
      <c r="AV1329" s="4" t="s">
        <v>156</v>
      </c>
      <c r="AW1329" s="4" t="s">
        <v>157</v>
      </c>
      <c r="AX1329" s="4" t="s">
        <v>158</v>
      </c>
      <c r="AY1329" s="4" t="s">
        <v>159</v>
      </c>
      <c r="AZ1329" s="4" t="s">
        <v>6829</v>
      </c>
      <c r="BA1329" s="4">
        <v>80</v>
      </c>
      <c r="BB1329" s="4"/>
      <c r="BC1329" s="4" t="s">
        <v>161</v>
      </c>
      <c r="BD1329" s="38" t="s">
        <v>162</v>
      </c>
      <c r="BE1329" s="23"/>
      <c r="BF1329" s="24"/>
      <c r="BG1329" s="24"/>
      <c r="BH1329" s="24"/>
      <c r="BI1329" s="24"/>
      <c r="BJ1329" s="24"/>
      <c r="BK1329" s="31">
        <f t="shared" si="73"/>
        <v>45250</v>
      </c>
      <c r="BL1329" s="23"/>
      <c r="BM1329" s="27"/>
      <c r="BN1329" s="24"/>
      <c r="BO1329" s="24"/>
      <c r="BP1329" s="24"/>
      <c r="BQ1329" s="24"/>
      <c r="BR1329" s="24"/>
      <c r="BS1329" s="24"/>
      <c r="BT1329" s="24"/>
      <c r="BU1329" s="24"/>
      <c r="BV1329" s="24"/>
      <c r="BW1329" s="24"/>
      <c r="BX1329" s="24"/>
      <c r="BY1329" s="24"/>
      <c r="BZ1329" s="24"/>
      <c r="CA1329" s="24"/>
      <c r="CB1329" s="24"/>
      <c r="CC1329" s="24"/>
      <c r="CD1329" s="24"/>
      <c r="CE1329" s="24"/>
      <c r="CF1329" s="24"/>
      <c r="CG1329" s="24"/>
      <c r="CH1329" s="24"/>
      <c r="CI1329" s="24"/>
      <c r="CJ1329" s="24"/>
      <c r="CK1329" s="24"/>
      <c r="CL1329" s="24"/>
      <c r="CM1329" s="24"/>
      <c r="CN1329" s="24"/>
      <c r="CO1329" s="24"/>
      <c r="CP1329" s="24"/>
      <c r="CQ1329" s="24"/>
      <c r="CR1329" s="24"/>
      <c r="CS1329" s="24"/>
      <c r="CT1329" s="24"/>
      <c r="CU1329" s="24"/>
      <c r="CV1329" s="24"/>
      <c r="CW1329" s="24"/>
      <c r="CX1329" s="24"/>
      <c r="CY1329" s="24"/>
      <c r="CZ1329" s="24"/>
      <c r="DA1329" s="24"/>
      <c r="DB1329" s="24"/>
      <c r="DC1329" s="24"/>
      <c r="DD1329" s="24"/>
      <c r="DE1329" s="24"/>
      <c r="DF1329" s="24"/>
      <c r="DG1329" s="24"/>
      <c r="DH1329" s="24"/>
      <c r="DI1329" s="24"/>
      <c r="DJ1329" s="24"/>
      <c r="DK1329" s="24"/>
      <c r="DL1329" s="24"/>
      <c r="DM1329" s="24"/>
      <c r="DN1329" s="24"/>
      <c r="DO1329" s="24"/>
      <c r="DP1329" s="24"/>
      <c r="DQ1329" s="24"/>
      <c r="DR1329" s="24"/>
      <c r="DS1329" s="24"/>
      <c r="DT1329" s="24"/>
      <c r="DU1329" s="24"/>
      <c r="DV1329" s="24"/>
      <c r="DW1329" s="24"/>
      <c r="DX1329" s="24"/>
      <c r="DY1329" s="24"/>
      <c r="DZ1329" s="24"/>
      <c r="EA1329" s="24"/>
      <c r="EB1329" s="24"/>
      <c r="EC1329" s="24"/>
      <c r="ED1329" s="24"/>
      <c r="EE1329" s="24"/>
      <c r="EF1329" s="24"/>
      <c r="EG1329" s="24"/>
      <c r="EH1329" s="24"/>
      <c r="EI1329" s="24"/>
      <c r="EJ1329" s="24"/>
      <c r="EK1329" s="24"/>
      <c r="EL1329" s="24"/>
      <c r="EM1329" s="24"/>
      <c r="EN1329" s="24"/>
      <c r="EO1329" s="24"/>
      <c r="EP1329" s="24"/>
      <c r="EQ1329" s="24"/>
      <c r="ER1329" s="24"/>
      <c r="ES1329" s="24"/>
      <c r="ET1329" s="24"/>
      <c r="EU1329" s="24"/>
      <c r="EV1329" s="24"/>
    </row>
    <row r="1330" spans="1:152" ht="15" hidden="1" customHeight="1" x14ac:dyDescent="0.25">
      <c r="A1330" s="15">
        <v>1291</v>
      </c>
      <c r="B1330" s="4">
        <v>230</v>
      </c>
      <c r="C1330" s="4">
        <v>2023</v>
      </c>
      <c r="D1330" s="4" t="s">
        <v>6919</v>
      </c>
      <c r="E1330" s="4">
        <v>1552</v>
      </c>
      <c r="F1330" s="24" t="s">
        <v>6954</v>
      </c>
      <c r="G1330" s="4" t="s">
        <v>6955</v>
      </c>
      <c r="H1330" s="67" t="s">
        <v>6956</v>
      </c>
      <c r="I1330" s="19">
        <v>45124</v>
      </c>
      <c r="J1330" s="4" t="s">
        <v>543</v>
      </c>
      <c r="K1330" s="4" t="s">
        <v>134</v>
      </c>
      <c r="L1330" s="4" t="s">
        <v>544</v>
      </c>
      <c r="M1330" s="4" t="s">
        <v>683</v>
      </c>
      <c r="N1330" s="4" t="s">
        <v>6957</v>
      </c>
      <c r="O1330" s="4" t="s">
        <v>138</v>
      </c>
      <c r="P1330" s="4" t="s">
        <v>6958</v>
      </c>
      <c r="Q1330" s="4" t="s">
        <v>6959</v>
      </c>
      <c r="R1330" s="4" t="s">
        <v>141</v>
      </c>
      <c r="S1330" s="4" t="s">
        <v>1890</v>
      </c>
      <c r="T1330" s="37">
        <v>45152</v>
      </c>
      <c r="U1330" s="76">
        <v>45166</v>
      </c>
      <c r="V1330" s="76">
        <v>45318</v>
      </c>
      <c r="W1330" s="72">
        <v>51765000</v>
      </c>
      <c r="X1330" s="4" t="s">
        <v>143</v>
      </c>
      <c r="Y1330" s="4" t="s">
        <v>144</v>
      </c>
      <c r="Z1330" s="4">
        <v>4</v>
      </c>
      <c r="AA1330" s="4" t="s">
        <v>145</v>
      </c>
      <c r="AB1330" s="4" t="s">
        <v>5547</v>
      </c>
      <c r="AC1330" s="4" t="s">
        <v>147</v>
      </c>
      <c r="AD1330" s="4" t="s">
        <v>148</v>
      </c>
      <c r="AE1330" s="4"/>
      <c r="AF1330" s="4"/>
      <c r="AG1330" s="4"/>
      <c r="AH1330" s="4">
        <v>2179</v>
      </c>
      <c r="AI1330" s="4">
        <v>2023</v>
      </c>
      <c r="AJ1330" s="4"/>
      <c r="AK1330" s="4"/>
      <c r="AL1330" s="4"/>
      <c r="AM1330" s="4"/>
      <c r="AN1330" s="4"/>
      <c r="AO1330" s="4"/>
      <c r="AP1330" s="75"/>
      <c r="AQ1330" s="4" t="s">
        <v>153</v>
      </c>
      <c r="AR1330" s="4"/>
      <c r="AS1330" s="4" t="s">
        <v>141</v>
      </c>
      <c r="AT1330" s="4" t="s">
        <v>1890</v>
      </c>
      <c r="AU1330" s="4" t="s">
        <v>155</v>
      </c>
      <c r="AV1330" s="4" t="s">
        <v>156</v>
      </c>
      <c r="AW1330" s="4" t="s">
        <v>157</v>
      </c>
      <c r="AX1330" s="4" t="s">
        <v>3954</v>
      </c>
      <c r="AY1330" s="4" t="s">
        <v>6960</v>
      </c>
      <c r="AZ1330" s="4" t="s">
        <v>6829</v>
      </c>
      <c r="BA1330" s="4"/>
      <c r="BB1330" s="4">
        <v>4</v>
      </c>
      <c r="BC1330" s="4" t="s">
        <v>161</v>
      </c>
      <c r="BD1330" s="38" t="s">
        <v>884</v>
      </c>
      <c r="BE1330" s="23">
        <v>25489800</v>
      </c>
      <c r="BF1330" s="24"/>
      <c r="BG1330" s="24">
        <v>8321</v>
      </c>
      <c r="BH1330" s="25">
        <v>45209</v>
      </c>
      <c r="BI1330" s="24">
        <v>3552</v>
      </c>
      <c r="BJ1330" s="25">
        <v>45203</v>
      </c>
      <c r="BK1330" s="31">
        <f t="shared" si="73"/>
        <v>45318</v>
      </c>
      <c r="BL1330" s="23"/>
      <c r="BM1330" s="27"/>
      <c r="BN1330" s="24"/>
      <c r="BO1330" s="24"/>
      <c r="BP1330" s="24"/>
      <c r="BQ1330" s="24"/>
      <c r="BR1330" s="24"/>
      <c r="BS1330" s="24"/>
      <c r="BT1330" s="24"/>
      <c r="BU1330" s="24"/>
      <c r="BV1330" s="24"/>
      <c r="BW1330" s="24"/>
      <c r="BX1330" s="24"/>
      <c r="BY1330" s="24"/>
      <c r="BZ1330" s="24"/>
      <c r="CA1330" s="24"/>
      <c r="CB1330" s="24"/>
      <c r="CC1330" s="24"/>
      <c r="CD1330" s="24"/>
      <c r="CE1330" s="24"/>
      <c r="CF1330" s="24"/>
      <c r="CG1330" s="24"/>
      <c r="CH1330" s="24"/>
      <c r="CI1330" s="24"/>
      <c r="CJ1330" s="24"/>
      <c r="CK1330" s="24"/>
      <c r="CL1330" s="24"/>
      <c r="CM1330" s="24"/>
      <c r="CN1330" s="24"/>
      <c r="CO1330" s="24"/>
      <c r="CP1330" s="24"/>
      <c r="CQ1330" s="24"/>
      <c r="CR1330" s="24"/>
      <c r="CS1330" s="24"/>
      <c r="CT1330" s="24"/>
      <c r="CU1330" s="24"/>
      <c r="CV1330" s="24"/>
      <c r="CW1330" s="24"/>
      <c r="CX1330" s="24"/>
      <c r="CY1330" s="24"/>
      <c r="CZ1330" s="24"/>
      <c r="DA1330" s="24"/>
      <c r="DB1330" s="24"/>
      <c r="DC1330" s="24"/>
      <c r="DD1330" s="24"/>
      <c r="DE1330" s="24"/>
      <c r="DF1330" s="24"/>
      <c r="DG1330" s="24"/>
      <c r="DH1330" s="24"/>
      <c r="DI1330" s="24"/>
      <c r="DJ1330" s="24"/>
      <c r="DK1330" s="24"/>
      <c r="DL1330" s="24"/>
      <c r="DM1330" s="24"/>
      <c r="DN1330" s="24"/>
      <c r="DO1330" s="24"/>
      <c r="DP1330" s="24"/>
      <c r="DQ1330" s="24"/>
      <c r="DR1330" s="24"/>
      <c r="DS1330" s="24"/>
      <c r="DT1330" s="24"/>
      <c r="DU1330" s="24"/>
      <c r="DV1330" s="24"/>
      <c r="DW1330" s="24"/>
      <c r="DX1330" s="24"/>
      <c r="DY1330" s="24"/>
      <c r="DZ1330" s="24"/>
      <c r="EA1330" s="24"/>
      <c r="EB1330" s="24"/>
      <c r="EC1330" s="24"/>
      <c r="ED1330" s="24"/>
      <c r="EE1330" s="24"/>
      <c r="EF1330" s="24"/>
      <c r="EG1330" s="24"/>
      <c r="EH1330" s="24"/>
      <c r="EI1330" s="24"/>
      <c r="EJ1330" s="24"/>
      <c r="EK1330" s="24"/>
      <c r="EL1330" s="24"/>
      <c r="EM1330" s="24"/>
      <c r="EN1330" s="24"/>
      <c r="EO1330" s="24"/>
      <c r="EP1330" s="24"/>
      <c r="EQ1330" s="24"/>
      <c r="ER1330" s="24"/>
      <c r="ES1330" s="24"/>
      <c r="ET1330" s="24"/>
      <c r="EU1330" s="24"/>
      <c r="EV1330" s="24"/>
    </row>
    <row r="1331" spans="1:152" ht="15" hidden="1" customHeight="1" x14ac:dyDescent="0.25">
      <c r="A1331" s="15">
        <v>1292</v>
      </c>
      <c r="B1331" s="4">
        <v>230</v>
      </c>
      <c r="C1331" s="4">
        <v>2023</v>
      </c>
      <c r="D1331" s="4" t="s">
        <v>6919</v>
      </c>
      <c r="E1331" s="4">
        <v>1553</v>
      </c>
      <c r="F1331" s="24" t="s">
        <v>6961</v>
      </c>
      <c r="G1331" s="4" t="s">
        <v>6962</v>
      </c>
      <c r="H1331" s="67" t="s">
        <v>6963</v>
      </c>
      <c r="I1331" s="19">
        <v>45111</v>
      </c>
      <c r="J1331" s="4" t="s">
        <v>543</v>
      </c>
      <c r="K1331" s="4" t="s">
        <v>134</v>
      </c>
      <c r="L1331" s="4" t="s">
        <v>544</v>
      </c>
      <c r="M1331" s="4" t="s">
        <v>683</v>
      </c>
      <c r="N1331" s="4" t="s">
        <v>6964</v>
      </c>
      <c r="O1331" s="4" t="s">
        <v>138</v>
      </c>
      <c r="P1331" s="4" t="s">
        <v>6965</v>
      </c>
      <c r="Q1331" s="4" t="s">
        <v>6966</v>
      </c>
      <c r="R1331" s="4" t="s">
        <v>141</v>
      </c>
      <c r="S1331" s="4" t="s">
        <v>1890</v>
      </c>
      <c r="T1331" s="37">
        <v>45152</v>
      </c>
      <c r="U1331" s="74">
        <v>45181</v>
      </c>
      <c r="V1331" s="74">
        <v>45302</v>
      </c>
      <c r="W1331" s="72">
        <v>36152200</v>
      </c>
      <c r="X1331" s="4" t="s">
        <v>143</v>
      </c>
      <c r="Y1331" s="4" t="s">
        <v>144</v>
      </c>
      <c r="Z1331" s="4">
        <v>4</v>
      </c>
      <c r="AA1331" s="4" t="s">
        <v>145</v>
      </c>
      <c r="AB1331" s="4" t="s">
        <v>1891</v>
      </c>
      <c r="AC1331" s="4" t="s">
        <v>147</v>
      </c>
      <c r="AD1331" s="4" t="s">
        <v>148</v>
      </c>
      <c r="AE1331" s="4"/>
      <c r="AF1331" s="4"/>
      <c r="AG1331" s="4"/>
      <c r="AH1331" s="4">
        <v>2111</v>
      </c>
      <c r="AI1331" s="4">
        <v>2023</v>
      </c>
      <c r="AJ1331" s="4"/>
      <c r="AK1331" s="4"/>
      <c r="AL1331" s="4"/>
      <c r="AM1331" s="4"/>
      <c r="AN1331" s="4"/>
      <c r="AO1331" s="4"/>
      <c r="AP1331" s="75"/>
      <c r="AQ1331" s="4" t="s">
        <v>153</v>
      </c>
      <c r="AR1331" s="4"/>
      <c r="AS1331" s="4" t="s">
        <v>141</v>
      </c>
      <c r="AT1331" s="4" t="s">
        <v>1890</v>
      </c>
      <c r="AU1331" s="4" t="s">
        <v>155</v>
      </c>
      <c r="AV1331" s="4" t="s">
        <v>156</v>
      </c>
      <c r="AW1331" s="4" t="s">
        <v>157</v>
      </c>
      <c r="AX1331" s="4" t="s">
        <v>3954</v>
      </c>
      <c r="AY1331" s="4" t="s">
        <v>6929</v>
      </c>
      <c r="AZ1331" s="4" t="s">
        <v>6829</v>
      </c>
      <c r="BA1331" s="4"/>
      <c r="BB1331" s="4">
        <v>4</v>
      </c>
      <c r="BC1331" s="4" t="s">
        <v>161</v>
      </c>
      <c r="BD1331" s="38" t="s">
        <v>884</v>
      </c>
      <c r="BE1331" s="23"/>
      <c r="BF1331" s="24"/>
      <c r="BG1331" s="24"/>
      <c r="BH1331" s="24"/>
      <c r="BI1331" s="24"/>
      <c r="BJ1331" s="24"/>
      <c r="BK1331" s="31">
        <f t="shared" si="73"/>
        <v>45302</v>
      </c>
      <c r="BL1331" s="23"/>
      <c r="BM1331" s="27"/>
      <c r="BN1331" s="24"/>
      <c r="BO1331" s="24"/>
      <c r="BP1331" s="24"/>
      <c r="BQ1331" s="24"/>
      <c r="BR1331" s="24"/>
      <c r="BS1331" s="24"/>
      <c r="BT1331" s="24"/>
      <c r="BU1331" s="24"/>
      <c r="BV1331" s="24"/>
      <c r="BW1331" s="24"/>
      <c r="BX1331" s="24"/>
      <c r="BY1331" s="24"/>
      <c r="BZ1331" s="24"/>
      <c r="CA1331" s="24"/>
      <c r="CB1331" s="24"/>
      <c r="CC1331" s="24"/>
      <c r="CD1331" s="24"/>
      <c r="CE1331" s="24"/>
      <c r="CF1331" s="24"/>
      <c r="CG1331" s="24"/>
      <c r="CH1331" s="24"/>
      <c r="CI1331" s="24"/>
      <c r="CJ1331" s="24"/>
      <c r="CK1331" s="24"/>
      <c r="CL1331" s="24"/>
      <c r="CM1331" s="24"/>
      <c r="CN1331" s="24"/>
      <c r="CO1331" s="24"/>
      <c r="CP1331" s="24"/>
      <c r="CQ1331" s="24"/>
      <c r="CR1331" s="24"/>
      <c r="CS1331" s="24"/>
      <c r="CT1331" s="24"/>
      <c r="CU1331" s="24"/>
      <c r="CV1331" s="24"/>
      <c r="CW1331" s="24"/>
      <c r="CX1331" s="24"/>
      <c r="CY1331" s="24"/>
      <c r="CZ1331" s="24"/>
      <c r="DA1331" s="24"/>
      <c r="DB1331" s="24"/>
      <c r="DC1331" s="24"/>
      <c r="DD1331" s="24"/>
      <c r="DE1331" s="24"/>
      <c r="DF1331" s="24"/>
      <c r="DG1331" s="24"/>
      <c r="DH1331" s="24"/>
      <c r="DI1331" s="24"/>
      <c r="DJ1331" s="24"/>
      <c r="DK1331" s="24"/>
      <c r="DL1331" s="24"/>
      <c r="DM1331" s="24"/>
      <c r="DN1331" s="24"/>
      <c r="DO1331" s="24"/>
      <c r="DP1331" s="24"/>
      <c r="DQ1331" s="24"/>
      <c r="DR1331" s="24"/>
      <c r="DS1331" s="24"/>
      <c r="DT1331" s="24"/>
      <c r="DU1331" s="24"/>
      <c r="DV1331" s="24"/>
      <c r="DW1331" s="24"/>
      <c r="DX1331" s="24"/>
      <c r="DY1331" s="24"/>
      <c r="DZ1331" s="24"/>
      <c r="EA1331" s="24"/>
      <c r="EB1331" s="24"/>
      <c r="EC1331" s="24"/>
      <c r="ED1331" s="24"/>
      <c r="EE1331" s="24"/>
      <c r="EF1331" s="24"/>
      <c r="EG1331" s="24"/>
      <c r="EH1331" s="24"/>
      <c r="EI1331" s="24"/>
      <c r="EJ1331" s="24"/>
      <c r="EK1331" s="24"/>
      <c r="EL1331" s="24"/>
      <c r="EM1331" s="24"/>
      <c r="EN1331" s="24"/>
      <c r="EO1331" s="24"/>
      <c r="EP1331" s="24"/>
      <c r="EQ1331" s="24"/>
      <c r="ER1331" s="24"/>
      <c r="ES1331" s="24"/>
      <c r="ET1331" s="24"/>
      <c r="EU1331" s="24"/>
      <c r="EV1331" s="24"/>
    </row>
    <row r="1332" spans="1:152" ht="15" hidden="1" customHeight="1" x14ac:dyDescent="0.25">
      <c r="A1332" s="15">
        <v>1293</v>
      </c>
      <c r="B1332" s="4">
        <v>230</v>
      </c>
      <c r="C1332" s="4">
        <v>2023</v>
      </c>
      <c r="D1332" s="4" t="s">
        <v>6919</v>
      </c>
      <c r="E1332" s="4">
        <v>1554</v>
      </c>
      <c r="F1332" s="24" t="s">
        <v>6967</v>
      </c>
      <c r="G1332" s="4" t="s">
        <v>6968</v>
      </c>
      <c r="H1332" s="67" t="s">
        <v>6969</v>
      </c>
      <c r="I1332" s="19">
        <v>45062</v>
      </c>
      <c r="J1332" s="4" t="s">
        <v>543</v>
      </c>
      <c r="K1332" s="4" t="s">
        <v>134</v>
      </c>
      <c r="L1332" s="4" t="s">
        <v>544</v>
      </c>
      <c r="M1332" s="4" t="s">
        <v>683</v>
      </c>
      <c r="N1332" s="4" t="s">
        <v>6964</v>
      </c>
      <c r="O1332" s="4" t="s">
        <v>138</v>
      </c>
      <c r="P1332" s="4" t="s">
        <v>6970</v>
      </c>
      <c r="Q1332" s="4" t="s">
        <v>6971</v>
      </c>
      <c r="R1332" s="4" t="s">
        <v>1283</v>
      </c>
      <c r="S1332" s="4" t="s">
        <v>2005</v>
      </c>
      <c r="T1332" s="37">
        <v>45152</v>
      </c>
      <c r="U1332" s="74">
        <v>45163</v>
      </c>
      <c r="V1332" s="74">
        <v>45284</v>
      </c>
      <c r="W1332" s="72">
        <v>3510500</v>
      </c>
      <c r="X1332" s="4" t="s">
        <v>143</v>
      </c>
      <c r="Y1332" s="4" t="s">
        <v>144</v>
      </c>
      <c r="Z1332" s="4">
        <v>4</v>
      </c>
      <c r="AA1332" s="4" t="s">
        <v>145</v>
      </c>
      <c r="AB1332" s="4" t="s">
        <v>2006</v>
      </c>
      <c r="AC1332" s="4" t="s">
        <v>147</v>
      </c>
      <c r="AD1332" s="4" t="s">
        <v>148</v>
      </c>
      <c r="AE1332" s="4"/>
      <c r="AF1332" s="4"/>
      <c r="AG1332" s="4"/>
      <c r="AH1332" s="4">
        <v>1670</v>
      </c>
      <c r="AI1332" s="4">
        <v>2023</v>
      </c>
      <c r="AJ1332" s="4"/>
      <c r="AK1332" s="4"/>
      <c r="AL1332" s="4"/>
      <c r="AM1332" s="4"/>
      <c r="AN1332" s="4"/>
      <c r="AO1332" s="4"/>
      <c r="AP1332" s="75"/>
      <c r="AQ1332" s="4" t="s">
        <v>153</v>
      </c>
      <c r="AR1332" s="4"/>
      <c r="AS1332" s="4" t="s">
        <v>1283</v>
      </c>
      <c r="AT1332" s="4" t="s">
        <v>2005</v>
      </c>
      <c r="AU1332" s="4" t="s">
        <v>1288</v>
      </c>
      <c r="AV1332" s="4" t="s">
        <v>156</v>
      </c>
      <c r="AW1332" s="4" t="s">
        <v>157</v>
      </c>
      <c r="AX1332" s="4" t="s">
        <v>3954</v>
      </c>
      <c r="AY1332" s="4" t="s">
        <v>6929</v>
      </c>
      <c r="AZ1332" s="4" t="s">
        <v>6829</v>
      </c>
      <c r="BA1332" s="4"/>
      <c r="BB1332" s="4">
        <v>4</v>
      </c>
      <c r="BC1332" s="4" t="s">
        <v>161</v>
      </c>
      <c r="BD1332" s="38" t="s">
        <v>884</v>
      </c>
      <c r="BE1332" s="23"/>
      <c r="BF1332" s="24"/>
      <c r="BG1332" s="24"/>
      <c r="BH1332" s="24"/>
      <c r="BI1332" s="24"/>
      <c r="BJ1332" s="24"/>
      <c r="BK1332" s="31">
        <f t="shared" si="73"/>
        <v>45284</v>
      </c>
      <c r="BL1332" s="23"/>
      <c r="BM1332" s="27"/>
      <c r="BN1332" s="24"/>
      <c r="BO1332" s="24"/>
      <c r="BP1332" s="24"/>
      <c r="BQ1332" s="24"/>
      <c r="BR1332" s="24"/>
      <c r="BS1332" s="24"/>
      <c r="BT1332" s="24"/>
      <c r="BU1332" s="24"/>
      <c r="BV1332" s="24"/>
      <c r="BW1332" s="24"/>
      <c r="BX1332" s="24"/>
      <c r="BY1332" s="24"/>
      <c r="BZ1332" s="24"/>
      <c r="CA1332" s="24"/>
      <c r="CB1332" s="24"/>
      <c r="CC1332" s="24"/>
      <c r="CD1332" s="24"/>
      <c r="CE1332" s="24"/>
      <c r="CF1332" s="24"/>
      <c r="CG1332" s="24"/>
      <c r="CH1332" s="24"/>
      <c r="CI1332" s="24"/>
      <c r="CJ1332" s="24"/>
      <c r="CK1332" s="24"/>
      <c r="CL1332" s="24"/>
      <c r="CM1332" s="24"/>
      <c r="CN1332" s="24"/>
      <c r="CO1332" s="24"/>
      <c r="CP1332" s="24"/>
      <c r="CQ1332" s="24"/>
      <c r="CR1332" s="24"/>
      <c r="CS1332" s="24"/>
      <c r="CT1332" s="24"/>
      <c r="CU1332" s="24"/>
      <c r="CV1332" s="24"/>
      <c r="CW1332" s="24"/>
      <c r="CX1332" s="24"/>
      <c r="CY1332" s="24"/>
      <c r="CZ1332" s="24"/>
      <c r="DA1332" s="24"/>
      <c r="DB1332" s="24"/>
      <c r="DC1332" s="24"/>
      <c r="DD1332" s="24"/>
      <c r="DE1332" s="24"/>
      <c r="DF1332" s="24"/>
      <c r="DG1332" s="24"/>
      <c r="DH1332" s="24"/>
      <c r="DI1332" s="24"/>
      <c r="DJ1332" s="24"/>
      <c r="DK1332" s="24"/>
      <c r="DL1332" s="24"/>
      <c r="DM1332" s="24"/>
      <c r="DN1332" s="24"/>
      <c r="DO1332" s="24"/>
      <c r="DP1332" s="24"/>
      <c r="DQ1332" s="24"/>
      <c r="DR1332" s="24"/>
      <c r="DS1332" s="24"/>
      <c r="DT1332" s="24"/>
      <c r="DU1332" s="24"/>
      <c r="DV1332" s="24"/>
      <c r="DW1332" s="24"/>
      <c r="DX1332" s="24"/>
      <c r="DY1332" s="24"/>
      <c r="DZ1332" s="24"/>
      <c r="EA1332" s="24"/>
      <c r="EB1332" s="24"/>
      <c r="EC1332" s="24"/>
      <c r="ED1332" s="24"/>
      <c r="EE1332" s="24"/>
      <c r="EF1332" s="24"/>
      <c r="EG1332" s="24"/>
      <c r="EH1332" s="24"/>
      <c r="EI1332" s="24"/>
      <c r="EJ1332" s="24"/>
      <c r="EK1332" s="24"/>
      <c r="EL1332" s="24"/>
      <c r="EM1332" s="24"/>
      <c r="EN1332" s="24"/>
      <c r="EO1332" s="24"/>
      <c r="EP1332" s="24"/>
      <c r="EQ1332" s="24"/>
      <c r="ER1332" s="24"/>
      <c r="ES1332" s="24"/>
      <c r="ET1332" s="24"/>
      <c r="EU1332" s="24"/>
      <c r="EV1332" s="24"/>
    </row>
    <row r="1333" spans="1:152" ht="15" hidden="1" customHeight="1" x14ac:dyDescent="0.25">
      <c r="A1333" s="15">
        <v>1294</v>
      </c>
      <c r="B1333" s="4">
        <v>230</v>
      </c>
      <c r="C1333" s="4">
        <v>2023</v>
      </c>
      <c r="D1333" s="4" t="s">
        <v>6919</v>
      </c>
      <c r="E1333" s="4">
        <v>1555</v>
      </c>
      <c r="F1333" s="24" t="s">
        <v>6972</v>
      </c>
      <c r="G1333" s="4" t="s">
        <v>6973</v>
      </c>
      <c r="H1333" s="67" t="s">
        <v>6974</v>
      </c>
      <c r="I1333" s="19">
        <v>45114</v>
      </c>
      <c r="J1333" s="4" t="s">
        <v>543</v>
      </c>
      <c r="K1333" s="4" t="s">
        <v>134</v>
      </c>
      <c r="L1333" s="4" t="s">
        <v>6975</v>
      </c>
      <c r="M1333" s="4" t="s">
        <v>683</v>
      </c>
      <c r="N1333" s="4" t="s">
        <v>6964</v>
      </c>
      <c r="O1333" s="4" t="s">
        <v>138</v>
      </c>
      <c r="P1333" s="4" t="s">
        <v>6976</v>
      </c>
      <c r="Q1333" s="4" t="s">
        <v>6977</v>
      </c>
      <c r="R1333" s="4" t="s">
        <v>141</v>
      </c>
      <c r="S1333" s="4" t="s">
        <v>3629</v>
      </c>
      <c r="T1333" s="37">
        <v>45152</v>
      </c>
      <c r="U1333" s="74">
        <v>45181</v>
      </c>
      <c r="V1333" s="74">
        <v>45302</v>
      </c>
      <c r="W1333" s="72">
        <v>69409003</v>
      </c>
      <c r="X1333" s="4" t="s">
        <v>143</v>
      </c>
      <c r="Y1333" s="4" t="s">
        <v>144</v>
      </c>
      <c r="Z1333" s="4">
        <v>4</v>
      </c>
      <c r="AA1333" s="4" t="s">
        <v>145</v>
      </c>
      <c r="AB1333" s="4" t="s">
        <v>6978</v>
      </c>
      <c r="AC1333" s="4" t="s">
        <v>147</v>
      </c>
      <c r="AD1333" s="4" t="s">
        <v>148</v>
      </c>
      <c r="AE1333" s="4"/>
      <c r="AF1333" s="4"/>
      <c r="AG1333" s="4"/>
      <c r="AH1333" s="4">
        <v>2170</v>
      </c>
      <c r="AI1333" s="4">
        <v>2023</v>
      </c>
      <c r="AJ1333" s="4"/>
      <c r="AK1333" s="4"/>
      <c r="AL1333" s="4"/>
      <c r="AM1333" s="4"/>
      <c r="AN1333" s="4"/>
      <c r="AO1333" s="4"/>
      <c r="AP1333" s="75"/>
      <c r="AQ1333" s="4" t="s">
        <v>153</v>
      </c>
      <c r="AR1333" s="4"/>
      <c r="AS1333" s="4" t="s">
        <v>141</v>
      </c>
      <c r="AT1333" s="4" t="s">
        <v>1890</v>
      </c>
      <c r="AU1333" s="4" t="s">
        <v>155</v>
      </c>
      <c r="AV1333" s="4" t="s">
        <v>156</v>
      </c>
      <c r="AW1333" s="4" t="s">
        <v>157</v>
      </c>
      <c r="AX1333" s="4" t="s">
        <v>158</v>
      </c>
      <c r="AY1333" s="4" t="s">
        <v>6929</v>
      </c>
      <c r="AZ1333" s="4" t="s">
        <v>6829</v>
      </c>
      <c r="BA1333" s="4"/>
      <c r="BB1333" s="4">
        <v>4</v>
      </c>
      <c r="BC1333" s="4" t="s">
        <v>161</v>
      </c>
      <c r="BD1333" s="38" t="s">
        <v>162</v>
      </c>
      <c r="BE1333" s="23"/>
      <c r="BF1333" s="24"/>
      <c r="BG1333" s="24"/>
      <c r="BH1333" s="24"/>
      <c r="BI1333" s="24"/>
      <c r="BJ1333" s="24"/>
      <c r="BK1333" s="31">
        <f t="shared" si="73"/>
        <v>45302</v>
      </c>
      <c r="BL1333" s="23"/>
      <c r="BM1333" s="27"/>
      <c r="BN1333" s="24"/>
      <c r="BO1333" s="24"/>
      <c r="BP1333" s="24"/>
      <c r="BQ1333" s="24"/>
      <c r="BR1333" s="24"/>
      <c r="BS1333" s="24"/>
      <c r="BT1333" s="24"/>
      <c r="BU1333" s="24"/>
      <c r="BV1333" s="24"/>
      <c r="BW1333" s="24"/>
      <c r="BX1333" s="24"/>
      <c r="BY1333" s="24"/>
      <c r="BZ1333" s="24"/>
      <c r="CA1333" s="24"/>
      <c r="CB1333" s="24"/>
      <c r="CC1333" s="24"/>
      <c r="CD1333" s="24"/>
      <c r="CE1333" s="24"/>
      <c r="CF1333" s="24"/>
      <c r="CG1333" s="24"/>
      <c r="CH1333" s="24"/>
      <c r="CI1333" s="24"/>
      <c r="CJ1333" s="24"/>
      <c r="CK1333" s="24"/>
      <c r="CL1333" s="24"/>
      <c r="CM1333" s="24"/>
      <c r="CN1333" s="24"/>
      <c r="CO1333" s="24"/>
      <c r="CP1333" s="24"/>
      <c r="CQ1333" s="24"/>
      <c r="CR1333" s="24"/>
      <c r="CS1333" s="24"/>
      <c r="CT1333" s="24"/>
      <c r="CU1333" s="24"/>
      <c r="CV1333" s="24"/>
      <c r="CW1333" s="24"/>
      <c r="CX1333" s="24"/>
      <c r="CY1333" s="24"/>
      <c r="CZ1333" s="24"/>
      <c r="DA1333" s="24"/>
      <c r="DB1333" s="24"/>
      <c r="DC1333" s="24"/>
      <c r="DD1333" s="24"/>
      <c r="DE1333" s="24"/>
      <c r="DF1333" s="24"/>
      <c r="DG1333" s="24"/>
      <c r="DH1333" s="24"/>
      <c r="DI1333" s="24"/>
      <c r="DJ1333" s="24"/>
      <c r="DK1333" s="24"/>
      <c r="DL1333" s="24"/>
      <c r="DM1333" s="24"/>
      <c r="DN1333" s="24"/>
      <c r="DO1333" s="24"/>
      <c r="DP1333" s="24"/>
      <c r="DQ1333" s="24"/>
      <c r="DR1333" s="24"/>
      <c r="DS1333" s="24"/>
      <c r="DT1333" s="24"/>
      <c r="DU1333" s="24"/>
      <c r="DV1333" s="24"/>
      <c r="DW1333" s="24"/>
      <c r="DX1333" s="24"/>
      <c r="DY1333" s="24"/>
      <c r="DZ1333" s="24"/>
      <c r="EA1333" s="24"/>
      <c r="EB1333" s="24"/>
      <c r="EC1333" s="24"/>
      <c r="ED1333" s="24"/>
      <c r="EE1333" s="24"/>
      <c r="EF1333" s="24"/>
      <c r="EG1333" s="24"/>
      <c r="EH1333" s="24"/>
      <c r="EI1333" s="24"/>
      <c r="EJ1333" s="24"/>
      <c r="EK1333" s="24"/>
      <c r="EL1333" s="24"/>
      <c r="EM1333" s="24"/>
      <c r="EN1333" s="24"/>
      <c r="EO1333" s="24"/>
      <c r="EP1333" s="24"/>
      <c r="EQ1333" s="24"/>
      <c r="ER1333" s="24"/>
      <c r="ES1333" s="24"/>
      <c r="ET1333" s="24"/>
      <c r="EU1333" s="24"/>
      <c r="EV1333" s="24"/>
    </row>
    <row r="1334" spans="1:152" ht="15" hidden="1" customHeight="1" x14ac:dyDescent="0.25">
      <c r="A1334" s="15">
        <v>1295</v>
      </c>
      <c r="B1334" s="4">
        <v>230</v>
      </c>
      <c r="C1334" s="4">
        <v>2023</v>
      </c>
      <c r="D1334" s="4" t="s">
        <v>129</v>
      </c>
      <c r="E1334" s="4">
        <v>1556</v>
      </c>
      <c r="F1334" s="24" t="s">
        <v>6979</v>
      </c>
      <c r="G1334" s="4" t="s">
        <v>1450</v>
      </c>
      <c r="H1334" s="67" t="s">
        <v>6980</v>
      </c>
      <c r="I1334" s="19">
        <v>45149</v>
      </c>
      <c r="J1334" s="4" t="s">
        <v>133</v>
      </c>
      <c r="K1334" s="4" t="s">
        <v>134</v>
      </c>
      <c r="L1334" s="4" t="s">
        <v>135</v>
      </c>
      <c r="M1334" s="4" t="s">
        <v>136</v>
      </c>
      <c r="N1334" s="4" t="s">
        <v>137</v>
      </c>
      <c r="O1334" s="4" t="s">
        <v>138</v>
      </c>
      <c r="P1334" s="4" t="s">
        <v>6981</v>
      </c>
      <c r="Q1334" s="4" t="s">
        <v>1453</v>
      </c>
      <c r="R1334" s="4" t="s">
        <v>1213</v>
      </c>
      <c r="S1334" s="4" t="s">
        <v>1214</v>
      </c>
      <c r="T1334" s="37">
        <v>45153</v>
      </c>
      <c r="U1334" s="60">
        <v>45154</v>
      </c>
      <c r="V1334" s="60">
        <v>45306</v>
      </c>
      <c r="W1334" s="72">
        <v>24464990</v>
      </c>
      <c r="X1334" s="4" t="s">
        <v>143</v>
      </c>
      <c r="Y1334" s="4" t="s">
        <v>144</v>
      </c>
      <c r="Z1334" s="4">
        <v>5</v>
      </c>
      <c r="AA1334" s="4" t="s">
        <v>145</v>
      </c>
      <c r="AB1334" s="4" t="s">
        <v>1211</v>
      </c>
      <c r="AC1334" s="4" t="s">
        <v>406</v>
      </c>
      <c r="AD1334" s="4" t="s">
        <v>407</v>
      </c>
      <c r="AE1334" s="4" t="s">
        <v>182</v>
      </c>
      <c r="AF1334" s="4" t="s">
        <v>1454</v>
      </c>
      <c r="AG1334" s="4"/>
      <c r="AH1334" s="4">
        <v>2404</v>
      </c>
      <c r="AI1334" s="4">
        <v>2023</v>
      </c>
      <c r="AJ1334" s="4" t="s">
        <v>6982</v>
      </c>
      <c r="AK1334" s="72">
        <v>16167</v>
      </c>
      <c r="AL1334" s="4" t="s">
        <v>5806</v>
      </c>
      <c r="AM1334" s="4" t="s">
        <v>5807</v>
      </c>
      <c r="AN1334" s="72">
        <v>7175</v>
      </c>
      <c r="AO1334" s="4" t="s">
        <v>6941</v>
      </c>
      <c r="AP1334" s="75" t="s">
        <v>6824</v>
      </c>
      <c r="AQ1334" s="4" t="s">
        <v>153</v>
      </c>
      <c r="AR1334" s="4" t="s">
        <v>249</v>
      </c>
      <c r="AS1334" s="4" t="s">
        <v>1213</v>
      </c>
      <c r="AT1334" s="4" t="s">
        <v>1214</v>
      </c>
      <c r="AU1334" s="4" t="s">
        <v>1215</v>
      </c>
      <c r="AV1334" s="4" t="s">
        <v>156</v>
      </c>
      <c r="AW1334" s="4" t="s">
        <v>157</v>
      </c>
      <c r="AX1334" s="4" t="s">
        <v>158</v>
      </c>
      <c r="AY1334" s="4" t="s">
        <v>159</v>
      </c>
      <c r="AZ1334" s="4" t="s">
        <v>6829</v>
      </c>
      <c r="BA1334" s="4"/>
      <c r="BB1334" s="4">
        <v>5</v>
      </c>
      <c r="BC1334" s="4" t="s">
        <v>161</v>
      </c>
      <c r="BD1334" s="38" t="s">
        <v>162</v>
      </c>
      <c r="BE1334" s="23"/>
      <c r="BF1334" s="24"/>
      <c r="BG1334" s="24"/>
      <c r="BH1334" s="24"/>
      <c r="BI1334" s="24"/>
      <c r="BJ1334" s="24"/>
      <c r="BK1334" s="31">
        <f t="shared" si="73"/>
        <v>45306</v>
      </c>
      <c r="BL1334" s="23"/>
      <c r="BM1334" s="27"/>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4"/>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24"/>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24"/>
      <c r="ES1334" s="24"/>
      <c r="ET1334" s="24"/>
      <c r="EU1334" s="24"/>
      <c r="EV1334" s="24"/>
    </row>
    <row r="1335" spans="1:152" ht="15" hidden="1" customHeight="1" x14ac:dyDescent="0.25">
      <c r="A1335" s="15">
        <v>1296</v>
      </c>
      <c r="B1335" s="4">
        <v>230</v>
      </c>
      <c r="C1335" s="4">
        <v>2023</v>
      </c>
      <c r="D1335" s="4" t="s">
        <v>129</v>
      </c>
      <c r="E1335" s="4">
        <v>1557</v>
      </c>
      <c r="F1335" s="32" t="s">
        <v>6983</v>
      </c>
      <c r="G1335" s="4" t="s">
        <v>1929</v>
      </c>
      <c r="H1335" s="67" t="s">
        <v>6984</v>
      </c>
      <c r="I1335" s="19">
        <v>45149</v>
      </c>
      <c r="J1335" s="4" t="s">
        <v>133</v>
      </c>
      <c r="K1335" s="4" t="s">
        <v>134</v>
      </c>
      <c r="L1335" s="4" t="s">
        <v>135</v>
      </c>
      <c r="M1335" s="4" t="s">
        <v>136</v>
      </c>
      <c r="N1335" s="4" t="s">
        <v>208</v>
      </c>
      <c r="O1335" s="4" t="s">
        <v>138</v>
      </c>
      <c r="P1335" s="4" t="s">
        <v>6985</v>
      </c>
      <c r="Q1335" s="4" t="s">
        <v>6986</v>
      </c>
      <c r="R1335" s="4" t="s">
        <v>403</v>
      </c>
      <c r="S1335" s="4" t="s">
        <v>1934</v>
      </c>
      <c r="T1335" s="37">
        <v>45153</v>
      </c>
      <c r="U1335" s="60">
        <v>45153</v>
      </c>
      <c r="V1335" s="60">
        <v>45305</v>
      </c>
      <c r="W1335" s="72">
        <v>15955425</v>
      </c>
      <c r="X1335" s="4" t="s">
        <v>143</v>
      </c>
      <c r="Y1335" s="4" t="s">
        <v>144</v>
      </c>
      <c r="Z1335" s="4">
        <v>5</v>
      </c>
      <c r="AA1335" s="4" t="s">
        <v>145</v>
      </c>
      <c r="AB1335" s="4" t="s">
        <v>6987</v>
      </c>
      <c r="AC1335" s="4" t="s">
        <v>406</v>
      </c>
      <c r="AD1335" s="4" t="s">
        <v>407</v>
      </c>
      <c r="AE1335" s="4" t="s">
        <v>212</v>
      </c>
      <c r="AF1335" s="4"/>
      <c r="AG1335" s="4"/>
      <c r="AH1335" s="4">
        <v>2407</v>
      </c>
      <c r="AI1335" s="4">
        <v>2023</v>
      </c>
      <c r="AJ1335" s="4"/>
      <c r="AK1335" s="4"/>
      <c r="AL1335" s="4"/>
      <c r="AM1335" s="4"/>
      <c r="AN1335" s="4"/>
      <c r="AO1335" s="4"/>
      <c r="AP1335" s="75"/>
      <c r="AQ1335" s="4" t="s">
        <v>153</v>
      </c>
      <c r="AR1335" s="4" t="s">
        <v>154</v>
      </c>
      <c r="AS1335" s="4" t="s">
        <v>403</v>
      </c>
      <c r="AT1335" s="4" t="s">
        <v>1934</v>
      </c>
      <c r="AU1335" s="4" t="s">
        <v>410</v>
      </c>
      <c r="AV1335" s="4" t="s">
        <v>156</v>
      </c>
      <c r="AW1335" s="4" t="s">
        <v>157</v>
      </c>
      <c r="AX1335" s="4" t="s">
        <v>158</v>
      </c>
      <c r="AY1335" s="4" t="s">
        <v>159</v>
      </c>
      <c r="AZ1335" s="4" t="s">
        <v>6829</v>
      </c>
      <c r="BA1335" s="4"/>
      <c r="BB1335" s="4">
        <v>5</v>
      </c>
      <c r="BC1335" s="4" t="s">
        <v>161</v>
      </c>
      <c r="BD1335" s="38" t="s">
        <v>162</v>
      </c>
      <c r="BE1335" s="23"/>
      <c r="BF1335" s="24"/>
      <c r="BG1335" s="24"/>
      <c r="BH1335" s="24"/>
      <c r="BI1335" s="24"/>
      <c r="BJ1335" s="24"/>
      <c r="BK1335" s="31">
        <f t="shared" si="73"/>
        <v>45305</v>
      </c>
      <c r="BL1335" s="23"/>
      <c r="BM1335" s="27"/>
      <c r="BN1335" s="24"/>
      <c r="BO1335" s="24"/>
      <c r="BP1335" s="24"/>
      <c r="BQ1335" s="24"/>
      <c r="BR1335" s="24"/>
      <c r="BS1335" s="24"/>
      <c r="BT1335" s="24"/>
      <c r="BU1335" s="24"/>
      <c r="BV1335" s="24"/>
      <c r="BW1335" s="24"/>
      <c r="BX1335" s="24"/>
      <c r="BY1335" s="24"/>
      <c r="BZ1335" s="24"/>
      <c r="CA1335" s="24"/>
      <c r="CB1335" s="24"/>
      <c r="CC1335" s="24"/>
      <c r="CD1335" s="24"/>
      <c r="CE1335" s="24"/>
      <c r="CF1335" s="24"/>
      <c r="CG1335" s="24"/>
      <c r="CH1335" s="24"/>
      <c r="CI1335" s="24"/>
      <c r="CJ1335" s="24"/>
      <c r="CK1335" s="24"/>
      <c r="CL1335" s="24"/>
      <c r="CM1335" s="24"/>
      <c r="CN1335" s="24"/>
      <c r="CO1335" s="24"/>
      <c r="CP1335" s="24"/>
      <c r="CQ1335" s="24"/>
      <c r="CR1335" s="24"/>
      <c r="CS1335" s="24"/>
      <c r="CT1335" s="24"/>
      <c r="CU1335" s="24"/>
      <c r="CV1335" s="24"/>
      <c r="CW1335" s="24"/>
      <c r="CX1335" s="24"/>
      <c r="CY1335" s="24"/>
      <c r="CZ1335" s="24"/>
      <c r="DA1335" s="24"/>
      <c r="DB1335" s="24"/>
      <c r="DC1335" s="24"/>
      <c r="DD1335" s="24"/>
      <c r="DE1335" s="24"/>
      <c r="DF1335" s="24"/>
      <c r="DG1335" s="24"/>
      <c r="DH1335" s="24"/>
      <c r="DI1335" s="24"/>
      <c r="DJ1335" s="24"/>
      <c r="DK1335" s="24"/>
      <c r="DL1335" s="24"/>
      <c r="DM1335" s="24"/>
      <c r="DN1335" s="24"/>
      <c r="DO1335" s="24"/>
      <c r="DP1335" s="24"/>
      <c r="DQ1335" s="24"/>
      <c r="DR1335" s="24"/>
      <c r="DS1335" s="24"/>
      <c r="DT1335" s="24"/>
      <c r="DU1335" s="24"/>
      <c r="DV1335" s="24"/>
      <c r="DW1335" s="24"/>
      <c r="DX1335" s="24"/>
      <c r="DY1335" s="24"/>
      <c r="DZ1335" s="24"/>
      <c r="EA1335" s="24"/>
      <c r="EB1335" s="24"/>
      <c r="EC1335" s="24"/>
      <c r="ED1335" s="24"/>
      <c r="EE1335" s="24"/>
      <c r="EF1335" s="24"/>
      <c r="EG1335" s="24"/>
      <c r="EH1335" s="24"/>
      <c r="EI1335" s="24"/>
      <c r="EJ1335" s="24"/>
      <c r="EK1335" s="24"/>
      <c r="EL1335" s="24"/>
      <c r="EM1335" s="24"/>
      <c r="EN1335" s="24"/>
      <c r="EO1335" s="24"/>
      <c r="EP1335" s="24"/>
      <c r="EQ1335" s="24"/>
      <c r="ER1335" s="24"/>
      <c r="ES1335" s="24"/>
      <c r="ET1335" s="24"/>
      <c r="EU1335" s="24"/>
      <c r="EV1335" s="24"/>
    </row>
    <row r="1336" spans="1:152" ht="15" hidden="1" customHeight="1" x14ac:dyDescent="0.25">
      <c r="A1336" s="15">
        <v>1297</v>
      </c>
      <c r="B1336" s="4">
        <v>230</v>
      </c>
      <c r="C1336" s="4">
        <v>2023</v>
      </c>
      <c r="D1336" s="4" t="s">
        <v>129</v>
      </c>
      <c r="E1336" s="4">
        <v>1558</v>
      </c>
      <c r="F1336" s="32" t="s">
        <v>6988</v>
      </c>
      <c r="G1336" s="4" t="s">
        <v>1657</v>
      </c>
      <c r="H1336" s="67" t="s">
        <v>6989</v>
      </c>
      <c r="I1336" s="19">
        <v>45149</v>
      </c>
      <c r="J1336" s="4" t="s">
        <v>133</v>
      </c>
      <c r="K1336" s="4" t="s">
        <v>134</v>
      </c>
      <c r="L1336" s="4" t="s">
        <v>135</v>
      </c>
      <c r="M1336" s="4" t="s">
        <v>136</v>
      </c>
      <c r="N1336" s="4" t="s">
        <v>208</v>
      </c>
      <c r="O1336" s="4" t="s">
        <v>138</v>
      </c>
      <c r="P1336" s="4" t="s">
        <v>6990</v>
      </c>
      <c r="Q1336" s="4" t="s">
        <v>6991</v>
      </c>
      <c r="R1336" s="4" t="s">
        <v>403</v>
      </c>
      <c r="S1336" s="4" t="s">
        <v>686</v>
      </c>
      <c r="T1336" s="37">
        <v>45153</v>
      </c>
      <c r="U1336" s="77">
        <v>45166</v>
      </c>
      <c r="V1336" s="77">
        <v>45318</v>
      </c>
      <c r="W1336" s="72">
        <v>13296185</v>
      </c>
      <c r="X1336" s="4" t="s">
        <v>143</v>
      </c>
      <c r="Y1336" s="4" t="s">
        <v>144</v>
      </c>
      <c r="Z1336" s="4">
        <v>5</v>
      </c>
      <c r="AA1336" s="4" t="s">
        <v>145</v>
      </c>
      <c r="AB1336" s="4" t="s">
        <v>687</v>
      </c>
      <c r="AC1336" s="4" t="s">
        <v>406</v>
      </c>
      <c r="AD1336" s="4" t="s">
        <v>407</v>
      </c>
      <c r="AE1336" s="4" t="s">
        <v>248</v>
      </c>
      <c r="AF1336" s="4"/>
      <c r="AG1336" s="4"/>
      <c r="AH1336" s="4">
        <v>2405</v>
      </c>
      <c r="AI1336" s="4">
        <v>2023</v>
      </c>
      <c r="AJ1336" s="4" t="s">
        <v>6982</v>
      </c>
      <c r="AK1336" s="72">
        <v>16167</v>
      </c>
      <c r="AL1336" s="4" t="s">
        <v>5806</v>
      </c>
      <c r="AM1336" s="4" t="s">
        <v>5807</v>
      </c>
      <c r="AN1336" s="72">
        <v>7189</v>
      </c>
      <c r="AO1336" s="4" t="s">
        <v>6953</v>
      </c>
      <c r="AP1336" s="75" t="s">
        <v>6824</v>
      </c>
      <c r="AQ1336" s="4" t="s">
        <v>153</v>
      </c>
      <c r="AR1336" s="4" t="s">
        <v>154</v>
      </c>
      <c r="AS1336" s="4" t="s">
        <v>403</v>
      </c>
      <c r="AT1336" s="4" t="s">
        <v>686</v>
      </c>
      <c r="AU1336" s="4" t="s">
        <v>410</v>
      </c>
      <c r="AV1336" s="4" t="s">
        <v>156</v>
      </c>
      <c r="AW1336" s="4" t="s">
        <v>157</v>
      </c>
      <c r="AX1336" s="4" t="s">
        <v>158</v>
      </c>
      <c r="AY1336" s="4" t="s">
        <v>159</v>
      </c>
      <c r="AZ1336" s="4" t="s">
        <v>6829</v>
      </c>
      <c r="BA1336" s="4"/>
      <c r="BB1336" s="4">
        <v>5</v>
      </c>
      <c r="BC1336" s="4" t="s">
        <v>161</v>
      </c>
      <c r="BD1336" s="38" t="s">
        <v>162</v>
      </c>
      <c r="BE1336" s="23"/>
      <c r="BF1336" s="24"/>
      <c r="BG1336" s="24"/>
      <c r="BH1336" s="24"/>
      <c r="BI1336" s="24"/>
      <c r="BJ1336" s="24"/>
      <c r="BK1336" s="31">
        <f t="shared" si="73"/>
        <v>45318</v>
      </c>
      <c r="BL1336" s="23"/>
      <c r="BM1336" s="27"/>
      <c r="BN1336" s="24"/>
      <c r="BO1336" s="24"/>
      <c r="BP1336" s="24"/>
      <c r="BQ1336" s="24"/>
      <c r="BR1336" s="24"/>
      <c r="BS1336" s="24"/>
      <c r="BT1336" s="24"/>
      <c r="BU1336" s="24"/>
      <c r="BV1336" s="24"/>
      <c r="BW1336" s="24"/>
      <c r="BX1336" s="24"/>
      <c r="BY1336" s="24"/>
      <c r="BZ1336" s="24"/>
      <c r="CA1336" s="24"/>
      <c r="CB1336" s="24"/>
      <c r="CC1336" s="24"/>
      <c r="CD1336" s="24"/>
      <c r="CE1336" s="24"/>
      <c r="CF1336" s="24"/>
      <c r="CG1336" s="24"/>
      <c r="CH1336" s="24"/>
      <c r="CI1336" s="24"/>
      <c r="CJ1336" s="24"/>
      <c r="CK1336" s="24"/>
      <c r="CL1336" s="24"/>
      <c r="CM1336" s="24"/>
      <c r="CN1336" s="24"/>
      <c r="CO1336" s="24"/>
      <c r="CP1336" s="24"/>
      <c r="CQ1336" s="24"/>
      <c r="CR1336" s="24"/>
      <c r="CS1336" s="24"/>
      <c r="CT1336" s="24"/>
      <c r="CU1336" s="24"/>
      <c r="CV1336" s="24"/>
      <c r="CW1336" s="24"/>
      <c r="CX1336" s="24"/>
      <c r="CY1336" s="24"/>
      <c r="CZ1336" s="24"/>
      <c r="DA1336" s="24"/>
      <c r="DB1336" s="24"/>
      <c r="DC1336" s="24"/>
      <c r="DD1336" s="24"/>
      <c r="DE1336" s="24"/>
      <c r="DF1336" s="24"/>
      <c r="DG1336" s="24"/>
      <c r="DH1336" s="24"/>
      <c r="DI1336" s="24"/>
      <c r="DJ1336" s="24"/>
      <c r="DK1336" s="24"/>
      <c r="DL1336" s="24"/>
      <c r="DM1336" s="24"/>
      <c r="DN1336" s="24"/>
      <c r="DO1336" s="24"/>
      <c r="DP1336" s="24"/>
      <c r="DQ1336" s="24"/>
      <c r="DR1336" s="24"/>
      <c r="DS1336" s="24"/>
      <c r="DT1336" s="24"/>
      <c r="DU1336" s="24"/>
      <c r="DV1336" s="24"/>
      <c r="DW1336" s="24"/>
      <c r="DX1336" s="24"/>
      <c r="DY1336" s="24"/>
      <c r="DZ1336" s="24"/>
      <c r="EA1336" s="24"/>
      <c r="EB1336" s="24"/>
      <c r="EC1336" s="24"/>
      <c r="ED1336" s="24"/>
      <c r="EE1336" s="24"/>
      <c r="EF1336" s="24"/>
      <c r="EG1336" s="24"/>
      <c r="EH1336" s="24"/>
      <c r="EI1336" s="24"/>
      <c r="EJ1336" s="24"/>
      <c r="EK1336" s="24"/>
      <c r="EL1336" s="24"/>
      <c r="EM1336" s="24"/>
      <c r="EN1336" s="24"/>
      <c r="EO1336" s="24"/>
      <c r="EP1336" s="24"/>
      <c r="EQ1336" s="24"/>
      <c r="ER1336" s="24"/>
      <c r="ES1336" s="24"/>
      <c r="ET1336" s="24"/>
      <c r="EU1336" s="24"/>
      <c r="EV1336" s="24"/>
    </row>
    <row r="1337" spans="1:152" ht="15" hidden="1" customHeight="1" x14ac:dyDescent="0.25">
      <c r="A1337" s="15">
        <v>1298</v>
      </c>
      <c r="B1337" s="4">
        <v>230</v>
      </c>
      <c r="C1337" s="4">
        <v>2023</v>
      </c>
      <c r="D1337" s="4" t="s">
        <v>6919</v>
      </c>
      <c r="E1337" s="4">
        <v>1559</v>
      </c>
      <c r="F1337" s="24" t="s">
        <v>6992</v>
      </c>
      <c r="G1337" s="4" t="s">
        <v>6993</v>
      </c>
      <c r="H1337" s="67" t="s">
        <v>6994</v>
      </c>
      <c r="I1337" s="19">
        <v>45141</v>
      </c>
      <c r="J1337" s="4" t="s">
        <v>543</v>
      </c>
      <c r="K1337" s="4" t="s">
        <v>134</v>
      </c>
      <c r="L1337" s="4" t="s">
        <v>544</v>
      </c>
      <c r="M1337" s="4" t="s">
        <v>683</v>
      </c>
      <c r="N1337" s="4" t="s">
        <v>6964</v>
      </c>
      <c r="O1337" s="4" t="s">
        <v>138</v>
      </c>
      <c r="P1337" s="4" t="s">
        <v>6995</v>
      </c>
      <c r="Q1337" s="4" t="s">
        <v>6996</v>
      </c>
      <c r="R1337" s="4" t="s">
        <v>141</v>
      </c>
      <c r="S1337" s="4" t="s">
        <v>1890</v>
      </c>
      <c r="T1337" s="37">
        <v>45153</v>
      </c>
      <c r="U1337" s="74">
        <v>45182</v>
      </c>
      <c r="V1337" s="74">
        <v>45272</v>
      </c>
      <c r="W1337" s="72">
        <v>33670736</v>
      </c>
      <c r="X1337" s="4" t="s">
        <v>143</v>
      </c>
      <c r="Y1337" s="4" t="s">
        <v>144</v>
      </c>
      <c r="Z1337" s="4">
        <v>3</v>
      </c>
      <c r="AA1337" s="4" t="s">
        <v>145</v>
      </c>
      <c r="AB1337" s="4" t="s">
        <v>5547</v>
      </c>
      <c r="AC1337" s="4" t="s">
        <v>147</v>
      </c>
      <c r="AD1337" s="4" t="s">
        <v>148</v>
      </c>
      <c r="AE1337" s="4"/>
      <c r="AF1337" s="4"/>
      <c r="AG1337" s="4"/>
      <c r="AH1337" s="4">
        <v>2408</v>
      </c>
      <c r="AI1337" s="4">
        <v>2023</v>
      </c>
      <c r="AJ1337" s="4"/>
      <c r="AK1337" s="4"/>
      <c r="AL1337" s="4"/>
      <c r="AM1337" s="4"/>
      <c r="AN1337" s="4"/>
      <c r="AO1337" s="4"/>
      <c r="AP1337" s="75"/>
      <c r="AQ1337" s="4" t="s">
        <v>153</v>
      </c>
      <c r="AR1337" s="4"/>
      <c r="AS1337" s="4" t="s">
        <v>141</v>
      </c>
      <c r="AT1337" s="4" t="s">
        <v>3629</v>
      </c>
      <c r="AU1337" s="4" t="s">
        <v>155</v>
      </c>
      <c r="AV1337" s="4" t="s">
        <v>156</v>
      </c>
      <c r="AW1337" s="4" t="s">
        <v>157</v>
      </c>
      <c r="AX1337" s="4" t="s">
        <v>3954</v>
      </c>
      <c r="AY1337" s="4" t="s">
        <v>6929</v>
      </c>
      <c r="AZ1337" s="4" t="s">
        <v>6829</v>
      </c>
      <c r="BA1337" s="4"/>
      <c r="BB1337" s="4">
        <v>3</v>
      </c>
      <c r="BC1337" s="4" t="s">
        <v>161</v>
      </c>
      <c r="BD1337" s="38" t="s">
        <v>884</v>
      </c>
      <c r="BE1337" s="23"/>
      <c r="BF1337" s="24"/>
      <c r="BG1337" s="24"/>
      <c r="BH1337" s="24"/>
      <c r="BI1337" s="24"/>
      <c r="BJ1337" s="24"/>
      <c r="BK1337" s="31">
        <f t="shared" si="73"/>
        <v>45272</v>
      </c>
      <c r="BL1337" s="23"/>
      <c r="BM1337" s="27"/>
      <c r="BN1337" s="24"/>
      <c r="BO1337" s="24"/>
      <c r="BP1337" s="24"/>
      <c r="BQ1337" s="24"/>
      <c r="BR1337" s="24"/>
      <c r="BS1337" s="24"/>
      <c r="BT1337" s="24"/>
      <c r="BU1337" s="24"/>
      <c r="BV1337" s="24"/>
      <c r="BW1337" s="24"/>
      <c r="BX1337" s="24"/>
      <c r="BY1337" s="24"/>
      <c r="BZ1337" s="24"/>
      <c r="CA1337" s="24"/>
      <c r="CB1337" s="24"/>
      <c r="CC1337" s="24"/>
      <c r="CD1337" s="24"/>
      <c r="CE1337" s="24"/>
      <c r="CF1337" s="24"/>
      <c r="CG1337" s="24"/>
      <c r="CH1337" s="24"/>
      <c r="CI1337" s="24"/>
      <c r="CJ1337" s="24"/>
      <c r="CK1337" s="24"/>
      <c r="CL1337" s="24"/>
      <c r="CM1337" s="24"/>
      <c r="CN1337" s="24"/>
      <c r="CO1337" s="24"/>
      <c r="CP1337" s="24"/>
      <c r="CQ1337" s="24"/>
      <c r="CR1337" s="24"/>
      <c r="CS1337" s="24"/>
      <c r="CT1337" s="24"/>
      <c r="CU1337" s="24"/>
      <c r="CV1337" s="24"/>
      <c r="CW1337" s="24"/>
      <c r="CX1337" s="24"/>
      <c r="CY1337" s="24"/>
      <c r="CZ1337" s="24"/>
      <c r="DA1337" s="24"/>
      <c r="DB1337" s="24"/>
      <c r="DC1337" s="24"/>
      <c r="DD1337" s="24"/>
      <c r="DE1337" s="24"/>
      <c r="DF1337" s="24"/>
      <c r="DG1337" s="24"/>
      <c r="DH1337" s="24"/>
      <c r="DI1337" s="24"/>
      <c r="DJ1337" s="24"/>
      <c r="DK1337" s="24"/>
      <c r="DL1337" s="24"/>
      <c r="DM1337" s="24"/>
      <c r="DN1337" s="24"/>
      <c r="DO1337" s="24"/>
      <c r="DP1337" s="24"/>
      <c r="DQ1337" s="24"/>
      <c r="DR1337" s="24"/>
      <c r="DS1337" s="24"/>
      <c r="DT1337" s="24"/>
      <c r="DU1337" s="24"/>
      <c r="DV1337" s="24"/>
      <c r="DW1337" s="24"/>
      <c r="DX1337" s="24"/>
      <c r="DY1337" s="24"/>
      <c r="DZ1337" s="24"/>
      <c r="EA1337" s="24"/>
      <c r="EB1337" s="24"/>
      <c r="EC1337" s="24"/>
      <c r="ED1337" s="24"/>
      <c r="EE1337" s="24"/>
      <c r="EF1337" s="24"/>
      <c r="EG1337" s="24"/>
      <c r="EH1337" s="24"/>
      <c r="EI1337" s="24"/>
      <c r="EJ1337" s="24"/>
      <c r="EK1337" s="24"/>
      <c r="EL1337" s="24"/>
      <c r="EM1337" s="24"/>
      <c r="EN1337" s="24"/>
      <c r="EO1337" s="24"/>
      <c r="EP1337" s="24"/>
      <c r="EQ1337" s="24"/>
      <c r="ER1337" s="24"/>
      <c r="ES1337" s="24"/>
      <c r="ET1337" s="24"/>
      <c r="EU1337" s="24"/>
      <c r="EV1337" s="24"/>
    </row>
    <row r="1338" spans="1:152" ht="15" hidden="1" customHeight="1" x14ac:dyDescent="0.25">
      <c r="A1338" s="15">
        <v>1299</v>
      </c>
      <c r="B1338" s="4">
        <v>230</v>
      </c>
      <c r="C1338" s="4">
        <v>2023</v>
      </c>
      <c r="D1338" s="4" t="s">
        <v>129</v>
      </c>
      <c r="E1338" s="4">
        <v>1560</v>
      </c>
      <c r="F1338" s="32" t="s">
        <v>6997</v>
      </c>
      <c r="G1338" s="4" t="s">
        <v>1524</v>
      </c>
      <c r="H1338" s="67" t="s">
        <v>6998</v>
      </c>
      <c r="I1338" s="19">
        <v>45149</v>
      </c>
      <c r="J1338" s="4" t="s">
        <v>133</v>
      </c>
      <c r="K1338" s="4" t="s">
        <v>134</v>
      </c>
      <c r="L1338" s="4" t="s">
        <v>135</v>
      </c>
      <c r="M1338" s="4" t="s">
        <v>136</v>
      </c>
      <c r="N1338" s="4" t="s">
        <v>137</v>
      </c>
      <c r="O1338" s="4" t="s">
        <v>138</v>
      </c>
      <c r="P1338" s="4" t="s">
        <v>1526</v>
      </c>
      <c r="Q1338" s="4" t="s">
        <v>6999</v>
      </c>
      <c r="R1338" s="4" t="s">
        <v>141</v>
      </c>
      <c r="S1338" s="4" t="s">
        <v>404</v>
      </c>
      <c r="T1338" s="37">
        <v>45153</v>
      </c>
      <c r="U1338" s="60">
        <v>45155</v>
      </c>
      <c r="V1338" s="60">
        <v>45307</v>
      </c>
      <c r="W1338" s="72">
        <v>24464990</v>
      </c>
      <c r="X1338" s="4" t="s">
        <v>143</v>
      </c>
      <c r="Y1338" s="4" t="s">
        <v>144</v>
      </c>
      <c r="Z1338" s="4">
        <v>5</v>
      </c>
      <c r="AA1338" s="4" t="s">
        <v>145</v>
      </c>
      <c r="AB1338" s="4" t="s">
        <v>1528</v>
      </c>
      <c r="AC1338" s="4" t="s">
        <v>406</v>
      </c>
      <c r="AD1338" s="4" t="s">
        <v>407</v>
      </c>
      <c r="AE1338" s="4" t="s">
        <v>182</v>
      </c>
      <c r="AF1338" s="4" t="s">
        <v>1529</v>
      </c>
      <c r="AG1338" s="4"/>
      <c r="AH1338" s="4">
        <v>2409</v>
      </c>
      <c r="AI1338" s="4">
        <v>2023</v>
      </c>
      <c r="AJ1338" s="4" t="s">
        <v>7000</v>
      </c>
      <c r="AK1338" s="72">
        <v>16167</v>
      </c>
      <c r="AL1338" s="4" t="s">
        <v>5806</v>
      </c>
      <c r="AM1338" s="4" t="s">
        <v>5807</v>
      </c>
      <c r="AN1338" s="72">
        <v>7188</v>
      </c>
      <c r="AO1338" s="4" t="s">
        <v>6953</v>
      </c>
      <c r="AP1338" s="75" t="s">
        <v>6824</v>
      </c>
      <c r="AQ1338" s="4" t="s">
        <v>153</v>
      </c>
      <c r="AR1338" s="4" t="s">
        <v>154</v>
      </c>
      <c r="AS1338" s="4" t="s">
        <v>403</v>
      </c>
      <c r="AT1338" s="4" t="s">
        <v>1530</v>
      </c>
      <c r="AU1338" s="4" t="s">
        <v>410</v>
      </c>
      <c r="AV1338" s="4" t="s">
        <v>156</v>
      </c>
      <c r="AW1338" s="4" t="s">
        <v>157</v>
      </c>
      <c r="AX1338" s="4" t="s">
        <v>158</v>
      </c>
      <c r="AY1338" s="4" t="s">
        <v>159</v>
      </c>
      <c r="AZ1338" s="4" t="s">
        <v>6829</v>
      </c>
      <c r="BA1338" s="4"/>
      <c r="BB1338" s="4">
        <v>5</v>
      </c>
      <c r="BC1338" s="4" t="s">
        <v>161</v>
      </c>
      <c r="BD1338" s="38" t="s">
        <v>162</v>
      </c>
      <c r="BE1338" s="23"/>
      <c r="BF1338" s="24"/>
      <c r="BG1338" s="24"/>
      <c r="BH1338" s="24"/>
      <c r="BI1338" s="24"/>
      <c r="BJ1338" s="24"/>
      <c r="BK1338" s="31">
        <f t="shared" si="73"/>
        <v>45307</v>
      </c>
      <c r="BL1338" s="23"/>
      <c r="BM1338" s="27"/>
      <c r="BN1338" s="24"/>
      <c r="BO1338" s="24"/>
      <c r="BP1338" s="24"/>
      <c r="BQ1338" s="24"/>
      <c r="BR1338" s="24"/>
      <c r="BS1338" s="24"/>
      <c r="BT1338" s="24"/>
      <c r="BU1338" s="24"/>
      <c r="BV1338" s="24"/>
      <c r="BW1338" s="24"/>
      <c r="BX1338" s="24"/>
      <c r="BY1338" s="24"/>
      <c r="BZ1338" s="24"/>
      <c r="CA1338" s="24"/>
      <c r="CB1338" s="24"/>
      <c r="CC1338" s="24"/>
      <c r="CD1338" s="24"/>
      <c r="CE1338" s="24"/>
      <c r="CF1338" s="24"/>
      <c r="CG1338" s="24"/>
      <c r="CH1338" s="24"/>
      <c r="CI1338" s="24"/>
      <c r="CJ1338" s="24"/>
      <c r="CK1338" s="24"/>
      <c r="CL1338" s="24"/>
      <c r="CM1338" s="24"/>
      <c r="CN1338" s="24"/>
      <c r="CO1338" s="24"/>
      <c r="CP1338" s="24"/>
      <c r="CQ1338" s="24"/>
      <c r="CR1338" s="24"/>
      <c r="CS1338" s="24"/>
      <c r="CT1338" s="24"/>
      <c r="CU1338" s="24"/>
      <c r="CV1338" s="24"/>
      <c r="CW1338" s="24"/>
      <c r="CX1338" s="24"/>
      <c r="CY1338" s="24"/>
      <c r="CZ1338" s="24"/>
      <c r="DA1338" s="24"/>
      <c r="DB1338" s="24"/>
      <c r="DC1338" s="24"/>
      <c r="DD1338" s="24"/>
      <c r="DE1338" s="24"/>
      <c r="DF1338" s="24"/>
      <c r="DG1338" s="24"/>
      <c r="DH1338" s="24"/>
      <c r="DI1338" s="24"/>
      <c r="DJ1338" s="24"/>
      <c r="DK1338" s="24"/>
      <c r="DL1338" s="24"/>
      <c r="DM1338" s="24"/>
      <c r="DN1338" s="24"/>
      <c r="DO1338" s="24"/>
      <c r="DP1338" s="24"/>
      <c r="DQ1338" s="24"/>
      <c r="DR1338" s="24"/>
      <c r="DS1338" s="24"/>
      <c r="DT1338" s="24"/>
      <c r="DU1338" s="24"/>
      <c r="DV1338" s="24"/>
      <c r="DW1338" s="24"/>
      <c r="DX1338" s="24"/>
      <c r="DY1338" s="24"/>
      <c r="DZ1338" s="24"/>
      <c r="EA1338" s="24"/>
      <c r="EB1338" s="24"/>
      <c r="EC1338" s="24"/>
      <c r="ED1338" s="24"/>
      <c r="EE1338" s="24"/>
      <c r="EF1338" s="24"/>
      <c r="EG1338" s="24"/>
      <c r="EH1338" s="24"/>
      <c r="EI1338" s="24"/>
      <c r="EJ1338" s="24"/>
      <c r="EK1338" s="24"/>
      <c r="EL1338" s="24"/>
      <c r="EM1338" s="24"/>
      <c r="EN1338" s="24"/>
      <c r="EO1338" s="24"/>
      <c r="EP1338" s="24"/>
      <c r="EQ1338" s="24"/>
      <c r="ER1338" s="24"/>
      <c r="ES1338" s="24"/>
      <c r="ET1338" s="24"/>
      <c r="EU1338" s="24"/>
      <c r="EV1338" s="24"/>
    </row>
    <row r="1339" spans="1:152" ht="15" hidden="1" customHeight="1" x14ac:dyDescent="0.25">
      <c r="A1339" s="15">
        <v>1300</v>
      </c>
      <c r="B1339" s="4">
        <v>230</v>
      </c>
      <c r="C1339" s="4">
        <v>2023</v>
      </c>
      <c r="D1339" s="4" t="s">
        <v>129</v>
      </c>
      <c r="E1339" s="4">
        <v>1561</v>
      </c>
      <c r="F1339" s="24" t="s">
        <v>7001</v>
      </c>
      <c r="G1339" s="4" t="s">
        <v>5134</v>
      </c>
      <c r="H1339" s="67" t="s">
        <v>7002</v>
      </c>
      <c r="I1339" s="19">
        <v>45149</v>
      </c>
      <c r="J1339" s="4" t="s">
        <v>133</v>
      </c>
      <c r="K1339" s="4" t="s">
        <v>134</v>
      </c>
      <c r="L1339" s="4" t="s">
        <v>135</v>
      </c>
      <c r="M1339" s="4" t="s">
        <v>136</v>
      </c>
      <c r="N1339" s="4" t="s">
        <v>208</v>
      </c>
      <c r="O1339" s="4" t="s">
        <v>138</v>
      </c>
      <c r="P1339" s="4" t="s">
        <v>7003</v>
      </c>
      <c r="Q1339" s="4" t="s">
        <v>7004</v>
      </c>
      <c r="R1339" s="4" t="s">
        <v>141</v>
      </c>
      <c r="S1339" s="4" t="s">
        <v>481</v>
      </c>
      <c r="T1339" s="37">
        <v>45153</v>
      </c>
      <c r="U1339" s="60">
        <v>45154</v>
      </c>
      <c r="V1339" s="60">
        <v>45245</v>
      </c>
      <c r="W1339" s="72">
        <v>25528677</v>
      </c>
      <c r="X1339" s="4" t="s">
        <v>143</v>
      </c>
      <c r="Y1339" s="4" t="s">
        <v>144</v>
      </c>
      <c r="Z1339" s="4">
        <v>3</v>
      </c>
      <c r="AA1339" s="4" t="s">
        <v>145</v>
      </c>
      <c r="AB1339" s="4" t="s">
        <v>482</v>
      </c>
      <c r="AC1339" s="4" t="s">
        <v>483</v>
      </c>
      <c r="AD1339" s="4" t="s">
        <v>484</v>
      </c>
      <c r="AE1339" s="4" t="s">
        <v>169</v>
      </c>
      <c r="AF1339" s="4" t="s">
        <v>5138</v>
      </c>
      <c r="AG1339" s="4" t="s">
        <v>5139</v>
      </c>
      <c r="AH1339" s="4">
        <v>2490</v>
      </c>
      <c r="AI1339" s="4">
        <v>2023</v>
      </c>
      <c r="AJ1339" s="4" t="s">
        <v>7005</v>
      </c>
      <c r="AK1339" s="72">
        <v>16163</v>
      </c>
      <c r="AL1339" s="4" t="s">
        <v>5790</v>
      </c>
      <c r="AM1339" s="4" t="s">
        <v>5791</v>
      </c>
      <c r="AN1339" s="72">
        <v>7179</v>
      </c>
      <c r="AO1339" s="4" t="s">
        <v>6941</v>
      </c>
      <c r="AP1339" s="75" t="s">
        <v>6824</v>
      </c>
      <c r="AQ1339" s="4" t="s">
        <v>153</v>
      </c>
      <c r="AR1339" s="4" t="s">
        <v>249</v>
      </c>
      <c r="AS1339" s="4" t="s">
        <v>141</v>
      </c>
      <c r="AT1339" s="4" t="s">
        <v>481</v>
      </c>
      <c r="AU1339" s="4" t="s">
        <v>155</v>
      </c>
      <c r="AV1339" s="4" t="s">
        <v>156</v>
      </c>
      <c r="AW1339" s="4" t="s">
        <v>157</v>
      </c>
      <c r="AX1339" s="4" t="s">
        <v>158</v>
      </c>
      <c r="AY1339" s="4" t="s">
        <v>159</v>
      </c>
      <c r="AZ1339" s="4" t="s">
        <v>6829</v>
      </c>
      <c r="BA1339" s="4"/>
      <c r="BB1339" s="4">
        <v>3</v>
      </c>
      <c r="BC1339" s="4" t="s">
        <v>161</v>
      </c>
      <c r="BD1339" s="38" t="s">
        <v>162</v>
      </c>
      <c r="BE1339" s="23"/>
      <c r="BF1339" s="24"/>
      <c r="BG1339" s="24"/>
      <c r="BH1339" s="24"/>
      <c r="BI1339" s="24"/>
      <c r="BJ1339" s="24"/>
      <c r="BK1339" s="31">
        <f t="shared" si="73"/>
        <v>45245</v>
      </c>
      <c r="BL1339" s="23"/>
      <c r="BM1339" s="27"/>
      <c r="BN1339" s="24"/>
      <c r="BO1339" s="24"/>
      <c r="BP1339" s="24"/>
      <c r="BQ1339" s="24"/>
      <c r="BR1339" s="24"/>
      <c r="BS1339" s="24"/>
      <c r="BT1339" s="24"/>
      <c r="BU1339" s="24"/>
      <c r="BV1339" s="24"/>
      <c r="BW1339" s="24"/>
      <c r="BX1339" s="24"/>
      <c r="BY1339" s="24"/>
      <c r="BZ1339" s="24"/>
      <c r="CA1339" s="24"/>
      <c r="CB1339" s="24"/>
      <c r="CC1339" s="24"/>
      <c r="CD1339" s="24"/>
      <c r="CE1339" s="24"/>
      <c r="CF1339" s="24"/>
      <c r="CG1339" s="24"/>
      <c r="CH1339" s="24"/>
      <c r="CI1339" s="24"/>
      <c r="CJ1339" s="24"/>
      <c r="CK1339" s="24"/>
      <c r="CL1339" s="24"/>
      <c r="CM1339" s="24"/>
      <c r="CN1339" s="24"/>
      <c r="CO1339" s="24"/>
      <c r="CP1339" s="24"/>
      <c r="CQ1339" s="24"/>
      <c r="CR1339" s="24"/>
      <c r="CS1339" s="24"/>
      <c r="CT1339" s="24"/>
      <c r="CU1339" s="24"/>
      <c r="CV1339" s="24"/>
      <c r="CW1339" s="24"/>
      <c r="CX1339" s="24"/>
      <c r="CY1339" s="24"/>
      <c r="CZ1339" s="24"/>
      <c r="DA1339" s="24"/>
      <c r="DB1339" s="24"/>
      <c r="DC1339" s="24"/>
      <c r="DD1339" s="24"/>
      <c r="DE1339" s="24"/>
      <c r="DF1339" s="24"/>
      <c r="DG1339" s="24"/>
      <c r="DH1339" s="24"/>
      <c r="DI1339" s="24"/>
      <c r="DJ1339" s="24"/>
      <c r="DK1339" s="24"/>
      <c r="DL1339" s="24"/>
      <c r="DM1339" s="24"/>
      <c r="DN1339" s="24"/>
      <c r="DO1339" s="24"/>
      <c r="DP1339" s="24"/>
      <c r="DQ1339" s="24"/>
      <c r="DR1339" s="24"/>
      <c r="DS1339" s="24"/>
      <c r="DT1339" s="24"/>
      <c r="DU1339" s="24"/>
      <c r="DV1339" s="24"/>
      <c r="DW1339" s="24"/>
      <c r="DX1339" s="24"/>
      <c r="DY1339" s="24"/>
      <c r="DZ1339" s="24"/>
      <c r="EA1339" s="24"/>
      <c r="EB1339" s="24"/>
      <c r="EC1339" s="24"/>
      <c r="ED1339" s="24"/>
      <c r="EE1339" s="24"/>
      <c r="EF1339" s="24"/>
      <c r="EG1339" s="24"/>
      <c r="EH1339" s="24"/>
      <c r="EI1339" s="24"/>
      <c r="EJ1339" s="24"/>
      <c r="EK1339" s="24"/>
      <c r="EL1339" s="24"/>
      <c r="EM1339" s="24"/>
      <c r="EN1339" s="24"/>
      <c r="EO1339" s="24"/>
      <c r="EP1339" s="24"/>
      <c r="EQ1339" s="24"/>
      <c r="ER1339" s="24"/>
      <c r="ES1339" s="24"/>
      <c r="ET1339" s="24"/>
      <c r="EU1339" s="24"/>
      <c r="EV1339" s="24"/>
    </row>
    <row r="1340" spans="1:152" ht="15" hidden="1" customHeight="1" x14ac:dyDescent="0.25">
      <c r="A1340" s="15">
        <v>1301</v>
      </c>
      <c r="B1340" s="4">
        <v>230</v>
      </c>
      <c r="C1340" s="4">
        <v>2023</v>
      </c>
      <c r="D1340" s="4" t="s">
        <v>129</v>
      </c>
      <c r="E1340" s="4">
        <v>1562</v>
      </c>
      <c r="F1340" s="32" t="s">
        <v>7006</v>
      </c>
      <c r="G1340" s="4" t="s">
        <v>1661</v>
      </c>
      <c r="H1340" s="67" t="s">
        <v>7007</v>
      </c>
      <c r="I1340" s="19">
        <v>45149</v>
      </c>
      <c r="J1340" s="4" t="s">
        <v>133</v>
      </c>
      <c r="K1340" s="4" t="s">
        <v>134</v>
      </c>
      <c r="L1340" s="4" t="s">
        <v>135</v>
      </c>
      <c r="M1340" s="4" t="s">
        <v>136</v>
      </c>
      <c r="N1340" s="4" t="s">
        <v>208</v>
      </c>
      <c r="O1340" s="4" t="s">
        <v>138</v>
      </c>
      <c r="P1340" s="4" t="s">
        <v>7008</v>
      </c>
      <c r="Q1340" s="4" t="s">
        <v>7009</v>
      </c>
      <c r="R1340" s="4" t="s">
        <v>141</v>
      </c>
      <c r="S1340" s="4" t="s">
        <v>404</v>
      </c>
      <c r="T1340" s="37">
        <v>45153</v>
      </c>
      <c r="U1340" s="60">
        <v>45155</v>
      </c>
      <c r="V1340" s="60">
        <v>45307</v>
      </c>
      <c r="W1340" s="72">
        <v>15955425</v>
      </c>
      <c r="X1340" s="4" t="s">
        <v>143</v>
      </c>
      <c r="Y1340" s="4" t="s">
        <v>144</v>
      </c>
      <c r="Z1340" s="4">
        <v>5</v>
      </c>
      <c r="AA1340" s="4" t="s">
        <v>145</v>
      </c>
      <c r="AB1340" s="4" t="s">
        <v>7010</v>
      </c>
      <c r="AC1340" s="4" t="s">
        <v>406</v>
      </c>
      <c r="AD1340" s="4" t="s">
        <v>407</v>
      </c>
      <c r="AE1340" s="4" t="s">
        <v>212</v>
      </c>
      <c r="AF1340" s="4" t="s">
        <v>1664</v>
      </c>
      <c r="AG1340" s="4"/>
      <c r="AH1340" s="4">
        <v>2410</v>
      </c>
      <c r="AI1340" s="4">
        <v>2023</v>
      </c>
      <c r="AJ1340" s="4" t="s">
        <v>7000</v>
      </c>
      <c r="AK1340" s="72">
        <v>16167</v>
      </c>
      <c r="AL1340" s="4" t="s">
        <v>5806</v>
      </c>
      <c r="AM1340" s="4" t="s">
        <v>5807</v>
      </c>
      <c r="AN1340" s="72">
        <v>7186</v>
      </c>
      <c r="AO1340" s="4" t="s">
        <v>6953</v>
      </c>
      <c r="AP1340" s="75" t="s">
        <v>6824</v>
      </c>
      <c r="AQ1340" s="4" t="s">
        <v>153</v>
      </c>
      <c r="AR1340" s="4" t="s">
        <v>154</v>
      </c>
      <c r="AS1340" s="4" t="s">
        <v>2339</v>
      </c>
      <c r="AT1340" s="4" t="s">
        <v>797</v>
      </c>
      <c r="AU1340" s="4" t="s">
        <v>2344</v>
      </c>
      <c r="AV1340" s="4" t="s">
        <v>156</v>
      </c>
      <c r="AW1340" s="4" t="s">
        <v>157</v>
      </c>
      <c r="AX1340" s="4" t="s">
        <v>158</v>
      </c>
      <c r="AY1340" s="4" t="s">
        <v>159</v>
      </c>
      <c r="AZ1340" s="4" t="s">
        <v>6829</v>
      </c>
      <c r="BA1340" s="4"/>
      <c r="BB1340" s="4">
        <v>5</v>
      </c>
      <c r="BC1340" s="4" t="s">
        <v>161</v>
      </c>
      <c r="BD1340" s="38" t="s">
        <v>162</v>
      </c>
      <c r="BE1340" s="23"/>
      <c r="BF1340" s="24"/>
      <c r="BG1340" s="24"/>
      <c r="BH1340" s="24"/>
      <c r="BI1340" s="24"/>
      <c r="BJ1340" s="24"/>
      <c r="BK1340" s="31">
        <f t="shared" si="73"/>
        <v>45307</v>
      </c>
      <c r="BL1340" s="23"/>
      <c r="BM1340" s="27"/>
      <c r="BN1340" s="24"/>
      <c r="BO1340" s="24"/>
      <c r="BP1340" s="24"/>
      <c r="BQ1340" s="24"/>
      <c r="BR1340" s="24"/>
      <c r="BS1340" s="24"/>
      <c r="BT1340" s="24"/>
      <c r="BU1340" s="24"/>
      <c r="BV1340" s="24"/>
      <c r="BW1340" s="24"/>
      <c r="BX1340" s="24"/>
      <c r="BY1340" s="24"/>
      <c r="BZ1340" s="24"/>
      <c r="CA1340" s="24"/>
      <c r="CB1340" s="24"/>
      <c r="CC1340" s="24"/>
      <c r="CD1340" s="24"/>
      <c r="CE1340" s="24"/>
      <c r="CF1340" s="24"/>
      <c r="CG1340" s="24"/>
      <c r="CH1340" s="24"/>
      <c r="CI1340" s="24"/>
      <c r="CJ1340" s="24"/>
      <c r="CK1340" s="24"/>
      <c r="CL1340" s="24"/>
      <c r="CM1340" s="24"/>
      <c r="CN1340" s="24"/>
      <c r="CO1340" s="24"/>
      <c r="CP1340" s="24"/>
      <c r="CQ1340" s="24"/>
      <c r="CR1340" s="24"/>
      <c r="CS1340" s="24"/>
      <c r="CT1340" s="24"/>
      <c r="CU1340" s="24"/>
      <c r="CV1340" s="24"/>
      <c r="CW1340" s="24"/>
      <c r="CX1340" s="24"/>
      <c r="CY1340" s="24"/>
      <c r="CZ1340" s="24"/>
      <c r="DA1340" s="24"/>
      <c r="DB1340" s="24"/>
      <c r="DC1340" s="24"/>
      <c r="DD1340" s="24"/>
      <c r="DE1340" s="24"/>
      <c r="DF1340" s="24"/>
      <c r="DG1340" s="24"/>
      <c r="DH1340" s="24"/>
      <c r="DI1340" s="24"/>
      <c r="DJ1340" s="24"/>
      <c r="DK1340" s="24"/>
      <c r="DL1340" s="24"/>
      <c r="DM1340" s="24"/>
      <c r="DN1340" s="24"/>
      <c r="DO1340" s="24"/>
      <c r="DP1340" s="24"/>
      <c r="DQ1340" s="24"/>
      <c r="DR1340" s="24"/>
      <c r="DS1340" s="24"/>
      <c r="DT1340" s="24"/>
      <c r="DU1340" s="24"/>
      <c r="DV1340" s="24"/>
      <c r="DW1340" s="24"/>
      <c r="DX1340" s="24"/>
      <c r="DY1340" s="24"/>
      <c r="DZ1340" s="24"/>
      <c r="EA1340" s="24"/>
      <c r="EB1340" s="24"/>
      <c r="EC1340" s="24"/>
      <c r="ED1340" s="24"/>
      <c r="EE1340" s="24"/>
      <c r="EF1340" s="24"/>
      <c r="EG1340" s="24"/>
      <c r="EH1340" s="24"/>
      <c r="EI1340" s="24"/>
      <c r="EJ1340" s="24"/>
      <c r="EK1340" s="24"/>
      <c r="EL1340" s="24"/>
      <c r="EM1340" s="24"/>
      <c r="EN1340" s="24"/>
      <c r="EO1340" s="24"/>
      <c r="EP1340" s="24"/>
      <c r="EQ1340" s="24"/>
      <c r="ER1340" s="24"/>
      <c r="ES1340" s="24"/>
      <c r="ET1340" s="24"/>
      <c r="EU1340" s="24"/>
      <c r="EV1340" s="24"/>
    </row>
    <row r="1341" spans="1:152" ht="15" hidden="1" customHeight="1" x14ac:dyDescent="0.25">
      <c r="A1341" s="15">
        <v>1302</v>
      </c>
      <c r="B1341" s="4">
        <v>230</v>
      </c>
      <c r="C1341" s="4">
        <v>2023</v>
      </c>
      <c r="D1341" s="4" t="s">
        <v>129</v>
      </c>
      <c r="E1341" s="4">
        <v>1563</v>
      </c>
      <c r="F1341" s="32" t="s">
        <v>7011</v>
      </c>
      <c r="G1341" s="4" t="s">
        <v>2751</v>
      </c>
      <c r="H1341" s="67" t="s">
        <v>7012</v>
      </c>
      <c r="I1341" s="19">
        <v>45149</v>
      </c>
      <c r="J1341" s="4" t="s">
        <v>133</v>
      </c>
      <c r="K1341" s="4" t="s">
        <v>134</v>
      </c>
      <c r="L1341" s="4" t="s">
        <v>135</v>
      </c>
      <c r="M1341" s="4" t="s">
        <v>136</v>
      </c>
      <c r="N1341" s="4" t="s">
        <v>208</v>
      </c>
      <c r="O1341" s="4" t="s">
        <v>138</v>
      </c>
      <c r="P1341" s="4" t="s">
        <v>2753</v>
      </c>
      <c r="Q1341" s="4" t="s">
        <v>7013</v>
      </c>
      <c r="R1341" s="4" t="s">
        <v>141</v>
      </c>
      <c r="S1341" s="4" t="s">
        <v>404</v>
      </c>
      <c r="T1341" s="37">
        <v>45153</v>
      </c>
      <c r="U1341" s="60">
        <v>45155</v>
      </c>
      <c r="V1341" s="60">
        <v>45307</v>
      </c>
      <c r="W1341" s="72">
        <v>15955425</v>
      </c>
      <c r="X1341" s="4" t="s">
        <v>143</v>
      </c>
      <c r="Y1341" s="4" t="s">
        <v>144</v>
      </c>
      <c r="Z1341" s="4">
        <v>5</v>
      </c>
      <c r="AA1341" s="4" t="s">
        <v>145</v>
      </c>
      <c r="AB1341" s="4" t="s">
        <v>2755</v>
      </c>
      <c r="AC1341" s="4" t="s">
        <v>406</v>
      </c>
      <c r="AD1341" s="4" t="s">
        <v>407</v>
      </c>
      <c r="AE1341" s="4" t="s">
        <v>212</v>
      </c>
      <c r="AF1341" s="4" t="s">
        <v>2756</v>
      </c>
      <c r="AG1341" s="4"/>
      <c r="AH1341" s="4">
        <v>2413</v>
      </c>
      <c r="AI1341" s="4">
        <v>2023</v>
      </c>
      <c r="AJ1341" s="4" t="s">
        <v>7000</v>
      </c>
      <c r="AK1341" s="72">
        <v>16167</v>
      </c>
      <c r="AL1341" s="4" t="s">
        <v>5806</v>
      </c>
      <c r="AM1341" s="4" t="s">
        <v>5807</v>
      </c>
      <c r="AN1341" s="72">
        <v>7183</v>
      </c>
      <c r="AO1341" s="4" t="s">
        <v>6953</v>
      </c>
      <c r="AP1341" s="75" t="s">
        <v>6824</v>
      </c>
      <c r="AQ1341" s="4" t="s">
        <v>153</v>
      </c>
      <c r="AR1341" s="4" t="s">
        <v>154</v>
      </c>
      <c r="AS1341" s="4" t="s">
        <v>403</v>
      </c>
      <c r="AT1341" s="4" t="s">
        <v>2757</v>
      </c>
      <c r="AU1341" s="4" t="s">
        <v>410</v>
      </c>
      <c r="AV1341" s="4" t="s">
        <v>156</v>
      </c>
      <c r="AW1341" s="4" t="s">
        <v>157</v>
      </c>
      <c r="AX1341" s="4" t="s">
        <v>158</v>
      </c>
      <c r="AY1341" s="4" t="s">
        <v>159</v>
      </c>
      <c r="AZ1341" s="4" t="s">
        <v>6829</v>
      </c>
      <c r="BA1341" s="4"/>
      <c r="BB1341" s="4">
        <v>5</v>
      </c>
      <c r="BC1341" s="4" t="s">
        <v>161</v>
      </c>
      <c r="BD1341" s="38" t="s">
        <v>162</v>
      </c>
      <c r="BE1341" s="23"/>
      <c r="BF1341" s="24"/>
      <c r="BG1341" s="24"/>
      <c r="BH1341" s="24"/>
      <c r="BI1341" s="24"/>
      <c r="BJ1341" s="24"/>
      <c r="BK1341" s="31">
        <f t="shared" si="73"/>
        <v>45307</v>
      </c>
      <c r="BL1341" s="23"/>
      <c r="BM1341" s="27"/>
      <c r="BN1341" s="24"/>
      <c r="BO1341" s="24"/>
      <c r="BP1341" s="24"/>
      <c r="BQ1341" s="24"/>
      <c r="BR1341" s="24"/>
      <c r="BS1341" s="24"/>
      <c r="BT1341" s="24"/>
      <c r="BU1341" s="24"/>
      <c r="BV1341" s="24"/>
      <c r="BW1341" s="24"/>
      <c r="BX1341" s="24"/>
      <c r="BY1341" s="24"/>
      <c r="BZ1341" s="24"/>
      <c r="CA1341" s="24"/>
      <c r="CB1341" s="24"/>
      <c r="CC1341" s="24"/>
      <c r="CD1341" s="24"/>
      <c r="CE1341" s="24"/>
      <c r="CF1341" s="24"/>
      <c r="CG1341" s="24"/>
      <c r="CH1341" s="24"/>
      <c r="CI1341" s="24"/>
      <c r="CJ1341" s="24"/>
      <c r="CK1341" s="24"/>
      <c r="CL1341" s="24"/>
      <c r="CM1341" s="24"/>
      <c r="CN1341" s="24"/>
      <c r="CO1341" s="24"/>
      <c r="CP1341" s="24"/>
      <c r="CQ1341" s="24"/>
      <c r="CR1341" s="24"/>
      <c r="CS1341" s="24"/>
      <c r="CT1341" s="24"/>
      <c r="CU1341" s="24"/>
      <c r="CV1341" s="24"/>
      <c r="CW1341" s="24"/>
      <c r="CX1341" s="24"/>
      <c r="CY1341" s="24"/>
      <c r="CZ1341" s="24"/>
      <c r="DA1341" s="24"/>
      <c r="DB1341" s="24"/>
      <c r="DC1341" s="24"/>
      <c r="DD1341" s="24"/>
      <c r="DE1341" s="24"/>
      <c r="DF1341" s="24"/>
      <c r="DG1341" s="24"/>
      <c r="DH1341" s="24"/>
      <c r="DI1341" s="24"/>
      <c r="DJ1341" s="24"/>
      <c r="DK1341" s="24"/>
      <c r="DL1341" s="24"/>
      <c r="DM1341" s="24"/>
      <c r="DN1341" s="24"/>
      <c r="DO1341" s="24"/>
      <c r="DP1341" s="24"/>
      <c r="DQ1341" s="24"/>
      <c r="DR1341" s="24"/>
      <c r="DS1341" s="24"/>
      <c r="DT1341" s="24"/>
      <c r="DU1341" s="24"/>
      <c r="DV1341" s="24"/>
      <c r="DW1341" s="24"/>
      <c r="DX1341" s="24"/>
      <c r="DY1341" s="24"/>
      <c r="DZ1341" s="24"/>
      <c r="EA1341" s="24"/>
      <c r="EB1341" s="24"/>
      <c r="EC1341" s="24"/>
      <c r="ED1341" s="24"/>
      <c r="EE1341" s="24"/>
      <c r="EF1341" s="24"/>
      <c r="EG1341" s="24"/>
      <c r="EH1341" s="24"/>
      <c r="EI1341" s="24"/>
      <c r="EJ1341" s="24"/>
      <c r="EK1341" s="24"/>
      <c r="EL1341" s="24"/>
      <c r="EM1341" s="24"/>
      <c r="EN1341" s="24"/>
      <c r="EO1341" s="24"/>
      <c r="EP1341" s="24"/>
      <c r="EQ1341" s="24"/>
      <c r="ER1341" s="24"/>
      <c r="ES1341" s="24"/>
      <c r="ET1341" s="24"/>
      <c r="EU1341" s="24"/>
      <c r="EV1341" s="24"/>
    </row>
    <row r="1342" spans="1:152" ht="15" hidden="1" customHeight="1" x14ac:dyDescent="0.25">
      <c r="A1342" s="15">
        <v>1303</v>
      </c>
      <c r="B1342" s="4">
        <v>230</v>
      </c>
      <c r="C1342" s="4">
        <v>2023</v>
      </c>
      <c r="D1342" s="4" t="s">
        <v>129</v>
      </c>
      <c r="E1342" s="4">
        <v>1564</v>
      </c>
      <c r="F1342" s="24" t="s">
        <v>7014</v>
      </c>
      <c r="G1342" s="4" t="s">
        <v>3880</v>
      </c>
      <c r="H1342" s="67" t="s">
        <v>7015</v>
      </c>
      <c r="I1342" s="19">
        <v>45152</v>
      </c>
      <c r="J1342" s="4" t="s">
        <v>133</v>
      </c>
      <c r="K1342" s="4" t="s">
        <v>134</v>
      </c>
      <c r="L1342" s="4" t="s">
        <v>135</v>
      </c>
      <c r="M1342" s="4" t="s">
        <v>136</v>
      </c>
      <c r="N1342" s="4" t="s">
        <v>137</v>
      </c>
      <c r="O1342" s="4" t="s">
        <v>138</v>
      </c>
      <c r="P1342" s="4" t="s">
        <v>7016</v>
      </c>
      <c r="Q1342" s="4" t="s">
        <v>7017</v>
      </c>
      <c r="R1342" s="4" t="s">
        <v>141</v>
      </c>
      <c r="S1342" s="4" t="s">
        <v>481</v>
      </c>
      <c r="T1342" s="37">
        <v>45154</v>
      </c>
      <c r="U1342" s="60">
        <v>45156</v>
      </c>
      <c r="V1342" s="60">
        <v>45299</v>
      </c>
      <c r="W1342" s="72">
        <v>22997071</v>
      </c>
      <c r="X1342" s="4" t="s">
        <v>143</v>
      </c>
      <c r="Y1342" s="4" t="s">
        <v>227</v>
      </c>
      <c r="Z1342" s="4">
        <v>141</v>
      </c>
      <c r="AA1342" s="4" t="s">
        <v>145</v>
      </c>
      <c r="AB1342" s="4" t="s">
        <v>482</v>
      </c>
      <c r="AC1342" s="4" t="s">
        <v>483</v>
      </c>
      <c r="AD1342" s="4" t="s">
        <v>484</v>
      </c>
      <c r="AE1342" s="4" t="s">
        <v>182</v>
      </c>
      <c r="AF1342" s="4" t="s">
        <v>1489</v>
      </c>
      <c r="AG1342" s="4"/>
      <c r="AH1342" s="4">
        <v>2519</v>
      </c>
      <c r="AI1342" s="4">
        <v>2023</v>
      </c>
      <c r="AJ1342" s="4"/>
      <c r="AK1342" s="4"/>
      <c r="AL1342" s="4"/>
      <c r="AM1342" s="4"/>
      <c r="AN1342" s="4"/>
      <c r="AO1342" s="4"/>
      <c r="AP1342" s="75"/>
      <c r="AQ1342" s="4" t="s">
        <v>153</v>
      </c>
      <c r="AR1342" s="4" t="s">
        <v>154</v>
      </c>
      <c r="AS1342" s="4" t="s">
        <v>141</v>
      </c>
      <c r="AT1342" s="4" t="s">
        <v>481</v>
      </c>
      <c r="AU1342" s="4" t="s">
        <v>155</v>
      </c>
      <c r="AV1342" s="4" t="s">
        <v>156</v>
      </c>
      <c r="AW1342" s="4" t="s">
        <v>157</v>
      </c>
      <c r="AX1342" s="4" t="s">
        <v>158</v>
      </c>
      <c r="AY1342" s="4" t="s">
        <v>159</v>
      </c>
      <c r="AZ1342" s="4" t="s">
        <v>6829</v>
      </c>
      <c r="BA1342" s="4">
        <v>141</v>
      </c>
      <c r="BB1342" s="4"/>
      <c r="BC1342" s="4" t="s">
        <v>161</v>
      </c>
      <c r="BD1342" s="38" t="s">
        <v>162</v>
      </c>
      <c r="BE1342" s="23"/>
      <c r="BF1342" s="24"/>
      <c r="BG1342" s="24"/>
      <c r="BH1342" s="24"/>
      <c r="BI1342" s="24"/>
      <c r="BJ1342" s="24"/>
      <c r="BK1342" s="31">
        <f t="shared" si="73"/>
        <v>45299</v>
      </c>
      <c r="BL1342" s="23"/>
      <c r="BM1342" s="27"/>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24"/>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24"/>
      <c r="ES1342" s="24"/>
      <c r="ET1342" s="24"/>
      <c r="EU1342" s="24"/>
      <c r="EV1342" s="24"/>
    </row>
    <row r="1343" spans="1:152" ht="15" hidden="1" customHeight="1" x14ac:dyDescent="0.25">
      <c r="A1343" s="15">
        <v>1304</v>
      </c>
      <c r="B1343" s="4">
        <v>230</v>
      </c>
      <c r="C1343" s="4">
        <v>2023</v>
      </c>
      <c r="D1343" s="4" t="s">
        <v>129</v>
      </c>
      <c r="E1343" s="4">
        <v>1565</v>
      </c>
      <c r="F1343" s="32" t="s">
        <v>7018</v>
      </c>
      <c r="G1343" s="4" t="s">
        <v>3414</v>
      </c>
      <c r="H1343" s="67" t="s">
        <v>7019</v>
      </c>
      <c r="I1343" s="19">
        <v>45149</v>
      </c>
      <c r="J1343" s="4" t="s">
        <v>133</v>
      </c>
      <c r="K1343" s="4" t="s">
        <v>134</v>
      </c>
      <c r="L1343" s="4" t="s">
        <v>135</v>
      </c>
      <c r="M1343" s="4" t="s">
        <v>136</v>
      </c>
      <c r="N1343" s="4" t="s">
        <v>208</v>
      </c>
      <c r="O1343" s="4" t="s">
        <v>138</v>
      </c>
      <c r="P1343" s="4" t="s">
        <v>7020</v>
      </c>
      <c r="Q1343" s="4" t="s">
        <v>7021</v>
      </c>
      <c r="R1343" s="4" t="s">
        <v>141</v>
      </c>
      <c r="S1343" s="4" t="s">
        <v>481</v>
      </c>
      <c r="T1343" s="37">
        <v>45154</v>
      </c>
      <c r="U1343" s="60">
        <v>45161</v>
      </c>
      <c r="V1343" s="60">
        <v>45298</v>
      </c>
      <c r="W1343" s="72">
        <v>14359883</v>
      </c>
      <c r="X1343" s="4" t="s">
        <v>143</v>
      </c>
      <c r="Y1343" s="4" t="s">
        <v>227</v>
      </c>
      <c r="Z1343" s="4">
        <v>160</v>
      </c>
      <c r="AA1343" s="4" t="s">
        <v>145</v>
      </c>
      <c r="AB1343" s="4" t="s">
        <v>482</v>
      </c>
      <c r="AC1343" s="4" t="s">
        <v>483</v>
      </c>
      <c r="AD1343" s="4" t="s">
        <v>484</v>
      </c>
      <c r="AE1343" s="4" t="s">
        <v>212</v>
      </c>
      <c r="AF1343" s="4" t="s">
        <v>7022</v>
      </c>
      <c r="AG1343" s="4"/>
      <c r="AH1343" s="4">
        <v>2491</v>
      </c>
      <c r="AI1343" s="4">
        <v>2023</v>
      </c>
      <c r="AJ1343" s="4"/>
      <c r="AK1343" s="4"/>
      <c r="AL1343" s="4"/>
      <c r="AM1343" s="4"/>
      <c r="AN1343" s="4"/>
      <c r="AO1343" s="4"/>
      <c r="AP1343" s="75"/>
      <c r="AQ1343" s="4" t="s">
        <v>153</v>
      </c>
      <c r="AR1343" s="4" t="s">
        <v>154</v>
      </c>
      <c r="AS1343" s="4" t="s">
        <v>141</v>
      </c>
      <c r="AT1343" s="4" t="s">
        <v>481</v>
      </c>
      <c r="AU1343" s="4" t="s">
        <v>155</v>
      </c>
      <c r="AV1343" s="4" t="s">
        <v>156</v>
      </c>
      <c r="AW1343" s="4" t="s">
        <v>157</v>
      </c>
      <c r="AX1343" s="4" t="s">
        <v>158</v>
      </c>
      <c r="AY1343" s="4" t="s">
        <v>159</v>
      </c>
      <c r="AZ1343" s="4" t="s">
        <v>6829</v>
      </c>
      <c r="BA1343" s="4">
        <v>160</v>
      </c>
      <c r="BB1343" s="4"/>
      <c r="BC1343" s="4" t="s">
        <v>161</v>
      </c>
      <c r="BD1343" s="38" t="s">
        <v>162</v>
      </c>
      <c r="BE1343" s="23"/>
      <c r="BF1343" s="24"/>
      <c r="BG1343" s="24"/>
      <c r="BH1343" s="24"/>
      <c r="BI1343" s="24"/>
      <c r="BJ1343" s="24"/>
      <c r="BK1343" s="31">
        <f t="shared" si="73"/>
        <v>45298</v>
      </c>
      <c r="BL1343" s="23"/>
      <c r="BM1343" s="27"/>
      <c r="BN1343" s="24"/>
      <c r="BO1343" s="24"/>
      <c r="BP1343" s="24"/>
      <c r="BQ1343" s="24"/>
      <c r="BR1343" s="24"/>
      <c r="BS1343" s="24"/>
      <c r="BT1343" s="24"/>
      <c r="BU1343" s="24"/>
      <c r="BV1343" s="24"/>
      <c r="BW1343" s="24"/>
      <c r="BX1343" s="24"/>
      <c r="BY1343" s="24"/>
      <c r="BZ1343" s="24"/>
      <c r="CA1343" s="24"/>
      <c r="CB1343" s="24"/>
      <c r="CC1343" s="24"/>
      <c r="CD1343" s="24"/>
      <c r="CE1343" s="24"/>
      <c r="CF1343" s="24"/>
      <c r="CG1343" s="24"/>
      <c r="CH1343" s="24"/>
      <c r="CI1343" s="24"/>
      <c r="CJ1343" s="24"/>
      <c r="CK1343" s="24"/>
      <c r="CL1343" s="24"/>
      <c r="CM1343" s="24"/>
      <c r="CN1343" s="24"/>
      <c r="CO1343" s="24"/>
      <c r="CP1343" s="24"/>
      <c r="CQ1343" s="24"/>
      <c r="CR1343" s="24"/>
      <c r="CS1343" s="24"/>
      <c r="CT1343" s="24"/>
      <c r="CU1343" s="24"/>
      <c r="CV1343" s="24"/>
      <c r="CW1343" s="24"/>
      <c r="CX1343" s="24"/>
      <c r="CY1343" s="24"/>
      <c r="CZ1343" s="24"/>
      <c r="DA1343" s="24"/>
      <c r="DB1343" s="24"/>
      <c r="DC1343" s="24"/>
      <c r="DD1343" s="24"/>
      <c r="DE1343" s="24"/>
      <c r="DF1343" s="24"/>
      <c r="DG1343" s="24"/>
      <c r="DH1343" s="24"/>
      <c r="DI1343" s="24"/>
      <c r="DJ1343" s="24"/>
      <c r="DK1343" s="24"/>
      <c r="DL1343" s="24"/>
      <c r="DM1343" s="24"/>
      <c r="DN1343" s="24"/>
      <c r="DO1343" s="24"/>
      <c r="DP1343" s="24"/>
      <c r="DQ1343" s="24"/>
      <c r="DR1343" s="24"/>
      <c r="DS1343" s="24"/>
      <c r="DT1343" s="24"/>
      <c r="DU1343" s="24"/>
      <c r="DV1343" s="24"/>
      <c r="DW1343" s="24"/>
      <c r="DX1343" s="24"/>
      <c r="DY1343" s="24"/>
      <c r="DZ1343" s="24"/>
      <c r="EA1343" s="24"/>
      <c r="EB1343" s="24"/>
      <c r="EC1343" s="24"/>
      <c r="ED1343" s="24"/>
      <c r="EE1343" s="24"/>
      <c r="EF1343" s="24"/>
      <c r="EG1343" s="24"/>
      <c r="EH1343" s="24"/>
      <c r="EI1343" s="24"/>
      <c r="EJ1343" s="24"/>
      <c r="EK1343" s="24"/>
      <c r="EL1343" s="24"/>
      <c r="EM1343" s="24"/>
      <c r="EN1343" s="24"/>
      <c r="EO1343" s="24"/>
      <c r="EP1343" s="24"/>
      <c r="EQ1343" s="24"/>
      <c r="ER1343" s="24"/>
      <c r="ES1343" s="24"/>
      <c r="ET1343" s="24"/>
      <c r="EU1343" s="24"/>
      <c r="EV1343" s="24"/>
    </row>
    <row r="1344" spans="1:152" ht="15" hidden="1" customHeight="1" x14ac:dyDescent="0.25">
      <c r="A1344" s="15">
        <v>1305</v>
      </c>
      <c r="B1344" s="4">
        <v>230</v>
      </c>
      <c r="C1344" s="4">
        <v>2023</v>
      </c>
      <c r="D1344" s="4" t="s">
        <v>129</v>
      </c>
      <c r="E1344" s="4">
        <v>1566</v>
      </c>
      <c r="F1344" s="32" t="s">
        <v>7023</v>
      </c>
      <c r="G1344" s="4" t="s">
        <v>7024</v>
      </c>
      <c r="H1344" s="67" t="s">
        <v>7025</v>
      </c>
      <c r="I1344" s="19">
        <v>45145</v>
      </c>
      <c r="J1344" s="4" t="s">
        <v>133</v>
      </c>
      <c r="K1344" s="4" t="s">
        <v>134</v>
      </c>
      <c r="L1344" s="4" t="s">
        <v>135</v>
      </c>
      <c r="M1344" s="4" t="s">
        <v>136</v>
      </c>
      <c r="N1344" s="4" t="s">
        <v>208</v>
      </c>
      <c r="O1344" s="4" t="s">
        <v>138</v>
      </c>
      <c r="P1344" s="4" t="s">
        <v>6950</v>
      </c>
      <c r="Q1344" s="4" t="s">
        <v>7026</v>
      </c>
      <c r="R1344" s="4" t="s">
        <v>141</v>
      </c>
      <c r="S1344" s="4" t="s">
        <v>553</v>
      </c>
      <c r="T1344" s="37">
        <v>45155</v>
      </c>
      <c r="U1344" s="76">
        <v>45170</v>
      </c>
      <c r="V1344" s="76">
        <v>45250</v>
      </c>
      <c r="W1344" s="72">
        <v>7091299</v>
      </c>
      <c r="X1344" s="4" t="s">
        <v>143</v>
      </c>
      <c r="Y1344" s="4" t="s">
        <v>227</v>
      </c>
      <c r="Z1344" s="4">
        <v>80</v>
      </c>
      <c r="AA1344" s="4" t="s">
        <v>145</v>
      </c>
      <c r="AB1344" s="4" t="s">
        <v>3817</v>
      </c>
      <c r="AC1344" s="4" t="s">
        <v>555</v>
      </c>
      <c r="AD1344" s="4" t="s">
        <v>556</v>
      </c>
      <c r="AE1344" s="4" t="s">
        <v>248</v>
      </c>
      <c r="AF1344" s="4"/>
      <c r="AG1344" s="4"/>
      <c r="AH1344" s="4">
        <v>2372</v>
      </c>
      <c r="AI1344" s="4">
        <v>2023</v>
      </c>
      <c r="AJ1344" s="4"/>
      <c r="AK1344" s="4"/>
      <c r="AL1344" s="4"/>
      <c r="AM1344" s="4"/>
      <c r="AN1344" s="4"/>
      <c r="AO1344" s="4"/>
      <c r="AP1344" s="75"/>
      <c r="AQ1344" s="4" t="s">
        <v>153</v>
      </c>
      <c r="AR1344" s="4" t="s">
        <v>154</v>
      </c>
      <c r="AS1344" s="4" t="s">
        <v>141</v>
      </c>
      <c r="AT1344" s="4" t="s">
        <v>4850</v>
      </c>
      <c r="AU1344" s="4" t="s">
        <v>155</v>
      </c>
      <c r="AV1344" s="4" t="s">
        <v>156</v>
      </c>
      <c r="AW1344" s="4" t="s">
        <v>157</v>
      </c>
      <c r="AX1344" s="4" t="s">
        <v>158</v>
      </c>
      <c r="AY1344" s="4" t="s">
        <v>159</v>
      </c>
      <c r="AZ1344" s="4" t="s">
        <v>6829</v>
      </c>
      <c r="BA1344" s="4">
        <v>80</v>
      </c>
      <c r="BB1344" s="4"/>
      <c r="BC1344" s="4" t="s">
        <v>161</v>
      </c>
      <c r="BD1344" s="38" t="s">
        <v>162</v>
      </c>
      <c r="BE1344" s="23"/>
      <c r="BF1344" s="24"/>
      <c r="BG1344" s="24"/>
      <c r="BH1344" s="24"/>
      <c r="BI1344" s="24"/>
      <c r="BJ1344" s="24"/>
      <c r="BK1344" s="31">
        <f t="shared" si="73"/>
        <v>45250</v>
      </c>
      <c r="BL1344" s="23"/>
      <c r="BM1344" s="27"/>
      <c r="BN1344" s="24"/>
      <c r="BO1344" s="24"/>
      <c r="BP1344" s="24"/>
      <c r="BQ1344" s="24"/>
      <c r="BR1344" s="24"/>
      <c r="BS1344" s="24"/>
      <c r="BT1344" s="24"/>
      <c r="BU1344" s="24"/>
      <c r="BV1344" s="24"/>
      <c r="BW1344" s="24"/>
      <c r="BX1344" s="24"/>
      <c r="BY1344" s="24"/>
      <c r="BZ1344" s="24"/>
      <c r="CA1344" s="24"/>
      <c r="CB1344" s="24"/>
      <c r="CC1344" s="24"/>
      <c r="CD1344" s="24"/>
      <c r="CE1344" s="24"/>
      <c r="CF1344" s="24"/>
      <c r="CG1344" s="24"/>
      <c r="CH1344" s="24"/>
      <c r="CI1344" s="24"/>
      <c r="CJ1344" s="24"/>
      <c r="CK1344" s="24"/>
      <c r="CL1344" s="24"/>
      <c r="CM1344" s="24"/>
      <c r="CN1344" s="24"/>
      <c r="CO1344" s="24"/>
      <c r="CP1344" s="24"/>
      <c r="CQ1344" s="24"/>
      <c r="CR1344" s="24"/>
      <c r="CS1344" s="24"/>
      <c r="CT1344" s="24"/>
      <c r="CU1344" s="24"/>
      <c r="CV1344" s="24"/>
      <c r="CW1344" s="24"/>
      <c r="CX1344" s="24"/>
      <c r="CY1344" s="24"/>
      <c r="CZ1344" s="24"/>
      <c r="DA1344" s="24"/>
      <c r="DB1344" s="24"/>
      <c r="DC1344" s="24"/>
      <c r="DD1344" s="24"/>
      <c r="DE1344" s="24"/>
      <c r="DF1344" s="24"/>
      <c r="DG1344" s="24"/>
      <c r="DH1344" s="24"/>
      <c r="DI1344" s="24"/>
      <c r="DJ1344" s="24"/>
      <c r="DK1344" s="24"/>
      <c r="DL1344" s="24"/>
      <c r="DM1344" s="24"/>
      <c r="DN1344" s="24"/>
      <c r="DO1344" s="24"/>
      <c r="DP1344" s="24"/>
      <c r="DQ1344" s="24"/>
      <c r="DR1344" s="24"/>
      <c r="DS1344" s="24"/>
      <c r="DT1344" s="24"/>
      <c r="DU1344" s="24"/>
      <c r="DV1344" s="24"/>
      <c r="DW1344" s="24"/>
      <c r="DX1344" s="24"/>
      <c r="DY1344" s="24"/>
      <c r="DZ1344" s="24"/>
      <c r="EA1344" s="24"/>
      <c r="EB1344" s="24"/>
      <c r="EC1344" s="24"/>
      <c r="ED1344" s="24"/>
      <c r="EE1344" s="24"/>
      <c r="EF1344" s="24"/>
      <c r="EG1344" s="24"/>
      <c r="EH1344" s="24"/>
      <c r="EI1344" s="24"/>
      <c r="EJ1344" s="24"/>
      <c r="EK1344" s="24"/>
      <c r="EL1344" s="24"/>
      <c r="EM1344" s="24"/>
      <c r="EN1344" s="24"/>
      <c r="EO1344" s="24"/>
      <c r="EP1344" s="24"/>
      <c r="EQ1344" s="24"/>
      <c r="ER1344" s="24"/>
      <c r="ES1344" s="24"/>
      <c r="ET1344" s="24"/>
      <c r="EU1344" s="24"/>
      <c r="EV1344" s="24"/>
    </row>
    <row r="1345" spans="1:152" ht="15" hidden="1" customHeight="1" x14ac:dyDescent="0.25">
      <c r="A1345" s="15">
        <v>1306</v>
      </c>
      <c r="B1345" s="4">
        <v>230</v>
      </c>
      <c r="C1345" s="4">
        <v>2023</v>
      </c>
      <c r="D1345" s="4" t="s">
        <v>129</v>
      </c>
      <c r="E1345" s="4">
        <v>1567</v>
      </c>
      <c r="F1345" s="32" t="s">
        <v>7027</v>
      </c>
      <c r="G1345" s="4" t="s">
        <v>2796</v>
      </c>
      <c r="H1345" s="67" t="s">
        <v>7028</v>
      </c>
      <c r="I1345" s="19">
        <v>45149</v>
      </c>
      <c r="J1345" s="4" t="s">
        <v>133</v>
      </c>
      <c r="K1345" s="4" t="s">
        <v>134</v>
      </c>
      <c r="L1345" s="4" t="s">
        <v>135</v>
      </c>
      <c r="M1345" s="4" t="s">
        <v>136</v>
      </c>
      <c r="N1345" s="4" t="s">
        <v>208</v>
      </c>
      <c r="O1345" s="4" t="s">
        <v>138</v>
      </c>
      <c r="P1345" s="4" t="s">
        <v>4454</v>
      </c>
      <c r="Q1345" s="4" t="s">
        <v>7029</v>
      </c>
      <c r="R1345" s="4" t="s">
        <v>403</v>
      </c>
      <c r="S1345" s="4" t="s">
        <v>404</v>
      </c>
      <c r="T1345" s="37">
        <v>45155</v>
      </c>
      <c r="U1345" s="60">
        <v>45161</v>
      </c>
      <c r="V1345" s="60">
        <v>45313</v>
      </c>
      <c r="W1345" s="72">
        <v>15995425</v>
      </c>
      <c r="X1345" s="4" t="s">
        <v>143</v>
      </c>
      <c r="Y1345" s="4" t="s">
        <v>144</v>
      </c>
      <c r="Z1345" s="4">
        <v>5</v>
      </c>
      <c r="AA1345" s="4" t="s">
        <v>145</v>
      </c>
      <c r="AB1345" s="4" t="s">
        <v>417</v>
      </c>
      <c r="AC1345" s="4" t="s">
        <v>406</v>
      </c>
      <c r="AD1345" s="4" t="s">
        <v>407</v>
      </c>
      <c r="AE1345" s="4" t="s">
        <v>212</v>
      </c>
      <c r="AF1345" s="4" t="s">
        <v>1277</v>
      </c>
      <c r="AG1345" s="4"/>
      <c r="AH1345" s="4">
        <v>2414</v>
      </c>
      <c r="AI1345" s="4">
        <v>2023</v>
      </c>
      <c r="AJ1345" s="4"/>
      <c r="AK1345" s="4"/>
      <c r="AL1345" s="4"/>
      <c r="AM1345" s="4"/>
      <c r="AN1345" s="4"/>
      <c r="AO1345" s="4"/>
      <c r="AP1345" s="75"/>
      <c r="AQ1345" s="4" t="s">
        <v>153</v>
      </c>
      <c r="AR1345" s="4" t="s">
        <v>249</v>
      </c>
      <c r="AS1345" s="4" t="s">
        <v>403</v>
      </c>
      <c r="AT1345" s="4" t="s">
        <v>404</v>
      </c>
      <c r="AU1345" s="4" t="s">
        <v>410</v>
      </c>
      <c r="AV1345" s="4" t="s">
        <v>156</v>
      </c>
      <c r="AW1345" s="4" t="s">
        <v>157</v>
      </c>
      <c r="AX1345" s="4" t="s">
        <v>158</v>
      </c>
      <c r="AY1345" s="4" t="s">
        <v>159</v>
      </c>
      <c r="AZ1345" s="4" t="s">
        <v>6829</v>
      </c>
      <c r="BA1345" s="4"/>
      <c r="BB1345" s="4">
        <v>5</v>
      </c>
      <c r="BC1345" s="4" t="s">
        <v>161</v>
      </c>
      <c r="BD1345" s="38" t="s">
        <v>162</v>
      </c>
      <c r="BE1345" s="23"/>
      <c r="BF1345" s="24"/>
      <c r="BG1345" s="24"/>
      <c r="BH1345" s="24"/>
      <c r="BI1345" s="24"/>
      <c r="BJ1345" s="24"/>
      <c r="BK1345" s="31">
        <f t="shared" si="73"/>
        <v>45313</v>
      </c>
      <c r="BL1345" s="23"/>
      <c r="BM1345" s="27"/>
      <c r="BN1345" s="24"/>
      <c r="BO1345" s="24"/>
      <c r="BP1345" s="24"/>
      <c r="BQ1345" s="24"/>
      <c r="BR1345" s="24"/>
      <c r="BS1345" s="24"/>
      <c r="BT1345" s="24"/>
      <c r="BU1345" s="24"/>
      <c r="BV1345" s="24"/>
      <c r="BW1345" s="24"/>
      <c r="BX1345" s="24"/>
      <c r="BY1345" s="24"/>
      <c r="BZ1345" s="24"/>
      <c r="CA1345" s="24"/>
      <c r="CB1345" s="24"/>
      <c r="CC1345" s="24"/>
      <c r="CD1345" s="24"/>
      <c r="CE1345" s="24"/>
      <c r="CF1345" s="24"/>
      <c r="CG1345" s="24"/>
      <c r="CH1345" s="24"/>
      <c r="CI1345" s="24"/>
      <c r="CJ1345" s="24"/>
      <c r="CK1345" s="24"/>
      <c r="CL1345" s="24"/>
      <c r="CM1345" s="24"/>
      <c r="CN1345" s="24"/>
      <c r="CO1345" s="24"/>
      <c r="CP1345" s="24"/>
      <c r="CQ1345" s="24"/>
      <c r="CR1345" s="24"/>
      <c r="CS1345" s="24"/>
      <c r="CT1345" s="24"/>
      <c r="CU1345" s="24"/>
      <c r="CV1345" s="24"/>
      <c r="CW1345" s="24"/>
      <c r="CX1345" s="24"/>
      <c r="CY1345" s="24"/>
      <c r="CZ1345" s="24"/>
      <c r="DA1345" s="24"/>
      <c r="DB1345" s="24"/>
      <c r="DC1345" s="24"/>
      <c r="DD1345" s="24"/>
      <c r="DE1345" s="24"/>
      <c r="DF1345" s="24"/>
      <c r="DG1345" s="24"/>
      <c r="DH1345" s="24"/>
      <c r="DI1345" s="24"/>
      <c r="DJ1345" s="24"/>
      <c r="DK1345" s="24"/>
      <c r="DL1345" s="24"/>
      <c r="DM1345" s="24"/>
      <c r="DN1345" s="24"/>
      <c r="DO1345" s="24"/>
      <c r="DP1345" s="24"/>
      <c r="DQ1345" s="24"/>
      <c r="DR1345" s="24"/>
      <c r="DS1345" s="24"/>
      <c r="DT1345" s="24"/>
      <c r="DU1345" s="24"/>
      <c r="DV1345" s="24"/>
      <c r="DW1345" s="24"/>
      <c r="DX1345" s="24"/>
      <c r="DY1345" s="24"/>
      <c r="DZ1345" s="24"/>
      <c r="EA1345" s="24"/>
      <c r="EB1345" s="24"/>
      <c r="EC1345" s="24"/>
      <c r="ED1345" s="24"/>
      <c r="EE1345" s="24"/>
      <c r="EF1345" s="24"/>
      <c r="EG1345" s="24"/>
      <c r="EH1345" s="24"/>
      <c r="EI1345" s="24"/>
      <c r="EJ1345" s="24"/>
      <c r="EK1345" s="24"/>
      <c r="EL1345" s="24"/>
      <c r="EM1345" s="24"/>
      <c r="EN1345" s="24"/>
      <c r="EO1345" s="24"/>
      <c r="EP1345" s="24"/>
      <c r="EQ1345" s="24"/>
      <c r="ER1345" s="24"/>
      <c r="ES1345" s="24"/>
      <c r="ET1345" s="24"/>
      <c r="EU1345" s="24"/>
      <c r="EV1345" s="24"/>
    </row>
    <row r="1346" spans="1:152" ht="15" hidden="1" customHeight="1" x14ac:dyDescent="0.25">
      <c r="A1346" s="15">
        <v>1307</v>
      </c>
      <c r="B1346" s="4">
        <v>230</v>
      </c>
      <c r="C1346" s="4">
        <v>2023</v>
      </c>
      <c r="D1346" s="4" t="s">
        <v>129</v>
      </c>
      <c r="E1346" s="4">
        <v>1568</v>
      </c>
      <c r="F1346" s="32" t="s">
        <v>7030</v>
      </c>
      <c r="G1346" s="4" t="s">
        <v>7031</v>
      </c>
      <c r="H1346" s="67" t="s">
        <v>7032</v>
      </c>
      <c r="I1346" s="19">
        <v>45146</v>
      </c>
      <c r="J1346" s="4" t="s">
        <v>133</v>
      </c>
      <c r="K1346" s="4" t="s">
        <v>134</v>
      </c>
      <c r="L1346" s="4" t="s">
        <v>135</v>
      </c>
      <c r="M1346" s="4" t="s">
        <v>136</v>
      </c>
      <c r="N1346" s="4" t="s">
        <v>208</v>
      </c>
      <c r="O1346" s="4" t="s">
        <v>138</v>
      </c>
      <c r="P1346" s="4" t="s">
        <v>7033</v>
      </c>
      <c r="Q1346" s="4" t="s">
        <v>7034</v>
      </c>
      <c r="R1346" s="4" t="s">
        <v>141</v>
      </c>
      <c r="S1346" s="4" t="s">
        <v>553</v>
      </c>
      <c r="T1346" s="37">
        <v>45155</v>
      </c>
      <c r="U1346" s="76">
        <v>45170</v>
      </c>
      <c r="V1346" s="76">
        <v>45250</v>
      </c>
      <c r="W1346" s="72">
        <v>7091299</v>
      </c>
      <c r="X1346" s="4" t="s">
        <v>143</v>
      </c>
      <c r="Y1346" s="4" t="s">
        <v>227</v>
      </c>
      <c r="Z1346" s="4">
        <v>80</v>
      </c>
      <c r="AA1346" s="4" t="s">
        <v>145</v>
      </c>
      <c r="AB1346" s="4" t="s">
        <v>3817</v>
      </c>
      <c r="AC1346" s="4" t="s">
        <v>555</v>
      </c>
      <c r="AD1346" s="4" t="s">
        <v>556</v>
      </c>
      <c r="AE1346" s="4" t="s">
        <v>248</v>
      </c>
      <c r="AF1346" s="4" t="s">
        <v>190</v>
      </c>
      <c r="AG1346" s="4"/>
      <c r="AH1346" s="4">
        <v>2370</v>
      </c>
      <c r="AI1346" s="4">
        <v>2023</v>
      </c>
      <c r="AJ1346" s="4"/>
      <c r="AK1346" s="4"/>
      <c r="AL1346" s="4"/>
      <c r="AM1346" s="4"/>
      <c r="AN1346" s="4"/>
      <c r="AO1346" s="4"/>
      <c r="AP1346" s="75"/>
      <c r="AQ1346" s="4" t="s">
        <v>153</v>
      </c>
      <c r="AR1346" s="4" t="s">
        <v>154</v>
      </c>
      <c r="AS1346" s="4" t="s">
        <v>141</v>
      </c>
      <c r="AT1346" s="4" t="s">
        <v>4850</v>
      </c>
      <c r="AU1346" s="4" t="s">
        <v>155</v>
      </c>
      <c r="AV1346" s="4" t="s">
        <v>156</v>
      </c>
      <c r="AW1346" s="4" t="s">
        <v>157</v>
      </c>
      <c r="AX1346" s="4" t="s">
        <v>158</v>
      </c>
      <c r="AY1346" s="4" t="s">
        <v>159</v>
      </c>
      <c r="AZ1346" s="4" t="s">
        <v>6829</v>
      </c>
      <c r="BA1346" s="4">
        <v>80</v>
      </c>
      <c r="BB1346" s="4"/>
      <c r="BC1346" s="4" t="s">
        <v>161</v>
      </c>
      <c r="BD1346" s="38" t="s">
        <v>162</v>
      </c>
      <c r="BE1346" s="23"/>
      <c r="BF1346" s="24"/>
      <c r="BG1346" s="24"/>
      <c r="BH1346" s="24"/>
      <c r="BI1346" s="24"/>
      <c r="BJ1346" s="24"/>
      <c r="BK1346" s="31">
        <f t="shared" si="73"/>
        <v>45250</v>
      </c>
      <c r="BL1346" s="23"/>
      <c r="BM1346" s="27"/>
      <c r="BN1346" s="24"/>
      <c r="BO1346" s="24"/>
      <c r="BP1346" s="24"/>
      <c r="BQ1346" s="24"/>
      <c r="BR1346" s="24"/>
      <c r="BS1346" s="24"/>
      <c r="BT1346" s="24"/>
      <c r="BU1346" s="24"/>
      <c r="BV1346" s="24"/>
      <c r="BW1346" s="24"/>
      <c r="BX1346" s="24"/>
      <c r="BY1346" s="24"/>
      <c r="BZ1346" s="24"/>
      <c r="CA1346" s="24"/>
      <c r="CB1346" s="24"/>
      <c r="CC1346" s="24"/>
      <c r="CD1346" s="24"/>
      <c r="CE1346" s="24"/>
      <c r="CF1346" s="24"/>
      <c r="CG1346" s="24"/>
      <c r="CH1346" s="24"/>
      <c r="CI1346" s="24"/>
      <c r="CJ1346" s="24"/>
      <c r="CK1346" s="24"/>
      <c r="CL1346" s="24"/>
      <c r="CM1346" s="24"/>
      <c r="CN1346" s="24"/>
      <c r="CO1346" s="24"/>
      <c r="CP1346" s="24"/>
      <c r="CQ1346" s="24"/>
      <c r="CR1346" s="24"/>
      <c r="CS1346" s="24"/>
      <c r="CT1346" s="24"/>
      <c r="CU1346" s="24"/>
      <c r="CV1346" s="24"/>
      <c r="CW1346" s="24"/>
      <c r="CX1346" s="24"/>
      <c r="CY1346" s="24"/>
      <c r="CZ1346" s="24"/>
      <c r="DA1346" s="24"/>
      <c r="DB1346" s="24"/>
      <c r="DC1346" s="24"/>
      <c r="DD1346" s="24"/>
      <c r="DE1346" s="24"/>
      <c r="DF1346" s="24"/>
      <c r="DG1346" s="24"/>
      <c r="DH1346" s="24"/>
      <c r="DI1346" s="24"/>
      <c r="DJ1346" s="24"/>
      <c r="DK1346" s="24"/>
      <c r="DL1346" s="24"/>
      <c r="DM1346" s="24"/>
      <c r="DN1346" s="24"/>
      <c r="DO1346" s="24"/>
      <c r="DP1346" s="24"/>
      <c r="DQ1346" s="24"/>
      <c r="DR1346" s="24"/>
      <c r="DS1346" s="24"/>
      <c r="DT1346" s="24"/>
      <c r="DU1346" s="24"/>
      <c r="DV1346" s="24"/>
      <c r="DW1346" s="24"/>
      <c r="DX1346" s="24"/>
      <c r="DY1346" s="24"/>
      <c r="DZ1346" s="24"/>
      <c r="EA1346" s="24"/>
      <c r="EB1346" s="24"/>
      <c r="EC1346" s="24"/>
      <c r="ED1346" s="24"/>
      <c r="EE1346" s="24"/>
      <c r="EF1346" s="24"/>
      <c r="EG1346" s="24"/>
      <c r="EH1346" s="24"/>
      <c r="EI1346" s="24"/>
      <c r="EJ1346" s="24"/>
      <c r="EK1346" s="24"/>
      <c r="EL1346" s="24"/>
      <c r="EM1346" s="24"/>
      <c r="EN1346" s="24"/>
      <c r="EO1346" s="24"/>
      <c r="EP1346" s="24"/>
      <c r="EQ1346" s="24"/>
      <c r="ER1346" s="24"/>
      <c r="ES1346" s="24"/>
      <c r="ET1346" s="24"/>
      <c r="EU1346" s="24"/>
      <c r="EV1346" s="24"/>
    </row>
    <row r="1347" spans="1:152" ht="15" hidden="1" customHeight="1" x14ac:dyDescent="0.25">
      <c r="A1347" s="15">
        <v>1308</v>
      </c>
      <c r="B1347" s="4">
        <v>230</v>
      </c>
      <c r="C1347" s="4">
        <v>2023</v>
      </c>
      <c r="D1347" s="4" t="s">
        <v>129</v>
      </c>
      <c r="E1347" s="4">
        <v>1569</v>
      </c>
      <c r="F1347" s="78" t="s">
        <v>7035</v>
      </c>
      <c r="G1347" s="4" t="s">
        <v>7036</v>
      </c>
      <c r="H1347" s="67" t="s">
        <v>7037</v>
      </c>
      <c r="I1347" s="19">
        <v>45153</v>
      </c>
      <c r="J1347" s="4" t="s">
        <v>133</v>
      </c>
      <c r="K1347" s="4" t="s">
        <v>134</v>
      </c>
      <c r="L1347" s="4" t="s">
        <v>135</v>
      </c>
      <c r="M1347" s="4" t="s">
        <v>136</v>
      </c>
      <c r="N1347" s="4" t="s">
        <v>137</v>
      </c>
      <c r="O1347" s="4" t="s">
        <v>138</v>
      </c>
      <c r="P1347" s="4" t="s">
        <v>7038</v>
      </c>
      <c r="Q1347" s="4" t="s">
        <v>7039</v>
      </c>
      <c r="R1347" s="4" t="s">
        <v>141</v>
      </c>
      <c r="S1347" s="4" t="s">
        <v>3816</v>
      </c>
      <c r="T1347" s="37">
        <v>45155</v>
      </c>
      <c r="U1347" s="76">
        <v>45170</v>
      </c>
      <c r="V1347" s="76">
        <v>45291</v>
      </c>
      <c r="W1347" s="72">
        <v>19571992</v>
      </c>
      <c r="X1347" s="4" t="s">
        <v>143</v>
      </c>
      <c r="Y1347" s="4" t="s">
        <v>144</v>
      </c>
      <c r="Z1347" s="4">
        <v>4</v>
      </c>
      <c r="AA1347" s="4" t="s">
        <v>145</v>
      </c>
      <c r="AB1347" s="4" t="s">
        <v>3817</v>
      </c>
      <c r="AC1347" s="4" t="s">
        <v>555</v>
      </c>
      <c r="AD1347" s="4" t="s">
        <v>556</v>
      </c>
      <c r="AE1347" s="4" t="s">
        <v>182</v>
      </c>
      <c r="AF1347" s="4" t="s">
        <v>621</v>
      </c>
      <c r="AG1347" s="4"/>
      <c r="AH1347" s="4">
        <v>2418</v>
      </c>
      <c r="AI1347" s="4">
        <v>2023</v>
      </c>
      <c r="AJ1347" s="4"/>
      <c r="AK1347" s="4"/>
      <c r="AL1347" s="4"/>
      <c r="AM1347" s="4"/>
      <c r="AN1347" s="4"/>
      <c r="AO1347" s="4"/>
      <c r="AP1347" s="75"/>
      <c r="AQ1347" s="4" t="s">
        <v>153</v>
      </c>
      <c r="AR1347" s="4" t="s">
        <v>154</v>
      </c>
      <c r="AS1347" s="4" t="s">
        <v>141</v>
      </c>
      <c r="AT1347" s="4" t="s">
        <v>3816</v>
      </c>
      <c r="AU1347" s="4" t="s">
        <v>155</v>
      </c>
      <c r="AV1347" s="4" t="s">
        <v>156</v>
      </c>
      <c r="AW1347" s="4" t="s">
        <v>157</v>
      </c>
      <c r="AX1347" s="4" t="s">
        <v>158</v>
      </c>
      <c r="AY1347" s="4" t="s">
        <v>159</v>
      </c>
      <c r="AZ1347" s="4" t="s">
        <v>6829</v>
      </c>
      <c r="BA1347" s="4"/>
      <c r="BB1347" s="4">
        <v>4</v>
      </c>
      <c r="BC1347" s="4" t="s">
        <v>161</v>
      </c>
      <c r="BD1347" s="38" t="s">
        <v>162</v>
      </c>
      <c r="BE1347" s="23"/>
      <c r="BF1347" s="24"/>
      <c r="BG1347" s="24"/>
      <c r="BH1347" s="24"/>
      <c r="BI1347" s="24"/>
      <c r="BJ1347" s="24"/>
      <c r="BK1347" s="31">
        <f t="shared" si="73"/>
        <v>45291</v>
      </c>
      <c r="BL1347" s="23"/>
      <c r="BM1347" s="27"/>
      <c r="BN1347" s="24"/>
      <c r="BO1347" s="24"/>
      <c r="BP1347" s="24"/>
      <c r="BQ1347" s="24"/>
      <c r="BR1347" s="24"/>
      <c r="BS1347" s="24"/>
      <c r="BT1347" s="24"/>
      <c r="BU1347" s="24"/>
      <c r="BV1347" s="24"/>
      <c r="BW1347" s="24"/>
      <c r="BX1347" s="24"/>
      <c r="BY1347" s="24"/>
      <c r="BZ1347" s="24"/>
      <c r="CA1347" s="24"/>
      <c r="CB1347" s="24"/>
      <c r="CC1347" s="24"/>
      <c r="CD1347" s="24"/>
      <c r="CE1347" s="24"/>
      <c r="CF1347" s="24"/>
      <c r="CG1347" s="24"/>
      <c r="CH1347" s="24"/>
      <c r="CI1347" s="24"/>
      <c r="CJ1347" s="24"/>
      <c r="CK1347" s="24"/>
      <c r="CL1347" s="24"/>
      <c r="CM1347" s="24"/>
      <c r="CN1347" s="24"/>
      <c r="CO1347" s="24"/>
      <c r="CP1347" s="24"/>
      <c r="CQ1347" s="24"/>
      <c r="CR1347" s="24"/>
      <c r="CS1347" s="24"/>
      <c r="CT1347" s="24"/>
      <c r="CU1347" s="24"/>
      <c r="CV1347" s="24"/>
      <c r="CW1347" s="24"/>
      <c r="CX1347" s="24"/>
      <c r="CY1347" s="24"/>
      <c r="CZ1347" s="24"/>
      <c r="DA1347" s="24"/>
      <c r="DB1347" s="24"/>
      <c r="DC1347" s="24"/>
      <c r="DD1347" s="24"/>
      <c r="DE1347" s="24"/>
      <c r="DF1347" s="24"/>
      <c r="DG1347" s="24"/>
      <c r="DH1347" s="24"/>
      <c r="DI1347" s="24"/>
      <c r="DJ1347" s="24"/>
      <c r="DK1347" s="24"/>
      <c r="DL1347" s="24"/>
      <c r="DM1347" s="24"/>
      <c r="DN1347" s="24"/>
      <c r="DO1347" s="24"/>
      <c r="DP1347" s="24"/>
      <c r="DQ1347" s="24"/>
      <c r="DR1347" s="24"/>
      <c r="DS1347" s="24"/>
      <c r="DT1347" s="24"/>
      <c r="DU1347" s="24"/>
      <c r="DV1347" s="24"/>
      <c r="DW1347" s="24"/>
      <c r="DX1347" s="24"/>
      <c r="DY1347" s="24"/>
      <c r="DZ1347" s="24"/>
      <c r="EA1347" s="24"/>
      <c r="EB1347" s="24"/>
      <c r="EC1347" s="24"/>
      <c r="ED1347" s="24"/>
      <c r="EE1347" s="24"/>
      <c r="EF1347" s="24"/>
      <c r="EG1347" s="24"/>
      <c r="EH1347" s="24"/>
      <c r="EI1347" s="24"/>
      <c r="EJ1347" s="24"/>
      <c r="EK1347" s="24"/>
      <c r="EL1347" s="24"/>
      <c r="EM1347" s="24"/>
      <c r="EN1347" s="24"/>
      <c r="EO1347" s="24"/>
      <c r="EP1347" s="24"/>
      <c r="EQ1347" s="24"/>
      <c r="ER1347" s="24"/>
      <c r="ES1347" s="24"/>
      <c r="ET1347" s="24"/>
      <c r="EU1347" s="24"/>
      <c r="EV1347" s="24"/>
    </row>
    <row r="1348" spans="1:152" ht="15" hidden="1" customHeight="1" x14ac:dyDescent="0.25">
      <c r="A1348" s="15">
        <v>1309</v>
      </c>
      <c r="B1348" s="4">
        <v>230</v>
      </c>
      <c r="C1348" s="4">
        <v>2023</v>
      </c>
      <c r="D1348" s="4" t="s">
        <v>129</v>
      </c>
      <c r="E1348" s="4">
        <v>1570</v>
      </c>
      <c r="F1348" s="24" t="s">
        <v>7040</v>
      </c>
      <c r="G1348" s="4" t="s">
        <v>1729</v>
      </c>
      <c r="H1348" s="67" t="s">
        <v>7041</v>
      </c>
      <c r="I1348" s="19">
        <v>45148</v>
      </c>
      <c r="J1348" s="4" t="s">
        <v>133</v>
      </c>
      <c r="K1348" s="4" t="s">
        <v>134</v>
      </c>
      <c r="L1348" s="4" t="s">
        <v>135</v>
      </c>
      <c r="M1348" s="4" t="s">
        <v>136</v>
      </c>
      <c r="N1348" s="4" t="s">
        <v>208</v>
      </c>
      <c r="O1348" s="4" t="s">
        <v>138</v>
      </c>
      <c r="P1348" s="4" t="s">
        <v>7042</v>
      </c>
      <c r="Q1348" s="4" t="s">
        <v>7043</v>
      </c>
      <c r="R1348" s="4" t="s">
        <v>177</v>
      </c>
      <c r="S1348" s="4" t="s">
        <v>178</v>
      </c>
      <c r="T1348" s="37">
        <v>45155</v>
      </c>
      <c r="U1348" s="60">
        <v>45156</v>
      </c>
      <c r="V1348" s="60">
        <v>45282</v>
      </c>
      <c r="W1348" s="72">
        <v>13296188</v>
      </c>
      <c r="X1348" s="4" t="s">
        <v>143</v>
      </c>
      <c r="Y1348" s="4" t="s">
        <v>227</v>
      </c>
      <c r="Z1348" s="4">
        <v>125</v>
      </c>
      <c r="AA1348" s="4" t="s">
        <v>145</v>
      </c>
      <c r="AB1348" s="4" t="s">
        <v>856</v>
      </c>
      <c r="AC1348" s="4" t="s">
        <v>1733</v>
      </c>
      <c r="AD1348" s="4" t="s">
        <v>181</v>
      </c>
      <c r="AE1348" s="4" t="s">
        <v>212</v>
      </c>
      <c r="AF1348" s="4" t="s">
        <v>267</v>
      </c>
      <c r="AG1348" s="4"/>
      <c r="AH1348" s="4">
        <v>2343</v>
      </c>
      <c r="AI1348" s="4">
        <v>2023</v>
      </c>
      <c r="AJ1348" s="4"/>
      <c r="AK1348" s="4"/>
      <c r="AL1348" s="4"/>
      <c r="AM1348" s="4"/>
      <c r="AN1348" s="4"/>
      <c r="AO1348" s="4"/>
      <c r="AP1348" s="75"/>
      <c r="AQ1348" s="4" t="s">
        <v>153</v>
      </c>
      <c r="AR1348" s="4" t="s">
        <v>154</v>
      </c>
      <c r="AS1348" s="4" t="s">
        <v>177</v>
      </c>
      <c r="AT1348" s="4" t="s">
        <v>857</v>
      </c>
      <c r="AU1348" s="4" t="s">
        <v>184</v>
      </c>
      <c r="AV1348" s="4" t="s">
        <v>156</v>
      </c>
      <c r="AW1348" s="4" t="s">
        <v>157</v>
      </c>
      <c r="AX1348" s="4" t="s">
        <v>158</v>
      </c>
      <c r="AY1348" s="4" t="s">
        <v>159</v>
      </c>
      <c r="AZ1348" s="4" t="s">
        <v>6829</v>
      </c>
      <c r="BA1348" s="4">
        <v>125</v>
      </c>
      <c r="BB1348" s="4"/>
      <c r="BC1348" s="4" t="s">
        <v>161</v>
      </c>
      <c r="BD1348" s="38" t="s">
        <v>162</v>
      </c>
      <c r="BE1348" s="23"/>
      <c r="BF1348" s="24"/>
      <c r="BG1348" s="24"/>
      <c r="BH1348" s="24"/>
      <c r="BI1348" s="24"/>
      <c r="BJ1348" s="24"/>
      <c r="BK1348" s="31">
        <f t="shared" si="73"/>
        <v>45282</v>
      </c>
      <c r="BL1348" s="23"/>
      <c r="BM1348" s="27"/>
      <c r="BN1348" s="24"/>
      <c r="BO1348" s="24"/>
      <c r="BP1348" s="24"/>
      <c r="BQ1348" s="24"/>
      <c r="BR1348" s="24"/>
      <c r="BS1348" s="24"/>
      <c r="BT1348" s="24"/>
      <c r="BU1348" s="24"/>
      <c r="BV1348" s="24"/>
      <c r="BW1348" s="24"/>
      <c r="BX1348" s="24"/>
      <c r="BY1348" s="24"/>
      <c r="BZ1348" s="24"/>
      <c r="CA1348" s="24"/>
      <c r="CB1348" s="24"/>
      <c r="CC1348" s="24"/>
      <c r="CD1348" s="24"/>
      <c r="CE1348" s="24"/>
      <c r="CF1348" s="24"/>
      <c r="CG1348" s="24"/>
      <c r="CH1348" s="24"/>
      <c r="CI1348" s="24"/>
      <c r="CJ1348" s="24"/>
      <c r="CK1348" s="24"/>
      <c r="CL1348" s="24"/>
      <c r="CM1348" s="24"/>
      <c r="CN1348" s="24"/>
      <c r="CO1348" s="24"/>
      <c r="CP1348" s="24"/>
      <c r="CQ1348" s="24"/>
      <c r="CR1348" s="24"/>
      <c r="CS1348" s="24"/>
      <c r="CT1348" s="24"/>
      <c r="CU1348" s="24"/>
      <c r="CV1348" s="24"/>
      <c r="CW1348" s="24"/>
      <c r="CX1348" s="24"/>
      <c r="CY1348" s="24"/>
      <c r="CZ1348" s="24"/>
      <c r="DA1348" s="24"/>
      <c r="DB1348" s="24"/>
      <c r="DC1348" s="24"/>
      <c r="DD1348" s="24"/>
      <c r="DE1348" s="24"/>
      <c r="DF1348" s="24"/>
      <c r="DG1348" s="24"/>
      <c r="DH1348" s="24"/>
      <c r="DI1348" s="24"/>
      <c r="DJ1348" s="24"/>
      <c r="DK1348" s="24"/>
      <c r="DL1348" s="24"/>
      <c r="DM1348" s="24"/>
      <c r="DN1348" s="24"/>
      <c r="DO1348" s="24"/>
      <c r="DP1348" s="24"/>
      <c r="DQ1348" s="24"/>
      <c r="DR1348" s="24"/>
      <c r="DS1348" s="24"/>
      <c r="DT1348" s="24"/>
      <c r="DU1348" s="24"/>
      <c r="DV1348" s="24"/>
      <c r="DW1348" s="24"/>
      <c r="DX1348" s="24"/>
      <c r="DY1348" s="24"/>
      <c r="DZ1348" s="24"/>
      <c r="EA1348" s="24"/>
      <c r="EB1348" s="24"/>
      <c r="EC1348" s="24"/>
      <c r="ED1348" s="24"/>
      <c r="EE1348" s="24"/>
      <c r="EF1348" s="24"/>
      <c r="EG1348" s="24"/>
      <c r="EH1348" s="24"/>
      <c r="EI1348" s="24"/>
      <c r="EJ1348" s="24"/>
      <c r="EK1348" s="24"/>
      <c r="EL1348" s="24"/>
      <c r="EM1348" s="24"/>
      <c r="EN1348" s="24"/>
      <c r="EO1348" s="24"/>
      <c r="EP1348" s="24"/>
      <c r="EQ1348" s="24"/>
      <c r="ER1348" s="24"/>
      <c r="ES1348" s="24"/>
      <c r="ET1348" s="24"/>
      <c r="EU1348" s="24"/>
      <c r="EV1348" s="24"/>
    </row>
    <row r="1349" spans="1:152" ht="15" hidden="1" customHeight="1" x14ac:dyDescent="0.25">
      <c r="A1349" s="15">
        <v>1310</v>
      </c>
      <c r="B1349" s="4">
        <v>230</v>
      </c>
      <c r="C1349" s="4">
        <v>2023</v>
      </c>
      <c r="D1349" s="4" t="s">
        <v>129</v>
      </c>
      <c r="E1349" s="4">
        <v>1571</v>
      </c>
      <c r="F1349" s="32" t="s">
        <v>7044</v>
      </c>
      <c r="G1349" s="4" t="s">
        <v>2068</v>
      </c>
      <c r="H1349" s="67" t="s">
        <v>7045</v>
      </c>
      <c r="I1349" s="19">
        <v>45153</v>
      </c>
      <c r="J1349" s="4" t="s">
        <v>133</v>
      </c>
      <c r="K1349" s="4" t="s">
        <v>134</v>
      </c>
      <c r="L1349" s="4" t="s">
        <v>135</v>
      </c>
      <c r="M1349" s="4" t="s">
        <v>136</v>
      </c>
      <c r="N1349" s="4" t="s">
        <v>208</v>
      </c>
      <c r="O1349" s="4" t="s">
        <v>138</v>
      </c>
      <c r="P1349" s="4" t="s">
        <v>7046</v>
      </c>
      <c r="Q1349" s="4" t="s">
        <v>7047</v>
      </c>
      <c r="R1349" s="4" t="s">
        <v>141</v>
      </c>
      <c r="S1349" s="4" t="s">
        <v>7048</v>
      </c>
      <c r="T1349" s="37">
        <v>45155</v>
      </c>
      <c r="U1349" s="76">
        <v>45156</v>
      </c>
      <c r="V1349" s="76">
        <v>45293</v>
      </c>
      <c r="W1349" s="72">
        <v>14359883</v>
      </c>
      <c r="X1349" s="4" t="s">
        <v>143</v>
      </c>
      <c r="Y1349" s="4" t="s">
        <v>227</v>
      </c>
      <c r="Z1349" s="4">
        <v>135</v>
      </c>
      <c r="AA1349" s="4" t="s">
        <v>145</v>
      </c>
      <c r="AB1349" s="4" t="s">
        <v>6932</v>
      </c>
      <c r="AC1349" s="4" t="s">
        <v>147</v>
      </c>
      <c r="AD1349" s="4" t="s">
        <v>148</v>
      </c>
      <c r="AE1349" s="4" t="s">
        <v>212</v>
      </c>
      <c r="AF1349" s="4" t="s">
        <v>2072</v>
      </c>
      <c r="AG1349" s="4"/>
      <c r="AH1349" s="4">
        <v>2548</v>
      </c>
      <c r="AI1349" s="4">
        <v>2023</v>
      </c>
      <c r="AJ1349" s="4"/>
      <c r="AK1349" s="4"/>
      <c r="AL1349" s="4"/>
      <c r="AM1349" s="4"/>
      <c r="AN1349" s="4"/>
      <c r="AO1349" s="4"/>
      <c r="AP1349" s="75"/>
      <c r="AQ1349" s="4" t="s">
        <v>153</v>
      </c>
      <c r="AR1349" s="4" t="s">
        <v>249</v>
      </c>
      <c r="AS1349" s="4" t="s">
        <v>141</v>
      </c>
      <c r="AT1349" s="4" t="s">
        <v>7048</v>
      </c>
      <c r="AU1349" s="4" t="s">
        <v>155</v>
      </c>
      <c r="AV1349" s="4" t="s">
        <v>156</v>
      </c>
      <c r="AW1349" s="4" t="s">
        <v>157</v>
      </c>
      <c r="AX1349" s="4" t="s">
        <v>158</v>
      </c>
      <c r="AY1349" s="4" t="s">
        <v>159</v>
      </c>
      <c r="AZ1349" s="4" t="s">
        <v>6829</v>
      </c>
      <c r="BA1349" s="4">
        <v>135</v>
      </c>
      <c r="BB1349" s="4"/>
      <c r="BC1349" s="4" t="s">
        <v>161</v>
      </c>
      <c r="BD1349" s="38" t="s">
        <v>162</v>
      </c>
      <c r="BE1349" s="23"/>
      <c r="BF1349" s="24"/>
      <c r="BG1349" s="24"/>
      <c r="BH1349" s="24"/>
      <c r="BI1349" s="24"/>
      <c r="BJ1349" s="24"/>
      <c r="BK1349" s="31">
        <f t="shared" si="73"/>
        <v>45293</v>
      </c>
      <c r="BL1349" s="23"/>
      <c r="BM1349" s="27"/>
      <c r="BN1349" s="24"/>
      <c r="BO1349" s="24"/>
      <c r="BP1349" s="24"/>
      <c r="BQ1349" s="24"/>
      <c r="BR1349" s="24"/>
      <c r="BS1349" s="24"/>
      <c r="BT1349" s="24"/>
      <c r="BU1349" s="24"/>
      <c r="BV1349" s="24"/>
      <c r="BW1349" s="24"/>
      <c r="BX1349" s="24"/>
      <c r="BY1349" s="24"/>
      <c r="BZ1349" s="24"/>
      <c r="CA1349" s="24"/>
      <c r="CB1349" s="24"/>
      <c r="CC1349" s="24"/>
      <c r="CD1349" s="24"/>
      <c r="CE1349" s="24"/>
      <c r="CF1349" s="24"/>
      <c r="CG1349" s="24"/>
      <c r="CH1349" s="24"/>
      <c r="CI1349" s="24"/>
      <c r="CJ1349" s="24"/>
      <c r="CK1349" s="24"/>
      <c r="CL1349" s="24"/>
      <c r="CM1349" s="24"/>
      <c r="CN1349" s="24"/>
      <c r="CO1349" s="24"/>
      <c r="CP1349" s="24"/>
      <c r="CQ1349" s="24"/>
      <c r="CR1349" s="24"/>
      <c r="CS1349" s="24"/>
      <c r="CT1349" s="24"/>
      <c r="CU1349" s="24"/>
      <c r="CV1349" s="24"/>
      <c r="CW1349" s="24"/>
      <c r="CX1349" s="24"/>
      <c r="CY1349" s="24"/>
      <c r="CZ1349" s="24"/>
      <c r="DA1349" s="24"/>
      <c r="DB1349" s="24"/>
      <c r="DC1349" s="24"/>
      <c r="DD1349" s="24"/>
      <c r="DE1349" s="24"/>
      <c r="DF1349" s="24"/>
      <c r="DG1349" s="24"/>
      <c r="DH1349" s="24"/>
      <c r="DI1349" s="24"/>
      <c r="DJ1349" s="24"/>
      <c r="DK1349" s="24"/>
      <c r="DL1349" s="24"/>
      <c r="DM1349" s="24"/>
      <c r="DN1349" s="24"/>
      <c r="DO1349" s="24"/>
      <c r="DP1349" s="24"/>
      <c r="DQ1349" s="24"/>
      <c r="DR1349" s="24"/>
      <c r="DS1349" s="24"/>
      <c r="DT1349" s="24"/>
      <c r="DU1349" s="24"/>
      <c r="DV1349" s="24"/>
      <c r="DW1349" s="24"/>
      <c r="DX1349" s="24"/>
      <c r="DY1349" s="24"/>
      <c r="DZ1349" s="24"/>
      <c r="EA1349" s="24"/>
      <c r="EB1349" s="24"/>
      <c r="EC1349" s="24"/>
      <c r="ED1349" s="24"/>
      <c r="EE1349" s="24"/>
      <c r="EF1349" s="24"/>
      <c r="EG1349" s="24"/>
      <c r="EH1349" s="24"/>
      <c r="EI1349" s="24"/>
      <c r="EJ1349" s="24"/>
      <c r="EK1349" s="24"/>
      <c r="EL1349" s="24"/>
      <c r="EM1349" s="24"/>
      <c r="EN1349" s="24"/>
      <c r="EO1349" s="24"/>
      <c r="EP1349" s="24"/>
      <c r="EQ1349" s="24"/>
      <c r="ER1349" s="24"/>
      <c r="ES1349" s="24"/>
      <c r="ET1349" s="24"/>
      <c r="EU1349" s="24"/>
      <c r="EV1349" s="24"/>
    </row>
    <row r="1350" spans="1:152" ht="15" hidden="1" customHeight="1" x14ac:dyDescent="0.25">
      <c r="A1350" s="15">
        <v>1311</v>
      </c>
      <c r="B1350" s="4">
        <v>230</v>
      </c>
      <c r="C1350" s="4">
        <v>2023</v>
      </c>
      <c r="D1350" s="4" t="s">
        <v>6919</v>
      </c>
      <c r="E1350" s="4">
        <v>1572</v>
      </c>
      <c r="F1350" s="24" t="s">
        <v>7049</v>
      </c>
      <c r="G1350" s="4" t="s">
        <v>7050</v>
      </c>
      <c r="H1350" s="67" t="s">
        <v>7051</v>
      </c>
      <c r="I1350" s="19">
        <v>45132</v>
      </c>
      <c r="J1350" s="4" t="s">
        <v>543</v>
      </c>
      <c r="K1350" s="4" t="s">
        <v>134</v>
      </c>
      <c r="L1350" s="4" t="s">
        <v>5638</v>
      </c>
      <c r="M1350" s="4" t="s">
        <v>136</v>
      </c>
      <c r="N1350" s="4" t="s">
        <v>6923</v>
      </c>
      <c r="O1350" s="4" t="s">
        <v>138</v>
      </c>
      <c r="P1350" s="4" t="s">
        <v>7052</v>
      </c>
      <c r="Q1350" s="4" t="s">
        <v>7053</v>
      </c>
      <c r="R1350" s="4" t="s">
        <v>141</v>
      </c>
      <c r="S1350" s="4" t="s">
        <v>1940</v>
      </c>
      <c r="T1350" s="37">
        <v>45156</v>
      </c>
      <c r="U1350" s="79">
        <v>45217</v>
      </c>
      <c r="V1350" s="79">
        <v>45277</v>
      </c>
      <c r="W1350" s="72">
        <v>15680000</v>
      </c>
      <c r="X1350" s="4" t="s">
        <v>143</v>
      </c>
      <c r="Y1350" s="4" t="s">
        <v>144</v>
      </c>
      <c r="Z1350" s="4">
        <v>4</v>
      </c>
      <c r="AA1350" s="4" t="s">
        <v>145</v>
      </c>
      <c r="AB1350" s="4" t="s">
        <v>1941</v>
      </c>
      <c r="AC1350" s="4" t="s">
        <v>555</v>
      </c>
      <c r="AD1350" s="4" t="s">
        <v>556</v>
      </c>
      <c r="AE1350" s="4"/>
      <c r="AF1350" s="4"/>
      <c r="AG1350" s="4"/>
      <c r="AH1350" s="4">
        <v>2155</v>
      </c>
      <c r="AI1350" s="4">
        <v>2023</v>
      </c>
      <c r="AJ1350" s="4"/>
      <c r="AK1350" s="4"/>
      <c r="AL1350" s="4"/>
      <c r="AM1350" s="4"/>
      <c r="AN1350" s="4"/>
      <c r="AO1350" s="4"/>
      <c r="AP1350" s="75"/>
      <c r="AQ1350" s="4" t="s">
        <v>153</v>
      </c>
      <c r="AR1350" s="4"/>
      <c r="AS1350" s="4" t="s">
        <v>141</v>
      </c>
      <c r="AT1350" s="4" t="s">
        <v>1940</v>
      </c>
      <c r="AU1350" s="4" t="s">
        <v>155</v>
      </c>
      <c r="AV1350" s="4" t="s">
        <v>156</v>
      </c>
      <c r="AW1350" s="4" t="s">
        <v>157</v>
      </c>
      <c r="AX1350" s="4" t="s">
        <v>3954</v>
      </c>
      <c r="AY1350" s="4" t="s">
        <v>6929</v>
      </c>
      <c r="AZ1350" s="4" t="s">
        <v>6829</v>
      </c>
      <c r="BA1350" s="4"/>
      <c r="BB1350" s="4">
        <v>4</v>
      </c>
      <c r="BC1350" s="4" t="s">
        <v>161</v>
      </c>
      <c r="BD1350" s="38" t="s">
        <v>884</v>
      </c>
      <c r="BE1350" s="23"/>
      <c r="BF1350" s="24"/>
      <c r="BG1350" s="24"/>
      <c r="BH1350" s="24"/>
      <c r="BI1350" s="24"/>
      <c r="BJ1350" s="24"/>
      <c r="BK1350" s="31">
        <f t="shared" si="73"/>
        <v>45277</v>
      </c>
      <c r="BL1350" s="23"/>
      <c r="BM1350" s="27"/>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4"/>
      <c r="EU1350" s="24"/>
      <c r="EV1350" s="24"/>
    </row>
    <row r="1351" spans="1:152" ht="15" hidden="1" customHeight="1" x14ac:dyDescent="0.25">
      <c r="A1351" s="15">
        <v>1312</v>
      </c>
      <c r="B1351" s="4">
        <v>230</v>
      </c>
      <c r="C1351" s="4">
        <v>2023</v>
      </c>
      <c r="D1351" s="4" t="s">
        <v>6919</v>
      </c>
      <c r="E1351" s="4">
        <v>1573</v>
      </c>
      <c r="F1351" s="24" t="s">
        <v>7054</v>
      </c>
      <c r="G1351" s="4" t="s">
        <v>7055</v>
      </c>
      <c r="H1351" s="67" t="s">
        <v>7056</v>
      </c>
      <c r="I1351" s="19">
        <v>45115</v>
      </c>
      <c r="J1351" s="4" t="s">
        <v>543</v>
      </c>
      <c r="K1351" s="4" t="s">
        <v>134</v>
      </c>
      <c r="L1351" s="4" t="s">
        <v>544</v>
      </c>
      <c r="M1351" s="4" t="s">
        <v>136</v>
      </c>
      <c r="N1351" s="4" t="s">
        <v>6964</v>
      </c>
      <c r="O1351" s="4" t="s">
        <v>138</v>
      </c>
      <c r="P1351" s="4" t="s">
        <v>7057</v>
      </c>
      <c r="Q1351" s="4" t="s">
        <v>6966</v>
      </c>
      <c r="R1351" s="4" t="s">
        <v>141</v>
      </c>
      <c r="S1351" s="4" t="s">
        <v>1775</v>
      </c>
      <c r="T1351" s="37">
        <v>45156</v>
      </c>
      <c r="U1351" s="79">
        <v>45160</v>
      </c>
      <c r="V1351" s="79">
        <v>45343</v>
      </c>
      <c r="W1351" s="72">
        <v>177310000</v>
      </c>
      <c r="X1351" s="4" t="s">
        <v>143</v>
      </c>
      <c r="Y1351" s="4" t="s">
        <v>144</v>
      </c>
      <c r="Z1351" s="4">
        <v>6</v>
      </c>
      <c r="AA1351" s="4" t="s">
        <v>145</v>
      </c>
      <c r="AB1351" s="4" t="s">
        <v>6932</v>
      </c>
      <c r="AC1351" s="4" t="s">
        <v>147</v>
      </c>
      <c r="AD1351" s="4" t="s">
        <v>148</v>
      </c>
      <c r="AE1351" s="4"/>
      <c r="AF1351" s="4"/>
      <c r="AG1351" s="4"/>
      <c r="AH1351" s="4">
        <v>2175</v>
      </c>
      <c r="AI1351" s="4">
        <v>2023</v>
      </c>
      <c r="AJ1351" s="4"/>
      <c r="AK1351" s="4"/>
      <c r="AL1351" s="4"/>
      <c r="AM1351" s="4"/>
      <c r="AN1351" s="4"/>
      <c r="AO1351" s="4"/>
      <c r="AP1351" s="75"/>
      <c r="AQ1351" s="4" t="s">
        <v>153</v>
      </c>
      <c r="AR1351" s="4"/>
      <c r="AS1351" s="4" t="s">
        <v>141</v>
      </c>
      <c r="AT1351" s="4" t="s">
        <v>1775</v>
      </c>
      <c r="AU1351" s="4" t="s">
        <v>155</v>
      </c>
      <c r="AV1351" s="4" t="s">
        <v>156</v>
      </c>
      <c r="AW1351" s="4" t="s">
        <v>157</v>
      </c>
      <c r="AX1351" s="4" t="s">
        <v>3954</v>
      </c>
      <c r="AY1351" s="4" t="s">
        <v>6929</v>
      </c>
      <c r="AZ1351" s="4" t="s">
        <v>6829</v>
      </c>
      <c r="BA1351" s="4"/>
      <c r="BB1351" s="4">
        <v>6</v>
      </c>
      <c r="BC1351" s="4" t="s">
        <v>161</v>
      </c>
      <c r="BD1351" s="38" t="s">
        <v>884</v>
      </c>
      <c r="BE1351" s="23"/>
      <c r="BF1351" s="24"/>
      <c r="BG1351" s="24"/>
      <c r="BH1351" s="24"/>
      <c r="BI1351" s="24"/>
      <c r="BJ1351" s="24"/>
      <c r="BK1351" s="31">
        <f t="shared" si="73"/>
        <v>45343</v>
      </c>
      <c r="BL1351" s="23"/>
      <c r="BM1351" s="27"/>
      <c r="BN1351" s="24"/>
      <c r="BO1351" s="24"/>
      <c r="BP1351" s="24"/>
      <c r="BQ1351" s="24"/>
      <c r="BR1351" s="24"/>
      <c r="BS1351" s="24"/>
      <c r="BT1351" s="24"/>
      <c r="BU1351" s="24"/>
      <c r="BV1351" s="24"/>
      <c r="BW1351" s="24"/>
      <c r="BX1351" s="24"/>
      <c r="BY1351" s="24"/>
      <c r="BZ1351" s="24"/>
      <c r="CA1351" s="24"/>
      <c r="CB1351" s="24"/>
      <c r="CC1351" s="24"/>
      <c r="CD1351" s="24"/>
      <c r="CE1351" s="24"/>
      <c r="CF1351" s="24"/>
      <c r="CG1351" s="24"/>
      <c r="CH1351" s="24"/>
      <c r="CI1351" s="24"/>
      <c r="CJ1351" s="24"/>
      <c r="CK1351" s="24"/>
      <c r="CL1351" s="24"/>
      <c r="CM1351" s="24"/>
      <c r="CN1351" s="24"/>
      <c r="CO1351" s="24"/>
      <c r="CP1351" s="24"/>
      <c r="CQ1351" s="24"/>
      <c r="CR1351" s="24"/>
      <c r="CS1351" s="24"/>
      <c r="CT1351" s="24"/>
      <c r="CU1351" s="24"/>
      <c r="CV1351" s="24"/>
      <c r="CW1351" s="24"/>
      <c r="CX1351" s="24"/>
      <c r="CY1351" s="24"/>
      <c r="CZ1351" s="24"/>
      <c r="DA1351" s="24"/>
      <c r="DB1351" s="24"/>
      <c r="DC1351" s="24"/>
      <c r="DD1351" s="24"/>
      <c r="DE1351" s="24"/>
      <c r="DF1351" s="24"/>
      <c r="DG1351" s="24"/>
      <c r="DH1351" s="24"/>
      <c r="DI1351" s="24"/>
      <c r="DJ1351" s="24"/>
      <c r="DK1351" s="24"/>
      <c r="DL1351" s="24"/>
      <c r="DM1351" s="24"/>
      <c r="DN1351" s="24"/>
      <c r="DO1351" s="24"/>
      <c r="DP1351" s="24"/>
      <c r="DQ1351" s="24"/>
      <c r="DR1351" s="24"/>
      <c r="DS1351" s="24"/>
      <c r="DT1351" s="24"/>
      <c r="DU1351" s="24"/>
      <c r="DV1351" s="24"/>
      <c r="DW1351" s="24"/>
      <c r="DX1351" s="24"/>
      <c r="DY1351" s="24"/>
      <c r="DZ1351" s="24"/>
      <c r="EA1351" s="24"/>
      <c r="EB1351" s="24"/>
      <c r="EC1351" s="24"/>
      <c r="ED1351" s="24"/>
      <c r="EE1351" s="24"/>
      <c r="EF1351" s="24"/>
      <c r="EG1351" s="24"/>
      <c r="EH1351" s="24"/>
      <c r="EI1351" s="24"/>
      <c r="EJ1351" s="24"/>
      <c r="EK1351" s="24"/>
      <c r="EL1351" s="24"/>
      <c r="EM1351" s="24"/>
      <c r="EN1351" s="24"/>
      <c r="EO1351" s="24"/>
      <c r="EP1351" s="24"/>
      <c r="EQ1351" s="24"/>
      <c r="ER1351" s="24"/>
      <c r="ES1351" s="24"/>
      <c r="ET1351" s="24"/>
      <c r="EU1351" s="24"/>
      <c r="EV1351" s="24"/>
    </row>
    <row r="1352" spans="1:152" ht="15" hidden="1" customHeight="1" x14ac:dyDescent="0.25">
      <c r="A1352" s="15">
        <v>1313</v>
      </c>
      <c r="B1352" s="4">
        <v>230</v>
      </c>
      <c r="C1352" s="4">
        <v>2023</v>
      </c>
      <c r="D1352" s="4" t="s">
        <v>129</v>
      </c>
      <c r="E1352" s="4">
        <v>1574</v>
      </c>
      <c r="F1352" s="24" t="s">
        <v>7058</v>
      </c>
      <c r="G1352" s="4" t="s">
        <v>7059</v>
      </c>
      <c r="H1352" s="67" t="s">
        <v>7060</v>
      </c>
      <c r="I1352" s="19">
        <v>45153</v>
      </c>
      <c r="J1352" s="4" t="s">
        <v>133</v>
      </c>
      <c r="K1352" s="4" t="s">
        <v>134</v>
      </c>
      <c r="L1352" s="4" t="s">
        <v>135</v>
      </c>
      <c r="M1352" s="4" t="s">
        <v>136</v>
      </c>
      <c r="N1352" s="4" t="s">
        <v>137</v>
      </c>
      <c r="O1352" s="4" t="s">
        <v>138</v>
      </c>
      <c r="P1352" s="4" t="s">
        <v>7061</v>
      </c>
      <c r="Q1352" s="4" t="s">
        <v>7062</v>
      </c>
      <c r="R1352" s="4" t="s">
        <v>2339</v>
      </c>
      <c r="S1352" s="4" t="s">
        <v>2340</v>
      </c>
      <c r="T1352" s="37">
        <v>45156</v>
      </c>
      <c r="U1352" s="60">
        <v>45160</v>
      </c>
      <c r="V1352" s="60">
        <v>45297</v>
      </c>
      <c r="W1352" s="72">
        <v>22018491</v>
      </c>
      <c r="X1352" s="4" t="s">
        <v>143</v>
      </c>
      <c r="Y1352" s="4" t="s">
        <v>227</v>
      </c>
      <c r="Z1352" s="4">
        <v>135</v>
      </c>
      <c r="AA1352" s="4" t="s">
        <v>145</v>
      </c>
      <c r="AB1352" s="4" t="s">
        <v>6611</v>
      </c>
      <c r="AC1352" s="4" t="s">
        <v>6612</v>
      </c>
      <c r="AD1352" s="4" t="s">
        <v>2343</v>
      </c>
      <c r="AE1352" s="4" t="s">
        <v>182</v>
      </c>
      <c r="AF1352" s="4" t="s">
        <v>820</v>
      </c>
      <c r="AG1352" s="4"/>
      <c r="AH1352" s="4">
        <v>2487</v>
      </c>
      <c r="AI1352" s="4">
        <v>2023</v>
      </c>
      <c r="AJ1352" s="4"/>
      <c r="AK1352" s="4"/>
      <c r="AL1352" s="4"/>
      <c r="AM1352" s="4"/>
      <c r="AN1352" s="4"/>
      <c r="AO1352" s="4"/>
      <c r="AP1352" s="75"/>
      <c r="AQ1352" s="4" t="s">
        <v>153</v>
      </c>
      <c r="AR1352" s="4" t="s">
        <v>154</v>
      </c>
      <c r="AS1352" s="4" t="s">
        <v>2339</v>
      </c>
      <c r="AT1352" s="4" t="s">
        <v>2340</v>
      </c>
      <c r="AU1352" s="4" t="s">
        <v>2344</v>
      </c>
      <c r="AV1352" s="4" t="s">
        <v>156</v>
      </c>
      <c r="AW1352" s="4" t="s">
        <v>157</v>
      </c>
      <c r="AX1352" s="4" t="s">
        <v>158</v>
      </c>
      <c r="AY1352" s="4" t="s">
        <v>159</v>
      </c>
      <c r="AZ1352" s="4" t="s">
        <v>6829</v>
      </c>
      <c r="BA1352" s="4">
        <v>135</v>
      </c>
      <c r="BB1352" s="4"/>
      <c r="BC1352" s="4" t="s">
        <v>161</v>
      </c>
      <c r="BD1352" s="38" t="s">
        <v>162</v>
      </c>
      <c r="BE1352" s="23">
        <v>1957199</v>
      </c>
      <c r="BF1352" s="24">
        <v>12</v>
      </c>
      <c r="BG1352" s="24">
        <v>9654</v>
      </c>
      <c r="BH1352" s="25">
        <v>45258</v>
      </c>
      <c r="BI1352" s="24">
        <v>4111</v>
      </c>
      <c r="BJ1352" s="25">
        <v>45240</v>
      </c>
      <c r="BK1352" s="31">
        <f t="shared" si="73"/>
        <v>45309</v>
      </c>
      <c r="BL1352" s="23">
        <v>45258</v>
      </c>
      <c r="BM1352" s="27"/>
      <c r="BN1352" s="24"/>
      <c r="BO1352" s="24"/>
      <c r="BP1352" s="24"/>
      <c r="BQ1352" s="24"/>
      <c r="BR1352" s="24"/>
      <c r="BS1352" s="24"/>
      <c r="BT1352" s="24"/>
      <c r="BU1352" s="24"/>
      <c r="BV1352" s="24"/>
      <c r="BW1352" s="24"/>
      <c r="BX1352" s="24"/>
      <c r="BY1352" s="24"/>
      <c r="BZ1352" s="24"/>
      <c r="CA1352" s="24"/>
      <c r="CB1352" s="24"/>
      <c r="CC1352" s="24"/>
      <c r="CD1352" s="24"/>
      <c r="CE1352" s="24"/>
      <c r="CF1352" s="24"/>
      <c r="CG1352" s="24"/>
      <c r="CH1352" s="24"/>
      <c r="CI1352" s="24"/>
      <c r="CJ1352" s="24"/>
      <c r="CK1352" s="24"/>
      <c r="CL1352" s="24"/>
      <c r="CM1352" s="24"/>
      <c r="CN1352" s="24"/>
      <c r="CO1352" s="24"/>
      <c r="CP1352" s="24"/>
      <c r="CQ1352" s="24"/>
      <c r="CR1352" s="24"/>
      <c r="CS1352" s="24"/>
      <c r="CT1352" s="24"/>
      <c r="CU1352" s="24"/>
      <c r="CV1352" s="24"/>
      <c r="CW1352" s="24"/>
      <c r="CX1352" s="24"/>
      <c r="CY1352" s="24"/>
      <c r="CZ1352" s="24"/>
      <c r="DA1352" s="24"/>
      <c r="DB1352" s="24"/>
      <c r="DC1352" s="24"/>
      <c r="DD1352" s="24"/>
      <c r="DE1352" s="24"/>
      <c r="DF1352" s="24"/>
      <c r="DG1352" s="24"/>
      <c r="DH1352" s="24"/>
      <c r="DI1352" s="24"/>
      <c r="DJ1352" s="24"/>
      <c r="DK1352" s="24"/>
      <c r="DL1352" s="24"/>
      <c r="DM1352" s="24"/>
      <c r="DN1352" s="24"/>
      <c r="DO1352" s="24"/>
      <c r="DP1352" s="24"/>
      <c r="DQ1352" s="24"/>
      <c r="DR1352" s="24"/>
      <c r="DS1352" s="24"/>
      <c r="DT1352" s="24"/>
      <c r="DU1352" s="24"/>
      <c r="DV1352" s="24"/>
      <c r="DW1352" s="24"/>
      <c r="DX1352" s="24"/>
      <c r="DY1352" s="24"/>
      <c r="DZ1352" s="24"/>
      <c r="EA1352" s="24"/>
      <c r="EB1352" s="24"/>
      <c r="EC1352" s="24"/>
      <c r="ED1352" s="24"/>
      <c r="EE1352" s="24"/>
      <c r="EF1352" s="24"/>
      <c r="EG1352" s="24"/>
      <c r="EH1352" s="24"/>
      <c r="EI1352" s="24"/>
      <c r="EJ1352" s="24"/>
      <c r="EK1352" s="24"/>
      <c r="EL1352" s="24"/>
      <c r="EM1352" s="24"/>
      <c r="EN1352" s="24"/>
      <c r="EO1352" s="24"/>
      <c r="EP1352" s="24"/>
      <c r="EQ1352" s="24"/>
      <c r="ER1352" s="24"/>
      <c r="ES1352" s="24"/>
      <c r="ET1352" s="24"/>
      <c r="EU1352" s="24"/>
      <c r="EV1352" s="24"/>
    </row>
    <row r="1353" spans="1:152" ht="15" hidden="1" customHeight="1" x14ac:dyDescent="0.25">
      <c r="A1353" s="15">
        <v>1314</v>
      </c>
      <c r="B1353" s="4">
        <v>230</v>
      </c>
      <c r="C1353" s="4">
        <v>2023</v>
      </c>
      <c r="D1353" s="4" t="s">
        <v>129</v>
      </c>
      <c r="E1353" s="4">
        <v>1575</v>
      </c>
      <c r="F1353" s="32" t="s">
        <v>7063</v>
      </c>
      <c r="G1353" s="4" t="s">
        <v>2900</v>
      </c>
      <c r="H1353" s="67" t="s">
        <v>7064</v>
      </c>
      <c r="I1353" s="19">
        <v>45153</v>
      </c>
      <c r="J1353" s="4" t="s">
        <v>133</v>
      </c>
      <c r="K1353" s="4" t="s">
        <v>134</v>
      </c>
      <c r="L1353" s="4" t="s">
        <v>135</v>
      </c>
      <c r="M1353" s="4" t="s">
        <v>136</v>
      </c>
      <c r="N1353" s="4" t="s">
        <v>208</v>
      </c>
      <c r="O1353" s="4" t="s">
        <v>138</v>
      </c>
      <c r="P1353" s="4" t="s">
        <v>2902</v>
      </c>
      <c r="Q1353" s="4" t="s">
        <v>7065</v>
      </c>
      <c r="R1353" s="4" t="s">
        <v>403</v>
      </c>
      <c r="S1353" s="4" t="s">
        <v>404</v>
      </c>
      <c r="T1353" s="37">
        <v>45156</v>
      </c>
      <c r="U1353" s="60">
        <v>45166</v>
      </c>
      <c r="V1353" s="60">
        <v>45318</v>
      </c>
      <c r="W1353" s="72">
        <v>15955425</v>
      </c>
      <c r="X1353" s="4" t="s">
        <v>143</v>
      </c>
      <c r="Y1353" s="4" t="s">
        <v>144</v>
      </c>
      <c r="Z1353" s="4">
        <v>5</v>
      </c>
      <c r="AA1353" s="4" t="s">
        <v>145</v>
      </c>
      <c r="AB1353" s="4" t="s">
        <v>417</v>
      </c>
      <c r="AC1353" s="4" t="s">
        <v>406</v>
      </c>
      <c r="AD1353" s="4" t="s">
        <v>407</v>
      </c>
      <c r="AE1353" s="4" t="s">
        <v>212</v>
      </c>
      <c r="AF1353" s="4"/>
      <c r="AG1353" s="4"/>
      <c r="AH1353" s="4">
        <v>2499</v>
      </c>
      <c r="AI1353" s="4">
        <v>2023</v>
      </c>
      <c r="AJ1353" s="4"/>
      <c r="AK1353" s="4"/>
      <c r="AL1353" s="4"/>
      <c r="AM1353" s="4"/>
      <c r="AN1353" s="4"/>
      <c r="AO1353" s="4"/>
      <c r="AP1353" s="75"/>
      <c r="AQ1353" s="4" t="s">
        <v>153</v>
      </c>
      <c r="AR1353" s="4" t="s">
        <v>249</v>
      </c>
      <c r="AS1353" s="4" t="s">
        <v>403</v>
      </c>
      <c r="AT1353" s="4" t="s">
        <v>404</v>
      </c>
      <c r="AU1353" s="4" t="s">
        <v>410</v>
      </c>
      <c r="AV1353" s="4" t="s">
        <v>156</v>
      </c>
      <c r="AW1353" s="4" t="s">
        <v>157</v>
      </c>
      <c r="AX1353" s="4" t="s">
        <v>158</v>
      </c>
      <c r="AY1353" s="4" t="s">
        <v>159</v>
      </c>
      <c r="AZ1353" s="4" t="s">
        <v>6829</v>
      </c>
      <c r="BA1353" s="4"/>
      <c r="BB1353" s="4">
        <v>5</v>
      </c>
      <c r="BC1353" s="4" t="s">
        <v>161</v>
      </c>
      <c r="BD1353" s="38" t="s">
        <v>162</v>
      </c>
      <c r="BE1353" s="23"/>
      <c r="BF1353" s="24"/>
      <c r="BG1353" s="24"/>
      <c r="BH1353" s="24"/>
      <c r="BI1353" s="24"/>
      <c r="BJ1353" s="24"/>
      <c r="BK1353" s="31">
        <f t="shared" si="73"/>
        <v>45318</v>
      </c>
      <c r="BL1353" s="23"/>
      <c r="BM1353" s="27"/>
      <c r="BN1353" s="24"/>
      <c r="BO1353" s="24"/>
      <c r="BP1353" s="24"/>
      <c r="BQ1353" s="24"/>
      <c r="BR1353" s="24"/>
      <c r="BS1353" s="24"/>
      <c r="BT1353" s="24"/>
      <c r="BU1353" s="24"/>
      <c r="BV1353" s="24"/>
      <c r="BW1353" s="24"/>
      <c r="BX1353" s="24"/>
      <c r="BY1353" s="24"/>
      <c r="BZ1353" s="24"/>
      <c r="CA1353" s="24"/>
      <c r="CB1353" s="24"/>
      <c r="CC1353" s="24"/>
      <c r="CD1353" s="24"/>
      <c r="CE1353" s="24"/>
      <c r="CF1353" s="24"/>
      <c r="CG1353" s="24"/>
      <c r="CH1353" s="24"/>
      <c r="CI1353" s="24"/>
      <c r="CJ1353" s="24"/>
      <c r="CK1353" s="24"/>
      <c r="CL1353" s="24"/>
      <c r="CM1353" s="24"/>
      <c r="CN1353" s="24"/>
      <c r="CO1353" s="24"/>
      <c r="CP1353" s="24"/>
      <c r="CQ1353" s="24"/>
      <c r="CR1353" s="24"/>
      <c r="CS1353" s="24"/>
      <c r="CT1353" s="24"/>
      <c r="CU1353" s="24"/>
      <c r="CV1353" s="24"/>
      <c r="CW1353" s="24"/>
      <c r="CX1353" s="24"/>
      <c r="CY1353" s="24"/>
      <c r="CZ1353" s="24"/>
      <c r="DA1353" s="24"/>
      <c r="DB1353" s="24"/>
      <c r="DC1353" s="24"/>
      <c r="DD1353" s="24"/>
      <c r="DE1353" s="24"/>
      <c r="DF1353" s="24"/>
      <c r="DG1353" s="24"/>
      <c r="DH1353" s="24"/>
      <c r="DI1353" s="24"/>
      <c r="DJ1353" s="24"/>
      <c r="DK1353" s="24"/>
      <c r="DL1353" s="24"/>
      <c r="DM1353" s="24"/>
      <c r="DN1353" s="24"/>
      <c r="DO1353" s="24"/>
      <c r="DP1353" s="24"/>
      <c r="DQ1353" s="24"/>
      <c r="DR1353" s="24"/>
      <c r="DS1353" s="24"/>
      <c r="DT1353" s="24"/>
      <c r="DU1353" s="24"/>
      <c r="DV1353" s="24"/>
      <c r="DW1353" s="24"/>
      <c r="DX1353" s="24"/>
      <c r="DY1353" s="24"/>
      <c r="DZ1353" s="24"/>
      <c r="EA1353" s="24"/>
      <c r="EB1353" s="24"/>
      <c r="EC1353" s="24"/>
      <c r="ED1353" s="24"/>
      <c r="EE1353" s="24"/>
      <c r="EF1353" s="24"/>
      <c r="EG1353" s="24"/>
      <c r="EH1353" s="24"/>
      <c r="EI1353" s="24"/>
      <c r="EJ1353" s="24"/>
      <c r="EK1353" s="24"/>
      <c r="EL1353" s="24"/>
      <c r="EM1353" s="24"/>
      <c r="EN1353" s="24"/>
      <c r="EO1353" s="24"/>
      <c r="EP1353" s="24"/>
      <c r="EQ1353" s="24"/>
      <c r="ER1353" s="24"/>
      <c r="ES1353" s="24"/>
      <c r="ET1353" s="24"/>
      <c r="EU1353" s="24"/>
      <c r="EV1353" s="24"/>
    </row>
    <row r="1354" spans="1:152" ht="15" hidden="1" customHeight="1" x14ac:dyDescent="0.25">
      <c r="A1354" s="15">
        <v>1315</v>
      </c>
      <c r="B1354" s="4">
        <v>230</v>
      </c>
      <c r="C1354" s="4">
        <v>2023</v>
      </c>
      <c r="D1354" s="16" t="s">
        <v>300</v>
      </c>
      <c r="E1354" s="4">
        <v>1576</v>
      </c>
      <c r="F1354" s="32" t="s">
        <v>7066</v>
      </c>
      <c r="G1354" s="32" t="s">
        <v>4557</v>
      </c>
      <c r="H1354" s="67" t="s">
        <v>7067</v>
      </c>
      <c r="I1354" s="19">
        <v>45153</v>
      </c>
      <c r="J1354" s="4" t="s">
        <v>133</v>
      </c>
      <c r="K1354" s="4" t="s">
        <v>134</v>
      </c>
      <c r="L1354" s="4" t="s">
        <v>135</v>
      </c>
      <c r="M1354" s="4" t="s">
        <v>136</v>
      </c>
      <c r="N1354" s="4" t="s">
        <v>208</v>
      </c>
      <c r="O1354" s="4" t="s">
        <v>138</v>
      </c>
      <c r="P1354" s="4" t="s">
        <v>2815</v>
      </c>
      <c r="Q1354" s="4" t="s">
        <v>7068</v>
      </c>
      <c r="R1354" s="4" t="s">
        <v>403</v>
      </c>
      <c r="S1354" s="4" t="s">
        <v>404</v>
      </c>
      <c r="T1354" s="37">
        <v>45187</v>
      </c>
      <c r="U1354" s="60">
        <v>45160</v>
      </c>
      <c r="V1354" s="80">
        <v>45312</v>
      </c>
      <c r="W1354" s="72">
        <v>13296185</v>
      </c>
      <c r="X1354" s="4" t="s">
        <v>143</v>
      </c>
      <c r="Y1354" s="4" t="s">
        <v>144</v>
      </c>
      <c r="Z1354" s="4">
        <v>5</v>
      </c>
      <c r="AA1354" s="4" t="s">
        <v>145</v>
      </c>
      <c r="AB1354" s="4" t="s">
        <v>417</v>
      </c>
      <c r="AC1354" s="4" t="s">
        <v>406</v>
      </c>
      <c r="AD1354" s="4" t="s">
        <v>407</v>
      </c>
      <c r="AE1354" s="4" t="s">
        <v>248</v>
      </c>
      <c r="AF1354" s="4"/>
      <c r="AG1354" s="4"/>
      <c r="AH1354" s="4">
        <v>2498</v>
      </c>
      <c r="AI1354" s="4">
        <v>2023</v>
      </c>
      <c r="AJ1354" s="4"/>
      <c r="AK1354" s="4"/>
      <c r="AL1354" s="4"/>
      <c r="AM1354" s="4"/>
      <c r="AN1354" s="4"/>
      <c r="AO1354" s="4"/>
      <c r="AP1354" s="75"/>
      <c r="AQ1354" s="4" t="s">
        <v>153</v>
      </c>
      <c r="AR1354" s="4" t="s">
        <v>154</v>
      </c>
      <c r="AS1354" s="4" t="s">
        <v>403</v>
      </c>
      <c r="AT1354" s="4" t="s">
        <v>404</v>
      </c>
      <c r="AU1354" s="4" t="s">
        <v>410</v>
      </c>
      <c r="AV1354" s="4" t="s">
        <v>156</v>
      </c>
      <c r="AW1354" s="4" t="s">
        <v>157</v>
      </c>
      <c r="AX1354" s="4" t="s">
        <v>158</v>
      </c>
      <c r="AY1354" s="4" t="s">
        <v>159</v>
      </c>
      <c r="AZ1354" s="4" t="s">
        <v>6829</v>
      </c>
      <c r="BA1354" s="4"/>
      <c r="BB1354" s="4">
        <v>5</v>
      </c>
      <c r="BC1354" s="4" t="s">
        <v>161</v>
      </c>
      <c r="BD1354" s="38" t="s">
        <v>162</v>
      </c>
      <c r="BE1354" s="23"/>
      <c r="BF1354" s="24"/>
      <c r="BG1354" s="24"/>
      <c r="BH1354" s="24"/>
      <c r="BI1354" s="24"/>
      <c r="BJ1354" s="24"/>
      <c r="BK1354" s="31">
        <f t="shared" si="73"/>
        <v>45312</v>
      </c>
      <c r="BL1354" s="23"/>
      <c r="BM1354" s="27"/>
      <c r="BN1354" s="24"/>
      <c r="BO1354" s="24"/>
      <c r="BP1354" s="24"/>
      <c r="BQ1354" s="24"/>
      <c r="BR1354" s="24"/>
      <c r="BS1354" s="24"/>
      <c r="BT1354" s="24"/>
      <c r="BU1354" s="24"/>
      <c r="BV1354" s="24"/>
      <c r="BW1354" s="24"/>
      <c r="BX1354" s="24"/>
      <c r="BY1354" s="24"/>
      <c r="BZ1354" s="24"/>
      <c r="CA1354" s="24"/>
      <c r="CB1354" s="24"/>
      <c r="CC1354" s="24"/>
      <c r="CD1354" s="24"/>
      <c r="CE1354" s="24"/>
      <c r="CF1354" s="24"/>
      <c r="CG1354" s="24"/>
      <c r="CH1354" s="24"/>
      <c r="CI1354" s="24"/>
      <c r="CJ1354" s="24"/>
      <c r="CK1354" s="24"/>
      <c r="CL1354" s="24"/>
      <c r="CM1354" s="24"/>
      <c r="CN1354" s="24"/>
      <c r="CO1354" s="24"/>
      <c r="CP1354" s="24"/>
      <c r="CQ1354" s="24"/>
      <c r="CR1354" s="24"/>
      <c r="CS1354" s="24"/>
      <c r="CT1354" s="24"/>
      <c r="CU1354" s="24"/>
      <c r="CV1354" s="24"/>
      <c r="CW1354" s="24"/>
      <c r="CX1354" s="24"/>
      <c r="CY1354" s="24"/>
      <c r="CZ1354" s="24"/>
      <c r="DA1354" s="24"/>
      <c r="DB1354" s="24"/>
      <c r="DC1354" s="24"/>
      <c r="DD1354" s="24"/>
      <c r="DE1354" s="24"/>
      <c r="DF1354" s="24"/>
      <c r="DG1354" s="24"/>
      <c r="DH1354" s="24"/>
      <c r="DI1354" s="24"/>
      <c r="DJ1354" s="24"/>
      <c r="DK1354" s="24"/>
      <c r="DL1354" s="24"/>
      <c r="DM1354" s="24"/>
      <c r="DN1354" s="24"/>
      <c r="DO1354" s="24"/>
      <c r="DP1354" s="24"/>
      <c r="DQ1354" s="24"/>
      <c r="DR1354" s="24"/>
      <c r="DS1354" s="24"/>
      <c r="DT1354" s="24"/>
      <c r="DU1354" s="24"/>
      <c r="DV1354" s="24"/>
      <c r="DW1354" s="24"/>
      <c r="DX1354" s="24"/>
      <c r="DY1354" s="24"/>
      <c r="DZ1354" s="24"/>
      <c r="EA1354" s="24"/>
      <c r="EB1354" s="24"/>
      <c r="EC1354" s="24"/>
      <c r="ED1354" s="24"/>
      <c r="EE1354" s="24"/>
      <c r="EF1354" s="24"/>
      <c r="EG1354" s="24"/>
      <c r="EH1354" s="24"/>
      <c r="EI1354" s="24"/>
      <c r="EJ1354" s="24"/>
      <c r="EK1354" s="24"/>
      <c r="EL1354" s="24"/>
      <c r="EM1354" s="24"/>
      <c r="EN1354" s="24"/>
      <c r="EO1354" s="24"/>
      <c r="EP1354" s="24"/>
      <c r="EQ1354" s="24"/>
      <c r="ER1354" s="24"/>
      <c r="ES1354" s="24"/>
      <c r="ET1354" s="24"/>
      <c r="EU1354" s="24"/>
      <c r="EV1354" s="24"/>
    </row>
    <row r="1355" spans="1:152" ht="15" hidden="1" customHeight="1" x14ac:dyDescent="0.25">
      <c r="A1355" s="15">
        <v>1315</v>
      </c>
      <c r="B1355" s="4">
        <v>230</v>
      </c>
      <c r="C1355" s="4">
        <v>2023</v>
      </c>
      <c r="D1355" s="4" t="s">
        <v>129</v>
      </c>
      <c r="E1355" s="4">
        <v>1576</v>
      </c>
      <c r="F1355" s="32" t="s">
        <v>7066</v>
      </c>
      <c r="G1355" s="4" t="s">
        <v>2813</v>
      </c>
      <c r="H1355" s="67" t="s">
        <v>7067</v>
      </c>
      <c r="I1355" s="19">
        <v>45153</v>
      </c>
      <c r="J1355" s="4" t="s">
        <v>133</v>
      </c>
      <c r="K1355" s="4" t="s">
        <v>134</v>
      </c>
      <c r="L1355" s="4" t="s">
        <v>135</v>
      </c>
      <c r="M1355" s="4" t="s">
        <v>136</v>
      </c>
      <c r="N1355" s="4" t="s">
        <v>208</v>
      </c>
      <c r="O1355" s="4" t="s">
        <v>138</v>
      </c>
      <c r="P1355" s="4" t="s">
        <v>2815</v>
      </c>
      <c r="Q1355" s="4" t="s">
        <v>7068</v>
      </c>
      <c r="R1355" s="4" t="s">
        <v>403</v>
      </c>
      <c r="S1355" s="4" t="s">
        <v>404</v>
      </c>
      <c r="T1355" s="37">
        <v>45156</v>
      </c>
      <c r="U1355" s="60">
        <v>45160</v>
      </c>
      <c r="V1355" s="60">
        <v>45312</v>
      </c>
      <c r="W1355" s="72">
        <v>13296185</v>
      </c>
      <c r="X1355" s="4" t="s">
        <v>143</v>
      </c>
      <c r="Y1355" s="4" t="s">
        <v>144</v>
      </c>
      <c r="Z1355" s="4">
        <v>5</v>
      </c>
      <c r="AA1355" s="4" t="s">
        <v>145</v>
      </c>
      <c r="AB1355" s="4" t="s">
        <v>417</v>
      </c>
      <c r="AC1355" s="4" t="s">
        <v>406</v>
      </c>
      <c r="AD1355" s="4" t="s">
        <v>407</v>
      </c>
      <c r="AE1355" s="4" t="s">
        <v>248</v>
      </c>
      <c r="AF1355" s="4"/>
      <c r="AG1355" s="4"/>
      <c r="AH1355" s="4">
        <v>2498</v>
      </c>
      <c r="AI1355" s="4">
        <v>2023</v>
      </c>
      <c r="AJ1355" s="4"/>
      <c r="AK1355" s="4"/>
      <c r="AL1355" s="4"/>
      <c r="AM1355" s="4"/>
      <c r="AN1355" s="4"/>
      <c r="AO1355" s="4"/>
      <c r="AP1355" s="75"/>
      <c r="AQ1355" s="4" t="s">
        <v>153</v>
      </c>
      <c r="AR1355" s="4" t="s">
        <v>154</v>
      </c>
      <c r="AS1355" s="4" t="s">
        <v>403</v>
      </c>
      <c r="AT1355" s="4" t="s">
        <v>404</v>
      </c>
      <c r="AU1355" s="4" t="s">
        <v>410</v>
      </c>
      <c r="AV1355" s="4" t="s">
        <v>156</v>
      </c>
      <c r="AW1355" s="4" t="s">
        <v>157</v>
      </c>
      <c r="AX1355" s="4" t="s">
        <v>158</v>
      </c>
      <c r="AY1355" s="4" t="s">
        <v>159</v>
      </c>
      <c r="AZ1355" s="4" t="s">
        <v>6829</v>
      </c>
      <c r="BA1355" s="4"/>
      <c r="BB1355" s="4">
        <v>5</v>
      </c>
      <c r="BC1355" s="4" t="s">
        <v>161</v>
      </c>
      <c r="BD1355" s="38" t="s">
        <v>162</v>
      </c>
      <c r="BE1355" s="23"/>
      <c r="BF1355" s="24"/>
      <c r="BG1355" s="24"/>
      <c r="BH1355" s="24"/>
      <c r="BI1355" s="24"/>
      <c r="BJ1355" s="24"/>
      <c r="BK1355" s="31">
        <f t="shared" si="73"/>
        <v>45312</v>
      </c>
      <c r="BL1355" s="23"/>
      <c r="BM1355" s="27"/>
      <c r="BN1355" s="24"/>
      <c r="BO1355" s="24"/>
      <c r="BP1355" s="24"/>
      <c r="BQ1355" s="24"/>
      <c r="BR1355" s="24"/>
      <c r="BS1355" s="24"/>
      <c r="BT1355" s="24"/>
      <c r="BU1355" s="24"/>
      <c r="BV1355" s="24"/>
      <c r="BW1355" s="24"/>
      <c r="BX1355" s="24"/>
      <c r="BY1355" s="24"/>
      <c r="BZ1355" s="24"/>
      <c r="CA1355" s="24"/>
      <c r="CB1355" s="24"/>
      <c r="CC1355" s="24"/>
      <c r="CD1355" s="24"/>
      <c r="CE1355" s="24"/>
      <c r="CF1355" s="24"/>
      <c r="CG1355" s="24"/>
      <c r="CH1355" s="24"/>
      <c r="CI1355" s="24"/>
      <c r="CJ1355" s="24"/>
      <c r="CK1355" s="24"/>
      <c r="CL1355" s="24"/>
      <c r="CM1355" s="24"/>
      <c r="CN1355" s="24"/>
      <c r="CO1355" s="24"/>
      <c r="CP1355" s="24"/>
      <c r="CQ1355" s="24"/>
      <c r="CR1355" s="24"/>
      <c r="CS1355" s="24"/>
      <c r="CT1355" s="24"/>
      <c r="CU1355" s="24"/>
      <c r="CV1355" s="24"/>
      <c r="CW1355" s="24"/>
      <c r="CX1355" s="24"/>
      <c r="CY1355" s="24"/>
      <c r="CZ1355" s="24"/>
      <c r="DA1355" s="24"/>
      <c r="DB1355" s="24"/>
      <c r="DC1355" s="24"/>
      <c r="DD1355" s="24"/>
      <c r="DE1355" s="24"/>
      <c r="DF1355" s="24"/>
      <c r="DG1355" s="24"/>
      <c r="DH1355" s="24"/>
      <c r="DI1355" s="24"/>
      <c r="DJ1355" s="24"/>
      <c r="DK1355" s="24"/>
      <c r="DL1355" s="24"/>
      <c r="DM1355" s="24"/>
      <c r="DN1355" s="24"/>
      <c r="DO1355" s="24"/>
      <c r="DP1355" s="24"/>
      <c r="DQ1355" s="24"/>
      <c r="DR1355" s="24"/>
      <c r="DS1355" s="24"/>
      <c r="DT1355" s="24"/>
      <c r="DU1355" s="24"/>
      <c r="DV1355" s="24"/>
      <c r="DW1355" s="24"/>
      <c r="DX1355" s="24"/>
      <c r="DY1355" s="24"/>
      <c r="DZ1355" s="24"/>
      <c r="EA1355" s="24"/>
      <c r="EB1355" s="24"/>
      <c r="EC1355" s="24"/>
      <c r="ED1355" s="24"/>
      <c r="EE1355" s="24"/>
      <c r="EF1355" s="24"/>
      <c r="EG1355" s="24"/>
      <c r="EH1355" s="24"/>
      <c r="EI1355" s="24"/>
      <c r="EJ1355" s="24"/>
      <c r="EK1355" s="24"/>
      <c r="EL1355" s="24"/>
      <c r="EM1355" s="24"/>
      <c r="EN1355" s="24"/>
      <c r="EO1355" s="24"/>
      <c r="EP1355" s="24"/>
      <c r="EQ1355" s="24"/>
      <c r="ER1355" s="24"/>
      <c r="ES1355" s="24"/>
      <c r="ET1355" s="24"/>
      <c r="EU1355" s="24"/>
      <c r="EV1355" s="24"/>
    </row>
    <row r="1356" spans="1:152" ht="15" hidden="1" customHeight="1" x14ac:dyDescent="0.25">
      <c r="A1356" s="15">
        <v>1316</v>
      </c>
      <c r="B1356" s="4">
        <v>230</v>
      </c>
      <c r="C1356" s="4">
        <v>2023</v>
      </c>
      <c r="D1356" s="4" t="s">
        <v>129</v>
      </c>
      <c r="E1356" s="4">
        <v>1577</v>
      </c>
      <c r="F1356" s="24" t="s">
        <v>7069</v>
      </c>
      <c r="G1356" s="4" t="s">
        <v>3037</v>
      </c>
      <c r="H1356" s="67" t="s">
        <v>7070</v>
      </c>
      <c r="I1356" s="19">
        <v>45153</v>
      </c>
      <c r="J1356" s="4" t="s">
        <v>133</v>
      </c>
      <c r="K1356" s="4" t="s">
        <v>134</v>
      </c>
      <c r="L1356" s="4" t="s">
        <v>135</v>
      </c>
      <c r="M1356" s="4" t="s">
        <v>136</v>
      </c>
      <c r="N1356" s="4" t="s">
        <v>208</v>
      </c>
      <c r="O1356" s="4" t="s">
        <v>138</v>
      </c>
      <c r="P1356" s="4" t="s">
        <v>2946</v>
      </c>
      <c r="Q1356" s="4" t="s">
        <v>7071</v>
      </c>
      <c r="R1356" s="4" t="s">
        <v>403</v>
      </c>
      <c r="S1356" s="4" t="s">
        <v>404</v>
      </c>
      <c r="T1356" s="37">
        <v>45156</v>
      </c>
      <c r="U1356" s="60">
        <v>45160</v>
      </c>
      <c r="V1356" s="60">
        <v>45312</v>
      </c>
      <c r="W1356" s="72">
        <v>15955425</v>
      </c>
      <c r="X1356" s="4" t="s">
        <v>143</v>
      </c>
      <c r="Y1356" s="4" t="s">
        <v>144</v>
      </c>
      <c r="Z1356" s="4">
        <v>5</v>
      </c>
      <c r="AA1356" s="4" t="s">
        <v>145</v>
      </c>
      <c r="AB1356" s="4" t="s">
        <v>417</v>
      </c>
      <c r="AC1356" s="4" t="s">
        <v>406</v>
      </c>
      <c r="AD1356" s="4" t="s">
        <v>407</v>
      </c>
      <c r="AE1356" s="4" t="s">
        <v>212</v>
      </c>
      <c r="AF1356" s="4"/>
      <c r="AG1356" s="4"/>
      <c r="AH1356" s="4">
        <v>2497</v>
      </c>
      <c r="AI1356" s="4">
        <v>2023</v>
      </c>
      <c r="AJ1356" s="4"/>
      <c r="AK1356" s="4"/>
      <c r="AL1356" s="4"/>
      <c r="AM1356" s="4"/>
      <c r="AN1356" s="4"/>
      <c r="AO1356" s="4"/>
      <c r="AP1356" s="75"/>
      <c r="AQ1356" s="4" t="s">
        <v>153</v>
      </c>
      <c r="AR1356" s="4" t="s">
        <v>249</v>
      </c>
      <c r="AS1356" s="4" t="s">
        <v>403</v>
      </c>
      <c r="AT1356" s="4" t="s">
        <v>404</v>
      </c>
      <c r="AU1356" s="4" t="s">
        <v>410</v>
      </c>
      <c r="AV1356" s="4" t="s">
        <v>156</v>
      </c>
      <c r="AW1356" s="4" t="s">
        <v>157</v>
      </c>
      <c r="AX1356" s="4" t="s">
        <v>158</v>
      </c>
      <c r="AY1356" s="4" t="s">
        <v>159</v>
      </c>
      <c r="AZ1356" s="4" t="s">
        <v>6829</v>
      </c>
      <c r="BA1356" s="4"/>
      <c r="BB1356" s="4">
        <v>5</v>
      </c>
      <c r="BC1356" s="4" t="s">
        <v>161</v>
      </c>
      <c r="BD1356" s="38" t="s">
        <v>162</v>
      </c>
      <c r="BE1356" s="23"/>
      <c r="BF1356" s="24"/>
      <c r="BG1356" s="24"/>
      <c r="BH1356" s="24"/>
      <c r="BI1356" s="24"/>
      <c r="BJ1356" s="24"/>
      <c r="BK1356" s="31">
        <f t="shared" si="73"/>
        <v>45312</v>
      </c>
      <c r="BL1356" s="23"/>
      <c r="BM1356" s="27"/>
      <c r="BN1356" s="24"/>
      <c r="BO1356" s="24"/>
      <c r="BP1356" s="24"/>
      <c r="BQ1356" s="24"/>
      <c r="BR1356" s="24"/>
      <c r="BS1356" s="24"/>
      <c r="BT1356" s="24"/>
      <c r="BU1356" s="24"/>
      <c r="BV1356" s="24"/>
      <c r="BW1356" s="24"/>
      <c r="BX1356" s="24"/>
      <c r="BY1356" s="24"/>
      <c r="BZ1356" s="24"/>
      <c r="CA1356" s="24"/>
      <c r="CB1356" s="24"/>
      <c r="CC1356" s="24"/>
      <c r="CD1356" s="24"/>
      <c r="CE1356" s="24"/>
      <c r="CF1356" s="24"/>
      <c r="CG1356" s="24"/>
      <c r="CH1356" s="24"/>
      <c r="CI1356" s="24"/>
      <c r="CJ1356" s="24"/>
      <c r="CK1356" s="24"/>
      <c r="CL1356" s="24"/>
      <c r="CM1356" s="24"/>
      <c r="CN1356" s="24"/>
      <c r="CO1356" s="24"/>
      <c r="CP1356" s="24"/>
      <c r="CQ1356" s="24"/>
      <c r="CR1356" s="24"/>
      <c r="CS1356" s="24"/>
      <c r="CT1356" s="24"/>
      <c r="CU1356" s="24"/>
      <c r="CV1356" s="24"/>
      <c r="CW1356" s="24"/>
      <c r="CX1356" s="24"/>
      <c r="CY1356" s="24"/>
      <c r="CZ1356" s="24"/>
      <c r="DA1356" s="24"/>
      <c r="DB1356" s="24"/>
      <c r="DC1356" s="24"/>
      <c r="DD1356" s="24"/>
      <c r="DE1356" s="24"/>
      <c r="DF1356" s="24"/>
      <c r="DG1356" s="24"/>
      <c r="DH1356" s="24"/>
      <c r="DI1356" s="24"/>
      <c r="DJ1356" s="24"/>
      <c r="DK1356" s="24"/>
      <c r="DL1356" s="24"/>
      <c r="DM1356" s="24"/>
      <c r="DN1356" s="24"/>
      <c r="DO1356" s="24"/>
      <c r="DP1356" s="24"/>
      <c r="DQ1356" s="24"/>
      <c r="DR1356" s="24"/>
      <c r="DS1356" s="24"/>
      <c r="DT1356" s="24"/>
      <c r="DU1356" s="24"/>
      <c r="DV1356" s="24"/>
      <c r="DW1356" s="24"/>
      <c r="DX1356" s="24"/>
      <c r="DY1356" s="24"/>
      <c r="DZ1356" s="24"/>
      <c r="EA1356" s="24"/>
      <c r="EB1356" s="24"/>
      <c r="EC1356" s="24"/>
      <c r="ED1356" s="24"/>
      <c r="EE1356" s="24"/>
      <c r="EF1356" s="24"/>
      <c r="EG1356" s="24"/>
      <c r="EH1356" s="24"/>
      <c r="EI1356" s="24"/>
      <c r="EJ1356" s="24"/>
      <c r="EK1356" s="24"/>
      <c r="EL1356" s="24"/>
      <c r="EM1356" s="24"/>
      <c r="EN1356" s="24"/>
      <c r="EO1356" s="24"/>
      <c r="EP1356" s="24"/>
      <c r="EQ1356" s="24"/>
      <c r="ER1356" s="24"/>
      <c r="ES1356" s="24"/>
      <c r="ET1356" s="24"/>
      <c r="EU1356" s="24"/>
      <c r="EV1356" s="24"/>
    </row>
    <row r="1357" spans="1:152" ht="15" hidden="1" customHeight="1" x14ac:dyDescent="0.25">
      <c r="A1357" s="15">
        <v>1317</v>
      </c>
      <c r="B1357" s="4">
        <v>230</v>
      </c>
      <c r="C1357" s="4">
        <v>2023</v>
      </c>
      <c r="D1357" s="4" t="s">
        <v>129</v>
      </c>
      <c r="E1357" s="4">
        <v>1578</v>
      </c>
      <c r="F1357" s="24" t="s">
        <v>7072</v>
      </c>
      <c r="G1357" s="4" t="s">
        <v>2944</v>
      </c>
      <c r="H1357" s="67" t="s">
        <v>7073</v>
      </c>
      <c r="I1357" s="19">
        <v>45153</v>
      </c>
      <c r="J1357" s="4" t="s">
        <v>133</v>
      </c>
      <c r="K1357" s="4" t="s">
        <v>134</v>
      </c>
      <c r="L1357" s="4" t="s">
        <v>135</v>
      </c>
      <c r="M1357" s="4" t="s">
        <v>136</v>
      </c>
      <c r="N1357" s="4" t="s">
        <v>208</v>
      </c>
      <c r="O1357" s="4" t="s">
        <v>138</v>
      </c>
      <c r="P1357" s="4" t="s">
        <v>2946</v>
      </c>
      <c r="Q1357" s="4" t="s">
        <v>7074</v>
      </c>
      <c r="R1357" s="4" t="s">
        <v>403</v>
      </c>
      <c r="S1357" s="4" t="s">
        <v>404</v>
      </c>
      <c r="T1357" s="37">
        <v>45156</v>
      </c>
      <c r="U1357" s="60">
        <v>45166</v>
      </c>
      <c r="V1357" s="60">
        <v>45287</v>
      </c>
      <c r="W1357" s="72">
        <v>15955425</v>
      </c>
      <c r="X1357" s="4" t="s">
        <v>143</v>
      </c>
      <c r="Y1357" s="4" t="s">
        <v>144</v>
      </c>
      <c r="Z1357" s="4">
        <v>5</v>
      </c>
      <c r="AA1357" s="4" t="s">
        <v>145</v>
      </c>
      <c r="AB1357" s="4" t="s">
        <v>417</v>
      </c>
      <c r="AC1357" s="4" t="s">
        <v>406</v>
      </c>
      <c r="AD1357" s="4" t="s">
        <v>407</v>
      </c>
      <c r="AE1357" s="4" t="s">
        <v>212</v>
      </c>
      <c r="AF1357" s="4"/>
      <c r="AG1357" s="4"/>
      <c r="AH1357" s="4">
        <v>2500</v>
      </c>
      <c r="AI1357" s="4">
        <v>2023</v>
      </c>
      <c r="AJ1357" s="4"/>
      <c r="AK1357" s="4"/>
      <c r="AL1357" s="4"/>
      <c r="AM1357" s="4"/>
      <c r="AN1357" s="4"/>
      <c r="AO1357" s="4"/>
      <c r="AP1357" s="4"/>
      <c r="AQ1357" s="4" t="s">
        <v>153</v>
      </c>
      <c r="AR1357" s="4" t="s">
        <v>249</v>
      </c>
      <c r="AS1357" s="4" t="s">
        <v>403</v>
      </c>
      <c r="AT1357" s="4" t="s">
        <v>404</v>
      </c>
      <c r="AU1357" s="4" t="s">
        <v>410</v>
      </c>
      <c r="AV1357" s="4" t="s">
        <v>156</v>
      </c>
      <c r="AW1357" s="4" t="s">
        <v>157</v>
      </c>
      <c r="AX1357" s="4" t="s">
        <v>158</v>
      </c>
      <c r="AY1357" s="4" t="s">
        <v>159</v>
      </c>
      <c r="AZ1357" s="4" t="s">
        <v>6829</v>
      </c>
      <c r="BA1357" s="4"/>
      <c r="BB1357" s="4">
        <v>5</v>
      </c>
      <c r="BC1357" s="4" t="s">
        <v>161</v>
      </c>
      <c r="BD1357" s="4" t="s">
        <v>162</v>
      </c>
      <c r="BE1357" s="38"/>
      <c r="BF1357" s="24"/>
      <c r="BG1357" s="24"/>
      <c r="BH1357" s="24"/>
      <c r="BI1357" s="24"/>
      <c r="BJ1357" s="24"/>
      <c r="BK1357" s="31">
        <f t="shared" si="73"/>
        <v>45287</v>
      </c>
      <c r="BL1357" s="23"/>
      <c r="BM1357" s="27"/>
      <c r="BN1357" s="24"/>
      <c r="BO1357" s="24"/>
      <c r="BP1357" s="24"/>
      <c r="BQ1357" s="24"/>
      <c r="BR1357" s="24"/>
      <c r="BS1357" s="24"/>
      <c r="BT1357" s="24"/>
      <c r="BU1357" s="24"/>
      <c r="BV1357" s="24"/>
      <c r="BW1357" s="24"/>
      <c r="BX1357" s="24"/>
      <c r="BY1357" s="24"/>
      <c r="BZ1357" s="24"/>
      <c r="CA1357" s="24"/>
      <c r="CB1357" s="24"/>
      <c r="CC1357" s="24"/>
      <c r="CD1357" s="24"/>
      <c r="CE1357" s="24"/>
      <c r="CF1357" s="24"/>
      <c r="CG1357" s="24"/>
      <c r="CH1357" s="24"/>
      <c r="CI1357" s="24"/>
      <c r="CJ1357" s="24"/>
      <c r="CK1357" s="24"/>
      <c r="CL1357" s="24"/>
      <c r="CM1357" s="24"/>
      <c r="CN1357" s="24"/>
      <c r="CO1357" s="24"/>
      <c r="CP1357" s="24"/>
      <c r="CQ1357" s="24"/>
      <c r="CR1357" s="24"/>
      <c r="CS1357" s="24"/>
      <c r="CT1357" s="24"/>
      <c r="CU1357" s="24"/>
      <c r="CV1357" s="24"/>
      <c r="CW1357" s="24"/>
      <c r="CX1357" s="24"/>
      <c r="CY1357" s="24"/>
      <c r="CZ1357" s="24"/>
      <c r="DA1357" s="24"/>
      <c r="DB1357" s="24"/>
      <c r="DC1357" s="24"/>
      <c r="DD1357" s="24"/>
      <c r="DE1357" s="24"/>
      <c r="DF1357" s="24"/>
      <c r="DG1357" s="24"/>
      <c r="DH1357" s="24"/>
      <c r="DI1357" s="24"/>
      <c r="DJ1357" s="24"/>
      <c r="DK1357" s="24"/>
      <c r="DL1357" s="24"/>
      <c r="DM1357" s="24"/>
      <c r="DN1357" s="24"/>
      <c r="DO1357" s="24"/>
      <c r="DP1357" s="24"/>
      <c r="DQ1357" s="24"/>
      <c r="DR1357" s="24"/>
      <c r="DS1357" s="24"/>
      <c r="DT1357" s="24"/>
      <c r="DU1357" s="24"/>
      <c r="DV1357" s="24"/>
      <c r="DW1357" s="24"/>
      <c r="DX1357" s="24"/>
      <c r="DY1357" s="24"/>
      <c r="DZ1357" s="24"/>
      <c r="EA1357" s="24"/>
      <c r="EB1357" s="24"/>
      <c r="EC1357" s="24"/>
      <c r="ED1357" s="24"/>
      <c r="EE1357" s="24"/>
      <c r="EF1357" s="24"/>
      <c r="EG1357" s="24"/>
      <c r="EH1357" s="24"/>
      <c r="EI1357" s="24"/>
      <c r="EJ1357" s="24"/>
      <c r="EK1357" s="24"/>
      <c r="EL1357" s="24"/>
      <c r="EM1357" s="24"/>
      <c r="EN1357" s="24"/>
      <c r="EO1357" s="24"/>
      <c r="EP1357" s="24"/>
      <c r="EQ1357" s="24"/>
      <c r="ER1357" s="24"/>
      <c r="ES1357" s="24"/>
      <c r="ET1357" s="24"/>
      <c r="EU1357" s="24"/>
      <c r="EV1357" s="24"/>
    </row>
    <row r="1358" spans="1:152" ht="15" hidden="1" customHeight="1" x14ac:dyDescent="0.25">
      <c r="A1358" s="15">
        <v>1318</v>
      </c>
      <c r="B1358" s="4">
        <v>230</v>
      </c>
      <c r="C1358" s="4">
        <v>2023</v>
      </c>
      <c r="D1358" s="4" t="s">
        <v>129</v>
      </c>
      <c r="E1358" s="4">
        <v>1579</v>
      </c>
      <c r="F1358" s="32" t="s">
        <v>7075</v>
      </c>
      <c r="G1358" s="4" t="s">
        <v>7076</v>
      </c>
      <c r="H1358" s="67" t="s">
        <v>7077</v>
      </c>
      <c r="I1358" s="19">
        <v>45153</v>
      </c>
      <c r="J1358" s="4" t="s">
        <v>133</v>
      </c>
      <c r="K1358" s="4" t="s">
        <v>134</v>
      </c>
      <c r="L1358" s="4" t="s">
        <v>135</v>
      </c>
      <c r="M1358" s="4" t="s">
        <v>136</v>
      </c>
      <c r="N1358" s="4" t="s">
        <v>137</v>
      </c>
      <c r="O1358" s="4" t="s">
        <v>138</v>
      </c>
      <c r="P1358" s="4" t="s">
        <v>7078</v>
      </c>
      <c r="Q1358" s="4" t="s">
        <v>7079</v>
      </c>
      <c r="R1358" s="4" t="s">
        <v>141</v>
      </c>
      <c r="S1358" s="4" t="s">
        <v>553</v>
      </c>
      <c r="T1358" s="37">
        <v>45156</v>
      </c>
      <c r="U1358" s="60">
        <v>45166</v>
      </c>
      <c r="V1358" s="60">
        <v>45287</v>
      </c>
      <c r="W1358" s="72">
        <v>25528676</v>
      </c>
      <c r="X1358" s="4" t="s">
        <v>143</v>
      </c>
      <c r="Y1358" s="4" t="s">
        <v>227</v>
      </c>
      <c r="Z1358" s="4">
        <v>120</v>
      </c>
      <c r="AA1358" s="4" t="s">
        <v>145</v>
      </c>
      <c r="AB1358" s="4" t="s">
        <v>3692</v>
      </c>
      <c r="AC1358" s="4" t="s">
        <v>555</v>
      </c>
      <c r="AD1358" s="4" t="s">
        <v>556</v>
      </c>
      <c r="AE1358" s="4" t="s">
        <v>149</v>
      </c>
      <c r="AF1358" s="4"/>
      <c r="AG1358" s="4"/>
      <c r="AH1358" s="4">
        <v>2524</v>
      </c>
      <c r="AI1358" s="4">
        <v>2023</v>
      </c>
      <c r="AJ1358" s="4"/>
      <c r="AK1358" s="4"/>
      <c r="AL1358" s="4"/>
      <c r="AM1358" s="4"/>
      <c r="AN1358" s="4"/>
      <c r="AO1358" s="4"/>
      <c r="AP1358" s="4"/>
      <c r="AQ1358" s="4" t="s">
        <v>153</v>
      </c>
      <c r="AR1358" s="4" t="s">
        <v>154</v>
      </c>
      <c r="AS1358" s="4" t="s">
        <v>2339</v>
      </c>
      <c r="AT1358" s="4" t="s">
        <v>404</v>
      </c>
      <c r="AU1358" s="4" t="s">
        <v>2344</v>
      </c>
      <c r="AV1358" s="4" t="s">
        <v>156</v>
      </c>
      <c r="AW1358" s="4" t="s">
        <v>157</v>
      </c>
      <c r="AX1358" s="4" t="s">
        <v>158</v>
      </c>
      <c r="AY1358" s="4" t="s">
        <v>159</v>
      </c>
      <c r="AZ1358" s="4" t="s">
        <v>6829</v>
      </c>
      <c r="BA1358" s="4"/>
      <c r="BB1358" s="4">
        <v>5</v>
      </c>
      <c r="BC1358" s="4" t="s">
        <v>161</v>
      </c>
      <c r="BD1358" s="4" t="s">
        <v>162</v>
      </c>
      <c r="BE1358" s="38"/>
      <c r="BF1358" s="24"/>
      <c r="BG1358" s="24"/>
      <c r="BH1358" s="24"/>
      <c r="BI1358" s="24"/>
      <c r="BJ1358" s="24"/>
      <c r="BK1358" s="31">
        <f t="shared" si="73"/>
        <v>45287</v>
      </c>
      <c r="BL1358" s="23"/>
      <c r="BM1358" s="27"/>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24"/>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24"/>
      <c r="ES1358" s="24"/>
      <c r="ET1358" s="24"/>
      <c r="EU1358" s="24"/>
      <c r="EV1358" s="24"/>
    </row>
    <row r="1359" spans="1:152" ht="15" hidden="1" customHeight="1" x14ac:dyDescent="0.25">
      <c r="A1359" s="15">
        <v>1319</v>
      </c>
      <c r="B1359" s="4">
        <v>230</v>
      </c>
      <c r="C1359" s="4">
        <v>2023</v>
      </c>
      <c r="D1359" s="4" t="s">
        <v>129</v>
      </c>
      <c r="E1359" s="4">
        <v>1580</v>
      </c>
      <c r="F1359" s="32" t="s">
        <v>7080</v>
      </c>
      <c r="G1359" s="4" t="s">
        <v>5559</v>
      </c>
      <c r="H1359" s="67" t="s">
        <v>7081</v>
      </c>
      <c r="I1359" s="19">
        <v>45133</v>
      </c>
      <c r="J1359" s="4" t="s">
        <v>133</v>
      </c>
      <c r="K1359" s="4" t="s">
        <v>134</v>
      </c>
      <c r="L1359" s="4" t="s">
        <v>135</v>
      </c>
      <c r="M1359" s="4" t="s">
        <v>136</v>
      </c>
      <c r="N1359" s="4" t="s">
        <v>208</v>
      </c>
      <c r="O1359" s="4" t="s">
        <v>138</v>
      </c>
      <c r="P1359" s="4" t="s">
        <v>1917</v>
      </c>
      <c r="Q1359" s="4" t="s">
        <v>1866</v>
      </c>
      <c r="R1359" s="4" t="s">
        <v>141</v>
      </c>
      <c r="S1359" s="4" t="s">
        <v>201</v>
      </c>
      <c r="T1359" s="37">
        <v>45156</v>
      </c>
      <c r="U1359" s="76">
        <v>45160</v>
      </c>
      <c r="V1359" s="76">
        <v>45312</v>
      </c>
      <c r="W1359" s="72">
        <v>13296185</v>
      </c>
      <c r="X1359" s="4" t="s">
        <v>143</v>
      </c>
      <c r="Y1359" s="4" t="s">
        <v>144</v>
      </c>
      <c r="Z1359" s="4">
        <v>5</v>
      </c>
      <c r="AA1359" s="4" t="s">
        <v>145</v>
      </c>
      <c r="AB1359" s="4" t="s">
        <v>6932</v>
      </c>
      <c r="AC1359" s="4" t="s">
        <v>147</v>
      </c>
      <c r="AD1359" s="4" t="s">
        <v>148</v>
      </c>
      <c r="AE1359" s="4" t="s">
        <v>248</v>
      </c>
      <c r="AF1359" s="4"/>
      <c r="AG1359" s="4"/>
      <c r="AH1359" s="4">
        <v>2200</v>
      </c>
      <c r="AI1359" s="4">
        <v>2023</v>
      </c>
      <c r="AJ1359" s="4"/>
      <c r="AK1359" s="4"/>
      <c r="AL1359" s="4"/>
      <c r="AM1359" s="4"/>
      <c r="AN1359" s="4"/>
      <c r="AO1359" s="4"/>
      <c r="AP1359" s="4"/>
      <c r="AQ1359" s="4" t="s">
        <v>153</v>
      </c>
      <c r="AR1359" s="4" t="s">
        <v>249</v>
      </c>
      <c r="AS1359" s="4" t="s">
        <v>141</v>
      </c>
      <c r="AT1359" s="4" t="s">
        <v>7048</v>
      </c>
      <c r="AU1359" s="4" t="s">
        <v>155</v>
      </c>
      <c r="AV1359" s="4" t="s">
        <v>156</v>
      </c>
      <c r="AW1359" s="4" t="s">
        <v>157</v>
      </c>
      <c r="AX1359" s="4" t="s">
        <v>158</v>
      </c>
      <c r="AY1359" s="4" t="s">
        <v>159</v>
      </c>
      <c r="AZ1359" s="4" t="s">
        <v>6829</v>
      </c>
      <c r="BA1359" s="4"/>
      <c r="BB1359" s="4">
        <v>5</v>
      </c>
      <c r="BC1359" s="4" t="s">
        <v>161</v>
      </c>
      <c r="BD1359" s="4" t="s">
        <v>162</v>
      </c>
      <c r="BE1359" s="38"/>
      <c r="BF1359" s="24"/>
      <c r="BG1359" s="24"/>
      <c r="BH1359" s="24"/>
      <c r="BI1359" s="24"/>
      <c r="BJ1359" s="24"/>
      <c r="BK1359" s="31">
        <f t="shared" si="73"/>
        <v>45312</v>
      </c>
      <c r="BL1359" s="23"/>
      <c r="BM1359" s="27"/>
      <c r="BN1359" s="24"/>
      <c r="BO1359" s="24"/>
      <c r="BP1359" s="24"/>
      <c r="BQ1359" s="24"/>
      <c r="BR1359" s="24"/>
      <c r="BS1359" s="24"/>
      <c r="BT1359" s="24"/>
      <c r="BU1359" s="24"/>
      <c r="BV1359" s="24"/>
      <c r="BW1359" s="24"/>
      <c r="BX1359" s="24"/>
      <c r="BY1359" s="24"/>
      <c r="BZ1359" s="24"/>
      <c r="CA1359" s="24"/>
      <c r="CB1359" s="24"/>
      <c r="CC1359" s="24"/>
      <c r="CD1359" s="24"/>
      <c r="CE1359" s="24"/>
      <c r="CF1359" s="24"/>
      <c r="CG1359" s="24"/>
      <c r="CH1359" s="24"/>
      <c r="CI1359" s="24"/>
      <c r="CJ1359" s="24"/>
      <c r="CK1359" s="24"/>
      <c r="CL1359" s="24"/>
      <c r="CM1359" s="24"/>
      <c r="CN1359" s="24"/>
      <c r="CO1359" s="24"/>
      <c r="CP1359" s="24"/>
      <c r="CQ1359" s="24"/>
      <c r="CR1359" s="24"/>
      <c r="CS1359" s="24"/>
      <c r="CT1359" s="24"/>
      <c r="CU1359" s="24"/>
      <c r="CV1359" s="24"/>
      <c r="CW1359" s="24"/>
      <c r="CX1359" s="24"/>
      <c r="CY1359" s="24"/>
      <c r="CZ1359" s="24"/>
      <c r="DA1359" s="24"/>
      <c r="DB1359" s="24"/>
      <c r="DC1359" s="24"/>
      <c r="DD1359" s="24"/>
      <c r="DE1359" s="24"/>
      <c r="DF1359" s="24"/>
      <c r="DG1359" s="24"/>
      <c r="DH1359" s="24"/>
      <c r="DI1359" s="24"/>
      <c r="DJ1359" s="24"/>
      <c r="DK1359" s="24"/>
      <c r="DL1359" s="24"/>
      <c r="DM1359" s="24"/>
      <c r="DN1359" s="24"/>
      <c r="DO1359" s="24"/>
      <c r="DP1359" s="24"/>
      <c r="DQ1359" s="24"/>
      <c r="DR1359" s="24"/>
      <c r="DS1359" s="24"/>
      <c r="DT1359" s="24"/>
      <c r="DU1359" s="24"/>
      <c r="DV1359" s="24"/>
      <c r="DW1359" s="24"/>
      <c r="DX1359" s="24"/>
      <c r="DY1359" s="24"/>
      <c r="DZ1359" s="24"/>
      <c r="EA1359" s="24"/>
      <c r="EB1359" s="24"/>
      <c r="EC1359" s="24"/>
      <c r="ED1359" s="24"/>
      <c r="EE1359" s="24"/>
      <c r="EF1359" s="24"/>
      <c r="EG1359" s="24"/>
      <c r="EH1359" s="24"/>
      <c r="EI1359" s="24"/>
      <c r="EJ1359" s="24"/>
      <c r="EK1359" s="24"/>
      <c r="EL1359" s="24"/>
      <c r="EM1359" s="24"/>
      <c r="EN1359" s="24"/>
      <c r="EO1359" s="24"/>
      <c r="EP1359" s="24"/>
      <c r="EQ1359" s="24"/>
      <c r="ER1359" s="24"/>
      <c r="ES1359" s="24"/>
      <c r="ET1359" s="24"/>
      <c r="EU1359" s="24"/>
      <c r="EV1359" s="24"/>
    </row>
    <row r="1360" spans="1:152" ht="15" hidden="1" customHeight="1" x14ac:dyDescent="0.25">
      <c r="A1360" s="15">
        <v>1320</v>
      </c>
      <c r="B1360" s="4">
        <v>230</v>
      </c>
      <c r="C1360" s="4">
        <v>2023</v>
      </c>
      <c r="D1360" s="4" t="s">
        <v>129</v>
      </c>
      <c r="E1360" s="4">
        <v>1581</v>
      </c>
      <c r="F1360" s="32" t="s">
        <v>7082</v>
      </c>
      <c r="G1360" s="4" t="s">
        <v>2807</v>
      </c>
      <c r="H1360" s="67" t="s">
        <v>7083</v>
      </c>
      <c r="I1360" s="19">
        <v>45153</v>
      </c>
      <c r="J1360" s="4" t="s">
        <v>133</v>
      </c>
      <c r="K1360" s="4" t="s">
        <v>134</v>
      </c>
      <c r="L1360" s="4" t="s">
        <v>135</v>
      </c>
      <c r="M1360" s="4" t="s">
        <v>136</v>
      </c>
      <c r="N1360" s="4" t="s">
        <v>208</v>
      </c>
      <c r="O1360" s="4" t="s">
        <v>138</v>
      </c>
      <c r="P1360" s="4" t="s">
        <v>4454</v>
      </c>
      <c r="Q1360" s="4" t="s">
        <v>7084</v>
      </c>
      <c r="R1360" s="4" t="s">
        <v>403</v>
      </c>
      <c r="S1360" s="4" t="s">
        <v>404</v>
      </c>
      <c r="T1360" s="37">
        <v>45156</v>
      </c>
      <c r="U1360" s="60">
        <v>45160</v>
      </c>
      <c r="V1360" s="60">
        <v>45312</v>
      </c>
      <c r="W1360" s="72">
        <v>15955425</v>
      </c>
      <c r="X1360" s="4" t="s">
        <v>143</v>
      </c>
      <c r="Y1360" s="4" t="s">
        <v>144</v>
      </c>
      <c r="Z1360" s="4">
        <v>5</v>
      </c>
      <c r="AA1360" s="4" t="s">
        <v>145</v>
      </c>
      <c r="AB1360" s="4" t="s">
        <v>417</v>
      </c>
      <c r="AC1360" s="4" t="s">
        <v>406</v>
      </c>
      <c r="AD1360" s="4" t="s">
        <v>407</v>
      </c>
      <c r="AE1360" s="4" t="s">
        <v>212</v>
      </c>
      <c r="AF1360" s="4" t="s">
        <v>2811</v>
      </c>
      <c r="AG1360" s="4"/>
      <c r="AH1360" s="4">
        <v>2502</v>
      </c>
      <c r="AI1360" s="4">
        <v>2023</v>
      </c>
      <c r="AJ1360" s="4"/>
      <c r="AK1360" s="4"/>
      <c r="AL1360" s="4"/>
      <c r="AM1360" s="4"/>
      <c r="AN1360" s="4"/>
      <c r="AO1360" s="4"/>
      <c r="AP1360" s="4"/>
      <c r="AQ1360" s="4" t="s">
        <v>153</v>
      </c>
      <c r="AR1360" s="4" t="s">
        <v>249</v>
      </c>
      <c r="AS1360" s="4" t="s">
        <v>403</v>
      </c>
      <c r="AT1360" s="4" t="s">
        <v>404</v>
      </c>
      <c r="AU1360" s="4" t="s">
        <v>410</v>
      </c>
      <c r="AV1360" s="4" t="s">
        <v>156</v>
      </c>
      <c r="AW1360" s="4" t="s">
        <v>157</v>
      </c>
      <c r="AX1360" s="4" t="s">
        <v>158</v>
      </c>
      <c r="AY1360" s="4" t="s">
        <v>159</v>
      </c>
      <c r="AZ1360" s="4" t="s">
        <v>6829</v>
      </c>
      <c r="BA1360" s="4"/>
      <c r="BB1360" s="4">
        <v>5</v>
      </c>
      <c r="BC1360" s="4" t="s">
        <v>161</v>
      </c>
      <c r="BD1360" s="4" t="s">
        <v>162</v>
      </c>
      <c r="BE1360" s="38"/>
      <c r="BF1360" s="24"/>
      <c r="BG1360" s="24"/>
      <c r="BH1360" s="24"/>
      <c r="BI1360" s="24"/>
      <c r="BJ1360" s="24"/>
      <c r="BK1360" s="31">
        <f t="shared" si="73"/>
        <v>45312</v>
      </c>
      <c r="BL1360" s="23"/>
      <c r="BM1360" s="27"/>
      <c r="BN1360" s="24"/>
      <c r="BO1360" s="24"/>
      <c r="BP1360" s="24"/>
      <c r="BQ1360" s="24"/>
      <c r="BR1360" s="24"/>
      <c r="BS1360" s="24"/>
      <c r="BT1360" s="24"/>
      <c r="BU1360" s="24"/>
      <c r="BV1360" s="24"/>
      <c r="BW1360" s="24"/>
      <c r="BX1360" s="24"/>
      <c r="BY1360" s="24"/>
      <c r="BZ1360" s="24"/>
      <c r="CA1360" s="24"/>
      <c r="CB1360" s="24"/>
      <c r="CC1360" s="24"/>
      <c r="CD1360" s="24"/>
      <c r="CE1360" s="24"/>
      <c r="CF1360" s="24"/>
      <c r="CG1360" s="24"/>
      <c r="CH1360" s="24"/>
      <c r="CI1360" s="24"/>
      <c r="CJ1360" s="24"/>
      <c r="CK1360" s="24"/>
      <c r="CL1360" s="24"/>
      <c r="CM1360" s="24"/>
      <c r="CN1360" s="24"/>
      <c r="CO1360" s="24"/>
      <c r="CP1360" s="24"/>
      <c r="CQ1360" s="24"/>
      <c r="CR1360" s="24"/>
      <c r="CS1360" s="24"/>
      <c r="CT1360" s="24"/>
      <c r="CU1360" s="24"/>
      <c r="CV1360" s="24"/>
      <c r="CW1360" s="24"/>
      <c r="CX1360" s="24"/>
      <c r="CY1360" s="24"/>
      <c r="CZ1360" s="24"/>
      <c r="DA1360" s="24"/>
      <c r="DB1360" s="24"/>
      <c r="DC1360" s="24"/>
      <c r="DD1360" s="24"/>
      <c r="DE1360" s="24"/>
      <c r="DF1360" s="24"/>
      <c r="DG1360" s="24"/>
      <c r="DH1360" s="24"/>
      <c r="DI1360" s="24"/>
      <c r="DJ1360" s="24"/>
      <c r="DK1360" s="24"/>
      <c r="DL1360" s="24"/>
      <c r="DM1360" s="24"/>
      <c r="DN1360" s="24"/>
      <c r="DO1360" s="24"/>
      <c r="DP1360" s="24"/>
      <c r="DQ1360" s="24"/>
      <c r="DR1360" s="24"/>
      <c r="DS1360" s="24"/>
      <c r="DT1360" s="24"/>
      <c r="DU1360" s="24"/>
      <c r="DV1360" s="24"/>
      <c r="DW1360" s="24"/>
      <c r="DX1360" s="24"/>
      <c r="DY1360" s="24"/>
      <c r="DZ1360" s="24"/>
      <c r="EA1360" s="24"/>
      <c r="EB1360" s="24"/>
      <c r="EC1360" s="24"/>
      <c r="ED1360" s="24"/>
      <c r="EE1360" s="24"/>
      <c r="EF1360" s="24"/>
      <c r="EG1360" s="24"/>
      <c r="EH1360" s="24"/>
      <c r="EI1360" s="24"/>
      <c r="EJ1360" s="24"/>
      <c r="EK1360" s="24"/>
      <c r="EL1360" s="24"/>
      <c r="EM1360" s="24"/>
      <c r="EN1360" s="24"/>
      <c r="EO1360" s="24"/>
      <c r="EP1360" s="24"/>
      <c r="EQ1360" s="24"/>
      <c r="ER1360" s="24"/>
      <c r="ES1360" s="24"/>
      <c r="ET1360" s="24"/>
      <c r="EU1360" s="24"/>
      <c r="EV1360" s="24"/>
    </row>
    <row r="1361" spans="1:152" ht="15" hidden="1" customHeight="1" x14ac:dyDescent="0.25">
      <c r="A1361" s="15">
        <v>1321</v>
      </c>
      <c r="B1361" s="4">
        <v>230</v>
      </c>
      <c r="C1361" s="4">
        <v>2023</v>
      </c>
      <c r="D1361" s="4" t="s">
        <v>129</v>
      </c>
      <c r="E1361" s="4">
        <v>1582</v>
      </c>
      <c r="F1361" s="32" t="s">
        <v>7085</v>
      </c>
      <c r="G1361" s="4" t="s">
        <v>2952</v>
      </c>
      <c r="H1361" s="67" t="s">
        <v>7086</v>
      </c>
      <c r="I1361" s="19">
        <v>45153</v>
      </c>
      <c r="J1361" s="4" t="s">
        <v>133</v>
      </c>
      <c r="K1361" s="4" t="s">
        <v>134</v>
      </c>
      <c r="L1361" s="4" t="s">
        <v>135</v>
      </c>
      <c r="M1361" s="4" t="s">
        <v>136</v>
      </c>
      <c r="N1361" s="4" t="s">
        <v>208</v>
      </c>
      <c r="O1361" s="4" t="s">
        <v>138</v>
      </c>
      <c r="P1361" s="4" t="s">
        <v>2946</v>
      </c>
      <c r="Q1361" s="4" t="s">
        <v>7087</v>
      </c>
      <c r="R1361" s="4" t="s">
        <v>403</v>
      </c>
      <c r="S1361" s="4" t="s">
        <v>404</v>
      </c>
      <c r="T1361" s="37">
        <v>45156</v>
      </c>
      <c r="U1361" s="60">
        <v>45160</v>
      </c>
      <c r="V1361" s="60">
        <v>45312</v>
      </c>
      <c r="W1361" s="72">
        <v>15955425</v>
      </c>
      <c r="X1361" s="4" t="s">
        <v>143</v>
      </c>
      <c r="Y1361" s="4" t="s">
        <v>144</v>
      </c>
      <c r="Z1361" s="4">
        <v>5</v>
      </c>
      <c r="AA1361" s="4" t="s">
        <v>145</v>
      </c>
      <c r="AB1361" s="4" t="s">
        <v>417</v>
      </c>
      <c r="AC1361" s="4" t="s">
        <v>406</v>
      </c>
      <c r="AD1361" s="4" t="s">
        <v>407</v>
      </c>
      <c r="AE1361" s="4" t="s">
        <v>212</v>
      </c>
      <c r="AF1361" s="4" t="s">
        <v>2645</v>
      </c>
      <c r="AG1361" s="4"/>
      <c r="AH1361" s="4">
        <v>2501</v>
      </c>
      <c r="AI1361" s="4">
        <v>2023</v>
      </c>
      <c r="AJ1361" s="4"/>
      <c r="AK1361" s="4"/>
      <c r="AL1361" s="4"/>
      <c r="AM1361" s="4"/>
      <c r="AN1361" s="4"/>
      <c r="AO1361" s="4"/>
      <c r="AP1361" s="4"/>
      <c r="AQ1361" s="4" t="s">
        <v>153</v>
      </c>
      <c r="AR1361" s="4" t="s">
        <v>249</v>
      </c>
      <c r="AS1361" s="4" t="s">
        <v>2339</v>
      </c>
      <c r="AT1361" s="4" t="s">
        <v>404</v>
      </c>
      <c r="AU1361" s="4" t="s">
        <v>2344</v>
      </c>
      <c r="AV1361" s="4" t="s">
        <v>156</v>
      </c>
      <c r="AW1361" s="4" t="s">
        <v>157</v>
      </c>
      <c r="AX1361" s="4" t="s">
        <v>158</v>
      </c>
      <c r="AY1361" s="4" t="s">
        <v>159</v>
      </c>
      <c r="AZ1361" s="4" t="s">
        <v>6829</v>
      </c>
      <c r="BA1361" s="4"/>
      <c r="BB1361" s="4">
        <v>5</v>
      </c>
      <c r="BC1361" s="4" t="s">
        <v>161</v>
      </c>
      <c r="BD1361" s="4" t="s">
        <v>162</v>
      </c>
      <c r="BE1361" s="38"/>
      <c r="BF1361" s="24"/>
      <c r="BG1361" s="24"/>
      <c r="BH1361" s="24"/>
      <c r="BI1361" s="24"/>
      <c r="BJ1361" s="24"/>
      <c r="BK1361" s="31">
        <f t="shared" si="73"/>
        <v>45312</v>
      </c>
      <c r="BL1361" s="23"/>
      <c r="BM1361" s="27"/>
      <c r="BN1361" s="24"/>
      <c r="BO1361" s="24"/>
      <c r="BP1361" s="24"/>
      <c r="BQ1361" s="24"/>
      <c r="BR1361" s="24"/>
      <c r="BS1361" s="24"/>
      <c r="BT1361" s="24"/>
      <c r="BU1361" s="24"/>
      <c r="BV1361" s="24"/>
      <c r="BW1361" s="24"/>
      <c r="BX1361" s="24"/>
      <c r="BY1361" s="24"/>
      <c r="BZ1361" s="24"/>
      <c r="CA1361" s="24"/>
      <c r="CB1361" s="24"/>
      <c r="CC1361" s="24"/>
      <c r="CD1361" s="24"/>
      <c r="CE1361" s="24"/>
      <c r="CF1361" s="24"/>
      <c r="CG1361" s="24"/>
      <c r="CH1361" s="24"/>
      <c r="CI1361" s="24"/>
      <c r="CJ1361" s="24"/>
      <c r="CK1361" s="24"/>
      <c r="CL1361" s="24"/>
      <c r="CM1361" s="24"/>
      <c r="CN1361" s="24"/>
      <c r="CO1361" s="24"/>
      <c r="CP1361" s="24"/>
      <c r="CQ1361" s="24"/>
      <c r="CR1361" s="24"/>
      <c r="CS1361" s="24"/>
      <c r="CT1361" s="24"/>
      <c r="CU1361" s="24"/>
      <c r="CV1361" s="24"/>
      <c r="CW1361" s="24"/>
      <c r="CX1361" s="24"/>
      <c r="CY1361" s="24"/>
      <c r="CZ1361" s="24"/>
      <c r="DA1361" s="24"/>
      <c r="DB1361" s="24"/>
      <c r="DC1361" s="24"/>
      <c r="DD1361" s="24"/>
      <c r="DE1361" s="24"/>
      <c r="DF1361" s="24"/>
      <c r="DG1361" s="24"/>
      <c r="DH1361" s="24"/>
      <c r="DI1361" s="24"/>
      <c r="DJ1361" s="24"/>
      <c r="DK1361" s="24"/>
      <c r="DL1361" s="24"/>
      <c r="DM1361" s="24"/>
      <c r="DN1361" s="24"/>
      <c r="DO1361" s="24"/>
      <c r="DP1361" s="24"/>
      <c r="DQ1361" s="24"/>
      <c r="DR1361" s="24"/>
      <c r="DS1361" s="24"/>
      <c r="DT1361" s="24"/>
      <c r="DU1361" s="24"/>
      <c r="DV1361" s="24"/>
      <c r="DW1361" s="24"/>
      <c r="DX1361" s="24"/>
      <c r="DY1361" s="24"/>
      <c r="DZ1361" s="24"/>
      <c r="EA1361" s="24"/>
      <c r="EB1361" s="24"/>
      <c r="EC1361" s="24"/>
      <c r="ED1361" s="24"/>
      <c r="EE1361" s="24"/>
      <c r="EF1361" s="24"/>
      <c r="EG1361" s="24"/>
      <c r="EH1361" s="24"/>
      <c r="EI1361" s="24"/>
      <c r="EJ1361" s="24"/>
      <c r="EK1361" s="24"/>
      <c r="EL1361" s="24"/>
      <c r="EM1361" s="24"/>
      <c r="EN1361" s="24"/>
      <c r="EO1361" s="24"/>
      <c r="EP1361" s="24"/>
      <c r="EQ1361" s="24"/>
      <c r="ER1361" s="24"/>
      <c r="ES1361" s="24"/>
      <c r="ET1361" s="24"/>
      <c r="EU1361" s="24"/>
      <c r="EV1361" s="24"/>
    </row>
    <row r="1362" spans="1:152" ht="15" hidden="1" customHeight="1" x14ac:dyDescent="0.25">
      <c r="A1362" s="15">
        <v>1322</v>
      </c>
      <c r="B1362" s="4">
        <v>230</v>
      </c>
      <c r="C1362" s="4">
        <v>2023</v>
      </c>
      <c r="D1362" s="4" t="s">
        <v>129</v>
      </c>
      <c r="E1362" s="4">
        <v>1583</v>
      </c>
      <c r="F1362" s="32" t="s">
        <v>7088</v>
      </c>
      <c r="G1362" s="4" t="s">
        <v>1329</v>
      </c>
      <c r="H1362" s="67" t="s">
        <v>7089</v>
      </c>
      <c r="I1362" s="19">
        <v>45154</v>
      </c>
      <c r="J1362" s="4" t="s">
        <v>133</v>
      </c>
      <c r="K1362" s="4" t="s">
        <v>134</v>
      </c>
      <c r="L1362" s="4" t="s">
        <v>135</v>
      </c>
      <c r="M1362" s="4" t="s">
        <v>136</v>
      </c>
      <c r="N1362" s="4" t="s">
        <v>208</v>
      </c>
      <c r="O1362" s="4" t="s">
        <v>138</v>
      </c>
      <c r="P1362" s="4" t="s">
        <v>7090</v>
      </c>
      <c r="Q1362" s="4" t="s">
        <v>7091</v>
      </c>
      <c r="R1362" s="4" t="s">
        <v>141</v>
      </c>
      <c r="S1362" s="4" t="s">
        <v>201</v>
      </c>
      <c r="T1362" s="37">
        <v>45156</v>
      </c>
      <c r="U1362" s="60">
        <v>45163</v>
      </c>
      <c r="V1362" s="60">
        <v>45315</v>
      </c>
      <c r="W1362" s="72">
        <v>31910845</v>
      </c>
      <c r="X1362" s="4" t="s">
        <v>143</v>
      </c>
      <c r="Y1362" s="4" t="s">
        <v>144</v>
      </c>
      <c r="Z1362" s="4">
        <v>5</v>
      </c>
      <c r="AA1362" s="4" t="s">
        <v>145</v>
      </c>
      <c r="AB1362" s="4" t="s">
        <v>146</v>
      </c>
      <c r="AC1362" s="4" t="s">
        <v>147</v>
      </c>
      <c r="AD1362" s="4" t="s">
        <v>148</v>
      </c>
      <c r="AE1362" s="4" t="s">
        <v>149</v>
      </c>
      <c r="AF1362" s="4" t="s">
        <v>1333</v>
      </c>
      <c r="AG1362" s="4"/>
      <c r="AH1362" s="4">
        <v>2583</v>
      </c>
      <c r="AI1362" s="4">
        <v>2023</v>
      </c>
      <c r="AJ1362" s="4"/>
      <c r="AK1362" s="4"/>
      <c r="AL1362" s="4"/>
      <c r="AM1362" s="4"/>
      <c r="AN1362" s="4"/>
      <c r="AO1362" s="4"/>
      <c r="AP1362" s="4"/>
      <c r="AQ1362" s="4" t="s">
        <v>153</v>
      </c>
      <c r="AR1362" s="4" t="s">
        <v>154</v>
      </c>
      <c r="AS1362" s="4" t="s">
        <v>2339</v>
      </c>
      <c r="AT1362" s="4" t="s">
        <v>4772</v>
      </c>
      <c r="AU1362" s="4" t="s">
        <v>2344</v>
      </c>
      <c r="AV1362" s="4" t="s">
        <v>156</v>
      </c>
      <c r="AW1362" s="4" t="s">
        <v>157</v>
      </c>
      <c r="AX1362" s="4" t="s">
        <v>158</v>
      </c>
      <c r="AY1362" s="4" t="s">
        <v>159</v>
      </c>
      <c r="AZ1362" s="4" t="s">
        <v>6829</v>
      </c>
      <c r="BA1362" s="4"/>
      <c r="BB1362" s="4">
        <v>5</v>
      </c>
      <c r="BC1362" s="4" t="s">
        <v>161</v>
      </c>
      <c r="BD1362" s="4" t="s">
        <v>162</v>
      </c>
      <c r="BE1362" s="38"/>
      <c r="BF1362" s="24"/>
      <c r="BG1362" s="24"/>
      <c r="BH1362" s="24"/>
      <c r="BI1362" s="24"/>
      <c r="BJ1362" s="24"/>
      <c r="BK1362" s="31">
        <f t="shared" si="73"/>
        <v>45315</v>
      </c>
      <c r="BL1362" s="23"/>
      <c r="BM1362" s="27"/>
      <c r="BN1362" s="24"/>
      <c r="BO1362" s="24"/>
      <c r="BP1362" s="24"/>
      <c r="BQ1362" s="24"/>
      <c r="BR1362" s="24"/>
      <c r="BS1362" s="24"/>
      <c r="BT1362" s="24"/>
      <c r="BU1362" s="24"/>
      <c r="BV1362" s="24"/>
      <c r="BW1362" s="24"/>
      <c r="BX1362" s="24"/>
      <c r="BY1362" s="24"/>
      <c r="BZ1362" s="24"/>
      <c r="CA1362" s="24"/>
      <c r="CB1362" s="24"/>
      <c r="CC1362" s="24"/>
      <c r="CD1362" s="24"/>
      <c r="CE1362" s="24"/>
      <c r="CF1362" s="24"/>
      <c r="CG1362" s="24"/>
      <c r="CH1362" s="24"/>
      <c r="CI1362" s="24"/>
      <c r="CJ1362" s="24"/>
      <c r="CK1362" s="24"/>
      <c r="CL1362" s="24"/>
      <c r="CM1362" s="24"/>
      <c r="CN1362" s="24"/>
      <c r="CO1362" s="24"/>
      <c r="CP1362" s="24"/>
      <c r="CQ1362" s="24"/>
      <c r="CR1362" s="24"/>
      <c r="CS1362" s="24"/>
      <c r="CT1362" s="24"/>
      <c r="CU1362" s="24"/>
      <c r="CV1362" s="24"/>
      <c r="CW1362" s="24"/>
      <c r="CX1362" s="24"/>
      <c r="CY1362" s="24"/>
      <c r="CZ1362" s="24"/>
      <c r="DA1362" s="24"/>
      <c r="DB1362" s="24"/>
      <c r="DC1362" s="24"/>
      <c r="DD1362" s="24"/>
      <c r="DE1362" s="24"/>
      <c r="DF1362" s="24"/>
      <c r="DG1362" s="24"/>
      <c r="DH1362" s="24"/>
      <c r="DI1362" s="24"/>
      <c r="DJ1362" s="24"/>
      <c r="DK1362" s="24"/>
      <c r="DL1362" s="24"/>
      <c r="DM1362" s="24"/>
      <c r="DN1362" s="24"/>
      <c r="DO1362" s="24"/>
      <c r="DP1362" s="24"/>
      <c r="DQ1362" s="24"/>
      <c r="DR1362" s="24"/>
      <c r="DS1362" s="24"/>
      <c r="DT1362" s="24"/>
      <c r="DU1362" s="24"/>
      <c r="DV1362" s="24"/>
      <c r="DW1362" s="24"/>
      <c r="DX1362" s="24"/>
      <c r="DY1362" s="24"/>
      <c r="DZ1362" s="24"/>
      <c r="EA1362" s="24"/>
      <c r="EB1362" s="24"/>
      <c r="EC1362" s="24"/>
      <c r="ED1362" s="24"/>
      <c r="EE1362" s="24"/>
      <c r="EF1362" s="24"/>
      <c r="EG1362" s="24"/>
      <c r="EH1362" s="24"/>
      <c r="EI1362" s="24"/>
      <c r="EJ1362" s="24"/>
      <c r="EK1362" s="24"/>
      <c r="EL1362" s="24"/>
      <c r="EM1362" s="24"/>
      <c r="EN1362" s="24"/>
      <c r="EO1362" s="24"/>
      <c r="EP1362" s="24"/>
      <c r="EQ1362" s="24"/>
      <c r="ER1362" s="24"/>
      <c r="ES1362" s="24"/>
      <c r="ET1362" s="24"/>
      <c r="EU1362" s="24"/>
      <c r="EV1362" s="24"/>
    </row>
    <row r="1363" spans="1:152" ht="15" hidden="1" customHeight="1" x14ac:dyDescent="0.25">
      <c r="A1363" s="15">
        <v>1323</v>
      </c>
      <c r="B1363" s="4">
        <v>230</v>
      </c>
      <c r="C1363" s="4">
        <v>2023</v>
      </c>
      <c r="D1363" s="4" t="s">
        <v>129</v>
      </c>
      <c r="E1363" s="4">
        <v>1584</v>
      </c>
      <c r="F1363" s="32" t="s">
        <v>7092</v>
      </c>
      <c r="G1363" s="4" t="s">
        <v>2823</v>
      </c>
      <c r="H1363" s="67" t="s">
        <v>7093</v>
      </c>
      <c r="I1363" s="19">
        <v>45153</v>
      </c>
      <c r="J1363" s="4" t="s">
        <v>133</v>
      </c>
      <c r="K1363" s="4" t="s">
        <v>134</v>
      </c>
      <c r="L1363" s="4" t="s">
        <v>135</v>
      </c>
      <c r="M1363" s="4" t="s">
        <v>136</v>
      </c>
      <c r="N1363" s="4" t="s">
        <v>208</v>
      </c>
      <c r="O1363" s="4" t="s">
        <v>138</v>
      </c>
      <c r="P1363" s="4" t="s">
        <v>2825</v>
      </c>
      <c r="Q1363" s="4" t="s">
        <v>7094</v>
      </c>
      <c r="R1363" s="4" t="s">
        <v>2339</v>
      </c>
      <c r="S1363" s="4" t="s">
        <v>404</v>
      </c>
      <c r="T1363" s="37">
        <v>45156</v>
      </c>
      <c r="U1363" s="60">
        <v>45162</v>
      </c>
      <c r="V1363" s="60">
        <v>45314</v>
      </c>
      <c r="W1363" s="72">
        <v>13296185</v>
      </c>
      <c r="X1363" s="4" t="s">
        <v>143</v>
      </c>
      <c r="Y1363" s="4" t="s">
        <v>144</v>
      </c>
      <c r="Z1363" s="4">
        <v>5</v>
      </c>
      <c r="AA1363" s="4" t="s">
        <v>145</v>
      </c>
      <c r="AB1363" s="4" t="s">
        <v>417</v>
      </c>
      <c r="AC1363" s="4" t="s">
        <v>406</v>
      </c>
      <c r="AD1363" s="4" t="s">
        <v>407</v>
      </c>
      <c r="AE1363" s="4" t="s">
        <v>248</v>
      </c>
      <c r="AF1363" s="4" t="s">
        <v>2582</v>
      </c>
      <c r="AG1363" s="4"/>
      <c r="AH1363" s="4">
        <v>2503</v>
      </c>
      <c r="AI1363" s="4">
        <v>2023</v>
      </c>
      <c r="AJ1363" s="4"/>
      <c r="AK1363" s="4"/>
      <c r="AL1363" s="4"/>
      <c r="AM1363" s="4"/>
      <c r="AN1363" s="4"/>
      <c r="AO1363" s="4"/>
      <c r="AP1363" s="4"/>
      <c r="AQ1363" s="4" t="s">
        <v>153</v>
      </c>
      <c r="AR1363" s="4" t="s">
        <v>249</v>
      </c>
      <c r="AS1363" s="4" t="s">
        <v>403</v>
      </c>
      <c r="AT1363" s="4" t="s">
        <v>404</v>
      </c>
      <c r="AU1363" s="4" t="s">
        <v>410</v>
      </c>
      <c r="AV1363" s="4" t="s">
        <v>156</v>
      </c>
      <c r="AW1363" s="4" t="s">
        <v>157</v>
      </c>
      <c r="AX1363" s="4" t="s">
        <v>158</v>
      </c>
      <c r="AY1363" s="4" t="s">
        <v>159</v>
      </c>
      <c r="AZ1363" s="4" t="s">
        <v>6829</v>
      </c>
      <c r="BA1363" s="4"/>
      <c r="BB1363" s="4">
        <v>5</v>
      </c>
      <c r="BC1363" s="4" t="s">
        <v>161</v>
      </c>
      <c r="BD1363" s="4" t="s">
        <v>162</v>
      </c>
      <c r="BE1363" s="38"/>
      <c r="BF1363" s="24"/>
      <c r="BG1363" s="24"/>
      <c r="BH1363" s="24"/>
      <c r="BI1363" s="24"/>
      <c r="BJ1363" s="24"/>
      <c r="BK1363" s="31">
        <f t="shared" si="73"/>
        <v>45314</v>
      </c>
      <c r="BL1363" s="23"/>
      <c r="BM1363" s="27"/>
      <c r="BN1363" s="24"/>
      <c r="BO1363" s="24"/>
      <c r="BP1363" s="24"/>
      <c r="BQ1363" s="24"/>
      <c r="BR1363" s="24"/>
      <c r="BS1363" s="24"/>
      <c r="BT1363" s="24"/>
      <c r="BU1363" s="24"/>
      <c r="BV1363" s="24"/>
      <c r="BW1363" s="24"/>
      <c r="BX1363" s="24"/>
      <c r="BY1363" s="24"/>
      <c r="BZ1363" s="24"/>
      <c r="CA1363" s="24"/>
      <c r="CB1363" s="24"/>
      <c r="CC1363" s="24"/>
      <c r="CD1363" s="24"/>
      <c r="CE1363" s="24"/>
      <c r="CF1363" s="24"/>
      <c r="CG1363" s="24"/>
      <c r="CH1363" s="24"/>
      <c r="CI1363" s="24"/>
      <c r="CJ1363" s="24"/>
      <c r="CK1363" s="24"/>
      <c r="CL1363" s="24"/>
      <c r="CM1363" s="24"/>
      <c r="CN1363" s="24"/>
      <c r="CO1363" s="24"/>
      <c r="CP1363" s="24"/>
      <c r="CQ1363" s="24"/>
      <c r="CR1363" s="24"/>
      <c r="CS1363" s="24"/>
      <c r="CT1363" s="24"/>
      <c r="CU1363" s="24"/>
      <c r="CV1363" s="24"/>
      <c r="CW1363" s="24"/>
      <c r="CX1363" s="24"/>
      <c r="CY1363" s="24"/>
      <c r="CZ1363" s="24"/>
      <c r="DA1363" s="24"/>
      <c r="DB1363" s="24"/>
      <c r="DC1363" s="24"/>
      <c r="DD1363" s="24"/>
      <c r="DE1363" s="24"/>
      <c r="DF1363" s="24"/>
      <c r="DG1363" s="24"/>
      <c r="DH1363" s="24"/>
      <c r="DI1363" s="24"/>
      <c r="DJ1363" s="24"/>
      <c r="DK1363" s="24"/>
      <c r="DL1363" s="24"/>
      <c r="DM1363" s="24"/>
      <c r="DN1363" s="24"/>
      <c r="DO1363" s="24"/>
      <c r="DP1363" s="24"/>
      <c r="DQ1363" s="24"/>
      <c r="DR1363" s="24"/>
      <c r="DS1363" s="24"/>
      <c r="DT1363" s="24"/>
      <c r="DU1363" s="24"/>
      <c r="DV1363" s="24"/>
      <c r="DW1363" s="24"/>
      <c r="DX1363" s="24"/>
      <c r="DY1363" s="24"/>
      <c r="DZ1363" s="24"/>
      <c r="EA1363" s="24"/>
      <c r="EB1363" s="24"/>
      <c r="EC1363" s="24"/>
      <c r="ED1363" s="24"/>
      <c r="EE1363" s="24"/>
      <c r="EF1363" s="24"/>
      <c r="EG1363" s="24"/>
      <c r="EH1363" s="24"/>
      <c r="EI1363" s="24"/>
      <c r="EJ1363" s="24"/>
      <c r="EK1363" s="24"/>
      <c r="EL1363" s="24"/>
      <c r="EM1363" s="24"/>
      <c r="EN1363" s="24"/>
      <c r="EO1363" s="24"/>
      <c r="EP1363" s="24"/>
      <c r="EQ1363" s="24"/>
      <c r="ER1363" s="24"/>
      <c r="ES1363" s="24"/>
      <c r="ET1363" s="24"/>
      <c r="EU1363" s="24"/>
      <c r="EV1363" s="24"/>
    </row>
    <row r="1364" spans="1:152" ht="15" hidden="1" customHeight="1" x14ac:dyDescent="0.25">
      <c r="A1364" s="15">
        <v>1324</v>
      </c>
      <c r="B1364" s="4">
        <v>230</v>
      </c>
      <c r="C1364" s="4">
        <v>2023</v>
      </c>
      <c r="D1364" s="4" t="s">
        <v>129</v>
      </c>
      <c r="E1364" s="4">
        <v>1585</v>
      </c>
      <c r="F1364" s="32" t="s">
        <v>7095</v>
      </c>
      <c r="G1364" s="4" t="s">
        <v>3459</v>
      </c>
      <c r="H1364" s="67" t="s">
        <v>7096</v>
      </c>
      <c r="I1364" s="19">
        <v>45153</v>
      </c>
      <c r="J1364" s="4" t="s">
        <v>133</v>
      </c>
      <c r="K1364" s="4" t="s">
        <v>134</v>
      </c>
      <c r="L1364" s="4" t="s">
        <v>135</v>
      </c>
      <c r="M1364" s="4" t="s">
        <v>136</v>
      </c>
      <c r="N1364" s="4" t="s">
        <v>208</v>
      </c>
      <c r="O1364" s="4" t="s">
        <v>138</v>
      </c>
      <c r="P1364" s="4" t="s">
        <v>3461</v>
      </c>
      <c r="Q1364" s="4" t="s">
        <v>7097</v>
      </c>
      <c r="R1364" s="4" t="s">
        <v>2339</v>
      </c>
      <c r="S1364" s="4" t="s">
        <v>404</v>
      </c>
      <c r="T1364" s="37">
        <v>45156</v>
      </c>
      <c r="U1364" s="60">
        <v>45160</v>
      </c>
      <c r="V1364" s="60">
        <v>45312</v>
      </c>
      <c r="W1364" s="72">
        <v>15955425</v>
      </c>
      <c r="X1364" s="4" t="s">
        <v>143</v>
      </c>
      <c r="Y1364" s="4" t="s">
        <v>144</v>
      </c>
      <c r="Z1364" s="4">
        <v>5</v>
      </c>
      <c r="AA1364" s="4" t="s">
        <v>145</v>
      </c>
      <c r="AB1364" s="4" t="s">
        <v>417</v>
      </c>
      <c r="AC1364" s="4" t="s">
        <v>406</v>
      </c>
      <c r="AD1364" s="4" t="s">
        <v>407</v>
      </c>
      <c r="AE1364" s="4" t="s">
        <v>212</v>
      </c>
      <c r="AF1364" s="4" t="s">
        <v>3463</v>
      </c>
      <c r="AG1364" s="4"/>
      <c r="AH1364" s="4">
        <v>2504</v>
      </c>
      <c r="AI1364" s="4">
        <v>2023</v>
      </c>
      <c r="AJ1364" s="4"/>
      <c r="AK1364" s="4"/>
      <c r="AL1364" s="4"/>
      <c r="AM1364" s="4"/>
      <c r="AN1364" s="4"/>
      <c r="AO1364" s="4"/>
      <c r="AP1364" s="4"/>
      <c r="AQ1364" s="4" t="s">
        <v>153</v>
      </c>
      <c r="AR1364" s="4" t="s">
        <v>249</v>
      </c>
      <c r="AS1364" s="4" t="s">
        <v>141</v>
      </c>
      <c r="AT1364" s="4" t="s">
        <v>142</v>
      </c>
      <c r="AU1364" s="4" t="s">
        <v>155</v>
      </c>
      <c r="AV1364" s="4" t="s">
        <v>156</v>
      </c>
      <c r="AW1364" s="4" t="s">
        <v>157</v>
      </c>
      <c r="AX1364" s="4" t="s">
        <v>158</v>
      </c>
      <c r="AY1364" s="4" t="s">
        <v>159</v>
      </c>
      <c r="AZ1364" s="4" t="s">
        <v>6829</v>
      </c>
      <c r="BA1364" s="4"/>
      <c r="BB1364" s="4">
        <v>5</v>
      </c>
      <c r="BC1364" s="4" t="s">
        <v>161</v>
      </c>
      <c r="BD1364" s="4" t="s">
        <v>162</v>
      </c>
      <c r="BE1364" s="38"/>
      <c r="BF1364" s="24"/>
      <c r="BG1364" s="24"/>
      <c r="BH1364" s="24"/>
      <c r="BI1364" s="24"/>
      <c r="BJ1364" s="24"/>
      <c r="BK1364" s="31">
        <f t="shared" si="73"/>
        <v>45312</v>
      </c>
      <c r="BL1364" s="23"/>
      <c r="BM1364" s="27"/>
      <c r="BN1364" s="24"/>
      <c r="BO1364" s="24"/>
      <c r="BP1364" s="24"/>
      <c r="BQ1364" s="24"/>
      <c r="BR1364" s="24"/>
      <c r="BS1364" s="24"/>
      <c r="BT1364" s="24"/>
      <c r="BU1364" s="24"/>
      <c r="BV1364" s="24"/>
      <c r="BW1364" s="24"/>
      <c r="BX1364" s="24"/>
      <c r="BY1364" s="24"/>
      <c r="BZ1364" s="24"/>
      <c r="CA1364" s="24"/>
      <c r="CB1364" s="24"/>
      <c r="CC1364" s="24"/>
      <c r="CD1364" s="24"/>
      <c r="CE1364" s="24"/>
      <c r="CF1364" s="24"/>
      <c r="CG1364" s="24"/>
      <c r="CH1364" s="24"/>
      <c r="CI1364" s="24"/>
      <c r="CJ1364" s="24"/>
      <c r="CK1364" s="24"/>
      <c r="CL1364" s="24"/>
      <c r="CM1364" s="24"/>
      <c r="CN1364" s="24"/>
      <c r="CO1364" s="24"/>
      <c r="CP1364" s="24"/>
      <c r="CQ1364" s="24"/>
      <c r="CR1364" s="24"/>
      <c r="CS1364" s="24"/>
      <c r="CT1364" s="24"/>
      <c r="CU1364" s="24"/>
      <c r="CV1364" s="24"/>
      <c r="CW1364" s="24"/>
      <c r="CX1364" s="24"/>
      <c r="CY1364" s="24"/>
      <c r="CZ1364" s="24"/>
      <c r="DA1364" s="24"/>
      <c r="DB1364" s="24"/>
      <c r="DC1364" s="24"/>
      <c r="DD1364" s="24"/>
      <c r="DE1364" s="24"/>
      <c r="DF1364" s="24"/>
      <c r="DG1364" s="24"/>
      <c r="DH1364" s="24"/>
      <c r="DI1364" s="24"/>
      <c r="DJ1364" s="24"/>
      <c r="DK1364" s="24"/>
      <c r="DL1364" s="24"/>
      <c r="DM1364" s="24"/>
      <c r="DN1364" s="24"/>
      <c r="DO1364" s="24"/>
      <c r="DP1364" s="24"/>
      <c r="DQ1364" s="24"/>
      <c r="DR1364" s="24"/>
      <c r="DS1364" s="24"/>
      <c r="DT1364" s="24"/>
      <c r="DU1364" s="24"/>
      <c r="DV1364" s="24"/>
      <c r="DW1364" s="24"/>
      <c r="DX1364" s="24"/>
      <c r="DY1364" s="24"/>
      <c r="DZ1364" s="24"/>
      <c r="EA1364" s="24"/>
      <c r="EB1364" s="24"/>
      <c r="EC1364" s="24"/>
      <c r="ED1364" s="24"/>
      <c r="EE1364" s="24"/>
      <c r="EF1364" s="24"/>
      <c r="EG1364" s="24"/>
      <c r="EH1364" s="24"/>
      <c r="EI1364" s="24"/>
      <c r="EJ1364" s="24"/>
      <c r="EK1364" s="24"/>
      <c r="EL1364" s="24"/>
      <c r="EM1364" s="24"/>
      <c r="EN1364" s="24"/>
      <c r="EO1364" s="24"/>
      <c r="EP1364" s="24"/>
      <c r="EQ1364" s="24"/>
      <c r="ER1364" s="24"/>
      <c r="ES1364" s="24"/>
      <c r="ET1364" s="24"/>
      <c r="EU1364" s="24"/>
      <c r="EV1364" s="24"/>
    </row>
    <row r="1365" spans="1:152" ht="15" hidden="1" customHeight="1" x14ac:dyDescent="0.25">
      <c r="A1365" s="15">
        <v>1325</v>
      </c>
      <c r="B1365" s="4">
        <v>230</v>
      </c>
      <c r="C1365" s="4">
        <v>2023</v>
      </c>
      <c r="D1365" s="4" t="s">
        <v>6919</v>
      </c>
      <c r="E1365" s="4">
        <v>1586</v>
      </c>
      <c r="F1365" s="24" t="s">
        <v>7098</v>
      </c>
      <c r="G1365" s="4" t="s">
        <v>7099</v>
      </c>
      <c r="H1365" s="67" t="s">
        <v>7100</v>
      </c>
      <c r="I1365" s="19">
        <v>45106</v>
      </c>
      <c r="J1365" s="4" t="s">
        <v>543</v>
      </c>
      <c r="K1365" s="4" t="s">
        <v>134</v>
      </c>
      <c r="L1365" s="4" t="s">
        <v>7101</v>
      </c>
      <c r="M1365" s="4" t="s">
        <v>136</v>
      </c>
      <c r="N1365" s="4" t="s">
        <v>7102</v>
      </c>
      <c r="O1365" s="4" t="s">
        <v>138</v>
      </c>
      <c r="P1365" s="4" t="s">
        <v>7103</v>
      </c>
      <c r="Q1365" s="4" t="s">
        <v>7104</v>
      </c>
      <c r="R1365" s="4" t="s">
        <v>141</v>
      </c>
      <c r="S1365" s="4" t="s">
        <v>735</v>
      </c>
      <c r="T1365" s="37">
        <v>45160</v>
      </c>
      <c r="U1365" s="63">
        <v>45162</v>
      </c>
      <c r="V1365" s="63">
        <v>45253</v>
      </c>
      <c r="W1365" s="72">
        <v>12367400</v>
      </c>
      <c r="X1365" s="4" t="s">
        <v>143</v>
      </c>
      <c r="Y1365" s="4" t="s">
        <v>144</v>
      </c>
      <c r="Z1365" s="4">
        <v>3</v>
      </c>
      <c r="AA1365" s="4" t="s">
        <v>145</v>
      </c>
      <c r="AB1365" s="4" t="s">
        <v>1559</v>
      </c>
      <c r="AC1365" s="4" t="s">
        <v>1560</v>
      </c>
      <c r="AD1365" s="4" t="s">
        <v>738</v>
      </c>
      <c r="AE1365" s="4"/>
      <c r="AF1365" s="4"/>
      <c r="AG1365" s="4"/>
      <c r="AH1365" s="4">
        <v>2044</v>
      </c>
      <c r="AI1365" s="4">
        <v>2023</v>
      </c>
      <c r="AJ1365" s="4"/>
      <c r="AK1365" s="4"/>
      <c r="AL1365" s="4"/>
      <c r="AM1365" s="4"/>
      <c r="AN1365" s="4"/>
      <c r="AO1365" s="4"/>
      <c r="AP1365" s="4"/>
      <c r="AQ1365" s="4" t="s">
        <v>7105</v>
      </c>
      <c r="AR1365" s="4" t="s">
        <v>154</v>
      </c>
      <c r="AS1365" s="4" t="s">
        <v>1213</v>
      </c>
      <c r="AT1365" s="4" t="s">
        <v>3691</v>
      </c>
      <c r="AU1365" s="4" t="s">
        <v>1215</v>
      </c>
      <c r="AV1365" s="4" t="s">
        <v>156</v>
      </c>
      <c r="AW1365" s="4" t="s">
        <v>157</v>
      </c>
      <c r="AX1365" s="4" t="s">
        <v>158</v>
      </c>
      <c r="AY1365" s="4" t="s">
        <v>159</v>
      </c>
      <c r="AZ1365" s="4" t="s">
        <v>6829</v>
      </c>
      <c r="BA1365" s="4">
        <v>120</v>
      </c>
      <c r="BB1365" s="4"/>
      <c r="BC1365" s="4" t="s">
        <v>161</v>
      </c>
      <c r="BD1365" s="4" t="s">
        <v>162</v>
      </c>
      <c r="BE1365" s="38"/>
      <c r="BF1365" s="24"/>
      <c r="BG1365" s="24"/>
      <c r="BH1365" s="24"/>
      <c r="BI1365" s="24"/>
      <c r="BJ1365" s="24"/>
      <c r="BK1365" s="31">
        <f t="shared" si="73"/>
        <v>45253</v>
      </c>
      <c r="BL1365" s="23"/>
      <c r="BM1365" s="27"/>
      <c r="BN1365" s="24"/>
      <c r="BO1365" s="24"/>
      <c r="BP1365" s="24"/>
      <c r="BQ1365" s="24"/>
      <c r="BR1365" s="24"/>
      <c r="BS1365" s="24"/>
      <c r="BT1365" s="24"/>
      <c r="BU1365" s="24"/>
      <c r="BV1365" s="24"/>
      <c r="BW1365" s="24"/>
      <c r="BX1365" s="24"/>
      <c r="BY1365" s="24"/>
      <c r="BZ1365" s="24"/>
      <c r="CA1365" s="24"/>
      <c r="CB1365" s="24"/>
      <c r="CC1365" s="24"/>
      <c r="CD1365" s="24"/>
      <c r="CE1365" s="24"/>
      <c r="CF1365" s="24"/>
      <c r="CG1365" s="24"/>
      <c r="CH1365" s="24"/>
      <c r="CI1365" s="24"/>
      <c r="CJ1365" s="24"/>
      <c r="CK1365" s="24"/>
      <c r="CL1365" s="24"/>
      <c r="CM1365" s="24"/>
      <c r="CN1365" s="24"/>
      <c r="CO1365" s="24"/>
      <c r="CP1365" s="24"/>
      <c r="CQ1365" s="24"/>
      <c r="CR1365" s="24"/>
      <c r="CS1365" s="24"/>
      <c r="CT1365" s="24"/>
      <c r="CU1365" s="24"/>
      <c r="CV1365" s="24"/>
      <c r="CW1365" s="24"/>
      <c r="CX1365" s="24"/>
      <c r="CY1365" s="24"/>
      <c r="CZ1365" s="24"/>
      <c r="DA1365" s="24"/>
      <c r="DB1365" s="24"/>
      <c r="DC1365" s="24"/>
      <c r="DD1365" s="24"/>
      <c r="DE1365" s="24"/>
      <c r="DF1365" s="24"/>
      <c r="DG1365" s="24"/>
      <c r="DH1365" s="24"/>
      <c r="DI1365" s="24"/>
      <c r="DJ1365" s="24"/>
      <c r="DK1365" s="24"/>
      <c r="DL1365" s="24"/>
      <c r="DM1365" s="24"/>
      <c r="DN1365" s="24"/>
      <c r="DO1365" s="24"/>
      <c r="DP1365" s="24"/>
      <c r="DQ1365" s="24"/>
      <c r="DR1365" s="24"/>
      <c r="DS1365" s="24"/>
      <c r="DT1365" s="24"/>
      <c r="DU1365" s="24"/>
      <c r="DV1365" s="24"/>
      <c r="DW1365" s="24"/>
      <c r="DX1365" s="24"/>
      <c r="DY1365" s="24"/>
      <c r="DZ1365" s="24"/>
      <c r="EA1365" s="24"/>
      <c r="EB1365" s="24"/>
      <c r="EC1365" s="24"/>
      <c r="ED1365" s="24"/>
      <c r="EE1365" s="24"/>
      <c r="EF1365" s="24"/>
      <c r="EG1365" s="24"/>
      <c r="EH1365" s="24"/>
      <c r="EI1365" s="24"/>
      <c r="EJ1365" s="24"/>
      <c r="EK1365" s="24"/>
      <c r="EL1365" s="24"/>
      <c r="EM1365" s="24"/>
      <c r="EN1365" s="24"/>
      <c r="EO1365" s="24"/>
      <c r="EP1365" s="24"/>
      <c r="EQ1365" s="24"/>
      <c r="ER1365" s="24"/>
      <c r="ES1365" s="24"/>
      <c r="ET1365" s="24"/>
      <c r="EU1365" s="24"/>
      <c r="EV1365" s="24"/>
    </row>
    <row r="1366" spans="1:152" ht="15" hidden="1" customHeight="1" x14ac:dyDescent="0.25">
      <c r="A1366" s="15">
        <v>1326</v>
      </c>
      <c r="B1366" s="4">
        <v>230</v>
      </c>
      <c r="C1366" s="4">
        <v>2023</v>
      </c>
      <c r="D1366" s="4" t="s">
        <v>129</v>
      </c>
      <c r="E1366" s="4">
        <v>1587</v>
      </c>
      <c r="F1366" s="32" t="s">
        <v>7106</v>
      </c>
      <c r="G1366" s="4" t="s">
        <v>4769</v>
      </c>
      <c r="H1366" s="67" t="s">
        <v>7107</v>
      </c>
      <c r="I1366" s="19">
        <v>45154</v>
      </c>
      <c r="J1366" s="4" t="s">
        <v>133</v>
      </c>
      <c r="K1366" s="4" t="s">
        <v>134</v>
      </c>
      <c r="L1366" s="4" t="s">
        <v>135</v>
      </c>
      <c r="M1366" s="4" t="s">
        <v>136</v>
      </c>
      <c r="N1366" s="4" t="s">
        <v>208</v>
      </c>
      <c r="O1366" s="4" t="s">
        <v>138</v>
      </c>
      <c r="P1366" s="4" t="s">
        <v>7108</v>
      </c>
      <c r="Q1366" s="4" t="s">
        <v>7109</v>
      </c>
      <c r="R1366" s="4" t="s">
        <v>2339</v>
      </c>
      <c r="S1366" s="4" t="s">
        <v>2340</v>
      </c>
      <c r="T1366" s="37">
        <v>45156</v>
      </c>
      <c r="U1366" s="60">
        <v>45160</v>
      </c>
      <c r="V1366" s="60">
        <v>45312</v>
      </c>
      <c r="W1366" s="72">
        <v>24464990</v>
      </c>
      <c r="X1366" s="4" t="s">
        <v>143</v>
      </c>
      <c r="Y1366" s="4" t="s">
        <v>144</v>
      </c>
      <c r="Z1366" s="4">
        <v>5</v>
      </c>
      <c r="AA1366" s="4" t="s">
        <v>145</v>
      </c>
      <c r="AB1366" s="4" t="s">
        <v>3381</v>
      </c>
      <c r="AC1366" s="4" t="s">
        <v>6612</v>
      </c>
      <c r="AD1366" s="4" t="s">
        <v>2343</v>
      </c>
      <c r="AE1366" s="4" t="s">
        <v>182</v>
      </c>
      <c r="AF1366" s="4" t="s">
        <v>579</v>
      </c>
      <c r="AG1366" s="4"/>
      <c r="AH1366" s="4">
        <v>2505</v>
      </c>
      <c r="AI1366" s="4">
        <v>2023</v>
      </c>
      <c r="AJ1366" s="4"/>
      <c r="AK1366" s="4"/>
      <c r="AL1366" s="4"/>
      <c r="AM1366" s="4"/>
      <c r="AN1366" s="4"/>
      <c r="AO1366" s="4"/>
      <c r="AP1366" s="4"/>
      <c r="AQ1366" s="4" t="s">
        <v>153</v>
      </c>
      <c r="AR1366" s="4"/>
      <c r="AS1366" s="4" t="s">
        <v>141</v>
      </c>
      <c r="AT1366" s="4" t="s">
        <v>735</v>
      </c>
      <c r="AU1366" s="4" t="s">
        <v>155</v>
      </c>
      <c r="AV1366" s="4" t="s">
        <v>156</v>
      </c>
      <c r="AW1366" s="4" t="s">
        <v>157</v>
      </c>
      <c r="AX1366" s="4" t="s">
        <v>3954</v>
      </c>
      <c r="AY1366" s="4" t="s">
        <v>6929</v>
      </c>
      <c r="AZ1366" s="4" t="s">
        <v>6829</v>
      </c>
      <c r="BA1366" s="4"/>
      <c r="BB1366" s="4">
        <v>3</v>
      </c>
      <c r="BC1366" s="4" t="s">
        <v>161</v>
      </c>
      <c r="BD1366" s="4" t="s">
        <v>884</v>
      </c>
      <c r="BE1366" s="38"/>
      <c r="BF1366" s="24"/>
      <c r="BG1366" s="24"/>
      <c r="BH1366" s="24"/>
      <c r="BI1366" s="24"/>
      <c r="BJ1366" s="24"/>
      <c r="BK1366" s="31">
        <f t="shared" si="73"/>
        <v>45312</v>
      </c>
      <c r="BL1366" s="23"/>
      <c r="BM1366" s="27"/>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24"/>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24"/>
      <c r="ES1366" s="24"/>
      <c r="ET1366" s="24"/>
      <c r="EU1366" s="24"/>
      <c r="EV1366" s="24"/>
    </row>
    <row r="1367" spans="1:152" ht="15" hidden="1" customHeight="1" x14ac:dyDescent="0.25">
      <c r="A1367" s="15">
        <v>1327</v>
      </c>
      <c r="B1367" s="4">
        <v>230</v>
      </c>
      <c r="C1367" s="4">
        <v>2023</v>
      </c>
      <c r="D1367" s="4" t="s">
        <v>129</v>
      </c>
      <c r="E1367" s="4">
        <v>1588</v>
      </c>
      <c r="F1367" s="24" t="s">
        <v>7110</v>
      </c>
      <c r="G1367" s="4" t="s">
        <v>3147</v>
      </c>
      <c r="H1367" s="67" t="s">
        <v>7111</v>
      </c>
      <c r="I1367" s="19">
        <v>45156</v>
      </c>
      <c r="J1367" s="4" t="s">
        <v>133</v>
      </c>
      <c r="K1367" s="4" t="s">
        <v>134</v>
      </c>
      <c r="L1367" s="4" t="s">
        <v>135</v>
      </c>
      <c r="M1367" s="4" t="s">
        <v>136</v>
      </c>
      <c r="N1367" s="4" t="s">
        <v>137</v>
      </c>
      <c r="O1367" s="4" t="s">
        <v>138</v>
      </c>
      <c r="P1367" s="4" t="s">
        <v>7112</v>
      </c>
      <c r="Q1367" s="4" t="s">
        <v>7113</v>
      </c>
      <c r="R1367" s="4" t="s">
        <v>403</v>
      </c>
      <c r="S1367" s="4" t="s">
        <v>2757</v>
      </c>
      <c r="T1367" s="37">
        <v>45160</v>
      </c>
      <c r="U1367" s="74">
        <v>45161</v>
      </c>
      <c r="V1367" s="74">
        <v>45283</v>
      </c>
      <c r="W1367" s="72">
        <v>19571992</v>
      </c>
      <c r="X1367" s="4" t="s">
        <v>143</v>
      </c>
      <c r="Y1367" s="4" t="s">
        <v>144</v>
      </c>
      <c r="Z1367" s="4">
        <v>4</v>
      </c>
      <c r="AA1367" s="4" t="s">
        <v>145</v>
      </c>
      <c r="AB1367" s="4" t="s">
        <v>2755</v>
      </c>
      <c r="AC1367" s="4" t="s">
        <v>406</v>
      </c>
      <c r="AD1367" s="4" t="s">
        <v>407</v>
      </c>
      <c r="AE1367" s="4" t="s">
        <v>182</v>
      </c>
      <c r="AF1367" s="4" t="s">
        <v>3151</v>
      </c>
      <c r="AG1367" s="4" t="s">
        <v>3152</v>
      </c>
      <c r="AH1367" s="4">
        <v>2571</v>
      </c>
      <c r="AI1367" s="4">
        <v>2023</v>
      </c>
      <c r="AJ1367" s="4" t="s">
        <v>6928</v>
      </c>
      <c r="AK1367" s="72">
        <v>16167</v>
      </c>
      <c r="AL1367" s="4" t="s">
        <v>5806</v>
      </c>
      <c r="AM1367" s="4" t="s">
        <v>5807</v>
      </c>
      <c r="AN1367" s="72">
        <v>7287</v>
      </c>
      <c r="AO1367" s="4" t="s">
        <v>7114</v>
      </c>
      <c r="AP1367" s="4" t="s">
        <v>6824</v>
      </c>
      <c r="AQ1367" s="4" t="s">
        <v>153</v>
      </c>
      <c r="AR1367" s="4" t="s">
        <v>154</v>
      </c>
      <c r="AS1367" s="4" t="s">
        <v>403</v>
      </c>
      <c r="AT1367" s="4" t="s">
        <v>2757</v>
      </c>
      <c r="AU1367" s="4" t="s">
        <v>410</v>
      </c>
      <c r="AV1367" s="4" t="s">
        <v>156</v>
      </c>
      <c r="AW1367" s="4" t="s">
        <v>157</v>
      </c>
      <c r="AX1367" s="4" t="s">
        <v>158</v>
      </c>
      <c r="AY1367" s="4" t="s">
        <v>159</v>
      </c>
      <c r="AZ1367" s="4" t="s">
        <v>6829</v>
      </c>
      <c r="BA1367" s="4"/>
      <c r="BB1367" s="4">
        <v>4</v>
      </c>
      <c r="BC1367" s="4" t="s">
        <v>161</v>
      </c>
      <c r="BD1367" s="4" t="s">
        <v>162</v>
      </c>
      <c r="BE1367" s="23"/>
      <c r="BF1367" s="24"/>
      <c r="BG1367" s="24"/>
      <c r="BH1367" s="24"/>
      <c r="BI1367" s="24"/>
      <c r="BJ1367" s="24"/>
      <c r="BK1367" s="31">
        <f t="shared" si="73"/>
        <v>45283</v>
      </c>
      <c r="BL1367" s="23"/>
      <c r="BM1367" s="27"/>
      <c r="BN1367" s="24"/>
      <c r="BO1367" s="24"/>
      <c r="BP1367" s="24"/>
      <c r="BQ1367" s="24"/>
      <c r="BR1367" s="24"/>
      <c r="BS1367" s="24"/>
      <c r="BT1367" s="24"/>
      <c r="BU1367" s="24"/>
      <c r="BV1367" s="24"/>
      <c r="BW1367" s="24"/>
      <c r="BX1367" s="24"/>
      <c r="BY1367" s="24"/>
      <c r="BZ1367" s="24"/>
      <c r="CA1367" s="24"/>
      <c r="CB1367" s="24"/>
      <c r="CC1367" s="24"/>
      <c r="CD1367" s="24"/>
      <c r="CE1367" s="24"/>
      <c r="CF1367" s="24"/>
      <c r="CG1367" s="24"/>
      <c r="CH1367" s="24"/>
      <c r="CI1367" s="24"/>
      <c r="CJ1367" s="24"/>
      <c r="CK1367" s="24"/>
      <c r="CL1367" s="24"/>
      <c r="CM1367" s="24"/>
      <c r="CN1367" s="24"/>
      <c r="CO1367" s="24"/>
      <c r="CP1367" s="24"/>
      <c r="CQ1367" s="24"/>
      <c r="CR1367" s="24"/>
      <c r="CS1367" s="24"/>
      <c r="CT1367" s="24"/>
      <c r="CU1367" s="24"/>
      <c r="CV1367" s="24"/>
      <c r="CW1367" s="24"/>
      <c r="CX1367" s="24"/>
      <c r="CY1367" s="24"/>
      <c r="CZ1367" s="24"/>
      <c r="DA1367" s="24"/>
      <c r="DB1367" s="24"/>
      <c r="DC1367" s="24"/>
      <c r="DD1367" s="24"/>
      <c r="DE1367" s="24"/>
      <c r="DF1367" s="24"/>
      <c r="DG1367" s="24"/>
      <c r="DH1367" s="24"/>
      <c r="DI1367" s="24"/>
      <c r="DJ1367" s="24"/>
      <c r="DK1367" s="24"/>
      <c r="DL1367" s="24"/>
      <c r="DM1367" s="24"/>
      <c r="DN1367" s="24"/>
      <c r="DO1367" s="24"/>
      <c r="DP1367" s="24"/>
      <c r="DQ1367" s="24"/>
      <c r="DR1367" s="24"/>
      <c r="DS1367" s="24"/>
      <c r="DT1367" s="24"/>
      <c r="DU1367" s="24"/>
      <c r="DV1367" s="24"/>
      <c r="DW1367" s="24"/>
      <c r="DX1367" s="24"/>
      <c r="DY1367" s="24"/>
      <c r="DZ1367" s="24"/>
      <c r="EA1367" s="24"/>
      <c r="EB1367" s="24"/>
      <c r="EC1367" s="24"/>
      <c r="ED1367" s="24"/>
      <c r="EE1367" s="24"/>
      <c r="EF1367" s="24"/>
      <c r="EG1367" s="24"/>
      <c r="EH1367" s="24"/>
      <c r="EI1367" s="24"/>
      <c r="EJ1367" s="24"/>
      <c r="EK1367" s="24"/>
      <c r="EL1367" s="24"/>
      <c r="EM1367" s="24"/>
      <c r="EN1367" s="24"/>
      <c r="EO1367" s="24"/>
      <c r="EP1367" s="24"/>
      <c r="EQ1367" s="24"/>
      <c r="ER1367" s="24"/>
      <c r="ES1367" s="24"/>
      <c r="ET1367" s="24"/>
      <c r="EU1367" s="24"/>
      <c r="EV1367" s="24"/>
    </row>
    <row r="1368" spans="1:152" ht="15" hidden="1" customHeight="1" x14ac:dyDescent="0.25">
      <c r="A1368" s="15">
        <v>1328</v>
      </c>
      <c r="B1368" s="4">
        <v>230</v>
      </c>
      <c r="C1368" s="4">
        <v>2023</v>
      </c>
      <c r="D1368" s="4" t="s">
        <v>129</v>
      </c>
      <c r="E1368" s="4">
        <v>1589</v>
      </c>
      <c r="F1368" s="32" t="s">
        <v>7115</v>
      </c>
      <c r="G1368" s="4" t="s">
        <v>7116</v>
      </c>
      <c r="H1368" s="67" t="s">
        <v>7117</v>
      </c>
      <c r="I1368" s="19">
        <v>45154</v>
      </c>
      <c r="J1368" s="4" t="s">
        <v>133</v>
      </c>
      <c r="K1368" s="4" t="s">
        <v>134</v>
      </c>
      <c r="L1368" s="4" t="s">
        <v>135</v>
      </c>
      <c r="M1368" s="4" t="s">
        <v>136</v>
      </c>
      <c r="N1368" s="4" t="s">
        <v>208</v>
      </c>
      <c r="O1368" s="4" t="s">
        <v>138</v>
      </c>
      <c r="P1368" s="4" t="s">
        <v>7118</v>
      </c>
      <c r="Q1368" s="4" t="s">
        <v>6872</v>
      </c>
      <c r="R1368" s="4" t="s">
        <v>177</v>
      </c>
      <c r="S1368" s="4" t="s">
        <v>857</v>
      </c>
      <c r="T1368" s="37">
        <v>45160</v>
      </c>
      <c r="U1368" s="74">
        <v>45161</v>
      </c>
      <c r="V1368" s="74">
        <v>45277</v>
      </c>
      <c r="W1368" s="72">
        <v>12126123</v>
      </c>
      <c r="X1368" s="4" t="s">
        <v>143</v>
      </c>
      <c r="Y1368" s="4" t="s">
        <v>227</v>
      </c>
      <c r="Z1368" s="4">
        <v>114</v>
      </c>
      <c r="AA1368" s="4" t="s">
        <v>145</v>
      </c>
      <c r="AB1368" s="4" t="s">
        <v>856</v>
      </c>
      <c r="AC1368" s="4" t="s">
        <v>1733</v>
      </c>
      <c r="AD1368" s="4" t="s">
        <v>181</v>
      </c>
      <c r="AE1368" s="4" t="s">
        <v>212</v>
      </c>
      <c r="AF1368" s="4" t="s">
        <v>1157</v>
      </c>
      <c r="AG1368" s="4"/>
      <c r="AH1368" s="4">
        <v>2340</v>
      </c>
      <c r="AI1368" s="4">
        <v>2023</v>
      </c>
      <c r="AJ1368" s="4" t="s">
        <v>6776</v>
      </c>
      <c r="AK1368" s="72">
        <v>16169</v>
      </c>
      <c r="AL1368" s="4" t="s">
        <v>6939</v>
      </c>
      <c r="AM1368" s="4" t="s">
        <v>6940</v>
      </c>
      <c r="AN1368" s="72">
        <v>7294</v>
      </c>
      <c r="AO1368" s="4" t="s">
        <v>7114</v>
      </c>
      <c r="AP1368" s="4" t="s">
        <v>6824</v>
      </c>
      <c r="AQ1368" s="4" t="s">
        <v>153</v>
      </c>
      <c r="AR1368" s="4" t="s">
        <v>249</v>
      </c>
      <c r="AS1368" s="4" t="s">
        <v>177</v>
      </c>
      <c r="AT1368" s="4" t="s">
        <v>857</v>
      </c>
      <c r="AU1368" s="4" t="s">
        <v>184</v>
      </c>
      <c r="AV1368" s="4" t="s">
        <v>156</v>
      </c>
      <c r="AW1368" s="4" t="s">
        <v>157</v>
      </c>
      <c r="AX1368" s="4" t="s">
        <v>158</v>
      </c>
      <c r="AY1368" s="4" t="s">
        <v>159</v>
      </c>
      <c r="AZ1368" s="4" t="s">
        <v>6829</v>
      </c>
      <c r="BA1368" s="4">
        <v>114</v>
      </c>
      <c r="BB1368" s="4"/>
      <c r="BC1368" s="4" t="s">
        <v>161</v>
      </c>
      <c r="BD1368" s="4" t="s">
        <v>162</v>
      </c>
      <c r="BE1368" s="23"/>
      <c r="BF1368" s="24"/>
      <c r="BG1368" s="24"/>
      <c r="BH1368" s="24"/>
      <c r="BI1368" s="24"/>
      <c r="BJ1368" s="24"/>
      <c r="BK1368" s="31">
        <f t="shared" si="73"/>
        <v>45277</v>
      </c>
      <c r="BL1368" s="23"/>
      <c r="BM1368" s="27"/>
      <c r="BN1368" s="24"/>
      <c r="BO1368" s="24"/>
      <c r="BP1368" s="24"/>
      <c r="BQ1368" s="24"/>
      <c r="BR1368" s="24"/>
      <c r="BS1368" s="24"/>
      <c r="BT1368" s="24"/>
      <c r="BU1368" s="24"/>
      <c r="BV1368" s="24"/>
      <c r="BW1368" s="24"/>
      <c r="BX1368" s="24"/>
      <c r="BY1368" s="24"/>
      <c r="BZ1368" s="24"/>
      <c r="CA1368" s="24"/>
      <c r="CB1368" s="24"/>
      <c r="CC1368" s="24"/>
      <c r="CD1368" s="24"/>
      <c r="CE1368" s="24"/>
      <c r="CF1368" s="24"/>
      <c r="CG1368" s="24"/>
      <c r="CH1368" s="24"/>
      <c r="CI1368" s="24"/>
      <c r="CJ1368" s="24"/>
      <c r="CK1368" s="24"/>
      <c r="CL1368" s="24"/>
      <c r="CM1368" s="24"/>
      <c r="CN1368" s="24"/>
      <c r="CO1368" s="24"/>
      <c r="CP1368" s="24"/>
      <c r="CQ1368" s="24"/>
      <c r="CR1368" s="24"/>
      <c r="CS1368" s="24"/>
      <c r="CT1368" s="24"/>
      <c r="CU1368" s="24"/>
      <c r="CV1368" s="24"/>
      <c r="CW1368" s="24"/>
      <c r="CX1368" s="24"/>
      <c r="CY1368" s="24"/>
      <c r="CZ1368" s="24"/>
      <c r="DA1368" s="24"/>
      <c r="DB1368" s="24"/>
      <c r="DC1368" s="24"/>
      <c r="DD1368" s="24"/>
      <c r="DE1368" s="24"/>
      <c r="DF1368" s="24"/>
      <c r="DG1368" s="24"/>
      <c r="DH1368" s="24"/>
      <c r="DI1368" s="24"/>
      <c r="DJ1368" s="24"/>
      <c r="DK1368" s="24"/>
      <c r="DL1368" s="24"/>
      <c r="DM1368" s="24"/>
      <c r="DN1368" s="24"/>
      <c r="DO1368" s="24"/>
      <c r="DP1368" s="24"/>
      <c r="DQ1368" s="24"/>
      <c r="DR1368" s="24"/>
      <c r="DS1368" s="24"/>
      <c r="DT1368" s="24"/>
      <c r="DU1368" s="24"/>
      <c r="DV1368" s="24"/>
      <c r="DW1368" s="24"/>
      <c r="DX1368" s="24"/>
      <c r="DY1368" s="24"/>
      <c r="DZ1368" s="24"/>
      <c r="EA1368" s="24"/>
      <c r="EB1368" s="24"/>
      <c r="EC1368" s="24"/>
      <c r="ED1368" s="24"/>
      <c r="EE1368" s="24"/>
      <c r="EF1368" s="24"/>
      <c r="EG1368" s="24"/>
      <c r="EH1368" s="24"/>
      <c r="EI1368" s="24"/>
      <c r="EJ1368" s="24"/>
      <c r="EK1368" s="24"/>
      <c r="EL1368" s="24"/>
      <c r="EM1368" s="24"/>
      <c r="EN1368" s="24"/>
      <c r="EO1368" s="24"/>
      <c r="EP1368" s="24"/>
      <c r="EQ1368" s="24"/>
      <c r="ER1368" s="24"/>
      <c r="ES1368" s="24"/>
      <c r="ET1368" s="24"/>
      <c r="EU1368" s="24"/>
      <c r="EV1368" s="24"/>
    </row>
    <row r="1369" spans="1:152" ht="15" hidden="1" customHeight="1" x14ac:dyDescent="0.25">
      <c r="A1369" s="15">
        <v>1329</v>
      </c>
      <c r="B1369" s="4">
        <v>230</v>
      </c>
      <c r="C1369" s="4">
        <v>2023</v>
      </c>
      <c r="D1369" s="4" t="s">
        <v>129</v>
      </c>
      <c r="E1369" s="4">
        <v>1590</v>
      </c>
      <c r="F1369" s="32" t="s">
        <v>7119</v>
      </c>
      <c r="G1369" s="4" t="s">
        <v>1859</v>
      </c>
      <c r="H1369" s="67" t="s">
        <v>7120</v>
      </c>
      <c r="I1369" s="19">
        <v>45148</v>
      </c>
      <c r="J1369" s="4" t="s">
        <v>133</v>
      </c>
      <c r="K1369" s="4" t="s">
        <v>134</v>
      </c>
      <c r="L1369" s="4" t="s">
        <v>135</v>
      </c>
      <c r="M1369" s="4" t="s">
        <v>136</v>
      </c>
      <c r="N1369" s="4" t="s">
        <v>208</v>
      </c>
      <c r="O1369" s="4" t="s">
        <v>138</v>
      </c>
      <c r="P1369" s="4" t="s">
        <v>7121</v>
      </c>
      <c r="Q1369" s="4" t="s">
        <v>7122</v>
      </c>
      <c r="R1369" s="4" t="s">
        <v>177</v>
      </c>
      <c r="S1369" s="4" t="s">
        <v>178</v>
      </c>
      <c r="T1369" s="37">
        <v>45160</v>
      </c>
      <c r="U1369" s="74">
        <v>45161</v>
      </c>
      <c r="V1369" s="74">
        <v>45291</v>
      </c>
      <c r="W1369" s="72">
        <v>13615296</v>
      </c>
      <c r="X1369" s="4" t="s">
        <v>143</v>
      </c>
      <c r="Y1369" s="4" t="s">
        <v>227</v>
      </c>
      <c r="Z1369" s="4">
        <v>128</v>
      </c>
      <c r="AA1369" s="4" t="s">
        <v>145</v>
      </c>
      <c r="AB1369" s="4" t="s">
        <v>856</v>
      </c>
      <c r="AC1369" s="4" t="s">
        <v>1733</v>
      </c>
      <c r="AD1369" s="4" t="s">
        <v>181</v>
      </c>
      <c r="AE1369" s="4" t="s">
        <v>212</v>
      </c>
      <c r="AF1369" s="4" t="s">
        <v>378</v>
      </c>
      <c r="AG1369" s="4"/>
      <c r="AH1369" s="4">
        <v>2345</v>
      </c>
      <c r="AI1369" s="4">
        <v>2023</v>
      </c>
      <c r="AJ1369" s="4" t="s">
        <v>6776</v>
      </c>
      <c r="AK1369" s="72">
        <v>16169</v>
      </c>
      <c r="AL1369" s="4" t="s">
        <v>6939</v>
      </c>
      <c r="AM1369" s="4" t="s">
        <v>6940</v>
      </c>
      <c r="AN1369" s="72">
        <v>7293</v>
      </c>
      <c r="AO1369" s="4" t="s">
        <v>7114</v>
      </c>
      <c r="AP1369" s="4" t="s">
        <v>6824</v>
      </c>
      <c r="AQ1369" s="4" t="s">
        <v>153</v>
      </c>
      <c r="AR1369" s="4" t="s">
        <v>249</v>
      </c>
      <c r="AS1369" s="4" t="s">
        <v>177</v>
      </c>
      <c r="AT1369" s="4" t="s">
        <v>178</v>
      </c>
      <c r="AU1369" s="4" t="s">
        <v>184</v>
      </c>
      <c r="AV1369" s="4" t="s">
        <v>156</v>
      </c>
      <c r="AW1369" s="4" t="s">
        <v>157</v>
      </c>
      <c r="AX1369" s="4" t="s">
        <v>158</v>
      </c>
      <c r="AY1369" s="4" t="s">
        <v>159</v>
      </c>
      <c r="AZ1369" s="4" t="s">
        <v>6829</v>
      </c>
      <c r="BA1369" s="4">
        <v>128</v>
      </c>
      <c r="BB1369" s="4"/>
      <c r="BC1369" s="4" t="s">
        <v>161</v>
      </c>
      <c r="BD1369" s="4" t="s">
        <v>162</v>
      </c>
      <c r="BE1369" s="23"/>
      <c r="BF1369" s="24"/>
      <c r="BG1369" s="24"/>
      <c r="BH1369" s="24"/>
      <c r="BI1369" s="24"/>
      <c r="BJ1369" s="24"/>
      <c r="BK1369" s="31">
        <f t="shared" si="73"/>
        <v>45291</v>
      </c>
      <c r="BL1369" s="23"/>
      <c r="BM1369" s="27"/>
      <c r="BN1369" s="24"/>
      <c r="BO1369" s="24"/>
      <c r="BP1369" s="24"/>
      <c r="BQ1369" s="24"/>
      <c r="BR1369" s="24"/>
      <c r="BS1369" s="24"/>
      <c r="BT1369" s="24"/>
      <c r="BU1369" s="24"/>
      <c r="BV1369" s="24"/>
      <c r="BW1369" s="24"/>
      <c r="BX1369" s="24"/>
      <c r="BY1369" s="24"/>
      <c r="BZ1369" s="24"/>
      <c r="CA1369" s="24"/>
      <c r="CB1369" s="24"/>
      <c r="CC1369" s="24"/>
      <c r="CD1369" s="24"/>
      <c r="CE1369" s="24"/>
      <c r="CF1369" s="24"/>
      <c r="CG1369" s="24"/>
      <c r="CH1369" s="24"/>
      <c r="CI1369" s="24"/>
      <c r="CJ1369" s="24"/>
      <c r="CK1369" s="24"/>
      <c r="CL1369" s="24"/>
      <c r="CM1369" s="24"/>
      <c r="CN1369" s="24"/>
      <c r="CO1369" s="24"/>
      <c r="CP1369" s="24"/>
      <c r="CQ1369" s="24"/>
      <c r="CR1369" s="24"/>
      <c r="CS1369" s="24"/>
      <c r="CT1369" s="24"/>
      <c r="CU1369" s="24"/>
      <c r="CV1369" s="24"/>
      <c r="CW1369" s="24"/>
      <c r="CX1369" s="24"/>
      <c r="CY1369" s="24"/>
      <c r="CZ1369" s="24"/>
      <c r="DA1369" s="24"/>
      <c r="DB1369" s="24"/>
      <c r="DC1369" s="24"/>
      <c r="DD1369" s="24"/>
      <c r="DE1369" s="24"/>
      <c r="DF1369" s="24"/>
      <c r="DG1369" s="24"/>
      <c r="DH1369" s="24"/>
      <c r="DI1369" s="24"/>
      <c r="DJ1369" s="24"/>
      <c r="DK1369" s="24"/>
      <c r="DL1369" s="24"/>
      <c r="DM1369" s="24"/>
      <c r="DN1369" s="24"/>
      <c r="DO1369" s="24"/>
      <c r="DP1369" s="24"/>
      <c r="DQ1369" s="24"/>
      <c r="DR1369" s="24"/>
      <c r="DS1369" s="24"/>
      <c r="DT1369" s="24"/>
      <c r="DU1369" s="24"/>
      <c r="DV1369" s="24"/>
      <c r="DW1369" s="24"/>
      <c r="DX1369" s="24"/>
      <c r="DY1369" s="24"/>
      <c r="DZ1369" s="24"/>
      <c r="EA1369" s="24"/>
      <c r="EB1369" s="24"/>
      <c r="EC1369" s="24"/>
      <c r="ED1369" s="24"/>
      <c r="EE1369" s="24"/>
      <c r="EF1369" s="24"/>
      <c r="EG1369" s="24"/>
      <c r="EH1369" s="24"/>
      <c r="EI1369" s="24"/>
      <c r="EJ1369" s="24"/>
      <c r="EK1369" s="24"/>
      <c r="EL1369" s="24"/>
      <c r="EM1369" s="24"/>
      <c r="EN1369" s="24"/>
      <c r="EO1369" s="24"/>
      <c r="EP1369" s="24"/>
      <c r="EQ1369" s="24"/>
      <c r="ER1369" s="24"/>
      <c r="ES1369" s="24"/>
      <c r="ET1369" s="24"/>
      <c r="EU1369" s="24"/>
      <c r="EV1369" s="24"/>
    </row>
    <row r="1370" spans="1:152" ht="15" hidden="1" customHeight="1" x14ac:dyDescent="0.25">
      <c r="A1370" s="15">
        <v>1330</v>
      </c>
      <c r="B1370" s="4">
        <v>230</v>
      </c>
      <c r="C1370" s="4">
        <v>2023</v>
      </c>
      <c r="D1370" s="4" t="s">
        <v>129</v>
      </c>
      <c r="E1370" s="4">
        <v>1591</v>
      </c>
      <c r="F1370" s="24" t="s">
        <v>7123</v>
      </c>
      <c r="G1370" s="4" t="s">
        <v>7124</v>
      </c>
      <c r="H1370" s="67" t="s">
        <v>7125</v>
      </c>
      <c r="I1370" s="19">
        <v>45158</v>
      </c>
      <c r="J1370" s="4" t="s">
        <v>133</v>
      </c>
      <c r="K1370" s="4" t="s">
        <v>134</v>
      </c>
      <c r="L1370" s="4" t="s">
        <v>135</v>
      </c>
      <c r="M1370" s="4" t="s">
        <v>136</v>
      </c>
      <c r="N1370" s="4" t="s">
        <v>208</v>
      </c>
      <c r="O1370" s="4" t="s">
        <v>138</v>
      </c>
      <c r="P1370" s="4" t="s">
        <v>7126</v>
      </c>
      <c r="Q1370" s="4" t="s">
        <v>7127</v>
      </c>
      <c r="R1370" s="4" t="s">
        <v>141</v>
      </c>
      <c r="S1370" s="4" t="s">
        <v>553</v>
      </c>
      <c r="T1370" s="37">
        <v>45160</v>
      </c>
      <c r="U1370" s="74">
        <v>45163</v>
      </c>
      <c r="V1370" s="74">
        <v>45285</v>
      </c>
      <c r="W1370" s="72">
        <v>12764340</v>
      </c>
      <c r="X1370" s="4" t="s">
        <v>143</v>
      </c>
      <c r="Y1370" s="4" t="s">
        <v>144</v>
      </c>
      <c r="Z1370" s="4">
        <v>4</v>
      </c>
      <c r="AA1370" s="4" t="s">
        <v>145</v>
      </c>
      <c r="AB1370" s="4" t="s">
        <v>3817</v>
      </c>
      <c r="AC1370" s="4" t="s">
        <v>555</v>
      </c>
      <c r="AD1370" s="4" t="s">
        <v>556</v>
      </c>
      <c r="AE1370" s="4" t="s">
        <v>212</v>
      </c>
      <c r="AF1370" s="4" t="s">
        <v>7128</v>
      </c>
      <c r="AG1370" s="4"/>
      <c r="AH1370" s="4">
        <v>2428</v>
      </c>
      <c r="AI1370" s="4">
        <v>2023</v>
      </c>
      <c r="AJ1370" s="4" t="s">
        <v>7000</v>
      </c>
      <c r="AK1370" s="72">
        <v>16171</v>
      </c>
      <c r="AL1370" s="4" t="s">
        <v>5813</v>
      </c>
      <c r="AM1370" s="4" t="s">
        <v>5814</v>
      </c>
      <c r="AN1370" s="72">
        <v>7314</v>
      </c>
      <c r="AO1370" s="4" t="s">
        <v>7129</v>
      </c>
      <c r="AP1370" s="4" t="s">
        <v>6824</v>
      </c>
      <c r="AQ1370" s="4" t="s">
        <v>153</v>
      </c>
      <c r="AR1370" s="4" t="s">
        <v>154</v>
      </c>
      <c r="AS1370" s="4" t="s">
        <v>141</v>
      </c>
      <c r="AT1370" s="4" t="s">
        <v>3816</v>
      </c>
      <c r="AU1370" s="4" t="s">
        <v>155</v>
      </c>
      <c r="AV1370" s="4" t="s">
        <v>156</v>
      </c>
      <c r="AW1370" s="4" t="s">
        <v>157</v>
      </c>
      <c r="AX1370" s="4" t="s">
        <v>158</v>
      </c>
      <c r="AY1370" s="4" t="s">
        <v>159</v>
      </c>
      <c r="AZ1370" s="4" t="s">
        <v>6829</v>
      </c>
      <c r="BA1370" s="4"/>
      <c r="BB1370" s="4">
        <v>4</v>
      </c>
      <c r="BC1370" s="4" t="s">
        <v>161</v>
      </c>
      <c r="BD1370" s="4" t="s">
        <v>162</v>
      </c>
      <c r="BE1370" s="23"/>
      <c r="BF1370" s="24"/>
      <c r="BG1370" s="24"/>
      <c r="BH1370" s="24"/>
      <c r="BI1370" s="24"/>
      <c r="BJ1370" s="24"/>
      <c r="BK1370" s="31">
        <f t="shared" si="73"/>
        <v>45285</v>
      </c>
      <c r="BL1370" s="23"/>
      <c r="BM1370" s="27"/>
      <c r="BN1370" s="24"/>
      <c r="BO1370" s="24"/>
      <c r="BP1370" s="24"/>
      <c r="BQ1370" s="24"/>
      <c r="BR1370" s="24"/>
      <c r="BS1370" s="24"/>
      <c r="BT1370" s="24"/>
      <c r="BU1370" s="24"/>
      <c r="BV1370" s="24"/>
      <c r="BW1370" s="24"/>
      <c r="BX1370" s="24"/>
      <c r="BY1370" s="24"/>
      <c r="BZ1370" s="24"/>
      <c r="CA1370" s="24"/>
      <c r="CB1370" s="24"/>
      <c r="CC1370" s="24"/>
      <c r="CD1370" s="24"/>
      <c r="CE1370" s="24"/>
      <c r="CF1370" s="24"/>
      <c r="CG1370" s="24"/>
      <c r="CH1370" s="24"/>
      <c r="CI1370" s="24"/>
      <c r="CJ1370" s="24"/>
      <c r="CK1370" s="24"/>
      <c r="CL1370" s="24"/>
      <c r="CM1370" s="24"/>
      <c r="CN1370" s="24"/>
      <c r="CO1370" s="24"/>
      <c r="CP1370" s="24"/>
      <c r="CQ1370" s="24"/>
      <c r="CR1370" s="24"/>
      <c r="CS1370" s="24"/>
      <c r="CT1370" s="24"/>
      <c r="CU1370" s="24"/>
      <c r="CV1370" s="24"/>
      <c r="CW1370" s="24"/>
      <c r="CX1370" s="24"/>
      <c r="CY1370" s="24"/>
      <c r="CZ1370" s="24"/>
      <c r="DA1370" s="24"/>
      <c r="DB1370" s="24"/>
      <c r="DC1370" s="24"/>
      <c r="DD1370" s="24"/>
      <c r="DE1370" s="24"/>
      <c r="DF1370" s="24"/>
      <c r="DG1370" s="24"/>
      <c r="DH1370" s="24"/>
      <c r="DI1370" s="24"/>
      <c r="DJ1370" s="24"/>
      <c r="DK1370" s="24"/>
      <c r="DL1370" s="24"/>
      <c r="DM1370" s="24"/>
      <c r="DN1370" s="24"/>
      <c r="DO1370" s="24"/>
      <c r="DP1370" s="24"/>
      <c r="DQ1370" s="24"/>
      <c r="DR1370" s="24"/>
      <c r="DS1370" s="24"/>
      <c r="DT1370" s="24"/>
      <c r="DU1370" s="24"/>
      <c r="DV1370" s="24"/>
      <c r="DW1370" s="24"/>
      <c r="DX1370" s="24"/>
      <c r="DY1370" s="24"/>
      <c r="DZ1370" s="24"/>
      <c r="EA1370" s="24"/>
      <c r="EB1370" s="24"/>
      <c r="EC1370" s="24"/>
      <c r="ED1370" s="24"/>
      <c r="EE1370" s="24"/>
      <c r="EF1370" s="24"/>
      <c r="EG1370" s="24"/>
      <c r="EH1370" s="24"/>
      <c r="EI1370" s="24"/>
      <c r="EJ1370" s="24"/>
      <c r="EK1370" s="24"/>
      <c r="EL1370" s="24"/>
      <c r="EM1370" s="24"/>
      <c r="EN1370" s="24"/>
      <c r="EO1370" s="24"/>
      <c r="EP1370" s="24"/>
      <c r="EQ1370" s="24"/>
      <c r="ER1370" s="24"/>
      <c r="ES1370" s="24"/>
      <c r="ET1370" s="24"/>
      <c r="EU1370" s="24"/>
      <c r="EV1370" s="24"/>
    </row>
    <row r="1371" spans="1:152" ht="15" hidden="1" customHeight="1" x14ac:dyDescent="0.25">
      <c r="A1371" s="15">
        <v>1331</v>
      </c>
      <c r="B1371" s="4">
        <v>230</v>
      </c>
      <c r="C1371" s="4">
        <v>2023</v>
      </c>
      <c r="D1371" s="4" t="s">
        <v>129</v>
      </c>
      <c r="E1371" s="4">
        <v>1592</v>
      </c>
      <c r="F1371" s="24" t="s">
        <v>7130</v>
      </c>
      <c r="G1371" s="4" t="s">
        <v>3377</v>
      </c>
      <c r="H1371" s="67" t="s">
        <v>7131</v>
      </c>
      <c r="I1371" s="19">
        <v>45156</v>
      </c>
      <c r="J1371" s="4" t="s">
        <v>133</v>
      </c>
      <c r="K1371" s="4" t="s">
        <v>134</v>
      </c>
      <c r="L1371" s="4" t="s">
        <v>135</v>
      </c>
      <c r="M1371" s="4" t="s">
        <v>136</v>
      </c>
      <c r="N1371" s="4" t="s">
        <v>137</v>
      </c>
      <c r="O1371" s="4" t="s">
        <v>138</v>
      </c>
      <c r="P1371" s="4" t="s">
        <v>7132</v>
      </c>
      <c r="Q1371" s="4" t="s">
        <v>7133</v>
      </c>
      <c r="R1371" s="4" t="s">
        <v>2339</v>
      </c>
      <c r="S1371" s="4" t="s">
        <v>2500</v>
      </c>
      <c r="T1371" s="37">
        <v>45160</v>
      </c>
      <c r="U1371" s="74">
        <v>45162</v>
      </c>
      <c r="V1371" s="74">
        <v>45315</v>
      </c>
      <c r="W1371" s="72">
        <v>24464990</v>
      </c>
      <c r="X1371" s="4" t="s">
        <v>143</v>
      </c>
      <c r="Y1371" s="4" t="s">
        <v>144</v>
      </c>
      <c r="Z1371" s="4">
        <v>5</v>
      </c>
      <c r="AA1371" s="4" t="s">
        <v>145</v>
      </c>
      <c r="AB1371" s="4" t="s">
        <v>3067</v>
      </c>
      <c r="AC1371" s="4" t="s">
        <v>6612</v>
      </c>
      <c r="AD1371" s="4" t="s">
        <v>2343</v>
      </c>
      <c r="AE1371" s="4" t="s">
        <v>182</v>
      </c>
      <c r="AF1371" s="4" t="s">
        <v>3382</v>
      </c>
      <c r="AG1371" s="4"/>
      <c r="AH1371" s="4">
        <v>2506</v>
      </c>
      <c r="AI1371" s="4">
        <v>2023</v>
      </c>
      <c r="AJ1371" s="4" t="s">
        <v>7005</v>
      </c>
      <c r="AK1371" s="72">
        <v>16534</v>
      </c>
      <c r="AL1371" s="4" t="s">
        <v>5778</v>
      </c>
      <c r="AM1371" s="4" t="s">
        <v>5779</v>
      </c>
      <c r="AN1371" s="72">
        <v>7286</v>
      </c>
      <c r="AO1371" s="4" t="s">
        <v>7114</v>
      </c>
      <c r="AP1371" s="4" t="s">
        <v>6824</v>
      </c>
      <c r="AQ1371" s="4" t="s">
        <v>153</v>
      </c>
      <c r="AR1371" s="4" t="s">
        <v>249</v>
      </c>
      <c r="AS1371" s="4" t="s">
        <v>2339</v>
      </c>
      <c r="AT1371" s="4" t="s">
        <v>2500</v>
      </c>
      <c r="AU1371" s="4" t="s">
        <v>2344</v>
      </c>
      <c r="AV1371" s="4" t="s">
        <v>156</v>
      </c>
      <c r="AW1371" s="4" t="s">
        <v>157</v>
      </c>
      <c r="AX1371" s="4" t="s">
        <v>158</v>
      </c>
      <c r="AY1371" s="4" t="s">
        <v>159</v>
      </c>
      <c r="AZ1371" s="4" t="s">
        <v>6829</v>
      </c>
      <c r="BA1371" s="4"/>
      <c r="BB1371" s="4">
        <v>5</v>
      </c>
      <c r="BC1371" s="4" t="s">
        <v>161</v>
      </c>
      <c r="BD1371" s="4" t="s">
        <v>162</v>
      </c>
      <c r="BE1371" s="23"/>
      <c r="BF1371" s="24"/>
      <c r="BG1371" s="24"/>
      <c r="BH1371" s="24"/>
      <c r="BI1371" s="24"/>
      <c r="BJ1371" s="24"/>
      <c r="BK1371" s="31">
        <f t="shared" si="73"/>
        <v>45315</v>
      </c>
      <c r="BL1371" s="23"/>
      <c r="BM1371" s="27"/>
      <c r="BN1371" s="24"/>
      <c r="BO1371" s="24"/>
      <c r="BP1371" s="24"/>
      <c r="BQ1371" s="24"/>
      <c r="BR1371" s="24"/>
      <c r="BS1371" s="24"/>
      <c r="BT1371" s="24"/>
      <c r="BU1371" s="24"/>
      <c r="BV1371" s="24"/>
      <c r="BW1371" s="24"/>
      <c r="BX1371" s="24"/>
      <c r="BY1371" s="24"/>
      <c r="BZ1371" s="24"/>
      <c r="CA1371" s="24"/>
      <c r="CB1371" s="24"/>
      <c r="CC1371" s="24"/>
      <c r="CD1371" s="24"/>
      <c r="CE1371" s="24"/>
      <c r="CF1371" s="24"/>
      <c r="CG1371" s="24"/>
      <c r="CH1371" s="24"/>
      <c r="CI1371" s="24"/>
      <c r="CJ1371" s="24"/>
      <c r="CK1371" s="24"/>
      <c r="CL1371" s="24"/>
      <c r="CM1371" s="24"/>
      <c r="CN1371" s="24"/>
      <c r="CO1371" s="24"/>
      <c r="CP1371" s="24"/>
      <c r="CQ1371" s="24"/>
      <c r="CR1371" s="24"/>
      <c r="CS1371" s="24"/>
      <c r="CT1371" s="24"/>
      <c r="CU1371" s="24"/>
      <c r="CV1371" s="24"/>
      <c r="CW1371" s="24"/>
      <c r="CX1371" s="24"/>
      <c r="CY1371" s="24"/>
      <c r="CZ1371" s="24"/>
      <c r="DA1371" s="24"/>
      <c r="DB1371" s="24"/>
      <c r="DC1371" s="24"/>
      <c r="DD1371" s="24"/>
      <c r="DE1371" s="24"/>
      <c r="DF1371" s="24"/>
      <c r="DG1371" s="24"/>
      <c r="DH1371" s="24"/>
      <c r="DI1371" s="24"/>
      <c r="DJ1371" s="24"/>
      <c r="DK1371" s="24"/>
      <c r="DL1371" s="24"/>
      <c r="DM1371" s="24"/>
      <c r="DN1371" s="24"/>
      <c r="DO1371" s="24"/>
      <c r="DP1371" s="24"/>
      <c r="DQ1371" s="24"/>
      <c r="DR1371" s="24"/>
      <c r="DS1371" s="24"/>
      <c r="DT1371" s="24"/>
      <c r="DU1371" s="24"/>
      <c r="DV1371" s="24"/>
      <c r="DW1371" s="24"/>
      <c r="DX1371" s="24"/>
      <c r="DY1371" s="24"/>
      <c r="DZ1371" s="24"/>
      <c r="EA1371" s="24"/>
      <c r="EB1371" s="24"/>
      <c r="EC1371" s="24"/>
      <c r="ED1371" s="24"/>
      <c r="EE1371" s="24"/>
      <c r="EF1371" s="24"/>
      <c r="EG1371" s="24"/>
      <c r="EH1371" s="24"/>
      <c r="EI1371" s="24"/>
      <c r="EJ1371" s="24"/>
      <c r="EK1371" s="24"/>
      <c r="EL1371" s="24"/>
      <c r="EM1371" s="24"/>
      <c r="EN1371" s="24"/>
      <c r="EO1371" s="24"/>
      <c r="EP1371" s="24"/>
      <c r="EQ1371" s="24"/>
      <c r="ER1371" s="24"/>
      <c r="ES1371" s="24"/>
      <c r="ET1371" s="24"/>
      <c r="EU1371" s="24"/>
      <c r="EV1371" s="24"/>
    </row>
    <row r="1372" spans="1:152" ht="15" hidden="1" customHeight="1" x14ac:dyDescent="0.25">
      <c r="A1372" s="15">
        <v>1332</v>
      </c>
      <c r="B1372" s="4">
        <v>230</v>
      </c>
      <c r="C1372" s="4">
        <v>2023</v>
      </c>
      <c r="D1372" s="4" t="s">
        <v>129</v>
      </c>
      <c r="E1372" s="4">
        <v>1593</v>
      </c>
      <c r="F1372" s="24" t="s">
        <v>7134</v>
      </c>
      <c r="G1372" s="4" t="s">
        <v>7135</v>
      </c>
      <c r="H1372" s="67" t="s">
        <v>7136</v>
      </c>
      <c r="I1372" s="19">
        <v>45154</v>
      </c>
      <c r="J1372" s="4" t="s">
        <v>133</v>
      </c>
      <c r="K1372" s="4" t="s">
        <v>134</v>
      </c>
      <c r="L1372" s="4" t="s">
        <v>135</v>
      </c>
      <c r="M1372" s="4" t="s">
        <v>136</v>
      </c>
      <c r="N1372" s="4" t="s">
        <v>208</v>
      </c>
      <c r="O1372" s="4" t="s">
        <v>138</v>
      </c>
      <c r="P1372" s="4" t="s">
        <v>5030</v>
      </c>
      <c r="Q1372" s="4" t="s">
        <v>7137</v>
      </c>
      <c r="R1372" s="4" t="s">
        <v>177</v>
      </c>
      <c r="S1372" s="4" t="s">
        <v>857</v>
      </c>
      <c r="T1372" s="37">
        <v>45160</v>
      </c>
      <c r="U1372" s="74">
        <v>45162</v>
      </c>
      <c r="V1372" s="74">
        <v>45276</v>
      </c>
      <c r="W1372" s="72">
        <v>11913384</v>
      </c>
      <c r="X1372" s="4" t="s">
        <v>143</v>
      </c>
      <c r="Y1372" s="4" t="s">
        <v>227</v>
      </c>
      <c r="Z1372" s="4">
        <v>112</v>
      </c>
      <c r="AA1372" s="4" t="s">
        <v>145</v>
      </c>
      <c r="AB1372" s="4" t="s">
        <v>856</v>
      </c>
      <c r="AC1372" s="4" t="s">
        <v>1733</v>
      </c>
      <c r="AD1372" s="4" t="s">
        <v>181</v>
      </c>
      <c r="AE1372" s="4" t="s">
        <v>212</v>
      </c>
      <c r="AF1372" s="4" t="s">
        <v>7138</v>
      </c>
      <c r="AG1372" s="4"/>
      <c r="AH1372" s="4">
        <v>2361</v>
      </c>
      <c r="AI1372" s="4">
        <v>2023</v>
      </c>
      <c r="AJ1372" s="4" t="s">
        <v>7139</v>
      </c>
      <c r="AK1372" s="72">
        <v>16169</v>
      </c>
      <c r="AL1372" s="4" t="s">
        <v>6939</v>
      </c>
      <c r="AM1372" s="4" t="s">
        <v>6940</v>
      </c>
      <c r="AN1372" s="72">
        <v>7306</v>
      </c>
      <c r="AO1372" s="4" t="s">
        <v>7140</v>
      </c>
      <c r="AP1372" s="4" t="s">
        <v>6824</v>
      </c>
      <c r="AQ1372" s="4" t="s">
        <v>153</v>
      </c>
      <c r="AR1372" s="4" t="s">
        <v>249</v>
      </c>
      <c r="AS1372" s="4" t="s">
        <v>177</v>
      </c>
      <c r="AT1372" s="4" t="s">
        <v>857</v>
      </c>
      <c r="AU1372" s="4" t="s">
        <v>184</v>
      </c>
      <c r="AV1372" s="4" t="s">
        <v>156</v>
      </c>
      <c r="AW1372" s="4" t="s">
        <v>157</v>
      </c>
      <c r="AX1372" s="4" t="s">
        <v>158</v>
      </c>
      <c r="AY1372" s="4" t="s">
        <v>159</v>
      </c>
      <c r="AZ1372" s="4" t="s">
        <v>6829</v>
      </c>
      <c r="BA1372" s="4">
        <v>112</v>
      </c>
      <c r="BB1372" s="4"/>
      <c r="BC1372" s="4" t="s">
        <v>161</v>
      </c>
      <c r="BD1372" s="4" t="s">
        <v>162</v>
      </c>
      <c r="BE1372" s="23"/>
      <c r="BF1372" s="24"/>
      <c r="BG1372" s="24"/>
      <c r="BH1372" s="24"/>
      <c r="BI1372" s="24"/>
      <c r="BJ1372" s="24"/>
      <c r="BK1372" s="31">
        <f t="shared" si="73"/>
        <v>45276</v>
      </c>
      <c r="BL1372" s="23"/>
      <c r="BM1372" s="27"/>
      <c r="BN1372" s="24"/>
      <c r="BO1372" s="24"/>
      <c r="BP1372" s="24"/>
      <c r="BQ1372" s="24"/>
      <c r="BR1372" s="24"/>
      <c r="BS1372" s="24"/>
      <c r="BT1372" s="24"/>
      <c r="BU1372" s="24"/>
      <c r="BV1372" s="24"/>
      <c r="BW1372" s="24"/>
      <c r="BX1372" s="24"/>
      <c r="BY1372" s="24"/>
      <c r="BZ1372" s="24"/>
      <c r="CA1372" s="24"/>
      <c r="CB1372" s="24"/>
      <c r="CC1372" s="24"/>
      <c r="CD1372" s="24"/>
      <c r="CE1372" s="24"/>
      <c r="CF1372" s="24"/>
      <c r="CG1372" s="24"/>
      <c r="CH1372" s="24"/>
      <c r="CI1372" s="24"/>
      <c r="CJ1372" s="24"/>
      <c r="CK1372" s="24"/>
      <c r="CL1372" s="24"/>
      <c r="CM1372" s="24"/>
      <c r="CN1372" s="24"/>
      <c r="CO1372" s="24"/>
      <c r="CP1372" s="24"/>
      <c r="CQ1372" s="24"/>
      <c r="CR1372" s="24"/>
      <c r="CS1372" s="24"/>
      <c r="CT1372" s="24"/>
      <c r="CU1372" s="24"/>
      <c r="CV1372" s="24"/>
      <c r="CW1372" s="24"/>
      <c r="CX1372" s="24"/>
      <c r="CY1372" s="24"/>
      <c r="CZ1372" s="24"/>
      <c r="DA1372" s="24"/>
      <c r="DB1372" s="24"/>
      <c r="DC1372" s="24"/>
      <c r="DD1372" s="24"/>
      <c r="DE1372" s="24"/>
      <c r="DF1372" s="24"/>
      <c r="DG1372" s="24"/>
      <c r="DH1372" s="24"/>
      <c r="DI1372" s="24"/>
      <c r="DJ1372" s="24"/>
      <c r="DK1372" s="24"/>
      <c r="DL1372" s="24"/>
      <c r="DM1372" s="24"/>
      <c r="DN1372" s="24"/>
      <c r="DO1372" s="24"/>
      <c r="DP1372" s="24"/>
      <c r="DQ1372" s="24"/>
      <c r="DR1372" s="24"/>
      <c r="DS1372" s="24"/>
      <c r="DT1372" s="24"/>
      <c r="DU1372" s="24"/>
      <c r="DV1372" s="24"/>
      <c r="DW1372" s="24"/>
      <c r="DX1372" s="24"/>
      <c r="DY1372" s="24"/>
      <c r="DZ1372" s="24"/>
      <c r="EA1372" s="24"/>
      <c r="EB1372" s="24"/>
      <c r="EC1372" s="24"/>
      <c r="ED1372" s="24"/>
      <c r="EE1372" s="24"/>
      <c r="EF1372" s="24"/>
      <c r="EG1372" s="24"/>
      <c r="EH1372" s="24"/>
      <c r="EI1372" s="24"/>
      <c r="EJ1372" s="24"/>
      <c r="EK1372" s="24"/>
      <c r="EL1372" s="24"/>
      <c r="EM1372" s="24"/>
      <c r="EN1372" s="24"/>
      <c r="EO1372" s="24"/>
      <c r="EP1372" s="24"/>
      <c r="EQ1372" s="24"/>
      <c r="ER1372" s="24"/>
      <c r="ES1372" s="24"/>
      <c r="ET1372" s="24"/>
      <c r="EU1372" s="24"/>
      <c r="EV1372" s="24"/>
    </row>
    <row r="1373" spans="1:152" ht="15" hidden="1" customHeight="1" x14ac:dyDescent="0.25">
      <c r="A1373" s="15">
        <v>1333</v>
      </c>
      <c r="B1373" s="4">
        <v>230</v>
      </c>
      <c r="C1373" s="4">
        <v>2023</v>
      </c>
      <c r="D1373" s="4" t="s">
        <v>129</v>
      </c>
      <c r="E1373" s="4">
        <v>1594</v>
      </c>
      <c r="F1373" s="24" t="s">
        <v>7141</v>
      </c>
      <c r="G1373" s="4" t="s">
        <v>7142</v>
      </c>
      <c r="H1373" s="67" t="s">
        <v>7144</v>
      </c>
      <c r="I1373" s="19">
        <v>45170</v>
      </c>
      <c r="J1373" s="4" t="s">
        <v>133</v>
      </c>
      <c r="K1373" s="4" t="s">
        <v>134</v>
      </c>
      <c r="L1373" s="4" t="s">
        <v>135</v>
      </c>
      <c r="M1373" s="4" t="s">
        <v>136</v>
      </c>
      <c r="N1373" s="4" t="s">
        <v>1851</v>
      </c>
      <c r="O1373" s="4" t="s">
        <v>138</v>
      </c>
      <c r="P1373" s="4" t="s">
        <v>7145</v>
      </c>
      <c r="Q1373" s="4" t="s">
        <v>7146</v>
      </c>
      <c r="R1373" s="4" t="s">
        <v>141</v>
      </c>
      <c r="S1373" s="4" t="s">
        <v>481</v>
      </c>
      <c r="T1373" s="37">
        <v>45156</v>
      </c>
      <c r="U1373" s="79">
        <v>45163</v>
      </c>
      <c r="V1373" s="79">
        <v>45530</v>
      </c>
      <c r="W1373" s="72">
        <v>95705604</v>
      </c>
      <c r="X1373" s="4" t="s">
        <v>143</v>
      </c>
      <c r="Y1373" s="4" t="s">
        <v>144</v>
      </c>
      <c r="Z1373" s="4">
        <v>12</v>
      </c>
      <c r="AA1373" s="4" t="s">
        <v>145</v>
      </c>
      <c r="AB1373" s="4" t="s">
        <v>6932</v>
      </c>
      <c r="AC1373" s="4" t="s">
        <v>555</v>
      </c>
      <c r="AD1373" s="4" t="s">
        <v>556</v>
      </c>
      <c r="AE1373" s="4"/>
      <c r="AF1373" s="4"/>
      <c r="AG1373" s="4"/>
      <c r="AH1373" s="4">
        <v>2521</v>
      </c>
      <c r="AI1373" s="4">
        <v>2023</v>
      </c>
      <c r="AJ1373" s="4" t="s">
        <v>7147</v>
      </c>
      <c r="AK1373" s="72">
        <v>16267</v>
      </c>
      <c r="AL1373" s="4" t="s">
        <v>5736</v>
      </c>
      <c r="AM1373" s="4" t="s">
        <v>5737</v>
      </c>
      <c r="AN1373" s="72">
        <v>7324</v>
      </c>
      <c r="AO1373" s="4" t="s">
        <v>7129</v>
      </c>
      <c r="AP1373" s="4" t="s">
        <v>6824</v>
      </c>
      <c r="AQ1373" s="4" t="s">
        <v>153</v>
      </c>
      <c r="AR1373" s="4" t="s">
        <v>249</v>
      </c>
      <c r="AS1373" s="4" t="s">
        <v>141</v>
      </c>
      <c r="AT1373" s="4" t="s">
        <v>7048</v>
      </c>
      <c r="AU1373" s="4" t="s">
        <v>155</v>
      </c>
      <c r="AV1373" s="4" t="s">
        <v>156</v>
      </c>
      <c r="AW1373" s="4" t="s">
        <v>157</v>
      </c>
      <c r="AX1373" s="4" t="s">
        <v>158</v>
      </c>
      <c r="AY1373" s="4" t="s">
        <v>1854</v>
      </c>
      <c r="AZ1373" s="4" t="s">
        <v>6829</v>
      </c>
      <c r="BA1373" s="4"/>
      <c r="BB1373" s="4">
        <v>12</v>
      </c>
      <c r="BC1373" s="4" t="s">
        <v>161</v>
      </c>
      <c r="BD1373" s="4" t="s">
        <v>162</v>
      </c>
      <c r="BE1373" s="23"/>
      <c r="BF1373" s="24"/>
      <c r="BG1373" s="24"/>
      <c r="BH1373" s="24"/>
      <c r="BI1373" s="24"/>
      <c r="BJ1373" s="24"/>
      <c r="BK1373" s="31">
        <f t="shared" si="73"/>
        <v>45530</v>
      </c>
      <c r="BL1373" s="23"/>
      <c r="BM1373" s="27"/>
      <c r="BN1373" s="24"/>
      <c r="BO1373" s="24"/>
      <c r="BP1373" s="24"/>
      <c r="BQ1373" s="24"/>
      <c r="BR1373" s="24"/>
      <c r="BS1373" s="24"/>
      <c r="BT1373" s="24"/>
      <c r="BU1373" s="24"/>
      <c r="BV1373" s="24"/>
      <c r="BW1373" s="24"/>
      <c r="BX1373" s="24"/>
      <c r="BY1373" s="24"/>
      <c r="BZ1373" s="24"/>
      <c r="CA1373" s="24"/>
      <c r="CB1373" s="24"/>
      <c r="CC1373" s="24"/>
      <c r="CD1373" s="24"/>
      <c r="CE1373" s="24"/>
      <c r="CF1373" s="24"/>
      <c r="CG1373" s="24"/>
      <c r="CH1373" s="24"/>
      <c r="CI1373" s="24"/>
      <c r="CJ1373" s="24"/>
      <c r="CK1373" s="24"/>
      <c r="CL1373" s="24"/>
      <c r="CM1373" s="24"/>
      <c r="CN1373" s="24"/>
      <c r="CO1373" s="24"/>
      <c r="CP1373" s="24"/>
      <c r="CQ1373" s="24"/>
      <c r="CR1373" s="24"/>
      <c r="CS1373" s="24"/>
      <c r="CT1373" s="24"/>
      <c r="CU1373" s="24"/>
      <c r="CV1373" s="24"/>
      <c r="CW1373" s="24"/>
      <c r="CX1373" s="24"/>
      <c r="CY1373" s="24"/>
      <c r="CZ1373" s="24"/>
      <c r="DA1373" s="24"/>
      <c r="DB1373" s="24"/>
      <c r="DC1373" s="24"/>
      <c r="DD1373" s="24"/>
      <c r="DE1373" s="24"/>
      <c r="DF1373" s="24"/>
      <c r="DG1373" s="24"/>
      <c r="DH1373" s="24"/>
      <c r="DI1373" s="24"/>
      <c r="DJ1373" s="24"/>
      <c r="DK1373" s="24"/>
      <c r="DL1373" s="24"/>
      <c r="DM1373" s="24"/>
      <c r="DN1373" s="24"/>
      <c r="DO1373" s="24"/>
      <c r="DP1373" s="24"/>
      <c r="DQ1373" s="24"/>
      <c r="DR1373" s="24"/>
      <c r="DS1373" s="24"/>
      <c r="DT1373" s="24"/>
      <c r="DU1373" s="24"/>
      <c r="DV1373" s="24"/>
      <c r="DW1373" s="24"/>
      <c r="DX1373" s="24"/>
      <c r="DY1373" s="24"/>
      <c r="DZ1373" s="24"/>
      <c r="EA1373" s="24"/>
      <c r="EB1373" s="24"/>
      <c r="EC1373" s="24"/>
      <c r="ED1373" s="24"/>
      <c r="EE1373" s="24"/>
      <c r="EF1373" s="24"/>
      <c r="EG1373" s="24"/>
      <c r="EH1373" s="24"/>
      <c r="EI1373" s="24"/>
      <c r="EJ1373" s="24"/>
      <c r="EK1373" s="24"/>
      <c r="EL1373" s="24"/>
      <c r="EM1373" s="24"/>
      <c r="EN1373" s="24"/>
      <c r="EO1373" s="24"/>
      <c r="EP1373" s="24"/>
      <c r="EQ1373" s="24"/>
      <c r="ER1373" s="24"/>
      <c r="ES1373" s="24"/>
      <c r="ET1373" s="24"/>
      <c r="EU1373" s="24"/>
      <c r="EV1373" s="24"/>
    </row>
    <row r="1374" spans="1:152" ht="15" hidden="1" customHeight="1" x14ac:dyDescent="0.25">
      <c r="A1374" s="15">
        <v>1334</v>
      </c>
      <c r="B1374" s="4">
        <v>230</v>
      </c>
      <c r="C1374" s="4">
        <v>2023</v>
      </c>
      <c r="D1374" s="4" t="s">
        <v>129</v>
      </c>
      <c r="E1374" s="4">
        <v>1595</v>
      </c>
      <c r="F1374" s="32" t="s">
        <v>7148</v>
      </c>
      <c r="G1374" s="4" t="s">
        <v>7149</v>
      </c>
      <c r="H1374" s="67" t="s">
        <v>7150</v>
      </c>
      <c r="I1374" s="19">
        <v>45146</v>
      </c>
      <c r="J1374" s="4" t="s">
        <v>133</v>
      </c>
      <c r="K1374" s="4" t="s">
        <v>134</v>
      </c>
      <c r="L1374" s="4" t="s">
        <v>135</v>
      </c>
      <c r="M1374" s="4" t="s">
        <v>136</v>
      </c>
      <c r="N1374" s="4" t="s">
        <v>208</v>
      </c>
      <c r="O1374" s="4" t="s">
        <v>138</v>
      </c>
      <c r="P1374" s="4" t="s">
        <v>7151</v>
      </c>
      <c r="Q1374" s="4" t="s">
        <v>7152</v>
      </c>
      <c r="R1374" s="4" t="s">
        <v>141</v>
      </c>
      <c r="S1374" s="4" t="s">
        <v>553</v>
      </c>
      <c r="T1374" s="37">
        <v>45161</v>
      </c>
      <c r="U1374" s="74">
        <v>45166</v>
      </c>
      <c r="V1374" s="74">
        <v>45247</v>
      </c>
      <c r="W1374" s="72">
        <v>7091299</v>
      </c>
      <c r="X1374" s="4" t="s">
        <v>143</v>
      </c>
      <c r="Y1374" s="4" t="s">
        <v>227</v>
      </c>
      <c r="Z1374" s="4">
        <v>80</v>
      </c>
      <c r="AA1374" s="4" t="s">
        <v>145</v>
      </c>
      <c r="AB1374" s="4" t="s">
        <v>3817</v>
      </c>
      <c r="AC1374" s="4" t="s">
        <v>555</v>
      </c>
      <c r="AD1374" s="4" t="s">
        <v>556</v>
      </c>
      <c r="AE1374" s="4" t="s">
        <v>248</v>
      </c>
      <c r="AF1374" s="4" t="s">
        <v>970</v>
      </c>
      <c r="AG1374" s="4" t="s">
        <v>7153</v>
      </c>
      <c r="AH1374" s="4">
        <v>2369</v>
      </c>
      <c r="AI1374" s="4">
        <v>2023</v>
      </c>
      <c r="AJ1374" s="4" t="s">
        <v>6952</v>
      </c>
      <c r="AK1374" s="72">
        <v>16171</v>
      </c>
      <c r="AL1374" s="4" t="s">
        <v>5813</v>
      </c>
      <c r="AM1374" s="4" t="s">
        <v>5814</v>
      </c>
      <c r="AN1374" s="72">
        <v>7317</v>
      </c>
      <c r="AO1374" s="4" t="s">
        <v>7129</v>
      </c>
      <c r="AP1374" s="4" t="s">
        <v>6824</v>
      </c>
      <c r="AQ1374" s="4" t="s">
        <v>153</v>
      </c>
      <c r="AR1374" s="4" t="s">
        <v>154</v>
      </c>
      <c r="AS1374" s="4" t="s">
        <v>141</v>
      </c>
      <c r="AT1374" s="4" t="s">
        <v>4850</v>
      </c>
      <c r="AU1374" s="4" t="s">
        <v>155</v>
      </c>
      <c r="AV1374" s="4" t="s">
        <v>156</v>
      </c>
      <c r="AW1374" s="4" t="s">
        <v>157</v>
      </c>
      <c r="AX1374" s="4" t="s">
        <v>158</v>
      </c>
      <c r="AY1374" s="4" t="s">
        <v>159</v>
      </c>
      <c r="AZ1374" s="4" t="s">
        <v>6829</v>
      </c>
      <c r="BA1374" s="4">
        <v>80</v>
      </c>
      <c r="BB1374" s="4"/>
      <c r="BC1374" s="4" t="s">
        <v>161</v>
      </c>
      <c r="BD1374" s="4" t="s">
        <v>162</v>
      </c>
      <c r="BE1374" s="23"/>
      <c r="BF1374" s="24"/>
      <c r="BG1374" s="24"/>
      <c r="BH1374" s="24"/>
      <c r="BI1374" s="24"/>
      <c r="BJ1374" s="24"/>
      <c r="BK1374" s="31">
        <f t="shared" si="73"/>
        <v>45247</v>
      </c>
      <c r="BL1374" s="23"/>
      <c r="BM1374" s="27"/>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24"/>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24"/>
      <c r="ES1374" s="24"/>
      <c r="ET1374" s="24"/>
      <c r="EU1374" s="24"/>
      <c r="EV1374" s="24"/>
    </row>
    <row r="1375" spans="1:152" ht="15" hidden="1" customHeight="1" x14ac:dyDescent="0.25">
      <c r="A1375" s="15">
        <v>1335</v>
      </c>
      <c r="B1375" s="4">
        <v>230</v>
      </c>
      <c r="C1375" s="4">
        <v>2023</v>
      </c>
      <c r="D1375" s="4" t="s">
        <v>129</v>
      </c>
      <c r="E1375" s="4">
        <v>1596</v>
      </c>
      <c r="F1375" s="32" t="s">
        <v>7154</v>
      </c>
      <c r="G1375" s="4" t="s">
        <v>4582</v>
      </c>
      <c r="H1375" s="67" t="s">
        <v>7155</v>
      </c>
      <c r="I1375" s="19">
        <v>45148</v>
      </c>
      <c r="J1375" s="4" t="s">
        <v>133</v>
      </c>
      <c r="K1375" s="4" t="s">
        <v>134</v>
      </c>
      <c r="L1375" s="4" t="s">
        <v>135</v>
      </c>
      <c r="M1375" s="4" t="s">
        <v>136</v>
      </c>
      <c r="N1375" s="4" t="s">
        <v>208</v>
      </c>
      <c r="O1375" s="4" t="s">
        <v>138</v>
      </c>
      <c r="P1375" s="4" t="s">
        <v>7156</v>
      </c>
      <c r="Q1375" s="4" t="s">
        <v>7157</v>
      </c>
      <c r="R1375" s="4" t="s">
        <v>177</v>
      </c>
      <c r="S1375" s="4" t="s">
        <v>178</v>
      </c>
      <c r="T1375" s="37">
        <v>45161</v>
      </c>
      <c r="U1375" s="74">
        <v>45166</v>
      </c>
      <c r="V1375" s="74">
        <v>45282</v>
      </c>
      <c r="W1375" s="72">
        <v>12126123</v>
      </c>
      <c r="X1375" s="4" t="s">
        <v>143</v>
      </c>
      <c r="Y1375" s="4" t="s">
        <v>227</v>
      </c>
      <c r="Z1375" s="4">
        <v>114</v>
      </c>
      <c r="AA1375" s="4" t="s">
        <v>145</v>
      </c>
      <c r="AB1375" s="4" t="s">
        <v>856</v>
      </c>
      <c r="AC1375" s="4" t="s">
        <v>1733</v>
      </c>
      <c r="AD1375" s="4" t="s">
        <v>181</v>
      </c>
      <c r="AE1375" s="4" t="s">
        <v>212</v>
      </c>
      <c r="AF1375" s="4" t="s">
        <v>4586</v>
      </c>
      <c r="AG1375" s="4" t="s">
        <v>4587</v>
      </c>
      <c r="AH1375" s="4">
        <v>2339</v>
      </c>
      <c r="AI1375" s="4">
        <v>2023</v>
      </c>
      <c r="AJ1375" s="4" t="s">
        <v>6776</v>
      </c>
      <c r="AK1375" s="72">
        <v>16169</v>
      </c>
      <c r="AL1375" s="4" t="s">
        <v>6939</v>
      </c>
      <c r="AM1375" s="4" t="s">
        <v>6940</v>
      </c>
      <c r="AN1375" s="72">
        <v>7308</v>
      </c>
      <c r="AO1375" s="4" t="s">
        <v>7140</v>
      </c>
      <c r="AP1375" s="4" t="s">
        <v>6824</v>
      </c>
      <c r="AQ1375" s="4" t="s">
        <v>153</v>
      </c>
      <c r="AR1375" s="4" t="s">
        <v>154</v>
      </c>
      <c r="AS1375" s="4" t="s">
        <v>177</v>
      </c>
      <c r="AT1375" s="4" t="s">
        <v>857</v>
      </c>
      <c r="AU1375" s="4" t="s">
        <v>184</v>
      </c>
      <c r="AV1375" s="4" t="s">
        <v>156</v>
      </c>
      <c r="AW1375" s="4" t="s">
        <v>157</v>
      </c>
      <c r="AX1375" s="4" t="s">
        <v>158</v>
      </c>
      <c r="AY1375" s="4" t="s">
        <v>159</v>
      </c>
      <c r="AZ1375" s="4" t="s">
        <v>6829</v>
      </c>
      <c r="BA1375" s="4">
        <v>114</v>
      </c>
      <c r="BB1375" s="4"/>
      <c r="BC1375" s="4" t="s">
        <v>161</v>
      </c>
      <c r="BD1375" s="4" t="s">
        <v>162</v>
      </c>
      <c r="BE1375" s="23"/>
      <c r="BF1375" s="24"/>
      <c r="BG1375" s="24"/>
      <c r="BH1375" s="24"/>
      <c r="BI1375" s="24"/>
      <c r="BJ1375" s="24"/>
      <c r="BK1375" s="31">
        <f t="shared" si="73"/>
        <v>45282</v>
      </c>
      <c r="BL1375" s="23"/>
      <c r="BM1375" s="27"/>
      <c r="BN1375" s="24"/>
      <c r="BO1375" s="24"/>
      <c r="BP1375" s="24"/>
      <c r="BQ1375" s="24"/>
      <c r="BR1375" s="24"/>
      <c r="BS1375" s="24"/>
      <c r="BT1375" s="24"/>
      <c r="BU1375" s="24"/>
      <c r="BV1375" s="24"/>
      <c r="BW1375" s="24"/>
      <c r="BX1375" s="24"/>
      <c r="BY1375" s="24"/>
      <c r="BZ1375" s="24"/>
      <c r="CA1375" s="24"/>
      <c r="CB1375" s="24"/>
      <c r="CC1375" s="24"/>
      <c r="CD1375" s="24"/>
      <c r="CE1375" s="24"/>
      <c r="CF1375" s="24"/>
      <c r="CG1375" s="24"/>
      <c r="CH1375" s="24"/>
      <c r="CI1375" s="24"/>
      <c r="CJ1375" s="24"/>
      <c r="CK1375" s="24"/>
      <c r="CL1375" s="24"/>
      <c r="CM1375" s="24"/>
      <c r="CN1375" s="24"/>
      <c r="CO1375" s="24"/>
      <c r="CP1375" s="24"/>
      <c r="CQ1375" s="24"/>
      <c r="CR1375" s="24"/>
      <c r="CS1375" s="24"/>
      <c r="CT1375" s="24"/>
      <c r="CU1375" s="24"/>
      <c r="CV1375" s="24"/>
      <c r="CW1375" s="24"/>
      <c r="CX1375" s="24"/>
      <c r="CY1375" s="24"/>
      <c r="CZ1375" s="24"/>
      <c r="DA1375" s="24"/>
      <c r="DB1375" s="24"/>
      <c r="DC1375" s="24"/>
      <c r="DD1375" s="24"/>
      <c r="DE1375" s="24"/>
      <c r="DF1375" s="24"/>
      <c r="DG1375" s="24"/>
      <c r="DH1375" s="24"/>
      <c r="DI1375" s="24"/>
      <c r="DJ1375" s="24"/>
      <c r="DK1375" s="24"/>
      <c r="DL1375" s="24"/>
      <c r="DM1375" s="24"/>
      <c r="DN1375" s="24"/>
      <c r="DO1375" s="24"/>
      <c r="DP1375" s="24"/>
      <c r="DQ1375" s="24"/>
      <c r="DR1375" s="24"/>
      <c r="DS1375" s="24"/>
      <c r="DT1375" s="24"/>
      <c r="DU1375" s="24"/>
      <c r="DV1375" s="24"/>
      <c r="DW1375" s="24"/>
      <c r="DX1375" s="24"/>
      <c r="DY1375" s="24"/>
      <c r="DZ1375" s="24"/>
      <c r="EA1375" s="24"/>
      <c r="EB1375" s="24"/>
      <c r="EC1375" s="24"/>
      <c r="ED1375" s="24"/>
      <c r="EE1375" s="24"/>
      <c r="EF1375" s="24"/>
      <c r="EG1375" s="24"/>
      <c r="EH1375" s="24"/>
      <c r="EI1375" s="24"/>
      <c r="EJ1375" s="24"/>
      <c r="EK1375" s="24"/>
      <c r="EL1375" s="24"/>
      <c r="EM1375" s="24"/>
      <c r="EN1375" s="24"/>
      <c r="EO1375" s="24"/>
      <c r="EP1375" s="24"/>
      <c r="EQ1375" s="24"/>
      <c r="ER1375" s="24"/>
      <c r="ES1375" s="24"/>
      <c r="ET1375" s="24"/>
      <c r="EU1375" s="24"/>
      <c r="EV1375" s="24"/>
    </row>
    <row r="1376" spans="1:152" ht="15" hidden="1" customHeight="1" x14ac:dyDescent="0.25">
      <c r="A1376" s="15">
        <v>1336</v>
      </c>
      <c r="B1376" s="4">
        <v>230</v>
      </c>
      <c r="C1376" s="4">
        <v>2023</v>
      </c>
      <c r="D1376" s="4" t="s">
        <v>129</v>
      </c>
      <c r="E1376" s="4">
        <v>1597</v>
      </c>
      <c r="F1376" s="32" t="s">
        <v>7158</v>
      </c>
      <c r="G1376" s="4" t="s">
        <v>7159</v>
      </c>
      <c r="H1376" s="67" t="s">
        <v>7160</v>
      </c>
      <c r="I1376" s="19">
        <v>45153</v>
      </c>
      <c r="J1376" s="4" t="s">
        <v>133</v>
      </c>
      <c r="K1376" s="4" t="s">
        <v>134</v>
      </c>
      <c r="L1376" s="4" t="s">
        <v>135</v>
      </c>
      <c r="M1376" s="4" t="s">
        <v>136</v>
      </c>
      <c r="N1376" s="4" t="s">
        <v>208</v>
      </c>
      <c r="O1376" s="4" t="s">
        <v>138</v>
      </c>
      <c r="P1376" s="4" t="s">
        <v>7161</v>
      </c>
      <c r="Q1376" s="4" t="s">
        <v>7162</v>
      </c>
      <c r="R1376" s="4" t="s">
        <v>141</v>
      </c>
      <c r="S1376" s="4" t="s">
        <v>553</v>
      </c>
      <c r="T1376" s="37">
        <v>45161</v>
      </c>
      <c r="U1376" s="74">
        <v>45163</v>
      </c>
      <c r="V1376" s="74">
        <v>45285</v>
      </c>
      <c r="W1376" s="72">
        <v>12764340</v>
      </c>
      <c r="X1376" s="4" t="s">
        <v>143</v>
      </c>
      <c r="Y1376" s="4" t="s">
        <v>144</v>
      </c>
      <c r="Z1376" s="4">
        <v>4</v>
      </c>
      <c r="AA1376" s="4" t="s">
        <v>145</v>
      </c>
      <c r="AB1376" s="4" t="s">
        <v>3817</v>
      </c>
      <c r="AC1376" s="4" t="s">
        <v>555</v>
      </c>
      <c r="AD1376" s="4" t="s">
        <v>556</v>
      </c>
      <c r="AE1376" s="4" t="s">
        <v>212</v>
      </c>
      <c r="AF1376" s="4" t="s">
        <v>314</v>
      </c>
      <c r="AG1376" s="4"/>
      <c r="AH1376" s="4">
        <v>2426</v>
      </c>
      <c r="AI1376" s="4">
        <v>2023</v>
      </c>
      <c r="AJ1376" s="4" t="s">
        <v>7000</v>
      </c>
      <c r="AK1376" s="72">
        <v>16171</v>
      </c>
      <c r="AL1376" s="4" t="s">
        <v>5813</v>
      </c>
      <c r="AM1376" s="4" t="s">
        <v>5814</v>
      </c>
      <c r="AN1376" s="72">
        <v>7319</v>
      </c>
      <c r="AO1376" s="4" t="s">
        <v>7129</v>
      </c>
      <c r="AP1376" s="4" t="s">
        <v>6824</v>
      </c>
      <c r="AQ1376" s="4" t="s">
        <v>153</v>
      </c>
      <c r="AR1376" s="4" t="s">
        <v>249</v>
      </c>
      <c r="AS1376" s="4" t="s">
        <v>141</v>
      </c>
      <c r="AT1376" s="4" t="s">
        <v>3816</v>
      </c>
      <c r="AU1376" s="4" t="s">
        <v>155</v>
      </c>
      <c r="AV1376" s="4" t="s">
        <v>156</v>
      </c>
      <c r="AW1376" s="4" t="s">
        <v>157</v>
      </c>
      <c r="AX1376" s="4" t="s">
        <v>158</v>
      </c>
      <c r="AY1376" s="4" t="s">
        <v>159</v>
      </c>
      <c r="AZ1376" s="4" t="s">
        <v>6829</v>
      </c>
      <c r="BA1376" s="4"/>
      <c r="BB1376" s="4">
        <v>4</v>
      </c>
      <c r="BC1376" s="4" t="s">
        <v>161</v>
      </c>
      <c r="BD1376" s="4" t="s">
        <v>162</v>
      </c>
      <c r="BE1376" s="23"/>
      <c r="BF1376" s="24"/>
      <c r="BG1376" s="24"/>
      <c r="BH1376" s="24"/>
      <c r="BI1376" s="24"/>
      <c r="BJ1376" s="24"/>
      <c r="BK1376" s="31">
        <f t="shared" si="73"/>
        <v>45285</v>
      </c>
      <c r="BL1376" s="23"/>
      <c r="BM1376" s="27"/>
      <c r="BN1376" s="24"/>
      <c r="BO1376" s="24"/>
      <c r="BP1376" s="24"/>
      <c r="BQ1376" s="24"/>
      <c r="BR1376" s="24"/>
      <c r="BS1376" s="24"/>
      <c r="BT1376" s="24"/>
      <c r="BU1376" s="24"/>
      <c r="BV1376" s="24"/>
      <c r="BW1376" s="24"/>
      <c r="BX1376" s="24"/>
      <c r="BY1376" s="24"/>
      <c r="BZ1376" s="24"/>
      <c r="CA1376" s="24"/>
      <c r="CB1376" s="24"/>
      <c r="CC1376" s="24"/>
      <c r="CD1376" s="24"/>
      <c r="CE1376" s="24"/>
      <c r="CF1376" s="24"/>
      <c r="CG1376" s="24"/>
      <c r="CH1376" s="24"/>
      <c r="CI1376" s="24"/>
      <c r="CJ1376" s="24"/>
      <c r="CK1376" s="24"/>
      <c r="CL1376" s="24"/>
      <c r="CM1376" s="24"/>
      <c r="CN1376" s="24"/>
      <c r="CO1376" s="24"/>
      <c r="CP1376" s="24"/>
      <c r="CQ1376" s="24"/>
      <c r="CR1376" s="24"/>
      <c r="CS1376" s="24"/>
      <c r="CT1376" s="24"/>
      <c r="CU1376" s="24"/>
      <c r="CV1376" s="24"/>
      <c r="CW1376" s="24"/>
      <c r="CX1376" s="24"/>
      <c r="CY1376" s="24"/>
      <c r="CZ1376" s="24"/>
      <c r="DA1376" s="24"/>
      <c r="DB1376" s="24"/>
      <c r="DC1376" s="24"/>
      <c r="DD1376" s="24"/>
      <c r="DE1376" s="24"/>
      <c r="DF1376" s="24"/>
      <c r="DG1376" s="24"/>
      <c r="DH1376" s="24"/>
      <c r="DI1376" s="24"/>
      <c r="DJ1376" s="24"/>
      <c r="DK1376" s="24"/>
      <c r="DL1376" s="24"/>
      <c r="DM1376" s="24"/>
      <c r="DN1376" s="24"/>
      <c r="DO1376" s="24"/>
      <c r="DP1376" s="24"/>
      <c r="DQ1376" s="24"/>
      <c r="DR1376" s="24"/>
      <c r="DS1376" s="24"/>
      <c r="DT1376" s="24"/>
      <c r="DU1376" s="24"/>
      <c r="DV1376" s="24"/>
      <c r="DW1376" s="24"/>
      <c r="DX1376" s="24"/>
      <c r="DY1376" s="24"/>
      <c r="DZ1376" s="24"/>
      <c r="EA1376" s="24"/>
      <c r="EB1376" s="24"/>
      <c r="EC1376" s="24"/>
      <c r="ED1376" s="24"/>
      <c r="EE1376" s="24"/>
      <c r="EF1376" s="24"/>
      <c r="EG1376" s="24"/>
      <c r="EH1376" s="24"/>
      <c r="EI1376" s="24"/>
      <c r="EJ1376" s="24"/>
      <c r="EK1376" s="24"/>
      <c r="EL1376" s="24"/>
      <c r="EM1376" s="24"/>
      <c r="EN1376" s="24"/>
      <c r="EO1376" s="24"/>
      <c r="EP1376" s="24"/>
      <c r="EQ1376" s="24"/>
      <c r="ER1376" s="24"/>
      <c r="ES1376" s="24"/>
      <c r="ET1376" s="24"/>
      <c r="EU1376" s="24"/>
      <c r="EV1376" s="24"/>
    </row>
    <row r="1377" spans="1:152" ht="15" hidden="1" customHeight="1" x14ac:dyDescent="0.25">
      <c r="A1377" s="15">
        <v>1337</v>
      </c>
      <c r="B1377" s="4">
        <v>230</v>
      </c>
      <c r="C1377" s="4">
        <v>2023</v>
      </c>
      <c r="D1377" s="4" t="s">
        <v>129</v>
      </c>
      <c r="E1377" s="4">
        <v>1598</v>
      </c>
      <c r="F1377" s="24" t="s">
        <v>7163</v>
      </c>
      <c r="G1377" s="4" t="s">
        <v>7164</v>
      </c>
      <c r="H1377" s="67" t="s">
        <v>7165</v>
      </c>
      <c r="I1377" s="19">
        <v>45146</v>
      </c>
      <c r="J1377" s="4" t="s">
        <v>133</v>
      </c>
      <c r="K1377" s="4" t="s">
        <v>134</v>
      </c>
      <c r="L1377" s="4" t="s">
        <v>135</v>
      </c>
      <c r="M1377" s="4" t="s">
        <v>136</v>
      </c>
      <c r="N1377" s="4" t="s">
        <v>208</v>
      </c>
      <c r="O1377" s="4" t="s">
        <v>138</v>
      </c>
      <c r="P1377" s="4" t="s">
        <v>7151</v>
      </c>
      <c r="Q1377" s="4" t="s">
        <v>7034</v>
      </c>
      <c r="R1377" s="4" t="s">
        <v>141</v>
      </c>
      <c r="S1377" s="4" t="s">
        <v>553</v>
      </c>
      <c r="T1377" s="37">
        <v>45161</v>
      </c>
      <c r="U1377" s="74">
        <v>45166</v>
      </c>
      <c r="V1377" s="74">
        <v>45247</v>
      </c>
      <c r="W1377" s="72">
        <v>7091299</v>
      </c>
      <c r="X1377" s="4" t="s">
        <v>143</v>
      </c>
      <c r="Y1377" s="4" t="s">
        <v>227</v>
      </c>
      <c r="Z1377" s="4">
        <v>80</v>
      </c>
      <c r="AA1377" s="4" t="s">
        <v>145</v>
      </c>
      <c r="AB1377" s="4" t="s">
        <v>3817</v>
      </c>
      <c r="AC1377" s="4" t="s">
        <v>555</v>
      </c>
      <c r="AD1377" s="4" t="s">
        <v>556</v>
      </c>
      <c r="AE1377" s="4" t="s">
        <v>212</v>
      </c>
      <c r="AF1377" s="4" t="s">
        <v>654</v>
      </c>
      <c r="AG1377" s="4" t="s">
        <v>7166</v>
      </c>
      <c r="AH1377" s="4">
        <v>2368</v>
      </c>
      <c r="AI1377" s="4">
        <v>2023</v>
      </c>
      <c r="AJ1377" s="4" t="s">
        <v>6952</v>
      </c>
      <c r="AK1377" s="72">
        <v>16171</v>
      </c>
      <c r="AL1377" s="4" t="s">
        <v>5813</v>
      </c>
      <c r="AM1377" s="4" t="s">
        <v>5814</v>
      </c>
      <c r="AN1377" s="72">
        <v>7349</v>
      </c>
      <c r="AO1377" s="4" t="s">
        <v>7167</v>
      </c>
      <c r="AP1377" s="4" t="s">
        <v>6824</v>
      </c>
      <c r="AQ1377" s="4" t="s">
        <v>153</v>
      </c>
      <c r="AR1377" s="4" t="s">
        <v>154</v>
      </c>
      <c r="AS1377" s="4" t="s">
        <v>141</v>
      </c>
      <c r="AT1377" s="4" t="s">
        <v>4850</v>
      </c>
      <c r="AU1377" s="4" t="s">
        <v>155</v>
      </c>
      <c r="AV1377" s="4" t="s">
        <v>156</v>
      </c>
      <c r="AW1377" s="4" t="s">
        <v>157</v>
      </c>
      <c r="AX1377" s="4" t="s">
        <v>158</v>
      </c>
      <c r="AY1377" s="4" t="s">
        <v>159</v>
      </c>
      <c r="AZ1377" s="4" t="s">
        <v>6829</v>
      </c>
      <c r="BA1377" s="4">
        <v>80</v>
      </c>
      <c r="BB1377" s="4"/>
      <c r="BC1377" s="4" t="s">
        <v>161</v>
      </c>
      <c r="BD1377" s="4" t="s">
        <v>162</v>
      </c>
      <c r="BE1377" s="23"/>
      <c r="BF1377" s="24"/>
      <c r="BG1377" s="24"/>
      <c r="BH1377" s="24"/>
      <c r="BI1377" s="24"/>
      <c r="BJ1377" s="24"/>
      <c r="BK1377" s="31">
        <f t="shared" si="73"/>
        <v>45247</v>
      </c>
      <c r="BL1377" s="23"/>
      <c r="BM1377" s="27"/>
      <c r="BN1377" s="24"/>
      <c r="BO1377" s="24"/>
      <c r="BP1377" s="24"/>
      <c r="BQ1377" s="24"/>
      <c r="BR1377" s="24"/>
      <c r="BS1377" s="24"/>
      <c r="BT1377" s="24"/>
      <c r="BU1377" s="24"/>
      <c r="BV1377" s="24"/>
      <c r="BW1377" s="24"/>
      <c r="BX1377" s="24"/>
      <c r="BY1377" s="24"/>
      <c r="BZ1377" s="24"/>
      <c r="CA1377" s="24"/>
      <c r="CB1377" s="24"/>
      <c r="CC1377" s="24"/>
      <c r="CD1377" s="24"/>
      <c r="CE1377" s="24"/>
      <c r="CF1377" s="24"/>
      <c r="CG1377" s="24"/>
      <c r="CH1377" s="24"/>
      <c r="CI1377" s="24"/>
      <c r="CJ1377" s="24"/>
      <c r="CK1377" s="24"/>
      <c r="CL1377" s="24"/>
      <c r="CM1377" s="24"/>
      <c r="CN1377" s="24"/>
      <c r="CO1377" s="24"/>
      <c r="CP1377" s="24"/>
      <c r="CQ1377" s="24"/>
      <c r="CR1377" s="24"/>
      <c r="CS1377" s="24"/>
      <c r="CT1377" s="24"/>
      <c r="CU1377" s="24"/>
      <c r="CV1377" s="24"/>
      <c r="CW1377" s="24"/>
      <c r="CX1377" s="24"/>
      <c r="CY1377" s="24"/>
      <c r="CZ1377" s="24"/>
      <c r="DA1377" s="24"/>
      <c r="DB1377" s="24"/>
      <c r="DC1377" s="24"/>
      <c r="DD1377" s="24"/>
      <c r="DE1377" s="24"/>
      <c r="DF1377" s="24"/>
      <c r="DG1377" s="24"/>
      <c r="DH1377" s="24"/>
      <c r="DI1377" s="24"/>
      <c r="DJ1377" s="24"/>
      <c r="DK1377" s="24"/>
      <c r="DL1377" s="24"/>
      <c r="DM1377" s="24"/>
      <c r="DN1377" s="24"/>
      <c r="DO1377" s="24"/>
      <c r="DP1377" s="24"/>
      <c r="DQ1377" s="24"/>
      <c r="DR1377" s="24"/>
      <c r="DS1377" s="24"/>
      <c r="DT1377" s="24"/>
      <c r="DU1377" s="24"/>
      <c r="DV1377" s="24"/>
      <c r="DW1377" s="24"/>
      <c r="DX1377" s="24"/>
      <c r="DY1377" s="24"/>
      <c r="DZ1377" s="24"/>
      <c r="EA1377" s="24"/>
      <c r="EB1377" s="24"/>
      <c r="EC1377" s="24"/>
      <c r="ED1377" s="24"/>
      <c r="EE1377" s="24"/>
      <c r="EF1377" s="24"/>
      <c r="EG1377" s="24"/>
      <c r="EH1377" s="24"/>
      <c r="EI1377" s="24"/>
      <c r="EJ1377" s="24"/>
      <c r="EK1377" s="24"/>
      <c r="EL1377" s="24"/>
      <c r="EM1377" s="24"/>
      <c r="EN1377" s="24"/>
      <c r="EO1377" s="24"/>
      <c r="EP1377" s="24"/>
      <c r="EQ1377" s="24"/>
      <c r="ER1377" s="24"/>
      <c r="ES1377" s="24"/>
      <c r="ET1377" s="24"/>
      <c r="EU1377" s="24"/>
      <c r="EV1377" s="24"/>
    </row>
    <row r="1378" spans="1:152" ht="15" hidden="1" customHeight="1" x14ac:dyDescent="0.25">
      <c r="A1378" s="15">
        <v>1338</v>
      </c>
      <c r="B1378" s="4">
        <v>230</v>
      </c>
      <c r="C1378" s="4">
        <v>2023</v>
      </c>
      <c r="D1378" s="4" t="s">
        <v>129</v>
      </c>
      <c r="E1378" s="4">
        <v>1599</v>
      </c>
      <c r="F1378" s="32" t="s">
        <v>7168</v>
      </c>
      <c r="G1378" s="4" t="s">
        <v>5094</v>
      </c>
      <c r="H1378" s="67" t="s">
        <v>7169</v>
      </c>
      <c r="I1378" s="19">
        <v>45158</v>
      </c>
      <c r="J1378" s="4" t="s">
        <v>133</v>
      </c>
      <c r="K1378" s="4" t="s">
        <v>134</v>
      </c>
      <c r="L1378" s="4" t="s">
        <v>135</v>
      </c>
      <c r="M1378" s="4" t="s">
        <v>136</v>
      </c>
      <c r="N1378" s="4" t="s">
        <v>137</v>
      </c>
      <c r="O1378" s="4" t="s">
        <v>138</v>
      </c>
      <c r="P1378" s="4" t="s">
        <v>5096</v>
      </c>
      <c r="Q1378" s="4" t="s">
        <v>7170</v>
      </c>
      <c r="R1378" s="4" t="s">
        <v>2339</v>
      </c>
      <c r="S1378" s="4" t="s">
        <v>2340</v>
      </c>
      <c r="T1378" s="37">
        <v>45161</v>
      </c>
      <c r="U1378" s="74">
        <v>45162</v>
      </c>
      <c r="V1378" s="74">
        <v>45289</v>
      </c>
      <c r="W1378" s="72">
        <v>20387492</v>
      </c>
      <c r="X1378" s="4" t="s">
        <v>143</v>
      </c>
      <c r="Y1378" s="4" t="s">
        <v>227</v>
      </c>
      <c r="Z1378" s="4">
        <v>125</v>
      </c>
      <c r="AA1378" s="4" t="s">
        <v>145</v>
      </c>
      <c r="AB1378" s="4" t="s">
        <v>6611</v>
      </c>
      <c r="AC1378" s="4" t="s">
        <v>6612</v>
      </c>
      <c r="AD1378" s="4" t="s">
        <v>2343</v>
      </c>
      <c r="AE1378" s="4" t="s">
        <v>182</v>
      </c>
      <c r="AF1378" s="4" t="s">
        <v>4339</v>
      </c>
      <c r="AG1378" s="4"/>
      <c r="AH1378" s="4">
        <v>2614</v>
      </c>
      <c r="AI1378" s="4">
        <v>2023</v>
      </c>
      <c r="AJ1378" s="4" t="s">
        <v>6953</v>
      </c>
      <c r="AK1378" s="72">
        <v>16534</v>
      </c>
      <c r="AL1378" s="4" t="s">
        <v>5778</v>
      </c>
      <c r="AM1378" s="4" t="s">
        <v>5779</v>
      </c>
      <c r="AN1378" s="72">
        <v>7295</v>
      </c>
      <c r="AO1378" s="4" t="s">
        <v>7140</v>
      </c>
      <c r="AP1378" s="4" t="s">
        <v>6824</v>
      </c>
      <c r="AQ1378" s="4" t="s">
        <v>153</v>
      </c>
      <c r="AR1378" s="4" t="s">
        <v>249</v>
      </c>
      <c r="AS1378" s="4" t="s">
        <v>2339</v>
      </c>
      <c r="AT1378" s="4" t="s">
        <v>2340</v>
      </c>
      <c r="AU1378" s="4" t="s">
        <v>2344</v>
      </c>
      <c r="AV1378" s="4" t="s">
        <v>156</v>
      </c>
      <c r="AW1378" s="4" t="s">
        <v>157</v>
      </c>
      <c r="AX1378" s="4" t="s">
        <v>158</v>
      </c>
      <c r="AY1378" s="4" t="s">
        <v>159</v>
      </c>
      <c r="AZ1378" s="4" t="s">
        <v>6829</v>
      </c>
      <c r="BA1378" s="4">
        <v>125</v>
      </c>
      <c r="BB1378" s="4"/>
      <c r="BC1378" s="4" t="s">
        <v>161</v>
      </c>
      <c r="BD1378" s="4" t="s">
        <v>162</v>
      </c>
      <c r="BE1378" s="23"/>
      <c r="BF1378" s="24"/>
      <c r="BG1378" s="24"/>
      <c r="BH1378" s="24"/>
      <c r="BI1378" s="24"/>
      <c r="BJ1378" s="24"/>
      <c r="BK1378" s="31">
        <f t="shared" ref="BK1378:BK1441" si="74">+V1378+BF1378</f>
        <v>45289</v>
      </c>
      <c r="BL1378" s="23"/>
      <c r="BM1378" s="27"/>
      <c r="BN1378" s="24"/>
      <c r="BO1378" s="24"/>
      <c r="BP1378" s="24"/>
      <c r="BQ1378" s="24"/>
      <c r="BR1378" s="24"/>
      <c r="BS1378" s="24"/>
      <c r="BT1378" s="24"/>
      <c r="BU1378" s="24"/>
      <c r="BV1378" s="24"/>
      <c r="BW1378" s="24"/>
      <c r="BX1378" s="24"/>
      <c r="BY1378" s="24"/>
      <c r="BZ1378" s="24"/>
      <c r="CA1378" s="24"/>
      <c r="CB1378" s="24"/>
      <c r="CC1378" s="24"/>
      <c r="CD1378" s="24"/>
      <c r="CE1378" s="24"/>
      <c r="CF1378" s="24"/>
      <c r="CG1378" s="24"/>
      <c r="CH1378" s="24"/>
      <c r="CI1378" s="24"/>
      <c r="CJ1378" s="24"/>
      <c r="CK1378" s="24"/>
      <c r="CL1378" s="24"/>
      <c r="CM1378" s="24"/>
      <c r="CN1378" s="24"/>
      <c r="CO1378" s="24"/>
      <c r="CP1378" s="24"/>
      <c r="CQ1378" s="24"/>
      <c r="CR1378" s="24"/>
      <c r="CS1378" s="24"/>
      <c r="CT1378" s="24"/>
      <c r="CU1378" s="24"/>
      <c r="CV1378" s="24"/>
      <c r="CW1378" s="24"/>
      <c r="CX1378" s="24"/>
      <c r="CY1378" s="24"/>
      <c r="CZ1378" s="24"/>
      <c r="DA1378" s="24"/>
      <c r="DB1378" s="24"/>
      <c r="DC1378" s="24"/>
      <c r="DD1378" s="24"/>
      <c r="DE1378" s="24"/>
      <c r="DF1378" s="24"/>
      <c r="DG1378" s="24"/>
      <c r="DH1378" s="24"/>
      <c r="DI1378" s="24"/>
      <c r="DJ1378" s="24"/>
      <c r="DK1378" s="24"/>
      <c r="DL1378" s="24"/>
      <c r="DM1378" s="24"/>
      <c r="DN1378" s="24"/>
      <c r="DO1378" s="24"/>
      <c r="DP1378" s="24"/>
      <c r="DQ1378" s="24"/>
      <c r="DR1378" s="24"/>
      <c r="DS1378" s="24"/>
      <c r="DT1378" s="24"/>
      <c r="DU1378" s="24"/>
      <c r="DV1378" s="24"/>
      <c r="DW1378" s="24"/>
      <c r="DX1378" s="24"/>
      <c r="DY1378" s="24"/>
      <c r="DZ1378" s="24"/>
      <c r="EA1378" s="24"/>
      <c r="EB1378" s="24"/>
      <c r="EC1378" s="24"/>
      <c r="ED1378" s="24"/>
      <c r="EE1378" s="24"/>
      <c r="EF1378" s="24"/>
      <c r="EG1378" s="24"/>
      <c r="EH1378" s="24"/>
      <c r="EI1378" s="24"/>
      <c r="EJ1378" s="24"/>
      <c r="EK1378" s="24"/>
      <c r="EL1378" s="24"/>
      <c r="EM1378" s="24"/>
      <c r="EN1378" s="24"/>
      <c r="EO1378" s="24"/>
      <c r="EP1378" s="24"/>
      <c r="EQ1378" s="24"/>
      <c r="ER1378" s="24"/>
      <c r="ES1378" s="24"/>
      <c r="ET1378" s="24"/>
      <c r="EU1378" s="24"/>
      <c r="EV1378" s="24"/>
    </row>
    <row r="1379" spans="1:152" ht="15" hidden="1" customHeight="1" x14ac:dyDescent="0.25">
      <c r="A1379" s="15">
        <v>1339</v>
      </c>
      <c r="B1379" s="4">
        <v>230</v>
      </c>
      <c r="C1379" s="4">
        <v>2023</v>
      </c>
      <c r="D1379" s="4" t="s">
        <v>129</v>
      </c>
      <c r="E1379" s="4">
        <v>1601</v>
      </c>
      <c r="F1379" s="32" t="s">
        <v>7171</v>
      </c>
      <c r="G1379" s="4" t="s">
        <v>7172</v>
      </c>
      <c r="H1379" s="67" t="s">
        <v>7173</v>
      </c>
      <c r="I1379" s="19">
        <v>45155</v>
      </c>
      <c r="J1379" s="4" t="s">
        <v>133</v>
      </c>
      <c r="K1379" s="4" t="s">
        <v>134</v>
      </c>
      <c r="L1379" s="4" t="s">
        <v>135</v>
      </c>
      <c r="M1379" s="4" t="s">
        <v>683</v>
      </c>
      <c r="N1379" s="4" t="s">
        <v>208</v>
      </c>
      <c r="O1379" s="4" t="s">
        <v>138</v>
      </c>
      <c r="P1379" s="4" t="s">
        <v>7174</v>
      </c>
      <c r="Q1379" s="4" t="s">
        <v>7175</v>
      </c>
      <c r="R1379" s="4" t="s">
        <v>141</v>
      </c>
      <c r="S1379" s="4" t="s">
        <v>481</v>
      </c>
      <c r="T1379" s="37">
        <v>45161</v>
      </c>
      <c r="U1379" s="74">
        <v>45163</v>
      </c>
      <c r="V1379" s="74">
        <v>45305</v>
      </c>
      <c r="W1379" s="72">
        <v>14891730</v>
      </c>
      <c r="X1379" s="4" t="s">
        <v>143</v>
      </c>
      <c r="Y1379" s="4" t="s">
        <v>227</v>
      </c>
      <c r="Z1379" s="4">
        <v>140</v>
      </c>
      <c r="AA1379" s="4" t="s">
        <v>145</v>
      </c>
      <c r="AB1379" s="4" t="s">
        <v>482</v>
      </c>
      <c r="AC1379" s="4" t="s">
        <v>483</v>
      </c>
      <c r="AD1379" s="4" t="s">
        <v>484</v>
      </c>
      <c r="AE1379" s="4" t="s">
        <v>212</v>
      </c>
      <c r="AF1379" s="4" t="s">
        <v>7176</v>
      </c>
      <c r="AG1379" s="4"/>
      <c r="AH1379" s="4">
        <v>2238</v>
      </c>
      <c r="AI1379" s="4">
        <v>2023</v>
      </c>
      <c r="AJ1379" s="4" t="s">
        <v>7177</v>
      </c>
      <c r="AK1379" s="72">
        <v>16245</v>
      </c>
      <c r="AL1379" s="4" t="s">
        <v>5754</v>
      </c>
      <c r="AM1379" s="4" t="s">
        <v>5755</v>
      </c>
      <c r="AN1379" s="72">
        <v>7337</v>
      </c>
      <c r="AO1379" s="4" t="s">
        <v>7129</v>
      </c>
      <c r="AP1379" s="4" t="s">
        <v>6824</v>
      </c>
      <c r="AQ1379" s="4" t="s">
        <v>153</v>
      </c>
      <c r="AR1379" s="4" t="s">
        <v>249</v>
      </c>
      <c r="AS1379" s="4" t="s">
        <v>141</v>
      </c>
      <c r="AT1379" s="4" t="s">
        <v>481</v>
      </c>
      <c r="AU1379" s="4" t="s">
        <v>155</v>
      </c>
      <c r="AV1379" s="4" t="s">
        <v>156</v>
      </c>
      <c r="AW1379" s="4" t="s">
        <v>157</v>
      </c>
      <c r="AX1379" s="4" t="s">
        <v>158</v>
      </c>
      <c r="AY1379" s="4" t="s">
        <v>159</v>
      </c>
      <c r="AZ1379" s="4" t="s">
        <v>6829</v>
      </c>
      <c r="BA1379" s="4">
        <v>140</v>
      </c>
      <c r="BB1379" s="4"/>
      <c r="BC1379" s="4" t="s">
        <v>161</v>
      </c>
      <c r="BD1379" s="4" t="s">
        <v>162</v>
      </c>
      <c r="BE1379" s="23"/>
      <c r="BF1379" s="24"/>
      <c r="BG1379" s="24"/>
      <c r="BH1379" s="24"/>
      <c r="BI1379" s="24"/>
      <c r="BJ1379" s="24"/>
      <c r="BK1379" s="31">
        <f t="shared" si="74"/>
        <v>45305</v>
      </c>
      <c r="BL1379" s="23"/>
      <c r="BM1379" s="27"/>
      <c r="BN1379" s="24"/>
      <c r="BO1379" s="24"/>
      <c r="BP1379" s="24"/>
      <c r="BQ1379" s="24"/>
      <c r="BR1379" s="24"/>
      <c r="BS1379" s="24"/>
      <c r="BT1379" s="24"/>
      <c r="BU1379" s="24"/>
      <c r="BV1379" s="24"/>
      <c r="BW1379" s="24"/>
      <c r="BX1379" s="24"/>
      <c r="BY1379" s="24"/>
      <c r="BZ1379" s="24"/>
      <c r="CA1379" s="24"/>
      <c r="CB1379" s="24"/>
      <c r="CC1379" s="24"/>
      <c r="CD1379" s="24"/>
      <c r="CE1379" s="24"/>
      <c r="CF1379" s="24"/>
      <c r="CG1379" s="24"/>
      <c r="CH1379" s="24"/>
      <c r="CI1379" s="24"/>
      <c r="CJ1379" s="24"/>
      <c r="CK1379" s="24"/>
      <c r="CL1379" s="24"/>
      <c r="CM1379" s="24"/>
      <c r="CN1379" s="24"/>
      <c r="CO1379" s="24"/>
      <c r="CP1379" s="24"/>
      <c r="CQ1379" s="24"/>
      <c r="CR1379" s="24"/>
      <c r="CS1379" s="24"/>
      <c r="CT1379" s="24"/>
      <c r="CU1379" s="24"/>
      <c r="CV1379" s="24"/>
      <c r="CW1379" s="24"/>
      <c r="CX1379" s="24"/>
      <c r="CY1379" s="24"/>
      <c r="CZ1379" s="24"/>
      <c r="DA1379" s="24"/>
      <c r="DB1379" s="24"/>
      <c r="DC1379" s="24"/>
      <c r="DD1379" s="24"/>
      <c r="DE1379" s="24"/>
      <c r="DF1379" s="24"/>
      <c r="DG1379" s="24"/>
      <c r="DH1379" s="24"/>
      <c r="DI1379" s="24"/>
      <c r="DJ1379" s="24"/>
      <c r="DK1379" s="24"/>
      <c r="DL1379" s="24"/>
      <c r="DM1379" s="24"/>
      <c r="DN1379" s="24"/>
      <c r="DO1379" s="24"/>
      <c r="DP1379" s="24"/>
      <c r="DQ1379" s="24"/>
      <c r="DR1379" s="24"/>
      <c r="DS1379" s="24"/>
      <c r="DT1379" s="24"/>
      <c r="DU1379" s="24"/>
      <c r="DV1379" s="24"/>
      <c r="DW1379" s="24"/>
      <c r="DX1379" s="24"/>
      <c r="DY1379" s="24"/>
      <c r="DZ1379" s="24"/>
      <c r="EA1379" s="24"/>
      <c r="EB1379" s="24"/>
      <c r="EC1379" s="24"/>
      <c r="ED1379" s="24"/>
      <c r="EE1379" s="24"/>
      <c r="EF1379" s="24"/>
      <c r="EG1379" s="24"/>
      <c r="EH1379" s="24"/>
      <c r="EI1379" s="24"/>
      <c r="EJ1379" s="24"/>
      <c r="EK1379" s="24"/>
      <c r="EL1379" s="24"/>
      <c r="EM1379" s="24"/>
      <c r="EN1379" s="24"/>
      <c r="EO1379" s="24"/>
      <c r="EP1379" s="24"/>
      <c r="EQ1379" s="24"/>
      <c r="ER1379" s="24"/>
      <c r="ES1379" s="24"/>
      <c r="ET1379" s="24"/>
      <c r="EU1379" s="24"/>
      <c r="EV1379" s="24"/>
    </row>
    <row r="1380" spans="1:152" ht="15" hidden="1" customHeight="1" x14ac:dyDescent="0.25">
      <c r="A1380" s="15">
        <v>1340</v>
      </c>
      <c r="B1380" s="4">
        <v>230</v>
      </c>
      <c r="C1380" s="4">
        <v>2023</v>
      </c>
      <c r="D1380" s="4" t="s">
        <v>129</v>
      </c>
      <c r="E1380" s="4">
        <v>1602</v>
      </c>
      <c r="F1380" s="32">
        <v>4316</v>
      </c>
      <c r="G1380" s="4" t="s">
        <v>7178</v>
      </c>
      <c r="H1380" s="67" t="s">
        <v>7179</v>
      </c>
      <c r="I1380" s="19">
        <v>45154</v>
      </c>
      <c r="J1380" s="4" t="s">
        <v>133</v>
      </c>
      <c r="K1380" s="4" t="s">
        <v>134</v>
      </c>
      <c r="L1380" s="4" t="s">
        <v>135</v>
      </c>
      <c r="M1380" s="4" t="s">
        <v>136</v>
      </c>
      <c r="N1380" s="4" t="s">
        <v>137</v>
      </c>
      <c r="O1380" s="4" t="s">
        <v>138</v>
      </c>
      <c r="P1380" s="4" t="s">
        <v>7180</v>
      </c>
      <c r="Q1380" s="4" t="s">
        <v>7181</v>
      </c>
      <c r="R1380" s="4" t="s">
        <v>141</v>
      </c>
      <c r="S1380" s="4" t="s">
        <v>201</v>
      </c>
      <c r="T1380" s="37">
        <v>45161</v>
      </c>
      <c r="U1380" s="74">
        <v>45162</v>
      </c>
      <c r="V1380" s="74">
        <v>45315</v>
      </c>
      <c r="W1380" s="72">
        <v>31910845</v>
      </c>
      <c r="X1380" s="4" t="s">
        <v>143</v>
      </c>
      <c r="Y1380" s="4" t="s">
        <v>144</v>
      </c>
      <c r="Z1380" s="4">
        <v>5</v>
      </c>
      <c r="AA1380" s="4" t="s">
        <v>145</v>
      </c>
      <c r="AB1380" s="4" t="s">
        <v>146</v>
      </c>
      <c r="AC1380" s="4" t="s">
        <v>147</v>
      </c>
      <c r="AD1380" s="4" t="s">
        <v>148</v>
      </c>
      <c r="AE1380" s="4" t="s">
        <v>149</v>
      </c>
      <c r="AF1380" s="4" t="s">
        <v>418</v>
      </c>
      <c r="AG1380" s="4"/>
      <c r="AH1380" s="4">
        <v>2582</v>
      </c>
      <c r="AI1380" s="4">
        <v>2023</v>
      </c>
      <c r="AJ1380" s="4" t="s">
        <v>6928</v>
      </c>
      <c r="AK1380" s="72">
        <v>16172</v>
      </c>
      <c r="AL1380" s="4" t="s">
        <v>5745</v>
      </c>
      <c r="AM1380" s="4" t="s">
        <v>5746</v>
      </c>
      <c r="AN1380" s="72">
        <v>7300</v>
      </c>
      <c r="AO1380" s="4" t="s">
        <v>7140</v>
      </c>
      <c r="AP1380" s="4" t="s">
        <v>6824</v>
      </c>
      <c r="AQ1380" s="4" t="s">
        <v>153</v>
      </c>
      <c r="AR1380" s="4" t="s">
        <v>154</v>
      </c>
      <c r="AS1380" s="4" t="s">
        <v>141</v>
      </c>
      <c r="AT1380" s="4" t="s">
        <v>142</v>
      </c>
      <c r="AU1380" s="4" t="s">
        <v>155</v>
      </c>
      <c r="AV1380" s="4" t="s">
        <v>156</v>
      </c>
      <c r="AW1380" s="4" t="s">
        <v>157</v>
      </c>
      <c r="AX1380" s="4" t="s">
        <v>158</v>
      </c>
      <c r="AY1380" s="4" t="s">
        <v>159</v>
      </c>
      <c r="AZ1380" s="4" t="s">
        <v>6829</v>
      </c>
      <c r="BA1380" s="4"/>
      <c r="BB1380" s="4">
        <v>5</v>
      </c>
      <c r="BC1380" s="4" t="s">
        <v>161</v>
      </c>
      <c r="BD1380" s="4" t="s">
        <v>162</v>
      </c>
      <c r="BE1380" s="23"/>
      <c r="BF1380" s="24"/>
      <c r="BG1380" s="24"/>
      <c r="BH1380" s="24"/>
      <c r="BI1380" s="24"/>
      <c r="BJ1380" s="24"/>
      <c r="BK1380" s="31">
        <f t="shared" si="74"/>
        <v>45315</v>
      </c>
      <c r="BL1380" s="23"/>
      <c r="BM1380" s="27"/>
      <c r="BN1380" s="24"/>
      <c r="BO1380" s="24"/>
      <c r="BP1380" s="24"/>
      <c r="BQ1380" s="24"/>
      <c r="BR1380" s="24"/>
      <c r="BS1380" s="24"/>
      <c r="BT1380" s="24"/>
      <c r="BU1380" s="24"/>
      <c r="BV1380" s="24"/>
      <c r="BW1380" s="24"/>
      <c r="BX1380" s="24"/>
      <c r="BY1380" s="24"/>
      <c r="BZ1380" s="24"/>
      <c r="CA1380" s="24"/>
      <c r="CB1380" s="24"/>
      <c r="CC1380" s="24"/>
      <c r="CD1380" s="24"/>
      <c r="CE1380" s="24"/>
      <c r="CF1380" s="24"/>
      <c r="CG1380" s="24"/>
      <c r="CH1380" s="24"/>
      <c r="CI1380" s="24"/>
      <c r="CJ1380" s="24"/>
      <c r="CK1380" s="24"/>
      <c r="CL1380" s="24"/>
      <c r="CM1380" s="24"/>
      <c r="CN1380" s="24"/>
      <c r="CO1380" s="24"/>
      <c r="CP1380" s="24"/>
      <c r="CQ1380" s="24"/>
      <c r="CR1380" s="24"/>
      <c r="CS1380" s="24"/>
      <c r="CT1380" s="24"/>
      <c r="CU1380" s="24"/>
      <c r="CV1380" s="24"/>
      <c r="CW1380" s="24"/>
      <c r="CX1380" s="24"/>
      <c r="CY1380" s="24"/>
      <c r="CZ1380" s="24"/>
      <c r="DA1380" s="24"/>
      <c r="DB1380" s="24"/>
      <c r="DC1380" s="24"/>
      <c r="DD1380" s="24"/>
      <c r="DE1380" s="24"/>
      <c r="DF1380" s="24"/>
      <c r="DG1380" s="24"/>
      <c r="DH1380" s="24"/>
      <c r="DI1380" s="24"/>
      <c r="DJ1380" s="24"/>
      <c r="DK1380" s="24"/>
      <c r="DL1380" s="24"/>
      <c r="DM1380" s="24"/>
      <c r="DN1380" s="24"/>
      <c r="DO1380" s="24"/>
      <c r="DP1380" s="24"/>
      <c r="DQ1380" s="24"/>
      <c r="DR1380" s="24"/>
      <c r="DS1380" s="24"/>
      <c r="DT1380" s="24"/>
      <c r="DU1380" s="24"/>
      <c r="DV1380" s="24"/>
      <c r="DW1380" s="24"/>
      <c r="DX1380" s="24"/>
      <c r="DY1380" s="24"/>
      <c r="DZ1380" s="24"/>
      <c r="EA1380" s="24"/>
      <c r="EB1380" s="24"/>
      <c r="EC1380" s="24"/>
      <c r="ED1380" s="24"/>
      <c r="EE1380" s="24"/>
      <c r="EF1380" s="24"/>
      <c r="EG1380" s="24"/>
      <c r="EH1380" s="24"/>
      <c r="EI1380" s="24"/>
      <c r="EJ1380" s="24"/>
      <c r="EK1380" s="24"/>
      <c r="EL1380" s="24"/>
      <c r="EM1380" s="24"/>
      <c r="EN1380" s="24"/>
      <c r="EO1380" s="24"/>
      <c r="EP1380" s="24"/>
      <c r="EQ1380" s="24"/>
      <c r="ER1380" s="24"/>
      <c r="ES1380" s="24"/>
      <c r="ET1380" s="24"/>
      <c r="EU1380" s="24"/>
      <c r="EV1380" s="24"/>
    </row>
    <row r="1381" spans="1:152" ht="15" hidden="1" customHeight="1" x14ac:dyDescent="0.25">
      <c r="A1381" s="15">
        <v>1341</v>
      </c>
      <c r="B1381" s="4">
        <v>230</v>
      </c>
      <c r="C1381" s="4">
        <v>2023</v>
      </c>
      <c r="D1381" s="4" t="s">
        <v>129</v>
      </c>
      <c r="E1381" s="4">
        <v>1603</v>
      </c>
      <c r="F1381" s="32" t="s">
        <v>7182</v>
      </c>
      <c r="G1381" s="4" t="s">
        <v>4657</v>
      </c>
      <c r="H1381" s="67" t="s">
        <v>7183</v>
      </c>
      <c r="I1381" s="19">
        <v>45158</v>
      </c>
      <c r="J1381" s="4" t="s">
        <v>133</v>
      </c>
      <c r="K1381" s="4" t="s">
        <v>134</v>
      </c>
      <c r="L1381" s="4" t="s">
        <v>135</v>
      </c>
      <c r="M1381" s="4" t="s">
        <v>136</v>
      </c>
      <c r="N1381" s="4" t="s">
        <v>137</v>
      </c>
      <c r="O1381" s="4" t="s">
        <v>138</v>
      </c>
      <c r="P1381" s="4" t="s">
        <v>7184</v>
      </c>
      <c r="Q1381" s="4" t="s">
        <v>7185</v>
      </c>
      <c r="R1381" s="4" t="s">
        <v>2339</v>
      </c>
      <c r="S1381" s="4" t="s">
        <v>2340</v>
      </c>
      <c r="T1381" s="37">
        <v>45161</v>
      </c>
      <c r="U1381" s="74">
        <v>45162</v>
      </c>
      <c r="V1381" s="74">
        <v>45294</v>
      </c>
      <c r="W1381" s="72">
        <v>21202991</v>
      </c>
      <c r="X1381" s="4" t="s">
        <v>143</v>
      </c>
      <c r="Y1381" s="4" t="s">
        <v>227</v>
      </c>
      <c r="Z1381" s="4">
        <v>130</v>
      </c>
      <c r="AA1381" s="4" t="s">
        <v>145</v>
      </c>
      <c r="AB1381" s="4" t="s">
        <v>6611</v>
      </c>
      <c r="AC1381" s="4" t="s">
        <v>6612</v>
      </c>
      <c r="AD1381" s="4" t="s">
        <v>2343</v>
      </c>
      <c r="AE1381" s="4" t="s">
        <v>182</v>
      </c>
      <c r="AF1381" s="4" t="s">
        <v>4661</v>
      </c>
      <c r="AG1381" s="4"/>
      <c r="AH1381" s="4">
        <v>2613</v>
      </c>
      <c r="AI1381" s="4">
        <v>2023</v>
      </c>
      <c r="AJ1381" s="4" t="s">
        <v>6953</v>
      </c>
      <c r="AK1381" s="72">
        <v>16534</v>
      </c>
      <c r="AL1381" s="4" t="s">
        <v>5778</v>
      </c>
      <c r="AM1381" s="4" t="s">
        <v>5779</v>
      </c>
      <c r="AN1381" s="72">
        <v>7298</v>
      </c>
      <c r="AO1381" s="4" t="s">
        <v>7140</v>
      </c>
      <c r="AP1381" s="4" t="s">
        <v>6824</v>
      </c>
      <c r="AQ1381" s="4" t="s">
        <v>153</v>
      </c>
      <c r="AR1381" s="4" t="s">
        <v>154</v>
      </c>
      <c r="AS1381" s="4" t="s">
        <v>2339</v>
      </c>
      <c r="AT1381" s="4" t="s">
        <v>2340</v>
      </c>
      <c r="AU1381" s="4" t="s">
        <v>2344</v>
      </c>
      <c r="AV1381" s="4" t="s">
        <v>156</v>
      </c>
      <c r="AW1381" s="4" t="s">
        <v>157</v>
      </c>
      <c r="AX1381" s="4" t="s">
        <v>158</v>
      </c>
      <c r="AY1381" s="4" t="s">
        <v>159</v>
      </c>
      <c r="AZ1381" s="4" t="s">
        <v>6829</v>
      </c>
      <c r="BA1381" s="4">
        <v>130</v>
      </c>
      <c r="BB1381" s="4"/>
      <c r="BC1381" s="4" t="s">
        <v>161</v>
      </c>
      <c r="BD1381" s="4" t="s">
        <v>162</v>
      </c>
      <c r="BE1381" s="23"/>
      <c r="BF1381" s="24"/>
      <c r="BG1381" s="24"/>
      <c r="BH1381" s="24"/>
      <c r="BI1381" s="24"/>
      <c r="BJ1381" s="24"/>
      <c r="BK1381" s="31">
        <f t="shared" si="74"/>
        <v>45294</v>
      </c>
      <c r="BL1381" s="23"/>
      <c r="BM1381" s="27"/>
      <c r="BN1381" s="24"/>
      <c r="BO1381" s="24"/>
      <c r="BP1381" s="24"/>
      <c r="BQ1381" s="24"/>
      <c r="BR1381" s="24"/>
      <c r="BS1381" s="24"/>
      <c r="BT1381" s="24"/>
      <c r="BU1381" s="24"/>
      <c r="BV1381" s="24"/>
      <c r="BW1381" s="24"/>
      <c r="BX1381" s="24"/>
      <c r="BY1381" s="24"/>
      <c r="BZ1381" s="24"/>
      <c r="CA1381" s="24"/>
      <c r="CB1381" s="24"/>
      <c r="CC1381" s="24"/>
      <c r="CD1381" s="24"/>
      <c r="CE1381" s="24"/>
      <c r="CF1381" s="24"/>
      <c r="CG1381" s="24"/>
      <c r="CH1381" s="24"/>
      <c r="CI1381" s="24"/>
      <c r="CJ1381" s="24"/>
      <c r="CK1381" s="24"/>
      <c r="CL1381" s="24"/>
      <c r="CM1381" s="24"/>
      <c r="CN1381" s="24"/>
      <c r="CO1381" s="24"/>
      <c r="CP1381" s="24"/>
      <c r="CQ1381" s="24"/>
      <c r="CR1381" s="24"/>
      <c r="CS1381" s="24"/>
      <c r="CT1381" s="24"/>
      <c r="CU1381" s="24"/>
      <c r="CV1381" s="24"/>
      <c r="CW1381" s="24"/>
      <c r="CX1381" s="24"/>
      <c r="CY1381" s="24"/>
      <c r="CZ1381" s="24"/>
      <c r="DA1381" s="24"/>
      <c r="DB1381" s="24"/>
      <c r="DC1381" s="24"/>
      <c r="DD1381" s="24"/>
      <c r="DE1381" s="24"/>
      <c r="DF1381" s="24"/>
      <c r="DG1381" s="24"/>
      <c r="DH1381" s="24"/>
      <c r="DI1381" s="24"/>
      <c r="DJ1381" s="24"/>
      <c r="DK1381" s="24"/>
      <c r="DL1381" s="24"/>
      <c r="DM1381" s="24"/>
      <c r="DN1381" s="24"/>
      <c r="DO1381" s="24"/>
      <c r="DP1381" s="24"/>
      <c r="DQ1381" s="24"/>
      <c r="DR1381" s="24"/>
      <c r="DS1381" s="24"/>
      <c r="DT1381" s="24"/>
      <c r="DU1381" s="24"/>
      <c r="DV1381" s="24"/>
      <c r="DW1381" s="24"/>
      <c r="DX1381" s="24"/>
      <c r="DY1381" s="24"/>
      <c r="DZ1381" s="24"/>
      <c r="EA1381" s="24"/>
      <c r="EB1381" s="24"/>
      <c r="EC1381" s="24"/>
      <c r="ED1381" s="24"/>
      <c r="EE1381" s="24"/>
      <c r="EF1381" s="24"/>
      <c r="EG1381" s="24"/>
      <c r="EH1381" s="24"/>
      <c r="EI1381" s="24"/>
      <c r="EJ1381" s="24"/>
      <c r="EK1381" s="24"/>
      <c r="EL1381" s="24"/>
      <c r="EM1381" s="24"/>
      <c r="EN1381" s="24"/>
      <c r="EO1381" s="24"/>
      <c r="EP1381" s="24"/>
      <c r="EQ1381" s="24"/>
      <c r="ER1381" s="24"/>
      <c r="ES1381" s="24"/>
      <c r="ET1381" s="24"/>
      <c r="EU1381" s="24"/>
      <c r="EV1381" s="24"/>
    </row>
    <row r="1382" spans="1:152" ht="15" hidden="1" customHeight="1" x14ac:dyDescent="0.25">
      <c r="A1382" s="15">
        <v>1342</v>
      </c>
      <c r="B1382" s="4">
        <v>230</v>
      </c>
      <c r="C1382" s="4">
        <v>2023</v>
      </c>
      <c r="D1382" s="4" t="s">
        <v>129</v>
      </c>
      <c r="E1382" s="4">
        <v>1604</v>
      </c>
      <c r="F1382" s="32" t="s">
        <v>7186</v>
      </c>
      <c r="G1382" s="4" t="s">
        <v>2818</v>
      </c>
      <c r="H1382" s="67" t="s">
        <v>7187</v>
      </c>
      <c r="I1382" s="19">
        <v>45148</v>
      </c>
      <c r="J1382" s="4" t="s">
        <v>133</v>
      </c>
      <c r="K1382" s="4" t="s">
        <v>134</v>
      </c>
      <c r="L1382" s="4" t="s">
        <v>135</v>
      </c>
      <c r="M1382" s="4" t="s">
        <v>136</v>
      </c>
      <c r="N1382" s="4" t="s">
        <v>208</v>
      </c>
      <c r="O1382" s="4" t="s">
        <v>138</v>
      </c>
      <c r="P1382" s="4" t="s">
        <v>7188</v>
      </c>
      <c r="Q1382" s="4" t="s">
        <v>7189</v>
      </c>
      <c r="R1382" s="4" t="s">
        <v>177</v>
      </c>
      <c r="S1382" s="4" t="s">
        <v>178</v>
      </c>
      <c r="T1382" s="37">
        <v>45162</v>
      </c>
      <c r="U1382" s="74">
        <v>45163</v>
      </c>
      <c r="V1382" s="74">
        <v>45290</v>
      </c>
      <c r="W1382" s="72">
        <v>13296188</v>
      </c>
      <c r="X1382" s="4" t="s">
        <v>143</v>
      </c>
      <c r="Y1382" s="4" t="s">
        <v>227</v>
      </c>
      <c r="Z1382" s="4">
        <v>125</v>
      </c>
      <c r="AA1382" s="4" t="s">
        <v>145</v>
      </c>
      <c r="AB1382" s="4" t="s">
        <v>856</v>
      </c>
      <c r="AC1382" s="4" t="s">
        <v>1733</v>
      </c>
      <c r="AD1382" s="4" t="s">
        <v>181</v>
      </c>
      <c r="AE1382" s="4" t="s">
        <v>212</v>
      </c>
      <c r="AF1382" s="4" t="s">
        <v>2811</v>
      </c>
      <c r="AG1382" s="4"/>
      <c r="AH1382" s="4">
        <v>2344</v>
      </c>
      <c r="AI1382" s="4">
        <v>2023</v>
      </c>
      <c r="AJ1382" s="4" t="s">
        <v>6776</v>
      </c>
      <c r="AK1382" s="72">
        <v>16169</v>
      </c>
      <c r="AL1382" s="4" t="s">
        <v>6939</v>
      </c>
      <c r="AM1382" s="4" t="s">
        <v>6940</v>
      </c>
      <c r="AN1382" s="72">
        <v>7329</v>
      </c>
      <c r="AO1382" s="4" t="s">
        <v>7129</v>
      </c>
      <c r="AP1382" s="4" t="s">
        <v>6824</v>
      </c>
      <c r="AQ1382" s="4" t="s">
        <v>153</v>
      </c>
      <c r="AR1382" s="4" t="s">
        <v>249</v>
      </c>
      <c r="AS1382" s="4" t="s">
        <v>177</v>
      </c>
      <c r="AT1382" s="4" t="s">
        <v>857</v>
      </c>
      <c r="AU1382" s="4" t="s">
        <v>184</v>
      </c>
      <c r="AV1382" s="4" t="s">
        <v>156</v>
      </c>
      <c r="AW1382" s="4" t="s">
        <v>157</v>
      </c>
      <c r="AX1382" s="4" t="s">
        <v>158</v>
      </c>
      <c r="AY1382" s="4" t="s">
        <v>159</v>
      </c>
      <c r="AZ1382" s="4" t="s">
        <v>6829</v>
      </c>
      <c r="BA1382" s="4">
        <v>125</v>
      </c>
      <c r="BB1382" s="4"/>
      <c r="BC1382" s="4" t="s">
        <v>161</v>
      </c>
      <c r="BD1382" s="4" t="s">
        <v>162</v>
      </c>
      <c r="BE1382" s="23"/>
      <c r="BF1382" s="24"/>
      <c r="BG1382" s="24"/>
      <c r="BH1382" s="24"/>
      <c r="BI1382" s="24"/>
      <c r="BJ1382" s="24"/>
      <c r="BK1382" s="31">
        <f t="shared" si="74"/>
        <v>45290</v>
      </c>
      <c r="BL1382" s="23"/>
      <c r="BM1382" s="27"/>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24"/>
    </row>
    <row r="1383" spans="1:152" ht="15" hidden="1" customHeight="1" x14ac:dyDescent="0.25">
      <c r="A1383" s="15">
        <v>1343</v>
      </c>
      <c r="B1383" s="4">
        <v>230</v>
      </c>
      <c r="C1383" s="4">
        <v>2023</v>
      </c>
      <c r="D1383" s="4" t="s">
        <v>129</v>
      </c>
      <c r="E1383" s="4">
        <v>1605</v>
      </c>
      <c r="F1383" s="32">
        <v>4027</v>
      </c>
      <c r="G1383" s="4" t="s">
        <v>4248</v>
      </c>
      <c r="H1383" s="67" t="s">
        <v>7190</v>
      </c>
      <c r="I1383" s="19">
        <v>45148</v>
      </c>
      <c r="J1383" s="4" t="s">
        <v>133</v>
      </c>
      <c r="K1383" s="4" t="s">
        <v>134</v>
      </c>
      <c r="L1383" s="4" t="s">
        <v>135</v>
      </c>
      <c r="M1383" s="4" t="s">
        <v>136</v>
      </c>
      <c r="N1383" s="4" t="s">
        <v>208</v>
      </c>
      <c r="O1383" s="4" t="s">
        <v>138</v>
      </c>
      <c r="P1383" s="4" t="s">
        <v>4250</v>
      </c>
      <c r="Q1383" s="4" t="s">
        <v>4251</v>
      </c>
      <c r="R1383" s="4" t="s">
        <v>177</v>
      </c>
      <c r="S1383" s="4" t="s">
        <v>178</v>
      </c>
      <c r="T1383" s="37">
        <v>45162</v>
      </c>
      <c r="U1383" s="74">
        <v>45163</v>
      </c>
      <c r="V1383" s="74">
        <v>45275</v>
      </c>
      <c r="W1383" s="72">
        <v>9750536</v>
      </c>
      <c r="X1383" s="4" t="s">
        <v>143</v>
      </c>
      <c r="Y1383" s="4" t="s">
        <v>227</v>
      </c>
      <c r="Z1383" s="4">
        <v>110</v>
      </c>
      <c r="AA1383" s="4" t="s">
        <v>145</v>
      </c>
      <c r="AB1383" s="4" t="s">
        <v>856</v>
      </c>
      <c r="AC1383" s="4" t="s">
        <v>1733</v>
      </c>
      <c r="AD1383" s="4" t="s">
        <v>181</v>
      </c>
      <c r="AE1383" s="4" t="s">
        <v>248</v>
      </c>
      <c r="AF1383" s="4" t="s">
        <v>4252</v>
      </c>
      <c r="AG1383" s="4"/>
      <c r="AH1383" s="4">
        <v>2347</v>
      </c>
      <c r="AI1383" s="4">
        <v>2023</v>
      </c>
      <c r="AJ1383" s="4" t="s">
        <v>6776</v>
      </c>
      <c r="AK1383" s="72">
        <v>16169</v>
      </c>
      <c r="AL1383" s="4" t="s">
        <v>6939</v>
      </c>
      <c r="AM1383" s="4" t="s">
        <v>6940</v>
      </c>
      <c r="AN1383" s="72">
        <v>7331</v>
      </c>
      <c r="AO1383" s="4" t="s">
        <v>7129</v>
      </c>
      <c r="AP1383" s="4" t="s">
        <v>6824</v>
      </c>
      <c r="AQ1383" s="4" t="s">
        <v>153</v>
      </c>
      <c r="AR1383" s="4" t="s">
        <v>249</v>
      </c>
      <c r="AS1383" s="4" t="s">
        <v>177</v>
      </c>
      <c r="AT1383" s="4" t="s">
        <v>857</v>
      </c>
      <c r="AU1383" s="4" t="s">
        <v>184</v>
      </c>
      <c r="AV1383" s="4" t="s">
        <v>156</v>
      </c>
      <c r="AW1383" s="4" t="s">
        <v>157</v>
      </c>
      <c r="AX1383" s="4" t="s">
        <v>158</v>
      </c>
      <c r="AY1383" s="4" t="s">
        <v>159</v>
      </c>
      <c r="AZ1383" s="4" t="s">
        <v>6829</v>
      </c>
      <c r="BA1383" s="4">
        <v>110</v>
      </c>
      <c r="BB1383" s="4"/>
      <c r="BC1383" s="4" t="s">
        <v>161</v>
      </c>
      <c r="BD1383" s="4" t="s">
        <v>162</v>
      </c>
      <c r="BE1383" s="23"/>
      <c r="BF1383" s="24"/>
      <c r="BG1383" s="24"/>
      <c r="BH1383" s="24"/>
      <c r="BI1383" s="24"/>
      <c r="BJ1383" s="24"/>
      <c r="BK1383" s="31">
        <f t="shared" si="74"/>
        <v>45275</v>
      </c>
      <c r="BL1383" s="23"/>
      <c r="BM1383" s="27"/>
      <c r="BN1383" s="24"/>
      <c r="BO1383" s="24"/>
      <c r="BP1383" s="24"/>
      <c r="BQ1383" s="24"/>
      <c r="BR1383" s="24"/>
      <c r="BS1383" s="24"/>
      <c r="BT1383" s="24"/>
      <c r="BU1383" s="24"/>
      <c r="BV1383" s="24"/>
      <c r="BW1383" s="24"/>
      <c r="BX1383" s="24"/>
      <c r="BY1383" s="24"/>
      <c r="BZ1383" s="24"/>
      <c r="CA1383" s="24"/>
      <c r="CB1383" s="24"/>
      <c r="CC1383" s="24"/>
      <c r="CD1383" s="24"/>
      <c r="CE1383" s="24"/>
      <c r="CF1383" s="24"/>
      <c r="CG1383" s="24"/>
      <c r="CH1383" s="24"/>
      <c r="CI1383" s="24"/>
      <c r="CJ1383" s="24"/>
      <c r="CK1383" s="24"/>
      <c r="CL1383" s="24"/>
      <c r="CM1383" s="24"/>
      <c r="CN1383" s="24"/>
      <c r="CO1383" s="24"/>
      <c r="CP1383" s="24"/>
      <c r="CQ1383" s="24"/>
      <c r="CR1383" s="24"/>
      <c r="CS1383" s="24"/>
      <c r="CT1383" s="24"/>
      <c r="CU1383" s="24"/>
      <c r="CV1383" s="24"/>
      <c r="CW1383" s="24"/>
      <c r="CX1383" s="24"/>
      <c r="CY1383" s="24"/>
      <c r="CZ1383" s="24"/>
      <c r="DA1383" s="24"/>
      <c r="DB1383" s="24"/>
      <c r="DC1383" s="24"/>
      <c r="DD1383" s="24"/>
      <c r="DE1383" s="24"/>
      <c r="DF1383" s="24"/>
      <c r="DG1383" s="24"/>
      <c r="DH1383" s="24"/>
      <c r="DI1383" s="24"/>
      <c r="DJ1383" s="24"/>
      <c r="DK1383" s="24"/>
      <c r="DL1383" s="24"/>
      <c r="DM1383" s="24"/>
      <c r="DN1383" s="24"/>
      <c r="DO1383" s="24"/>
      <c r="DP1383" s="24"/>
      <c r="DQ1383" s="24"/>
      <c r="DR1383" s="24"/>
      <c r="DS1383" s="24"/>
      <c r="DT1383" s="24"/>
      <c r="DU1383" s="24"/>
      <c r="DV1383" s="24"/>
      <c r="DW1383" s="24"/>
      <c r="DX1383" s="24"/>
      <c r="DY1383" s="24"/>
      <c r="DZ1383" s="24"/>
      <c r="EA1383" s="24"/>
      <c r="EB1383" s="24"/>
      <c r="EC1383" s="24"/>
      <c r="ED1383" s="24"/>
      <c r="EE1383" s="24"/>
      <c r="EF1383" s="24"/>
      <c r="EG1383" s="24"/>
      <c r="EH1383" s="24"/>
      <c r="EI1383" s="24"/>
      <c r="EJ1383" s="24"/>
      <c r="EK1383" s="24"/>
      <c r="EL1383" s="24"/>
      <c r="EM1383" s="24"/>
      <c r="EN1383" s="24"/>
      <c r="EO1383" s="24"/>
      <c r="EP1383" s="24"/>
      <c r="EQ1383" s="24"/>
      <c r="ER1383" s="24"/>
      <c r="ES1383" s="24"/>
      <c r="ET1383" s="24"/>
      <c r="EU1383" s="24"/>
      <c r="EV1383" s="24"/>
    </row>
    <row r="1384" spans="1:152" ht="15" hidden="1" customHeight="1" x14ac:dyDescent="0.25">
      <c r="A1384" s="15">
        <v>1344</v>
      </c>
      <c r="B1384" s="4">
        <v>230</v>
      </c>
      <c r="C1384" s="4">
        <v>2023</v>
      </c>
      <c r="D1384" s="4" t="s">
        <v>129</v>
      </c>
      <c r="E1384" s="4">
        <v>1606</v>
      </c>
      <c r="F1384" s="32" t="s">
        <v>7191</v>
      </c>
      <c r="G1384" s="4" t="s">
        <v>3806</v>
      </c>
      <c r="H1384" s="67" t="s">
        <v>7192</v>
      </c>
      <c r="I1384" s="19">
        <v>45156</v>
      </c>
      <c r="J1384" s="4" t="s">
        <v>133</v>
      </c>
      <c r="K1384" s="4" t="s">
        <v>134</v>
      </c>
      <c r="L1384" s="4" t="s">
        <v>135</v>
      </c>
      <c r="M1384" s="4" t="s">
        <v>136</v>
      </c>
      <c r="N1384" s="4" t="s">
        <v>208</v>
      </c>
      <c r="O1384" s="4" t="s">
        <v>138</v>
      </c>
      <c r="P1384" s="4" t="s">
        <v>7193</v>
      </c>
      <c r="Q1384" s="4" t="s">
        <v>7194</v>
      </c>
      <c r="R1384" s="4" t="s">
        <v>2339</v>
      </c>
      <c r="S1384" s="4" t="s">
        <v>2340</v>
      </c>
      <c r="T1384" s="37">
        <v>45162</v>
      </c>
      <c r="U1384" s="74">
        <v>45164</v>
      </c>
      <c r="V1384" s="74">
        <v>45281</v>
      </c>
      <c r="W1384" s="72">
        <v>12232493</v>
      </c>
      <c r="X1384" s="4" t="s">
        <v>143</v>
      </c>
      <c r="Y1384" s="4" t="s">
        <v>227</v>
      </c>
      <c r="Z1384" s="4">
        <v>115</v>
      </c>
      <c r="AA1384" s="4" t="s">
        <v>145</v>
      </c>
      <c r="AB1384" s="4" t="s">
        <v>6611</v>
      </c>
      <c r="AC1384" s="4" t="s">
        <v>6612</v>
      </c>
      <c r="AD1384" s="4" t="s">
        <v>2343</v>
      </c>
      <c r="AE1384" s="4" t="s">
        <v>212</v>
      </c>
      <c r="AF1384" s="4" t="s">
        <v>7195</v>
      </c>
      <c r="AG1384" s="4" t="s">
        <v>7196</v>
      </c>
      <c r="AH1384" s="4">
        <v>2508</v>
      </c>
      <c r="AI1384" s="4">
        <v>2023</v>
      </c>
      <c r="AJ1384" s="4" t="s">
        <v>7005</v>
      </c>
      <c r="AK1384" s="72">
        <v>16534</v>
      </c>
      <c r="AL1384" s="4" t="s">
        <v>5778</v>
      </c>
      <c r="AM1384" s="4" t="s">
        <v>5779</v>
      </c>
      <c r="AN1384" s="72">
        <v>7328</v>
      </c>
      <c r="AO1384" s="4" t="s">
        <v>7129</v>
      </c>
      <c r="AP1384" s="4" t="s">
        <v>6824</v>
      </c>
      <c r="AQ1384" s="4" t="s">
        <v>153</v>
      </c>
      <c r="AR1384" s="4" t="s">
        <v>154</v>
      </c>
      <c r="AS1384" s="4" t="s">
        <v>2339</v>
      </c>
      <c r="AT1384" s="4" t="s">
        <v>2340</v>
      </c>
      <c r="AU1384" s="4" t="s">
        <v>2344</v>
      </c>
      <c r="AV1384" s="4" t="s">
        <v>156</v>
      </c>
      <c r="AW1384" s="4" t="s">
        <v>157</v>
      </c>
      <c r="AX1384" s="4" t="s">
        <v>158</v>
      </c>
      <c r="AY1384" s="4" t="s">
        <v>159</v>
      </c>
      <c r="AZ1384" s="4" t="s">
        <v>6829</v>
      </c>
      <c r="BA1384" s="4">
        <v>115</v>
      </c>
      <c r="BB1384" s="4"/>
      <c r="BC1384" s="4" t="s">
        <v>161</v>
      </c>
      <c r="BD1384" s="4" t="s">
        <v>162</v>
      </c>
      <c r="BE1384" s="23"/>
      <c r="BF1384" s="24"/>
      <c r="BG1384" s="24"/>
      <c r="BH1384" s="24"/>
      <c r="BI1384" s="24"/>
      <c r="BJ1384" s="24"/>
      <c r="BK1384" s="31">
        <f t="shared" si="74"/>
        <v>45281</v>
      </c>
      <c r="BL1384" s="23"/>
      <c r="BM1384" s="27"/>
      <c r="BN1384" s="24"/>
      <c r="BO1384" s="24"/>
      <c r="BP1384" s="24"/>
      <c r="BQ1384" s="24"/>
      <c r="BR1384" s="24"/>
      <c r="BS1384" s="24"/>
      <c r="BT1384" s="24"/>
      <c r="BU1384" s="24"/>
      <c r="BV1384" s="24"/>
      <c r="BW1384" s="24"/>
      <c r="BX1384" s="24"/>
      <c r="BY1384" s="24"/>
      <c r="BZ1384" s="24"/>
      <c r="CA1384" s="24"/>
      <c r="CB1384" s="24"/>
      <c r="CC1384" s="24"/>
      <c r="CD1384" s="24"/>
      <c r="CE1384" s="24"/>
      <c r="CF1384" s="24"/>
      <c r="CG1384" s="24"/>
      <c r="CH1384" s="24"/>
      <c r="CI1384" s="24"/>
      <c r="CJ1384" s="24"/>
      <c r="CK1384" s="24"/>
      <c r="CL1384" s="24"/>
      <c r="CM1384" s="24"/>
      <c r="CN1384" s="24"/>
      <c r="CO1384" s="24"/>
      <c r="CP1384" s="24"/>
      <c r="CQ1384" s="24"/>
      <c r="CR1384" s="24"/>
      <c r="CS1384" s="24"/>
      <c r="CT1384" s="24"/>
      <c r="CU1384" s="24"/>
      <c r="CV1384" s="24"/>
      <c r="CW1384" s="24"/>
      <c r="CX1384" s="24"/>
      <c r="CY1384" s="24"/>
      <c r="CZ1384" s="24"/>
      <c r="DA1384" s="24"/>
      <c r="DB1384" s="24"/>
      <c r="DC1384" s="24"/>
      <c r="DD1384" s="24"/>
      <c r="DE1384" s="24"/>
      <c r="DF1384" s="24"/>
      <c r="DG1384" s="24"/>
      <c r="DH1384" s="24"/>
      <c r="DI1384" s="24"/>
      <c r="DJ1384" s="24"/>
      <c r="DK1384" s="24"/>
      <c r="DL1384" s="24"/>
      <c r="DM1384" s="24"/>
      <c r="DN1384" s="24"/>
      <c r="DO1384" s="24"/>
      <c r="DP1384" s="24"/>
      <c r="DQ1384" s="24"/>
      <c r="DR1384" s="24"/>
      <c r="DS1384" s="24"/>
      <c r="DT1384" s="24"/>
      <c r="DU1384" s="24"/>
      <c r="DV1384" s="24"/>
      <c r="DW1384" s="24"/>
      <c r="DX1384" s="24"/>
      <c r="DY1384" s="24"/>
      <c r="DZ1384" s="24"/>
      <c r="EA1384" s="24"/>
      <c r="EB1384" s="24"/>
      <c r="EC1384" s="24"/>
      <c r="ED1384" s="24"/>
      <c r="EE1384" s="24"/>
      <c r="EF1384" s="24"/>
      <c r="EG1384" s="24"/>
      <c r="EH1384" s="24"/>
      <c r="EI1384" s="24"/>
      <c r="EJ1384" s="24"/>
      <c r="EK1384" s="24"/>
      <c r="EL1384" s="24"/>
      <c r="EM1384" s="24"/>
      <c r="EN1384" s="24"/>
      <c r="EO1384" s="24"/>
      <c r="EP1384" s="24"/>
      <c r="EQ1384" s="24"/>
      <c r="ER1384" s="24"/>
      <c r="ES1384" s="24"/>
      <c r="ET1384" s="24"/>
      <c r="EU1384" s="24"/>
      <c r="EV1384" s="24"/>
    </row>
    <row r="1385" spans="1:152" ht="15" hidden="1" customHeight="1" x14ac:dyDescent="0.25">
      <c r="A1385" s="15">
        <v>1345</v>
      </c>
      <c r="B1385" s="4">
        <v>230</v>
      </c>
      <c r="C1385" s="4">
        <v>2023</v>
      </c>
      <c r="D1385" s="4" t="s">
        <v>129</v>
      </c>
      <c r="E1385" s="4">
        <v>1607</v>
      </c>
      <c r="F1385" s="24" t="s">
        <v>7197</v>
      </c>
      <c r="G1385" s="4" t="s">
        <v>7198</v>
      </c>
      <c r="H1385" s="67" t="s">
        <v>7199</v>
      </c>
      <c r="I1385" s="19">
        <v>45165</v>
      </c>
      <c r="J1385" s="4" t="s">
        <v>133</v>
      </c>
      <c r="K1385" s="4" t="s">
        <v>134</v>
      </c>
      <c r="L1385" s="4" t="s">
        <v>135</v>
      </c>
      <c r="M1385" s="4" t="s">
        <v>136</v>
      </c>
      <c r="N1385" s="4" t="s">
        <v>137</v>
      </c>
      <c r="O1385" s="4" t="s">
        <v>138</v>
      </c>
      <c r="P1385" s="4" t="s">
        <v>7200</v>
      </c>
      <c r="Q1385" s="4" t="s">
        <v>7201</v>
      </c>
      <c r="R1385" s="4" t="s">
        <v>141</v>
      </c>
      <c r="S1385" s="4" t="s">
        <v>201</v>
      </c>
      <c r="T1385" s="37">
        <v>45162</v>
      </c>
      <c r="U1385" s="74">
        <v>45163</v>
      </c>
      <c r="V1385" s="74">
        <v>45285</v>
      </c>
      <c r="W1385" s="72">
        <v>19571992</v>
      </c>
      <c r="X1385" s="4" t="s">
        <v>143</v>
      </c>
      <c r="Y1385" s="4" t="s">
        <v>144</v>
      </c>
      <c r="Z1385" s="4">
        <v>4</v>
      </c>
      <c r="AA1385" s="4" t="s">
        <v>145</v>
      </c>
      <c r="AB1385" s="4" t="s">
        <v>7202</v>
      </c>
      <c r="AC1385" s="4" t="s">
        <v>147</v>
      </c>
      <c r="AD1385" s="4" t="s">
        <v>148</v>
      </c>
      <c r="AE1385" s="4" t="s">
        <v>182</v>
      </c>
      <c r="AF1385" s="4" t="s">
        <v>760</v>
      </c>
      <c r="AG1385" s="4" t="s">
        <v>7203</v>
      </c>
      <c r="AH1385" s="4">
        <v>2660</v>
      </c>
      <c r="AI1385" s="4">
        <v>2023</v>
      </c>
      <c r="AJ1385" s="4" t="s">
        <v>7114</v>
      </c>
      <c r="AK1385" s="72">
        <v>16172</v>
      </c>
      <c r="AL1385" s="4" t="s">
        <v>5745</v>
      </c>
      <c r="AM1385" s="4" t="s">
        <v>5746</v>
      </c>
      <c r="AN1385" s="72">
        <v>7303</v>
      </c>
      <c r="AO1385" s="4" t="s">
        <v>7140</v>
      </c>
      <c r="AP1385" s="4" t="s">
        <v>6824</v>
      </c>
      <c r="AQ1385" s="4" t="s">
        <v>153</v>
      </c>
      <c r="AR1385" s="4" t="s">
        <v>154</v>
      </c>
      <c r="AS1385" s="4" t="s">
        <v>141</v>
      </c>
      <c r="AT1385" s="4" t="s">
        <v>2561</v>
      </c>
      <c r="AU1385" s="4" t="s">
        <v>155</v>
      </c>
      <c r="AV1385" s="4" t="s">
        <v>156</v>
      </c>
      <c r="AW1385" s="4" t="s">
        <v>157</v>
      </c>
      <c r="AX1385" s="4" t="s">
        <v>158</v>
      </c>
      <c r="AY1385" s="4" t="s">
        <v>159</v>
      </c>
      <c r="AZ1385" s="4" t="s">
        <v>6829</v>
      </c>
      <c r="BA1385" s="4"/>
      <c r="BB1385" s="4">
        <v>4</v>
      </c>
      <c r="BC1385" s="4" t="s">
        <v>161</v>
      </c>
      <c r="BD1385" s="4" t="s">
        <v>162</v>
      </c>
      <c r="BE1385" s="23"/>
      <c r="BF1385" s="24"/>
      <c r="BG1385" s="24"/>
      <c r="BH1385" s="24"/>
      <c r="BI1385" s="24"/>
      <c r="BJ1385" s="24"/>
      <c r="BK1385" s="31">
        <f t="shared" si="74"/>
        <v>45285</v>
      </c>
      <c r="BL1385" s="23"/>
      <c r="BM1385" s="27"/>
      <c r="BN1385" s="24"/>
      <c r="BO1385" s="24"/>
      <c r="BP1385" s="24"/>
      <c r="BQ1385" s="24"/>
      <c r="BR1385" s="24"/>
      <c r="BS1385" s="24"/>
      <c r="BT1385" s="24"/>
      <c r="BU1385" s="24"/>
      <c r="BV1385" s="24"/>
      <c r="BW1385" s="24"/>
      <c r="BX1385" s="24"/>
      <c r="BY1385" s="24"/>
      <c r="BZ1385" s="24"/>
      <c r="CA1385" s="24"/>
      <c r="CB1385" s="24"/>
      <c r="CC1385" s="24"/>
      <c r="CD1385" s="24"/>
      <c r="CE1385" s="24"/>
      <c r="CF1385" s="24"/>
      <c r="CG1385" s="24"/>
      <c r="CH1385" s="24"/>
      <c r="CI1385" s="24"/>
      <c r="CJ1385" s="24"/>
      <c r="CK1385" s="24"/>
      <c r="CL1385" s="24"/>
      <c r="CM1385" s="24"/>
      <c r="CN1385" s="24"/>
      <c r="CO1385" s="24"/>
      <c r="CP1385" s="24"/>
      <c r="CQ1385" s="24"/>
      <c r="CR1385" s="24"/>
      <c r="CS1385" s="24"/>
      <c r="CT1385" s="24"/>
      <c r="CU1385" s="24"/>
      <c r="CV1385" s="24"/>
      <c r="CW1385" s="24"/>
      <c r="CX1385" s="24"/>
      <c r="CY1385" s="24"/>
      <c r="CZ1385" s="24"/>
      <c r="DA1385" s="24"/>
      <c r="DB1385" s="24"/>
      <c r="DC1385" s="24"/>
      <c r="DD1385" s="24"/>
      <c r="DE1385" s="24"/>
      <c r="DF1385" s="24"/>
      <c r="DG1385" s="24"/>
      <c r="DH1385" s="24"/>
      <c r="DI1385" s="24"/>
      <c r="DJ1385" s="24"/>
      <c r="DK1385" s="24"/>
      <c r="DL1385" s="24"/>
      <c r="DM1385" s="24"/>
      <c r="DN1385" s="24"/>
      <c r="DO1385" s="24"/>
      <c r="DP1385" s="24"/>
      <c r="DQ1385" s="24"/>
      <c r="DR1385" s="24"/>
      <c r="DS1385" s="24"/>
      <c r="DT1385" s="24"/>
      <c r="DU1385" s="24"/>
      <c r="DV1385" s="24"/>
      <c r="DW1385" s="24"/>
      <c r="DX1385" s="24"/>
      <c r="DY1385" s="24"/>
      <c r="DZ1385" s="24"/>
      <c r="EA1385" s="24"/>
      <c r="EB1385" s="24"/>
      <c r="EC1385" s="24"/>
      <c r="ED1385" s="24"/>
      <c r="EE1385" s="24"/>
      <c r="EF1385" s="24"/>
      <c r="EG1385" s="24"/>
      <c r="EH1385" s="24"/>
      <c r="EI1385" s="24"/>
      <c r="EJ1385" s="24"/>
      <c r="EK1385" s="24"/>
      <c r="EL1385" s="24"/>
      <c r="EM1385" s="24"/>
      <c r="EN1385" s="24"/>
      <c r="EO1385" s="24"/>
      <c r="EP1385" s="24"/>
      <c r="EQ1385" s="24"/>
      <c r="ER1385" s="24"/>
      <c r="ES1385" s="24"/>
      <c r="ET1385" s="24"/>
      <c r="EU1385" s="24"/>
      <c r="EV1385" s="24"/>
    </row>
    <row r="1386" spans="1:152" ht="15" hidden="1" customHeight="1" x14ac:dyDescent="0.25">
      <c r="A1386" s="15">
        <v>1346</v>
      </c>
      <c r="B1386" s="4">
        <v>230</v>
      </c>
      <c r="C1386" s="4">
        <v>2023</v>
      </c>
      <c r="D1386" s="4" t="s">
        <v>129</v>
      </c>
      <c r="E1386" s="4">
        <v>1608</v>
      </c>
      <c r="F1386" s="32" t="s">
        <v>7204</v>
      </c>
      <c r="G1386" s="4" t="s">
        <v>4458</v>
      </c>
      <c r="H1386" s="67" t="s">
        <v>7205</v>
      </c>
      <c r="I1386" s="19">
        <v>45156</v>
      </c>
      <c r="J1386" s="4" t="s">
        <v>133</v>
      </c>
      <c r="K1386" s="4" t="s">
        <v>134</v>
      </c>
      <c r="L1386" s="4" t="s">
        <v>135</v>
      </c>
      <c r="M1386" s="4" t="s">
        <v>136</v>
      </c>
      <c r="N1386" s="4" t="s">
        <v>208</v>
      </c>
      <c r="O1386" s="4" t="s">
        <v>138</v>
      </c>
      <c r="P1386" s="4" t="s">
        <v>7206</v>
      </c>
      <c r="Q1386" s="4" t="s">
        <v>7207</v>
      </c>
      <c r="R1386" s="4" t="s">
        <v>403</v>
      </c>
      <c r="S1386" s="4" t="s">
        <v>2757</v>
      </c>
      <c r="T1386" s="37">
        <v>45162</v>
      </c>
      <c r="U1386" s="74">
        <v>45163</v>
      </c>
      <c r="V1386" s="74">
        <v>45285</v>
      </c>
      <c r="W1386" s="72">
        <v>12764340</v>
      </c>
      <c r="X1386" s="4" t="s">
        <v>143</v>
      </c>
      <c r="Y1386" s="4" t="s">
        <v>144</v>
      </c>
      <c r="Z1386" s="4">
        <v>4</v>
      </c>
      <c r="AA1386" s="4" t="s">
        <v>145</v>
      </c>
      <c r="AB1386" s="4" t="s">
        <v>2755</v>
      </c>
      <c r="AC1386" s="4" t="s">
        <v>406</v>
      </c>
      <c r="AD1386" s="4" t="s">
        <v>407</v>
      </c>
      <c r="AE1386" s="4" t="s">
        <v>212</v>
      </c>
      <c r="AF1386" s="4" t="s">
        <v>4462</v>
      </c>
      <c r="AG1386" s="4"/>
      <c r="AH1386" s="4">
        <v>2572</v>
      </c>
      <c r="AI1386" s="4">
        <v>2023</v>
      </c>
      <c r="AJ1386" s="4" t="s">
        <v>6928</v>
      </c>
      <c r="AK1386" s="72">
        <v>16167</v>
      </c>
      <c r="AL1386" s="4" t="s">
        <v>5806</v>
      </c>
      <c r="AM1386" s="4" t="s">
        <v>5807</v>
      </c>
      <c r="AN1386" s="72">
        <v>7313</v>
      </c>
      <c r="AO1386" s="4" t="s">
        <v>7129</v>
      </c>
      <c r="AP1386" s="4" t="s">
        <v>6824</v>
      </c>
      <c r="AQ1386" s="4" t="s">
        <v>153</v>
      </c>
      <c r="AR1386" s="4" t="s">
        <v>249</v>
      </c>
      <c r="AS1386" s="4" t="s">
        <v>403</v>
      </c>
      <c r="AT1386" s="4" t="s">
        <v>2757</v>
      </c>
      <c r="AU1386" s="4" t="s">
        <v>410</v>
      </c>
      <c r="AV1386" s="4" t="s">
        <v>156</v>
      </c>
      <c r="AW1386" s="4" t="s">
        <v>157</v>
      </c>
      <c r="AX1386" s="4" t="s">
        <v>158</v>
      </c>
      <c r="AY1386" s="4" t="s">
        <v>159</v>
      </c>
      <c r="AZ1386" s="4" t="s">
        <v>6829</v>
      </c>
      <c r="BA1386" s="4"/>
      <c r="BB1386" s="4">
        <v>4</v>
      </c>
      <c r="BC1386" s="4" t="s">
        <v>161</v>
      </c>
      <c r="BD1386" s="4" t="s">
        <v>162</v>
      </c>
      <c r="BE1386" s="23"/>
      <c r="BF1386" s="24"/>
      <c r="BG1386" s="24"/>
      <c r="BH1386" s="24"/>
      <c r="BI1386" s="24"/>
      <c r="BJ1386" s="24"/>
      <c r="BK1386" s="31">
        <f t="shared" si="74"/>
        <v>45285</v>
      </c>
      <c r="BL1386" s="23"/>
      <c r="BM1386" s="27"/>
      <c r="BN1386" s="24"/>
      <c r="BO1386" s="24"/>
      <c r="BP1386" s="24"/>
      <c r="BQ1386" s="24"/>
      <c r="BR1386" s="24"/>
      <c r="BS1386" s="24"/>
      <c r="BT1386" s="24"/>
      <c r="BU1386" s="24"/>
      <c r="BV1386" s="24"/>
      <c r="BW1386" s="24"/>
      <c r="BX1386" s="24"/>
      <c r="BY1386" s="24"/>
      <c r="BZ1386" s="24"/>
      <c r="CA1386" s="24"/>
      <c r="CB1386" s="24"/>
      <c r="CC1386" s="24"/>
      <c r="CD1386" s="24"/>
      <c r="CE1386" s="24"/>
      <c r="CF1386" s="24"/>
      <c r="CG1386" s="24"/>
      <c r="CH1386" s="24"/>
      <c r="CI1386" s="24"/>
      <c r="CJ1386" s="24"/>
      <c r="CK1386" s="24"/>
      <c r="CL1386" s="24"/>
      <c r="CM1386" s="24"/>
      <c r="CN1386" s="24"/>
      <c r="CO1386" s="24"/>
      <c r="CP1386" s="24"/>
      <c r="CQ1386" s="24"/>
      <c r="CR1386" s="24"/>
      <c r="CS1386" s="24"/>
      <c r="CT1386" s="24"/>
      <c r="CU1386" s="24"/>
      <c r="CV1386" s="24"/>
      <c r="CW1386" s="24"/>
      <c r="CX1386" s="24"/>
      <c r="CY1386" s="24"/>
      <c r="CZ1386" s="24"/>
      <c r="DA1386" s="24"/>
      <c r="DB1386" s="24"/>
      <c r="DC1386" s="24"/>
      <c r="DD1386" s="24"/>
      <c r="DE1386" s="24"/>
      <c r="DF1386" s="24"/>
      <c r="DG1386" s="24"/>
      <c r="DH1386" s="24"/>
      <c r="DI1386" s="24"/>
      <c r="DJ1386" s="24"/>
      <c r="DK1386" s="24"/>
      <c r="DL1386" s="24"/>
      <c r="DM1386" s="24"/>
      <c r="DN1386" s="24"/>
      <c r="DO1386" s="24"/>
      <c r="DP1386" s="24"/>
      <c r="DQ1386" s="24"/>
      <c r="DR1386" s="24"/>
      <c r="DS1386" s="24"/>
      <c r="DT1386" s="24"/>
      <c r="DU1386" s="24"/>
      <c r="DV1386" s="24"/>
      <c r="DW1386" s="24"/>
      <c r="DX1386" s="24"/>
      <c r="DY1386" s="24"/>
      <c r="DZ1386" s="24"/>
      <c r="EA1386" s="24"/>
      <c r="EB1386" s="24"/>
      <c r="EC1386" s="24"/>
      <c r="ED1386" s="24"/>
      <c r="EE1386" s="24"/>
      <c r="EF1386" s="24"/>
      <c r="EG1386" s="24"/>
      <c r="EH1386" s="24"/>
      <c r="EI1386" s="24"/>
      <c r="EJ1386" s="24"/>
      <c r="EK1386" s="24"/>
      <c r="EL1386" s="24"/>
      <c r="EM1386" s="24"/>
      <c r="EN1386" s="24"/>
      <c r="EO1386" s="24"/>
      <c r="EP1386" s="24"/>
      <c r="EQ1386" s="24"/>
      <c r="ER1386" s="24"/>
      <c r="ES1386" s="24"/>
      <c r="ET1386" s="24"/>
      <c r="EU1386" s="24"/>
      <c r="EV1386" s="24"/>
    </row>
    <row r="1387" spans="1:152" ht="15" hidden="1" customHeight="1" x14ac:dyDescent="0.25">
      <c r="A1387" s="15">
        <v>1347</v>
      </c>
      <c r="B1387" s="4">
        <v>230</v>
      </c>
      <c r="C1387" s="4">
        <v>2023</v>
      </c>
      <c r="D1387" s="4" t="s">
        <v>129</v>
      </c>
      <c r="E1387" s="4">
        <v>1609</v>
      </c>
      <c r="F1387" s="32" t="s">
        <v>7208</v>
      </c>
      <c r="G1387" s="4" t="s">
        <v>4728</v>
      </c>
      <c r="H1387" s="67" t="s">
        <v>7209</v>
      </c>
      <c r="I1387" s="19">
        <v>45160</v>
      </c>
      <c r="J1387" s="4" t="s">
        <v>133</v>
      </c>
      <c r="K1387" s="4" t="s">
        <v>134</v>
      </c>
      <c r="L1387" s="4" t="s">
        <v>135</v>
      </c>
      <c r="M1387" s="4" t="s">
        <v>136</v>
      </c>
      <c r="N1387" s="4" t="s">
        <v>208</v>
      </c>
      <c r="O1387" s="4" t="s">
        <v>138</v>
      </c>
      <c r="P1387" s="4" t="s">
        <v>4730</v>
      </c>
      <c r="Q1387" s="4" t="s">
        <v>7210</v>
      </c>
      <c r="R1387" s="4" t="s">
        <v>141</v>
      </c>
      <c r="S1387" s="4" t="s">
        <v>404</v>
      </c>
      <c r="T1387" s="37">
        <v>45162</v>
      </c>
      <c r="U1387" s="74">
        <v>45163</v>
      </c>
      <c r="V1387" s="74">
        <v>45285</v>
      </c>
      <c r="W1387" s="72">
        <v>12764340</v>
      </c>
      <c r="X1387" s="4" t="s">
        <v>143</v>
      </c>
      <c r="Y1387" s="4" t="s">
        <v>144</v>
      </c>
      <c r="Z1387" s="4">
        <v>4</v>
      </c>
      <c r="AA1387" s="4" t="s">
        <v>145</v>
      </c>
      <c r="AB1387" s="4" t="s">
        <v>1634</v>
      </c>
      <c r="AC1387" s="4" t="s">
        <v>406</v>
      </c>
      <c r="AD1387" s="4" t="s">
        <v>407</v>
      </c>
      <c r="AE1387" s="4" t="s">
        <v>212</v>
      </c>
      <c r="AF1387" s="4" t="s">
        <v>3177</v>
      </c>
      <c r="AG1387" s="4"/>
      <c r="AH1387" s="4">
        <v>2590</v>
      </c>
      <c r="AI1387" s="4">
        <v>2023</v>
      </c>
      <c r="AJ1387" s="4" t="s">
        <v>6928</v>
      </c>
      <c r="AK1387" s="72">
        <v>16167</v>
      </c>
      <c r="AL1387" s="4" t="s">
        <v>5806</v>
      </c>
      <c r="AM1387" s="4" t="s">
        <v>5807</v>
      </c>
      <c r="AN1387" s="72">
        <v>7311</v>
      </c>
      <c r="AO1387" s="4" t="s">
        <v>7129</v>
      </c>
      <c r="AP1387" s="4" t="s">
        <v>6824</v>
      </c>
      <c r="AQ1387" s="4" t="s">
        <v>153</v>
      </c>
      <c r="AR1387" s="4" t="s">
        <v>154</v>
      </c>
      <c r="AS1387" s="4" t="s">
        <v>1213</v>
      </c>
      <c r="AT1387" s="4" t="s">
        <v>1636</v>
      </c>
      <c r="AU1387" s="4" t="s">
        <v>1215</v>
      </c>
      <c r="AV1387" s="4" t="s">
        <v>156</v>
      </c>
      <c r="AW1387" s="4" t="s">
        <v>157</v>
      </c>
      <c r="AX1387" s="4" t="s">
        <v>158</v>
      </c>
      <c r="AY1387" s="4" t="s">
        <v>159</v>
      </c>
      <c r="AZ1387" s="4" t="s">
        <v>6829</v>
      </c>
      <c r="BA1387" s="4"/>
      <c r="BB1387" s="4">
        <v>4</v>
      </c>
      <c r="BC1387" s="4" t="s">
        <v>161</v>
      </c>
      <c r="BD1387" s="4" t="s">
        <v>162</v>
      </c>
      <c r="BE1387" s="23"/>
      <c r="BF1387" s="24"/>
      <c r="BG1387" s="24"/>
      <c r="BH1387" s="24"/>
      <c r="BI1387" s="24"/>
      <c r="BJ1387" s="24"/>
      <c r="BK1387" s="31">
        <f t="shared" si="74"/>
        <v>45285</v>
      </c>
      <c r="BL1387" s="23"/>
      <c r="BM1387" s="27"/>
      <c r="BN1387" s="24"/>
      <c r="BO1387" s="24"/>
      <c r="BP1387" s="24"/>
      <c r="BQ1387" s="24"/>
      <c r="BR1387" s="24"/>
      <c r="BS1387" s="24"/>
      <c r="BT1387" s="24"/>
      <c r="BU1387" s="24"/>
      <c r="BV1387" s="24"/>
      <c r="BW1387" s="24"/>
      <c r="BX1387" s="24"/>
      <c r="BY1387" s="24"/>
      <c r="BZ1387" s="24"/>
      <c r="CA1387" s="24"/>
      <c r="CB1387" s="24"/>
      <c r="CC1387" s="24"/>
      <c r="CD1387" s="24"/>
      <c r="CE1387" s="24"/>
      <c r="CF1387" s="24"/>
      <c r="CG1387" s="24"/>
      <c r="CH1387" s="24"/>
      <c r="CI1387" s="24"/>
      <c r="CJ1387" s="24"/>
      <c r="CK1387" s="24"/>
      <c r="CL1387" s="24"/>
      <c r="CM1387" s="24"/>
      <c r="CN1387" s="24"/>
      <c r="CO1387" s="24"/>
      <c r="CP1387" s="24"/>
      <c r="CQ1387" s="24"/>
      <c r="CR1387" s="24"/>
      <c r="CS1387" s="24"/>
      <c r="CT1387" s="24"/>
      <c r="CU1387" s="24"/>
      <c r="CV1387" s="24"/>
      <c r="CW1387" s="24"/>
      <c r="CX1387" s="24"/>
      <c r="CY1387" s="24"/>
      <c r="CZ1387" s="24"/>
      <c r="DA1387" s="24"/>
      <c r="DB1387" s="24"/>
      <c r="DC1387" s="24"/>
      <c r="DD1387" s="24"/>
      <c r="DE1387" s="24"/>
      <c r="DF1387" s="24"/>
      <c r="DG1387" s="24"/>
      <c r="DH1387" s="24"/>
      <c r="DI1387" s="24"/>
      <c r="DJ1387" s="24"/>
      <c r="DK1387" s="24"/>
      <c r="DL1387" s="24"/>
      <c r="DM1387" s="24"/>
      <c r="DN1387" s="24"/>
      <c r="DO1387" s="24"/>
      <c r="DP1387" s="24"/>
      <c r="DQ1387" s="24"/>
      <c r="DR1387" s="24"/>
      <c r="DS1387" s="24"/>
      <c r="DT1387" s="24"/>
      <c r="DU1387" s="24"/>
      <c r="DV1387" s="24"/>
      <c r="DW1387" s="24"/>
      <c r="DX1387" s="24"/>
      <c r="DY1387" s="24"/>
      <c r="DZ1387" s="24"/>
      <c r="EA1387" s="24"/>
      <c r="EB1387" s="24"/>
      <c r="EC1387" s="24"/>
      <c r="ED1387" s="24"/>
      <c r="EE1387" s="24"/>
      <c r="EF1387" s="24"/>
      <c r="EG1387" s="24"/>
      <c r="EH1387" s="24"/>
      <c r="EI1387" s="24"/>
      <c r="EJ1387" s="24"/>
      <c r="EK1387" s="24"/>
      <c r="EL1387" s="24"/>
      <c r="EM1387" s="24"/>
      <c r="EN1387" s="24"/>
      <c r="EO1387" s="24"/>
      <c r="EP1387" s="24"/>
      <c r="EQ1387" s="24"/>
      <c r="ER1387" s="24"/>
      <c r="ES1387" s="24"/>
      <c r="ET1387" s="24"/>
      <c r="EU1387" s="24"/>
      <c r="EV1387" s="24"/>
    </row>
    <row r="1388" spans="1:152" ht="15" hidden="1" customHeight="1" x14ac:dyDescent="0.25">
      <c r="A1388" s="15">
        <v>1348</v>
      </c>
      <c r="B1388" s="4">
        <v>230</v>
      </c>
      <c r="C1388" s="4">
        <v>2023</v>
      </c>
      <c r="D1388" s="4" t="s">
        <v>129</v>
      </c>
      <c r="E1388" s="4">
        <v>1610</v>
      </c>
      <c r="F1388" s="32" t="s">
        <v>7211</v>
      </c>
      <c r="G1388" s="4" t="s">
        <v>3794</v>
      </c>
      <c r="H1388" s="67" t="s">
        <v>7212</v>
      </c>
      <c r="I1388" s="19">
        <v>45154</v>
      </c>
      <c r="J1388" s="4" t="s">
        <v>133</v>
      </c>
      <c r="K1388" s="4" t="s">
        <v>134</v>
      </c>
      <c r="L1388" s="4" t="s">
        <v>135</v>
      </c>
      <c r="M1388" s="4" t="s">
        <v>136</v>
      </c>
      <c r="N1388" s="4" t="s">
        <v>208</v>
      </c>
      <c r="O1388" s="4" t="s">
        <v>138</v>
      </c>
      <c r="P1388" s="4" t="s">
        <v>3796</v>
      </c>
      <c r="Q1388" s="4" t="s">
        <v>7213</v>
      </c>
      <c r="R1388" s="4" t="s">
        <v>2339</v>
      </c>
      <c r="S1388" s="4" t="s">
        <v>2340</v>
      </c>
      <c r="T1388" s="37">
        <v>45162</v>
      </c>
      <c r="U1388" s="74">
        <v>45163</v>
      </c>
      <c r="V1388" s="74">
        <v>45280</v>
      </c>
      <c r="W1388" s="72">
        <v>12232493</v>
      </c>
      <c r="X1388" s="4" t="s">
        <v>143</v>
      </c>
      <c r="Y1388" s="4" t="s">
        <v>227</v>
      </c>
      <c r="Z1388" s="4">
        <v>115</v>
      </c>
      <c r="AA1388" s="4" t="s">
        <v>145</v>
      </c>
      <c r="AB1388" s="4" t="s">
        <v>6611</v>
      </c>
      <c r="AC1388" s="4" t="s">
        <v>6612</v>
      </c>
      <c r="AD1388" s="4" t="s">
        <v>2343</v>
      </c>
      <c r="AE1388" s="4" t="s">
        <v>212</v>
      </c>
      <c r="AF1388" s="4" t="s">
        <v>3798</v>
      </c>
      <c r="AG1388" s="4"/>
      <c r="AH1388" s="4">
        <v>2507</v>
      </c>
      <c r="AI1388" s="4">
        <v>2023</v>
      </c>
      <c r="AJ1388" s="4" t="s">
        <v>7005</v>
      </c>
      <c r="AK1388" s="72">
        <v>16534</v>
      </c>
      <c r="AL1388" s="4" t="s">
        <v>5778</v>
      </c>
      <c r="AM1388" s="4" t="s">
        <v>5779</v>
      </c>
      <c r="AN1388" s="72">
        <v>7310</v>
      </c>
      <c r="AO1388" s="4" t="s">
        <v>7129</v>
      </c>
      <c r="AP1388" s="4" t="s">
        <v>6824</v>
      </c>
      <c r="AQ1388" s="4" t="s">
        <v>153</v>
      </c>
      <c r="AR1388" s="4" t="s">
        <v>154</v>
      </c>
      <c r="AS1388" s="4" t="s">
        <v>2339</v>
      </c>
      <c r="AT1388" s="4" t="s">
        <v>2340</v>
      </c>
      <c r="AU1388" s="4" t="s">
        <v>2344</v>
      </c>
      <c r="AV1388" s="4" t="s">
        <v>156</v>
      </c>
      <c r="AW1388" s="4" t="s">
        <v>157</v>
      </c>
      <c r="AX1388" s="4" t="s">
        <v>158</v>
      </c>
      <c r="AY1388" s="4" t="s">
        <v>159</v>
      </c>
      <c r="AZ1388" s="4" t="s">
        <v>6829</v>
      </c>
      <c r="BA1388" s="4">
        <v>115</v>
      </c>
      <c r="BB1388" s="4"/>
      <c r="BC1388" s="4" t="s">
        <v>161</v>
      </c>
      <c r="BD1388" s="4" t="s">
        <v>162</v>
      </c>
      <c r="BE1388" s="23"/>
      <c r="BF1388" s="24"/>
      <c r="BG1388" s="24"/>
      <c r="BH1388" s="24"/>
      <c r="BI1388" s="24"/>
      <c r="BJ1388" s="24"/>
      <c r="BK1388" s="31">
        <f t="shared" si="74"/>
        <v>45280</v>
      </c>
      <c r="BL1388" s="23"/>
      <c r="BM1388" s="27"/>
      <c r="BN1388" s="24"/>
      <c r="BO1388" s="24"/>
      <c r="BP1388" s="24"/>
      <c r="BQ1388" s="24"/>
      <c r="BR1388" s="24"/>
      <c r="BS1388" s="24"/>
      <c r="BT1388" s="24"/>
      <c r="BU1388" s="24"/>
      <c r="BV1388" s="24"/>
      <c r="BW1388" s="24"/>
      <c r="BX1388" s="24"/>
      <c r="BY1388" s="24"/>
      <c r="BZ1388" s="24"/>
      <c r="CA1388" s="24"/>
      <c r="CB1388" s="24"/>
      <c r="CC1388" s="24"/>
      <c r="CD1388" s="24"/>
      <c r="CE1388" s="24"/>
      <c r="CF1388" s="24"/>
      <c r="CG1388" s="24"/>
      <c r="CH1388" s="24"/>
      <c r="CI1388" s="24"/>
      <c r="CJ1388" s="24"/>
      <c r="CK1388" s="24"/>
      <c r="CL1388" s="24"/>
      <c r="CM1388" s="24"/>
      <c r="CN1388" s="24"/>
      <c r="CO1388" s="24"/>
      <c r="CP1388" s="24"/>
      <c r="CQ1388" s="24"/>
      <c r="CR1388" s="24"/>
      <c r="CS1388" s="24"/>
      <c r="CT1388" s="24"/>
      <c r="CU1388" s="24"/>
      <c r="CV1388" s="24"/>
      <c r="CW1388" s="24"/>
      <c r="CX1388" s="24"/>
      <c r="CY1388" s="24"/>
      <c r="CZ1388" s="24"/>
      <c r="DA1388" s="24"/>
      <c r="DB1388" s="24"/>
      <c r="DC1388" s="24"/>
      <c r="DD1388" s="24"/>
      <c r="DE1388" s="24"/>
      <c r="DF1388" s="24"/>
      <c r="DG1388" s="24"/>
      <c r="DH1388" s="24"/>
      <c r="DI1388" s="24"/>
      <c r="DJ1388" s="24"/>
      <c r="DK1388" s="24"/>
      <c r="DL1388" s="24"/>
      <c r="DM1388" s="24"/>
      <c r="DN1388" s="24"/>
      <c r="DO1388" s="24"/>
      <c r="DP1388" s="24"/>
      <c r="DQ1388" s="24"/>
      <c r="DR1388" s="24"/>
      <c r="DS1388" s="24"/>
      <c r="DT1388" s="24"/>
      <c r="DU1388" s="24"/>
      <c r="DV1388" s="24"/>
      <c r="DW1388" s="24"/>
      <c r="DX1388" s="24"/>
      <c r="DY1388" s="24"/>
      <c r="DZ1388" s="24"/>
      <c r="EA1388" s="24"/>
      <c r="EB1388" s="24"/>
      <c r="EC1388" s="24"/>
      <c r="ED1388" s="24"/>
      <c r="EE1388" s="24"/>
      <c r="EF1388" s="24"/>
      <c r="EG1388" s="24"/>
      <c r="EH1388" s="24"/>
      <c r="EI1388" s="24"/>
      <c r="EJ1388" s="24"/>
      <c r="EK1388" s="24"/>
      <c r="EL1388" s="24"/>
      <c r="EM1388" s="24"/>
      <c r="EN1388" s="24"/>
      <c r="EO1388" s="24"/>
      <c r="EP1388" s="24"/>
      <c r="EQ1388" s="24"/>
      <c r="ER1388" s="24"/>
      <c r="ES1388" s="24"/>
      <c r="ET1388" s="24"/>
      <c r="EU1388" s="24"/>
      <c r="EV1388" s="24"/>
    </row>
    <row r="1389" spans="1:152" ht="15" hidden="1" customHeight="1" x14ac:dyDescent="0.25">
      <c r="A1389" s="15">
        <v>1349</v>
      </c>
      <c r="B1389" s="4">
        <v>230</v>
      </c>
      <c r="C1389" s="4">
        <v>2023</v>
      </c>
      <c r="D1389" s="4" t="s">
        <v>129</v>
      </c>
      <c r="E1389" s="4">
        <v>1611</v>
      </c>
      <c r="F1389" s="32" t="s">
        <v>7214</v>
      </c>
      <c r="G1389" s="4" t="s">
        <v>4477</v>
      </c>
      <c r="H1389" s="67" t="s">
        <v>7215</v>
      </c>
      <c r="I1389" s="19">
        <v>45158</v>
      </c>
      <c r="J1389" s="4" t="s">
        <v>133</v>
      </c>
      <c r="K1389" s="4" t="s">
        <v>134</v>
      </c>
      <c r="L1389" s="4" t="s">
        <v>135</v>
      </c>
      <c r="M1389" s="4" t="s">
        <v>136</v>
      </c>
      <c r="N1389" s="4" t="s">
        <v>137</v>
      </c>
      <c r="O1389" s="4" t="s">
        <v>138</v>
      </c>
      <c r="P1389" s="4" t="s">
        <v>7216</v>
      </c>
      <c r="Q1389" s="4" t="s">
        <v>7217</v>
      </c>
      <c r="R1389" s="4" t="s">
        <v>2339</v>
      </c>
      <c r="S1389" s="4" t="s">
        <v>2340</v>
      </c>
      <c r="T1389" s="37">
        <v>45162</v>
      </c>
      <c r="U1389" s="74">
        <v>45163</v>
      </c>
      <c r="V1389" s="74">
        <v>45280</v>
      </c>
      <c r="W1389" s="72">
        <v>18756492</v>
      </c>
      <c r="X1389" s="4" t="s">
        <v>143</v>
      </c>
      <c r="Y1389" s="4" t="s">
        <v>227</v>
      </c>
      <c r="Z1389" s="4">
        <v>115</v>
      </c>
      <c r="AA1389" s="4" t="s">
        <v>145</v>
      </c>
      <c r="AB1389" s="4" t="s">
        <v>6611</v>
      </c>
      <c r="AC1389" s="4" t="s">
        <v>6612</v>
      </c>
      <c r="AD1389" s="4" t="s">
        <v>2343</v>
      </c>
      <c r="AE1389" s="4" t="s">
        <v>182</v>
      </c>
      <c r="AF1389" s="4" t="s">
        <v>4481</v>
      </c>
      <c r="AG1389" s="4"/>
      <c r="AH1389" s="4">
        <v>2514</v>
      </c>
      <c r="AI1389" s="4">
        <v>2023</v>
      </c>
      <c r="AJ1389" s="4" t="s">
        <v>7005</v>
      </c>
      <c r="AK1389" s="72">
        <v>16534</v>
      </c>
      <c r="AL1389" s="4" t="s">
        <v>5778</v>
      </c>
      <c r="AM1389" s="4" t="s">
        <v>5779</v>
      </c>
      <c r="AN1389" s="72">
        <v>7312</v>
      </c>
      <c r="AO1389" s="4" t="s">
        <v>7129</v>
      </c>
      <c r="AP1389" s="4" t="s">
        <v>6824</v>
      </c>
      <c r="AQ1389" s="4" t="s">
        <v>153</v>
      </c>
      <c r="AR1389" s="4" t="s">
        <v>249</v>
      </c>
      <c r="AS1389" s="4" t="s">
        <v>2339</v>
      </c>
      <c r="AT1389" s="4" t="s">
        <v>2340</v>
      </c>
      <c r="AU1389" s="4" t="s">
        <v>2344</v>
      </c>
      <c r="AV1389" s="4" t="s">
        <v>156</v>
      </c>
      <c r="AW1389" s="4" t="s">
        <v>157</v>
      </c>
      <c r="AX1389" s="4" t="s">
        <v>158</v>
      </c>
      <c r="AY1389" s="4" t="s">
        <v>159</v>
      </c>
      <c r="AZ1389" s="4" t="s">
        <v>6829</v>
      </c>
      <c r="BA1389" s="4">
        <v>115</v>
      </c>
      <c r="BB1389" s="4"/>
      <c r="BC1389" s="4" t="s">
        <v>161</v>
      </c>
      <c r="BD1389" s="4" t="s">
        <v>162</v>
      </c>
      <c r="BE1389" s="23"/>
      <c r="BF1389" s="24"/>
      <c r="BG1389" s="24"/>
      <c r="BH1389" s="24"/>
      <c r="BI1389" s="24"/>
      <c r="BJ1389" s="24"/>
      <c r="BK1389" s="31">
        <f t="shared" si="74"/>
        <v>45280</v>
      </c>
      <c r="BL1389" s="23"/>
      <c r="BM1389" s="27"/>
      <c r="BN1389" s="24"/>
      <c r="BO1389" s="24"/>
      <c r="BP1389" s="24"/>
      <c r="BQ1389" s="24"/>
      <c r="BR1389" s="24"/>
      <c r="BS1389" s="24"/>
      <c r="BT1389" s="24"/>
      <c r="BU1389" s="24"/>
      <c r="BV1389" s="24"/>
      <c r="BW1389" s="24"/>
      <c r="BX1389" s="24"/>
      <c r="BY1389" s="24"/>
      <c r="BZ1389" s="24"/>
      <c r="CA1389" s="24"/>
      <c r="CB1389" s="24"/>
      <c r="CC1389" s="24"/>
      <c r="CD1389" s="24"/>
      <c r="CE1389" s="24"/>
      <c r="CF1389" s="24"/>
      <c r="CG1389" s="24"/>
      <c r="CH1389" s="24"/>
      <c r="CI1389" s="24"/>
      <c r="CJ1389" s="24"/>
      <c r="CK1389" s="24"/>
      <c r="CL1389" s="24"/>
      <c r="CM1389" s="24"/>
      <c r="CN1389" s="24"/>
      <c r="CO1389" s="24"/>
      <c r="CP1389" s="24"/>
      <c r="CQ1389" s="24"/>
      <c r="CR1389" s="24"/>
      <c r="CS1389" s="24"/>
      <c r="CT1389" s="24"/>
      <c r="CU1389" s="24"/>
      <c r="CV1389" s="24"/>
      <c r="CW1389" s="24"/>
      <c r="CX1389" s="24"/>
      <c r="CY1389" s="24"/>
      <c r="CZ1389" s="24"/>
      <c r="DA1389" s="24"/>
      <c r="DB1389" s="24"/>
      <c r="DC1389" s="24"/>
      <c r="DD1389" s="24"/>
      <c r="DE1389" s="24"/>
      <c r="DF1389" s="24"/>
      <c r="DG1389" s="24"/>
      <c r="DH1389" s="24"/>
      <c r="DI1389" s="24"/>
      <c r="DJ1389" s="24"/>
      <c r="DK1389" s="24"/>
      <c r="DL1389" s="24"/>
      <c r="DM1389" s="24"/>
      <c r="DN1389" s="24"/>
      <c r="DO1389" s="24"/>
      <c r="DP1389" s="24"/>
      <c r="DQ1389" s="24"/>
      <c r="DR1389" s="24"/>
      <c r="DS1389" s="24"/>
      <c r="DT1389" s="24"/>
      <c r="DU1389" s="24"/>
      <c r="DV1389" s="24"/>
      <c r="DW1389" s="24"/>
      <c r="DX1389" s="24"/>
      <c r="DY1389" s="24"/>
      <c r="DZ1389" s="24"/>
      <c r="EA1389" s="24"/>
      <c r="EB1389" s="24"/>
      <c r="EC1389" s="24"/>
      <c r="ED1389" s="24"/>
      <c r="EE1389" s="24"/>
      <c r="EF1389" s="24"/>
      <c r="EG1389" s="24"/>
      <c r="EH1389" s="24"/>
      <c r="EI1389" s="24"/>
      <c r="EJ1389" s="24"/>
      <c r="EK1389" s="24"/>
      <c r="EL1389" s="24"/>
      <c r="EM1389" s="24"/>
      <c r="EN1389" s="24"/>
      <c r="EO1389" s="24"/>
      <c r="EP1389" s="24"/>
      <c r="EQ1389" s="24"/>
      <c r="ER1389" s="24"/>
      <c r="ES1389" s="24"/>
      <c r="ET1389" s="24"/>
      <c r="EU1389" s="24"/>
      <c r="EV1389" s="24"/>
    </row>
    <row r="1390" spans="1:152" ht="15" hidden="1" customHeight="1" x14ac:dyDescent="0.25">
      <c r="A1390" s="15">
        <v>1350</v>
      </c>
      <c r="B1390" s="4">
        <v>230</v>
      </c>
      <c r="C1390" s="4">
        <v>2023</v>
      </c>
      <c r="D1390" s="4" t="s">
        <v>129</v>
      </c>
      <c r="E1390" s="4">
        <v>1613</v>
      </c>
      <c r="F1390" s="32" t="s">
        <v>7218</v>
      </c>
      <c r="G1390" s="4" t="s">
        <v>7219</v>
      </c>
      <c r="H1390" s="67" t="s">
        <v>7220</v>
      </c>
      <c r="I1390" s="19">
        <v>45158</v>
      </c>
      <c r="J1390" s="4" t="s">
        <v>133</v>
      </c>
      <c r="K1390" s="4" t="s">
        <v>134</v>
      </c>
      <c r="L1390" s="4" t="s">
        <v>135</v>
      </c>
      <c r="M1390" s="4" t="s">
        <v>136</v>
      </c>
      <c r="N1390" s="4" t="s">
        <v>137</v>
      </c>
      <c r="O1390" s="4" t="s">
        <v>138</v>
      </c>
      <c r="P1390" s="4" t="s">
        <v>7221</v>
      </c>
      <c r="Q1390" s="4" t="s">
        <v>7222</v>
      </c>
      <c r="R1390" s="4" t="s">
        <v>141</v>
      </c>
      <c r="S1390" s="4" t="s">
        <v>4850</v>
      </c>
      <c r="T1390" s="37">
        <v>45162</v>
      </c>
      <c r="U1390" s="74">
        <v>45166</v>
      </c>
      <c r="V1390" s="74">
        <v>45288</v>
      </c>
      <c r="W1390" s="72">
        <v>19571992</v>
      </c>
      <c r="X1390" s="4" t="s">
        <v>143</v>
      </c>
      <c r="Y1390" s="4" t="s">
        <v>144</v>
      </c>
      <c r="Z1390" s="4">
        <v>4</v>
      </c>
      <c r="AA1390" s="4" t="s">
        <v>145</v>
      </c>
      <c r="AB1390" s="4" t="s">
        <v>3817</v>
      </c>
      <c r="AC1390" s="4" t="s">
        <v>555</v>
      </c>
      <c r="AD1390" s="4" t="s">
        <v>556</v>
      </c>
      <c r="AE1390" s="4" t="s">
        <v>182</v>
      </c>
      <c r="AF1390" s="4" t="s">
        <v>2793</v>
      </c>
      <c r="AG1390" s="4"/>
      <c r="AH1390" s="4">
        <v>2420</v>
      </c>
      <c r="AI1390" s="4">
        <v>2023</v>
      </c>
      <c r="AJ1390" s="4" t="s">
        <v>7000</v>
      </c>
      <c r="AK1390" s="72">
        <v>16171</v>
      </c>
      <c r="AL1390" s="4" t="s">
        <v>5813</v>
      </c>
      <c r="AM1390" s="4" t="s">
        <v>5814</v>
      </c>
      <c r="AN1390" s="72">
        <v>7351</v>
      </c>
      <c r="AO1390" s="4" t="s">
        <v>7167</v>
      </c>
      <c r="AP1390" s="4" t="s">
        <v>6824</v>
      </c>
      <c r="AQ1390" s="4" t="s">
        <v>153</v>
      </c>
      <c r="AR1390" s="4" t="s">
        <v>154</v>
      </c>
      <c r="AS1390" s="4" t="s">
        <v>141</v>
      </c>
      <c r="AT1390" s="4" t="s">
        <v>4850</v>
      </c>
      <c r="AU1390" s="4" t="s">
        <v>155</v>
      </c>
      <c r="AV1390" s="4" t="s">
        <v>156</v>
      </c>
      <c r="AW1390" s="4" t="s">
        <v>157</v>
      </c>
      <c r="AX1390" s="4" t="s">
        <v>158</v>
      </c>
      <c r="AY1390" s="4" t="s">
        <v>159</v>
      </c>
      <c r="AZ1390" s="4" t="s">
        <v>6829</v>
      </c>
      <c r="BA1390" s="4"/>
      <c r="BB1390" s="4">
        <v>4</v>
      </c>
      <c r="BC1390" s="4" t="s">
        <v>161</v>
      </c>
      <c r="BD1390" s="4" t="s">
        <v>162</v>
      </c>
      <c r="BE1390" s="23"/>
      <c r="BF1390" s="24"/>
      <c r="BG1390" s="24"/>
      <c r="BH1390" s="24"/>
      <c r="BI1390" s="24"/>
      <c r="BJ1390" s="24"/>
      <c r="BK1390" s="31">
        <f t="shared" si="74"/>
        <v>45288</v>
      </c>
      <c r="BL1390" s="23"/>
      <c r="BM1390" s="27"/>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24"/>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24"/>
      <c r="ES1390" s="24"/>
      <c r="ET1390" s="24"/>
      <c r="EU1390" s="24"/>
      <c r="EV1390" s="24"/>
    </row>
    <row r="1391" spans="1:152" ht="15" hidden="1" customHeight="1" x14ac:dyDescent="0.25">
      <c r="A1391" s="15">
        <v>1351</v>
      </c>
      <c r="B1391" s="4">
        <v>230</v>
      </c>
      <c r="C1391" s="4">
        <v>2023</v>
      </c>
      <c r="D1391" s="4" t="s">
        <v>129</v>
      </c>
      <c r="E1391" s="4">
        <v>1614</v>
      </c>
      <c r="F1391" s="32" t="s">
        <v>7223</v>
      </c>
      <c r="G1391" s="4" t="s">
        <v>4452</v>
      </c>
      <c r="H1391" s="67" t="s">
        <v>7224</v>
      </c>
      <c r="I1391" s="19">
        <v>45156</v>
      </c>
      <c r="J1391" s="4" t="s">
        <v>133</v>
      </c>
      <c r="K1391" s="4" t="s">
        <v>134</v>
      </c>
      <c r="L1391" s="4" t="s">
        <v>135</v>
      </c>
      <c r="M1391" s="4" t="s">
        <v>136</v>
      </c>
      <c r="N1391" s="4" t="s">
        <v>208</v>
      </c>
      <c r="O1391" s="4" t="s">
        <v>138</v>
      </c>
      <c r="P1391" s="4" t="s">
        <v>4454</v>
      </c>
      <c r="Q1391" s="4" t="s">
        <v>7225</v>
      </c>
      <c r="R1391" s="4" t="s">
        <v>403</v>
      </c>
      <c r="S1391" s="4" t="s">
        <v>404</v>
      </c>
      <c r="T1391" s="37">
        <v>45162</v>
      </c>
      <c r="U1391" s="74">
        <v>45163</v>
      </c>
      <c r="V1391" s="74">
        <v>45285</v>
      </c>
      <c r="W1391" s="72">
        <v>12764340</v>
      </c>
      <c r="X1391" s="4" t="s">
        <v>143</v>
      </c>
      <c r="Y1391" s="4" t="s">
        <v>144</v>
      </c>
      <c r="Z1391" s="4">
        <v>4</v>
      </c>
      <c r="AA1391" s="4" t="s">
        <v>145</v>
      </c>
      <c r="AB1391" s="4" t="s">
        <v>417</v>
      </c>
      <c r="AC1391" s="4" t="s">
        <v>406</v>
      </c>
      <c r="AD1391" s="4" t="s">
        <v>407</v>
      </c>
      <c r="AE1391" s="4" t="s">
        <v>212</v>
      </c>
      <c r="AF1391" s="4" t="s">
        <v>4456</v>
      </c>
      <c r="AG1391" s="4"/>
      <c r="AH1391" s="4">
        <v>2581</v>
      </c>
      <c r="AI1391" s="4">
        <v>2023</v>
      </c>
      <c r="AJ1391" s="4" t="s">
        <v>6928</v>
      </c>
      <c r="AK1391" s="72">
        <v>16167</v>
      </c>
      <c r="AL1391" s="4" t="s">
        <v>5806</v>
      </c>
      <c r="AM1391" s="4" t="s">
        <v>5807</v>
      </c>
      <c r="AN1391" s="72">
        <v>7326</v>
      </c>
      <c r="AO1391" s="4" t="s">
        <v>7129</v>
      </c>
      <c r="AP1391" s="4" t="s">
        <v>6824</v>
      </c>
      <c r="AQ1391" s="4" t="s">
        <v>153</v>
      </c>
      <c r="AR1391" s="4" t="s">
        <v>249</v>
      </c>
      <c r="AS1391" s="4" t="s">
        <v>403</v>
      </c>
      <c r="AT1391" s="4" t="s">
        <v>404</v>
      </c>
      <c r="AU1391" s="4" t="s">
        <v>410</v>
      </c>
      <c r="AV1391" s="4" t="s">
        <v>156</v>
      </c>
      <c r="AW1391" s="4" t="s">
        <v>157</v>
      </c>
      <c r="AX1391" s="4" t="s">
        <v>158</v>
      </c>
      <c r="AY1391" s="4" t="s">
        <v>159</v>
      </c>
      <c r="AZ1391" s="4" t="s">
        <v>6829</v>
      </c>
      <c r="BA1391" s="4"/>
      <c r="BB1391" s="4">
        <v>4</v>
      </c>
      <c r="BC1391" s="4" t="s">
        <v>161</v>
      </c>
      <c r="BD1391" s="4" t="s">
        <v>162</v>
      </c>
      <c r="BE1391" s="23"/>
      <c r="BF1391" s="24"/>
      <c r="BG1391" s="24"/>
      <c r="BH1391" s="24"/>
      <c r="BI1391" s="24"/>
      <c r="BJ1391" s="24"/>
      <c r="BK1391" s="31">
        <f t="shared" si="74"/>
        <v>45285</v>
      </c>
      <c r="BL1391" s="23"/>
      <c r="BM1391" s="27"/>
      <c r="BN1391" s="24"/>
      <c r="BO1391" s="24"/>
      <c r="BP1391" s="24"/>
      <c r="BQ1391" s="24"/>
      <c r="BR1391" s="24"/>
      <c r="BS1391" s="24"/>
      <c r="BT1391" s="24"/>
      <c r="BU1391" s="24"/>
      <c r="BV1391" s="24"/>
      <c r="BW1391" s="24"/>
      <c r="BX1391" s="24"/>
      <c r="BY1391" s="24"/>
      <c r="BZ1391" s="24"/>
      <c r="CA1391" s="24"/>
      <c r="CB1391" s="24"/>
      <c r="CC1391" s="24"/>
      <c r="CD1391" s="24"/>
      <c r="CE1391" s="24"/>
      <c r="CF1391" s="24"/>
      <c r="CG1391" s="24"/>
      <c r="CH1391" s="24"/>
      <c r="CI1391" s="24"/>
      <c r="CJ1391" s="24"/>
      <c r="CK1391" s="24"/>
      <c r="CL1391" s="24"/>
      <c r="CM1391" s="24"/>
      <c r="CN1391" s="24"/>
      <c r="CO1391" s="24"/>
      <c r="CP1391" s="24"/>
      <c r="CQ1391" s="24"/>
      <c r="CR1391" s="24"/>
      <c r="CS1391" s="24"/>
      <c r="CT1391" s="24"/>
      <c r="CU1391" s="24"/>
      <c r="CV1391" s="24"/>
      <c r="CW1391" s="24"/>
      <c r="CX1391" s="24"/>
      <c r="CY1391" s="24"/>
      <c r="CZ1391" s="24"/>
      <c r="DA1391" s="24"/>
      <c r="DB1391" s="24"/>
      <c r="DC1391" s="24"/>
      <c r="DD1391" s="24"/>
      <c r="DE1391" s="24"/>
      <c r="DF1391" s="24"/>
      <c r="DG1391" s="24"/>
      <c r="DH1391" s="24"/>
      <c r="DI1391" s="24"/>
      <c r="DJ1391" s="24"/>
      <c r="DK1391" s="24"/>
      <c r="DL1391" s="24"/>
      <c r="DM1391" s="24"/>
      <c r="DN1391" s="24"/>
      <c r="DO1391" s="24"/>
      <c r="DP1391" s="24"/>
      <c r="DQ1391" s="24"/>
      <c r="DR1391" s="24"/>
      <c r="DS1391" s="24"/>
      <c r="DT1391" s="24"/>
      <c r="DU1391" s="24"/>
      <c r="DV1391" s="24"/>
      <c r="DW1391" s="24"/>
      <c r="DX1391" s="24"/>
      <c r="DY1391" s="24"/>
      <c r="DZ1391" s="24"/>
      <c r="EA1391" s="24"/>
      <c r="EB1391" s="24"/>
      <c r="EC1391" s="24"/>
      <c r="ED1391" s="24"/>
      <c r="EE1391" s="24"/>
      <c r="EF1391" s="24"/>
      <c r="EG1391" s="24"/>
      <c r="EH1391" s="24"/>
      <c r="EI1391" s="24"/>
      <c r="EJ1391" s="24"/>
      <c r="EK1391" s="24"/>
      <c r="EL1391" s="24"/>
      <c r="EM1391" s="24"/>
      <c r="EN1391" s="24"/>
      <c r="EO1391" s="24"/>
      <c r="EP1391" s="24"/>
      <c r="EQ1391" s="24"/>
      <c r="ER1391" s="24"/>
      <c r="ES1391" s="24"/>
      <c r="ET1391" s="24"/>
      <c r="EU1391" s="24"/>
      <c r="EV1391" s="24"/>
    </row>
    <row r="1392" spans="1:152" ht="15" hidden="1" customHeight="1" x14ac:dyDescent="0.25">
      <c r="A1392" s="15">
        <v>1352</v>
      </c>
      <c r="B1392" s="4">
        <v>230</v>
      </c>
      <c r="C1392" s="4">
        <v>2023</v>
      </c>
      <c r="D1392" s="4" t="s">
        <v>129</v>
      </c>
      <c r="E1392" s="4">
        <v>1615</v>
      </c>
      <c r="F1392" s="24" t="s">
        <v>7226</v>
      </c>
      <c r="G1392" s="4" t="s">
        <v>3800</v>
      </c>
      <c r="H1392" s="67" t="s">
        <v>7227</v>
      </c>
      <c r="I1392" s="19">
        <v>45154</v>
      </c>
      <c r="J1392" s="4" t="s">
        <v>133</v>
      </c>
      <c r="K1392" s="4" t="s">
        <v>134</v>
      </c>
      <c r="L1392" s="4" t="s">
        <v>135</v>
      </c>
      <c r="M1392" s="4" t="s">
        <v>136</v>
      </c>
      <c r="N1392" s="4" t="s">
        <v>208</v>
      </c>
      <c r="O1392" s="4" t="s">
        <v>138</v>
      </c>
      <c r="P1392" s="4" t="s">
        <v>7228</v>
      </c>
      <c r="Q1392" s="4" t="s">
        <v>7229</v>
      </c>
      <c r="R1392" s="4" t="s">
        <v>403</v>
      </c>
      <c r="S1392" s="4" t="s">
        <v>404</v>
      </c>
      <c r="T1392" s="37">
        <v>45163</v>
      </c>
      <c r="U1392" s="74">
        <v>45163</v>
      </c>
      <c r="V1392" s="74">
        <v>45285</v>
      </c>
      <c r="W1392" s="72">
        <v>19571992</v>
      </c>
      <c r="X1392" s="4" t="s">
        <v>143</v>
      </c>
      <c r="Y1392" s="4" t="s">
        <v>144</v>
      </c>
      <c r="Z1392" s="4">
        <v>4</v>
      </c>
      <c r="AA1392" s="4" t="s">
        <v>145</v>
      </c>
      <c r="AB1392" s="4" t="s">
        <v>417</v>
      </c>
      <c r="AC1392" s="4" t="s">
        <v>406</v>
      </c>
      <c r="AD1392" s="4" t="s">
        <v>407</v>
      </c>
      <c r="AE1392" s="4" t="s">
        <v>182</v>
      </c>
      <c r="AF1392" s="4" t="s">
        <v>3804</v>
      </c>
      <c r="AG1392" s="4"/>
      <c r="AH1392" s="4">
        <v>2574</v>
      </c>
      <c r="AI1392" s="4">
        <v>2023</v>
      </c>
      <c r="AJ1392" s="4" t="s">
        <v>6928</v>
      </c>
      <c r="AK1392" s="72">
        <v>16167</v>
      </c>
      <c r="AL1392" s="4" t="s">
        <v>5806</v>
      </c>
      <c r="AM1392" s="4" t="s">
        <v>5807</v>
      </c>
      <c r="AN1392" s="72">
        <v>7325</v>
      </c>
      <c r="AO1392" s="4" t="s">
        <v>7129</v>
      </c>
      <c r="AP1392" s="4" t="s">
        <v>6824</v>
      </c>
      <c r="AQ1392" s="4" t="s">
        <v>153</v>
      </c>
      <c r="AR1392" s="4" t="s">
        <v>249</v>
      </c>
      <c r="AS1392" s="4" t="s">
        <v>403</v>
      </c>
      <c r="AT1392" s="4" t="s">
        <v>404</v>
      </c>
      <c r="AU1392" s="4" t="s">
        <v>410</v>
      </c>
      <c r="AV1392" s="4" t="s">
        <v>156</v>
      </c>
      <c r="AW1392" s="4" t="s">
        <v>157</v>
      </c>
      <c r="AX1392" s="4" t="s">
        <v>158</v>
      </c>
      <c r="AY1392" s="4" t="s">
        <v>159</v>
      </c>
      <c r="AZ1392" s="4" t="s">
        <v>6829</v>
      </c>
      <c r="BA1392" s="4"/>
      <c r="BB1392" s="4">
        <v>4</v>
      </c>
      <c r="BC1392" s="4" t="s">
        <v>161</v>
      </c>
      <c r="BD1392" s="4" t="s">
        <v>162</v>
      </c>
      <c r="BE1392" s="23">
        <v>4566798</v>
      </c>
      <c r="BF1392" s="24">
        <v>28</v>
      </c>
      <c r="BG1392" s="24">
        <v>9782</v>
      </c>
      <c r="BH1392" s="25">
        <v>45265</v>
      </c>
      <c r="BI1392" s="24">
        <v>4098</v>
      </c>
      <c r="BJ1392" s="25">
        <v>45239</v>
      </c>
      <c r="BK1392" s="31">
        <f t="shared" si="74"/>
        <v>45313</v>
      </c>
      <c r="BL1392" s="23"/>
      <c r="BM1392" s="27"/>
      <c r="BN1392" s="24"/>
      <c r="BO1392" s="24"/>
      <c r="BP1392" s="24"/>
      <c r="BQ1392" s="24"/>
      <c r="BR1392" s="24"/>
      <c r="BS1392" s="24"/>
      <c r="BT1392" s="24"/>
      <c r="BU1392" s="24"/>
      <c r="BV1392" s="24"/>
      <c r="BW1392" s="24"/>
      <c r="BX1392" s="24"/>
      <c r="BY1392" s="24"/>
      <c r="BZ1392" s="24"/>
      <c r="CA1392" s="24"/>
      <c r="CB1392" s="24"/>
      <c r="CC1392" s="24"/>
      <c r="CD1392" s="24"/>
      <c r="CE1392" s="24"/>
      <c r="CF1392" s="24"/>
      <c r="CG1392" s="24"/>
      <c r="CH1392" s="24"/>
      <c r="CI1392" s="24"/>
      <c r="CJ1392" s="24"/>
      <c r="CK1392" s="24"/>
      <c r="CL1392" s="24"/>
      <c r="CM1392" s="24"/>
      <c r="CN1392" s="24"/>
      <c r="CO1392" s="24"/>
      <c r="CP1392" s="24"/>
      <c r="CQ1392" s="24"/>
      <c r="CR1392" s="24"/>
      <c r="CS1392" s="24"/>
      <c r="CT1392" s="24"/>
      <c r="CU1392" s="24"/>
      <c r="CV1392" s="24"/>
      <c r="CW1392" s="24"/>
      <c r="CX1392" s="24"/>
      <c r="CY1392" s="24"/>
      <c r="CZ1392" s="24"/>
      <c r="DA1392" s="24"/>
      <c r="DB1392" s="24"/>
      <c r="DC1392" s="24"/>
      <c r="DD1392" s="24"/>
      <c r="DE1392" s="24"/>
      <c r="DF1392" s="24"/>
      <c r="DG1392" s="24"/>
      <c r="DH1392" s="24"/>
      <c r="DI1392" s="24"/>
      <c r="DJ1392" s="24"/>
      <c r="DK1392" s="24"/>
      <c r="DL1392" s="24"/>
      <c r="DM1392" s="24"/>
      <c r="DN1392" s="24"/>
      <c r="DO1392" s="24"/>
      <c r="DP1392" s="24"/>
      <c r="DQ1392" s="24"/>
      <c r="DR1392" s="24"/>
      <c r="DS1392" s="24"/>
      <c r="DT1392" s="24"/>
      <c r="DU1392" s="24"/>
      <c r="DV1392" s="24"/>
      <c r="DW1392" s="24"/>
      <c r="DX1392" s="24"/>
      <c r="DY1392" s="24"/>
      <c r="DZ1392" s="24"/>
      <c r="EA1392" s="24"/>
      <c r="EB1392" s="24"/>
      <c r="EC1392" s="24"/>
      <c r="ED1392" s="24"/>
      <c r="EE1392" s="24"/>
      <c r="EF1392" s="24"/>
      <c r="EG1392" s="24"/>
      <c r="EH1392" s="24"/>
      <c r="EI1392" s="24"/>
      <c r="EJ1392" s="24"/>
      <c r="EK1392" s="24"/>
      <c r="EL1392" s="24"/>
      <c r="EM1392" s="24"/>
      <c r="EN1392" s="24"/>
      <c r="EO1392" s="24"/>
      <c r="EP1392" s="24"/>
      <c r="EQ1392" s="24"/>
      <c r="ER1392" s="24"/>
      <c r="ES1392" s="24"/>
      <c r="ET1392" s="24"/>
      <c r="EU1392" s="24"/>
      <c r="EV1392" s="24"/>
    </row>
    <row r="1393" spans="1:152" ht="15" hidden="1" customHeight="1" x14ac:dyDescent="0.25">
      <c r="A1393" s="15">
        <v>1353</v>
      </c>
      <c r="B1393" s="4">
        <v>230</v>
      </c>
      <c r="C1393" s="4">
        <v>2023</v>
      </c>
      <c r="D1393" s="4" t="s">
        <v>129</v>
      </c>
      <c r="E1393" s="4">
        <v>1616</v>
      </c>
      <c r="F1393" s="32">
        <v>3917</v>
      </c>
      <c r="G1393" s="4" t="s">
        <v>4203</v>
      </c>
      <c r="H1393" s="67" t="s">
        <v>7230</v>
      </c>
      <c r="I1393" s="19">
        <v>45160</v>
      </c>
      <c r="J1393" s="4" t="s">
        <v>133</v>
      </c>
      <c r="K1393" s="4" t="s">
        <v>134</v>
      </c>
      <c r="L1393" s="4" t="s">
        <v>135</v>
      </c>
      <c r="M1393" s="4" t="s">
        <v>136</v>
      </c>
      <c r="N1393" s="4" t="s">
        <v>208</v>
      </c>
      <c r="O1393" s="4" t="s">
        <v>138</v>
      </c>
      <c r="P1393" s="4" t="s">
        <v>7231</v>
      </c>
      <c r="Q1393" s="4" t="s">
        <v>6872</v>
      </c>
      <c r="R1393" s="4" t="s">
        <v>177</v>
      </c>
      <c r="S1393" s="4" t="s">
        <v>857</v>
      </c>
      <c r="T1393" s="37">
        <v>45163</v>
      </c>
      <c r="U1393" s="74">
        <v>45167</v>
      </c>
      <c r="V1393" s="74">
        <v>45289</v>
      </c>
      <c r="W1393" s="72">
        <v>12764340</v>
      </c>
      <c r="X1393" s="4" t="s">
        <v>143</v>
      </c>
      <c r="Y1393" s="4" t="s">
        <v>144</v>
      </c>
      <c r="Z1393" s="4">
        <v>4</v>
      </c>
      <c r="AA1393" s="4" t="s">
        <v>145</v>
      </c>
      <c r="AB1393" s="4" t="s">
        <v>856</v>
      </c>
      <c r="AC1393" s="4" t="s">
        <v>1733</v>
      </c>
      <c r="AD1393" s="4" t="s">
        <v>181</v>
      </c>
      <c r="AE1393" s="4" t="s">
        <v>212</v>
      </c>
      <c r="AF1393" s="4" t="s">
        <v>4207</v>
      </c>
      <c r="AG1393" s="4"/>
      <c r="AH1393" s="4">
        <v>2325</v>
      </c>
      <c r="AI1393" s="4">
        <v>2023</v>
      </c>
      <c r="AJ1393" s="4" t="s">
        <v>6776</v>
      </c>
      <c r="AK1393" s="72">
        <v>16169</v>
      </c>
      <c r="AL1393" s="4" t="s">
        <v>6939</v>
      </c>
      <c r="AM1393" s="4" t="s">
        <v>6940</v>
      </c>
      <c r="AN1393" s="72">
        <v>7390</v>
      </c>
      <c r="AO1393" s="4" t="s">
        <v>7232</v>
      </c>
      <c r="AP1393" s="4" t="s">
        <v>6824</v>
      </c>
      <c r="AQ1393" s="4" t="s">
        <v>153</v>
      </c>
      <c r="AR1393" s="4" t="s">
        <v>154</v>
      </c>
      <c r="AS1393" s="4" t="s">
        <v>177</v>
      </c>
      <c r="AT1393" s="4" t="s">
        <v>857</v>
      </c>
      <c r="AU1393" s="4" t="s">
        <v>184</v>
      </c>
      <c r="AV1393" s="4" t="s">
        <v>156</v>
      </c>
      <c r="AW1393" s="4" t="s">
        <v>157</v>
      </c>
      <c r="AX1393" s="4" t="s">
        <v>158</v>
      </c>
      <c r="AY1393" s="4" t="s">
        <v>159</v>
      </c>
      <c r="AZ1393" s="4" t="s">
        <v>6829</v>
      </c>
      <c r="BA1393" s="4"/>
      <c r="BB1393" s="4">
        <v>4</v>
      </c>
      <c r="BC1393" s="4" t="s">
        <v>161</v>
      </c>
      <c r="BD1393" s="4" t="s">
        <v>162</v>
      </c>
      <c r="BE1393" s="23"/>
      <c r="BF1393" s="24"/>
      <c r="BG1393" s="24"/>
      <c r="BH1393" s="24"/>
      <c r="BI1393" s="24"/>
      <c r="BJ1393" s="24"/>
      <c r="BK1393" s="31">
        <f t="shared" si="74"/>
        <v>45289</v>
      </c>
      <c r="BL1393" s="23"/>
      <c r="BM1393" s="27"/>
      <c r="BN1393" s="24"/>
      <c r="BO1393" s="24"/>
      <c r="BP1393" s="24"/>
      <c r="BQ1393" s="24"/>
      <c r="BR1393" s="24"/>
      <c r="BS1393" s="24"/>
      <c r="BT1393" s="24"/>
      <c r="BU1393" s="24"/>
      <c r="BV1393" s="24"/>
      <c r="BW1393" s="24"/>
      <c r="BX1393" s="24"/>
      <c r="BY1393" s="24"/>
      <c r="BZ1393" s="24"/>
      <c r="CA1393" s="24"/>
      <c r="CB1393" s="24"/>
      <c r="CC1393" s="24"/>
      <c r="CD1393" s="24"/>
      <c r="CE1393" s="24"/>
      <c r="CF1393" s="24"/>
      <c r="CG1393" s="24"/>
      <c r="CH1393" s="24"/>
      <c r="CI1393" s="24"/>
      <c r="CJ1393" s="24"/>
      <c r="CK1393" s="24"/>
      <c r="CL1393" s="24"/>
      <c r="CM1393" s="24"/>
      <c r="CN1393" s="24"/>
      <c r="CO1393" s="24"/>
      <c r="CP1393" s="24"/>
      <c r="CQ1393" s="24"/>
      <c r="CR1393" s="24"/>
      <c r="CS1393" s="24"/>
      <c r="CT1393" s="24"/>
      <c r="CU1393" s="24"/>
      <c r="CV1393" s="24"/>
      <c r="CW1393" s="24"/>
      <c r="CX1393" s="24"/>
      <c r="CY1393" s="24"/>
      <c r="CZ1393" s="24"/>
      <c r="DA1393" s="24"/>
      <c r="DB1393" s="24"/>
      <c r="DC1393" s="24"/>
      <c r="DD1393" s="24"/>
      <c r="DE1393" s="24"/>
      <c r="DF1393" s="24"/>
      <c r="DG1393" s="24"/>
      <c r="DH1393" s="24"/>
      <c r="DI1393" s="24"/>
      <c r="DJ1393" s="24"/>
      <c r="DK1393" s="24"/>
      <c r="DL1393" s="24"/>
      <c r="DM1393" s="24"/>
      <c r="DN1393" s="24"/>
      <c r="DO1393" s="24"/>
      <c r="DP1393" s="24"/>
      <c r="DQ1393" s="24"/>
      <c r="DR1393" s="24"/>
      <c r="DS1393" s="24"/>
      <c r="DT1393" s="24"/>
      <c r="DU1393" s="24"/>
      <c r="DV1393" s="24"/>
      <c r="DW1393" s="24"/>
      <c r="DX1393" s="24"/>
      <c r="DY1393" s="24"/>
      <c r="DZ1393" s="24"/>
      <c r="EA1393" s="24"/>
      <c r="EB1393" s="24"/>
      <c r="EC1393" s="24"/>
      <c r="ED1393" s="24"/>
      <c r="EE1393" s="24"/>
      <c r="EF1393" s="24"/>
      <c r="EG1393" s="24"/>
      <c r="EH1393" s="24"/>
      <c r="EI1393" s="24"/>
      <c r="EJ1393" s="24"/>
      <c r="EK1393" s="24"/>
      <c r="EL1393" s="24"/>
      <c r="EM1393" s="24"/>
      <c r="EN1393" s="24"/>
      <c r="EO1393" s="24"/>
      <c r="EP1393" s="24"/>
      <c r="EQ1393" s="24"/>
      <c r="ER1393" s="24"/>
      <c r="ES1393" s="24"/>
      <c r="ET1393" s="24"/>
      <c r="EU1393" s="24"/>
      <c r="EV1393" s="24"/>
    </row>
    <row r="1394" spans="1:152" ht="15" hidden="1" customHeight="1" x14ac:dyDescent="0.25">
      <c r="A1394" s="15">
        <v>1354</v>
      </c>
      <c r="B1394" s="4">
        <v>230</v>
      </c>
      <c r="C1394" s="4">
        <v>2023</v>
      </c>
      <c r="D1394" s="4" t="s">
        <v>129</v>
      </c>
      <c r="E1394" s="4">
        <v>1618</v>
      </c>
      <c r="F1394" s="32" t="s">
        <v>7233</v>
      </c>
      <c r="G1394" s="4" t="s">
        <v>3730</v>
      </c>
      <c r="H1394" s="67" t="s">
        <v>7234</v>
      </c>
      <c r="I1394" s="19">
        <v>45158</v>
      </c>
      <c r="J1394" s="4" t="s">
        <v>133</v>
      </c>
      <c r="K1394" s="4" t="s">
        <v>134</v>
      </c>
      <c r="L1394" s="4" t="s">
        <v>135</v>
      </c>
      <c r="M1394" s="4" t="s">
        <v>136</v>
      </c>
      <c r="N1394" s="4" t="s">
        <v>208</v>
      </c>
      <c r="O1394" s="4" t="s">
        <v>138</v>
      </c>
      <c r="P1394" s="4" t="s">
        <v>7235</v>
      </c>
      <c r="Q1394" s="4" t="s">
        <v>7236</v>
      </c>
      <c r="R1394" s="4" t="s">
        <v>2339</v>
      </c>
      <c r="S1394" s="4" t="s">
        <v>2340</v>
      </c>
      <c r="T1394" s="37">
        <v>45163</v>
      </c>
      <c r="U1394" s="74">
        <v>45166</v>
      </c>
      <c r="V1394" s="74">
        <v>45283</v>
      </c>
      <c r="W1394" s="72">
        <v>12232493</v>
      </c>
      <c r="X1394" s="4" t="s">
        <v>143</v>
      </c>
      <c r="Y1394" s="4" t="s">
        <v>227</v>
      </c>
      <c r="Z1394" s="4">
        <v>115</v>
      </c>
      <c r="AA1394" s="4" t="s">
        <v>145</v>
      </c>
      <c r="AB1394" s="4" t="s">
        <v>6611</v>
      </c>
      <c r="AC1394" s="4" t="s">
        <v>6612</v>
      </c>
      <c r="AD1394" s="4" t="s">
        <v>2343</v>
      </c>
      <c r="AE1394" s="4" t="s">
        <v>212</v>
      </c>
      <c r="AF1394" s="4" t="s">
        <v>3177</v>
      </c>
      <c r="AG1394" s="4"/>
      <c r="AH1394" s="4">
        <v>2510</v>
      </c>
      <c r="AI1394" s="4">
        <v>2023</v>
      </c>
      <c r="AJ1394" s="4" t="s">
        <v>7005</v>
      </c>
      <c r="AK1394" s="72">
        <v>16534</v>
      </c>
      <c r="AL1394" s="4" t="s">
        <v>5778</v>
      </c>
      <c r="AM1394" s="4" t="s">
        <v>5779</v>
      </c>
      <c r="AN1394" s="72">
        <v>7335</v>
      </c>
      <c r="AO1394" s="4" t="s">
        <v>7129</v>
      </c>
      <c r="AP1394" s="4" t="s">
        <v>6824</v>
      </c>
      <c r="AQ1394" s="4" t="s">
        <v>153</v>
      </c>
      <c r="AR1394" s="4" t="s">
        <v>154</v>
      </c>
      <c r="AS1394" s="4" t="s">
        <v>2339</v>
      </c>
      <c r="AT1394" s="4" t="s">
        <v>2340</v>
      </c>
      <c r="AU1394" s="4" t="s">
        <v>2344</v>
      </c>
      <c r="AV1394" s="4" t="s">
        <v>156</v>
      </c>
      <c r="AW1394" s="4" t="s">
        <v>157</v>
      </c>
      <c r="AX1394" s="4" t="s">
        <v>158</v>
      </c>
      <c r="AY1394" s="4" t="s">
        <v>159</v>
      </c>
      <c r="AZ1394" s="4" t="s">
        <v>6829</v>
      </c>
      <c r="BA1394" s="4">
        <v>115</v>
      </c>
      <c r="BB1394" s="4"/>
      <c r="BC1394" s="4" t="s">
        <v>161</v>
      </c>
      <c r="BD1394" s="4" t="s">
        <v>162</v>
      </c>
      <c r="BE1394" s="23"/>
      <c r="BF1394" s="24"/>
      <c r="BG1394" s="24"/>
      <c r="BH1394" s="24"/>
      <c r="BI1394" s="24"/>
      <c r="BJ1394" s="24"/>
      <c r="BK1394" s="31">
        <f t="shared" si="74"/>
        <v>45283</v>
      </c>
      <c r="BL1394" s="23"/>
      <c r="BM1394" s="27"/>
      <c r="BN1394" s="24"/>
      <c r="BO1394" s="24"/>
      <c r="BP1394" s="24"/>
      <c r="BQ1394" s="24"/>
      <c r="BR1394" s="24"/>
      <c r="BS1394" s="24"/>
      <c r="BT1394" s="24"/>
      <c r="BU1394" s="24"/>
      <c r="BV1394" s="24"/>
      <c r="BW1394" s="24"/>
      <c r="BX1394" s="24"/>
      <c r="BY1394" s="24"/>
      <c r="BZ1394" s="24"/>
      <c r="CA1394" s="24"/>
      <c r="CB1394" s="24"/>
      <c r="CC1394" s="24"/>
      <c r="CD1394" s="24"/>
      <c r="CE1394" s="24"/>
      <c r="CF1394" s="24"/>
      <c r="CG1394" s="24"/>
      <c r="CH1394" s="24"/>
      <c r="CI1394" s="24"/>
      <c r="CJ1394" s="24"/>
      <c r="CK1394" s="24"/>
      <c r="CL1394" s="24"/>
      <c r="CM1394" s="24"/>
      <c r="CN1394" s="24"/>
      <c r="CO1394" s="24"/>
      <c r="CP1394" s="24"/>
      <c r="CQ1394" s="24"/>
      <c r="CR1394" s="24"/>
      <c r="CS1394" s="24"/>
      <c r="CT1394" s="24"/>
      <c r="CU1394" s="24"/>
      <c r="CV1394" s="24"/>
      <c r="CW1394" s="24"/>
      <c r="CX1394" s="24"/>
      <c r="CY1394" s="24"/>
      <c r="CZ1394" s="24"/>
      <c r="DA1394" s="24"/>
      <c r="DB1394" s="24"/>
      <c r="DC1394" s="24"/>
      <c r="DD1394" s="24"/>
      <c r="DE1394" s="24"/>
      <c r="DF1394" s="24"/>
      <c r="DG1394" s="24"/>
      <c r="DH1394" s="24"/>
      <c r="DI1394" s="24"/>
      <c r="DJ1394" s="24"/>
      <c r="DK1394" s="24"/>
      <c r="DL1394" s="24"/>
      <c r="DM1394" s="24"/>
      <c r="DN1394" s="24"/>
      <c r="DO1394" s="24"/>
      <c r="DP1394" s="24"/>
      <c r="DQ1394" s="24"/>
      <c r="DR1394" s="24"/>
      <c r="DS1394" s="24"/>
      <c r="DT1394" s="24"/>
      <c r="DU1394" s="24"/>
      <c r="DV1394" s="24"/>
      <c r="DW1394" s="24"/>
      <c r="DX1394" s="24"/>
      <c r="DY1394" s="24"/>
      <c r="DZ1394" s="24"/>
      <c r="EA1394" s="24"/>
      <c r="EB1394" s="24"/>
      <c r="EC1394" s="24"/>
      <c r="ED1394" s="24"/>
      <c r="EE1394" s="24"/>
      <c r="EF1394" s="24"/>
      <c r="EG1394" s="24"/>
      <c r="EH1394" s="24"/>
      <c r="EI1394" s="24"/>
      <c r="EJ1394" s="24"/>
      <c r="EK1394" s="24"/>
      <c r="EL1394" s="24"/>
      <c r="EM1394" s="24"/>
      <c r="EN1394" s="24"/>
      <c r="EO1394" s="24"/>
      <c r="EP1394" s="24"/>
      <c r="EQ1394" s="24"/>
      <c r="ER1394" s="24"/>
      <c r="ES1394" s="24"/>
      <c r="ET1394" s="24"/>
      <c r="EU1394" s="24"/>
      <c r="EV1394" s="24"/>
    </row>
    <row r="1395" spans="1:152" ht="15" hidden="1" customHeight="1" x14ac:dyDescent="0.25">
      <c r="A1395" s="15">
        <v>1355</v>
      </c>
      <c r="B1395" s="4">
        <v>230</v>
      </c>
      <c r="C1395" s="4">
        <v>2023</v>
      </c>
      <c r="D1395" s="4" t="s">
        <v>129</v>
      </c>
      <c r="E1395" s="4">
        <v>1619</v>
      </c>
      <c r="F1395" s="24" t="s">
        <v>7237</v>
      </c>
      <c r="G1395" s="4" t="s">
        <v>2948</v>
      </c>
      <c r="H1395" s="67" t="s">
        <v>7238</v>
      </c>
      <c r="I1395" s="19">
        <v>45156</v>
      </c>
      <c r="J1395" s="4" t="s">
        <v>133</v>
      </c>
      <c r="K1395" s="4" t="s">
        <v>134</v>
      </c>
      <c r="L1395" s="4" t="s">
        <v>135</v>
      </c>
      <c r="M1395" s="4" t="s">
        <v>136</v>
      </c>
      <c r="N1395" s="4" t="s">
        <v>208</v>
      </c>
      <c r="O1395" s="4" t="s">
        <v>138</v>
      </c>
      <c r="P1395" s="4" t="s">
        <v>2946</v>
      </c>
      <c r="Q1395" s="4" t="s">
        <v>7239</v>
      </c>
      <c r="R1395" s="4" t="s">
        <v>403</v>
      </c>
      <c r="S1395" s="4" t="s">
        <v>404</v>
      </c>
      <c r="T1395" s="37">
        <v>45163</v>
      </c>
      <c r="U1395" s="74">
        <v>45166</v>
      </c>
      <c r="V1395" s="74">
        <v>45288</v>
      </c>
      <c r="W1395" s="72">
        <v>12764340</v>
      </c>
      <c r="X1395" s="4" t="s">
        <v>143</v>
      </c>
      <c r="Y1395" s="4" t="s">
        <v>227</v>
      </c>
      <c r="Z1395" s="4">
        <v>120</v>
      </c>
      <c r="AA1395" s="4" t="s">
        <v>145</v>
      </c>
      <c r="AB1395" s="4" t="s">
        <v>417</v>
      </c>
      <c r="AC1395" s="4" t="s">
        <v>406</v>
      </c>
      <c r="AD1395" s="4" t="s">
        <v>407</v>
      </c>
      <c r="AE1395" s="4" t="s">
        <v>212</v>
      </c>
      <c r="AF1395" s="4"/>
      <c r="AG1395" s="4"/>
      <c r="AH1395" s="4">
        <v>2575</v>
      </c>
      <c r="AI1395" s="4">
        <v>2023</v>
      </c>
      <c r="AJ1395" s="4" t="s">
        <v>6928</v>
      </c>
      <c r="AK1395" s="72">
        <v>16167</v>
      </c>
      <c r="AL1395" s="4" t="s">
        <v>5806</v>
      </c>
      <c r="AM1395" s="4" t="s">
        <v>5807</v>
      </c>
      <c r="AN1395" s="72">
        <v>7346</v>
      </c>
      <c r="AO1395" s="4" t="s">
        <v>7167</v>
      </c>
      <c r="AP1395" s="4" t="s">
        <v>6824</v>
      </c>
      <c r="AQ1395" s="4" t="s">
        <v>153</v>
      </c>
      <c r="AR1395" s="4" t="s">
        <v>249</v>
      </c>
      <c r="AS1395" s="4" t="s">
        <v>403</v>
      </c>
      <c r="AT1395" s="4" t="s">
        <v>404</v>
      </c>
      <c r="AU1395" s="4" t="s">
        <v>410</v>
      </c>
      <c r="AV1395" s="4" t="s">
        <v>156</v>
      </c>
      <c r="AW1395" s="4" t="s">
        <v>157</v>
      </c>
      <c r="AX1395" s="4" t="s">
        <v>158</v>
      </c>
      <c r="AY1395" s="4" t="s">
        <v>159</v>
      </c>
      <c r="AZ1395" s="4" t="s">
        <v>6829</v>
      </c>
      <c r="BA1395" s="4">
        <v>120</v>
      </c>
      <c r="BB1395" s="4"/>
      <c r="BC1395" s="4" t="s">
        <v>161</v>
      </c>
      <c r="BD1395" s="4" t="s">
        <v>162</v>
      </c>
      <c r="BE1395" s="23"/>
      <c r="BF1395" s="24"/>
      <c r="BG1395" s="24"/>
      <c r="BH1395" s="24"/>
      <c r="BI1395" s="24"/>
      <c r="BJ1395" s="24"/>
      <c r="BK1395" s="31">
        <f t="shared" si="74"/>
        <v>45288</v>
      </c>
      <c r="BL1395" s="23"/>
      <c r="BM1395" s="27"/>
      <c r="BN1395" s="24"/>
      <c r="BO1395" s="24"/>
      <c r="BP1395" s="24"/>
      <c r="BQ1395" s="24"/>
      <c r="BR1395" s="24"/>
      <c r="BS1395" s="24"/>
      <c r="BT1395" s="24"/>
      <c r="BU1395" s="24"/>
      <c r="BV1395" s="24"/>
      <c r="BW1395" s="24"/>
      <c r="BX1395" s="24"/>
      <c r="BY1395" s="24"/>
      <c r="BZ1395" s="24"/>
      <c r="CA1395" s="24"/>
      <c r="CB1395" s="24"/>
      <c r="CC1395" s="24"/>
      <c r="CD1395" s="24"/>
      <c r="CE1395" s="24"/>
      <c r="CF1395" s="24"/>
      <c r="CG1395" s="24"/>
      <c r="CH1395" s="24"/>
      <c r="CI1395" s="24"/>
      <c r="CJ1395" s="24"/>
      <c r="CK1395" s="24"/>
      <c r="CL1395" s="24"/>
      <c r="CM1395" s="24"/>
      <c r="CN1395" s="24"/>
      <c r="CO1395" s="24"/>
      <c r="CP1395" s="24"/>
      <c r="CQ1395" s="24"/>
      <c r="CR1395" s="24"/>
      <c r="CS1395" s="24"/>
      <c r="CT1395" s="24"/>
      <c r="CU1395" s="24"/>
      <c r="CV1395" s="24"/>
      <c r="CW1395" s="24"/>
      <c r="CX1395" s="24"/>
      <c r="CY1395" s="24"/>
      <c r="CZ1395" s="24"/>
      <c r="DA1395" s="24"/>
      <c r="DB1395" s="24"/>
      <c r="DC1395" s="24"/>
      <c r="DD1395" s="24"/>
      <c r="DE1395" s="24"/>
      <c r="DF1395" s="24"/>
      <c r="DG1395" s="24"/>
      <c r="DH1395" s="24"/>
      <c r="DI1395" s="24"/>
      <c r="DJ1395" s="24"/>
      <c r="DK1395" s="24"/>
      <c r="DL1395" s="24"/>
      <c r="DM1395" s="24"/>
      <c r="DN1395" s="24"/>
      <c r="DO1395" s="24"/>
      <c r="DP1395" s="24"/>
      <c r="DQ1395" s="24"/>
      <c r="DR1395" s="24"/>
      <c r="DS1395" s="24"/>
      <c r="DT1395" s="24"/>
      <c r="DU1395" s="24"/>
      <c r="DV1395" s="24"/>
      <c r="DW1395" s="24"/>
      <c r="DX1395" s="24"/>
      <c r="DY1395" s="24"/>
      <c r="DZ1395" s="24"/>
      <c r="EA1395" s="24"/>
      <c r="EB1395" s="24"/>
      <c r="EC1395" s="24"/>
      <c r="ED1395" s="24"/>
      <c r="EE1395" s="24"/>
      <c r="EF1395" s="24"/>
      <c r="EG1395" s="24"/>
      <c r="EH1395" s="24"/>
      <c r="EI1395" s="24"/>
      <c r="EJ1395" s="24"/>
      <c r="EK1395" s="24"/>
      <c r="EL1395" s="24"/>
      <c r="EM1395" s="24"/>
      <c r="EN1395" s="24"/>
      <c r="EO1395" s="24"/>
      <c r="EP1395" s="24"/>
      <c r="EQ1395" s="24"/>
      <c r="ER1395" s="24"/>
      <c r="ES1395" s="24"/>
      <c r="ET1395" s="24"/>
      <c r="EU1395" s="24"/>
      <c r="EV1395" s="24"/>
    </row>
    <row r="1396" spans="1:152" ht="15" hidden="1" customHeight="1" x14ac:dyDescent="0.25">
      <c r="A1396" s="15">
        <v>1356</v>
      </c>
      <c r="B1396" s="4">
        <v>230</v>
      </c>
      <c r="C1396" s="4">
        <v>2023</v>
      </c>
      <c r="D1396" s="4" t="s">
        <v>129</v>
      </c>
      <c r="E1396" s="4">
        <v>1620</v>
      </c>
      <c r="F1396" s="24" t="s">
        <v>7240</v>
      </c>
      <c r="G1396" s="4" t="s">
        <v>3710</v>
      </c>
      <c r="H1396" s="67" t="s">
        <v>7241</v>
      </c>
      <c r="I1396" s="19">
        <v>45158</v>
      </c>
      <c r="J1396" s="4" t="s">
        <v>133</v>
      </c>
      <c r="K1396" s="4" t="s">
        <v>134</v>
      </c>
      <c r="L1396" s="4" t="s">
        <v>135</v>
      </c>
      <c r="M1396" s="4" t="s">
        <v>136</v>
      </c>
      <c r="N1396" s="4" t="s">
        <v>208</v>
      </c>
      <c r="O1396" s="4" t="s">
        <v>138</v>
      </c>
      <c r="P1396" s="4" t="s">
        <v>7242</v>
      </c>
      <c r="Q1396" s="4" t="s">
        <v>7243</v>
      </c>
      <c r="R1396" s="4" t="s">
        <v>2339</v>
      </c>
      <c r="S1396" s="4" t="s">
        <v>2340</v>
      </c>
      <c r="T1396" s="37">
        <v>45163</v>
      </c>
      <c r="U1396" s="74">
        <v>45166</v>
      </c>
      <c r="V1396" s="74">
        <v>45283</v>
      </c>
      <c r="W1396" s="72">
        <v>12232493</v>
      </c>
      <c r="X1396" s="4" t="s">
        <v>143</v>
      </c>
      <c r="Y1396" s="4" t="s">
        <v>227</v>
      </c>
      <c r="Z1396" s="4">
        <v>115</v>
      </c>
      <c r="AA1396" s="4" t="s">
        <v>145</v>
      </c>
      <c r="AB1396" s="4" t="s">
        <v>6611</v>
      </c>
      <c r="AC1396" s="4" t="s">
        <v>6612</v>
      </c>
      <c r="AD1396" s="4" t="s">
        <v>2343</v>
      </c>
      <c r="AE1396" s="4" t="s">
        <v>212</v>
      </c>
      <c r="AF1396" s="4" t="s">
        <v>3715</v>
      </c>
      <c r="AG1396" s="4"/>
      <c r="AH1396" s="4">
        <v>2511</v>
      </c>
      <c r="AI1396" s="4">
        <v>2023</v>
      </c>
      <c r="AJ1396" s="4" t="s">
        <v>7005</v>
      </c>
      <c r="AK1396" s="72">
        <v>16534</v>
      </c>
      <c r="AL1396" s="4" t="s">
        <v>5778</v>
      </c>
      <c r="AM1396" s="4" t="s">
        <v>5779</v>
      </c>
      <c r="AN1396" s="72">
        <v>7333</v>
      </c>
      <c r="AO1396" s="4" t="s">
        <v>7129</v>
      </c>
      <c r="AP1396" s="4" t="s">
        <v>6824</v>
      </c>
      <c r="AQ1396" s="4" t="s">
        <v>153</v>
      </c>
      <c r="AR1396" s="4" t="s">
        <v>249</v>
      </c>
      <c r="AS1396" s="4" t="s">
        <v>2339</v>
      </c>
      <c r="AT1396" s="4" t="s">
        <v>2340</v>
      </c>
      <c r="AU1396" s="4" t="s">
        <v>2344</v>
      </c>
      <c r="AV1396" s="4" t="s">
        <v>156</v>
      </c>
      <c r="AW1396" s="4" t="s">
        <v>157</v>
      </c>
      <c r="AX1396" s="4" t="s">
        <v>158</v>
      </c>
      <c r="AY1396" s="4" t="s">
        <v>159</v>
      </c>
      <c r="AZ1396" s="4" t="s">
        <v>6829</v>
      </c>
      <c r="BA1396" s="4">
        <v>115</v>
      </c>
      <c r="BB1396" s="4"/>
      <c r="BC1396" s="4" t="s">
        <v>161</v>
      </c>
      <c r="BD1396" s="4" t="s">
        <v>162</v>
      </c>
      <c r="BE1396" s="23"/>
      <c r="BF1396" s="24"/>
      <c r="BG1396" s="24"/>
      <c r="BH1396" s="24"/>
      <c r="BI1396" s="24"/>
      <c r="BJ1396" s="24"/>
      <c r="BK1396" s="31">
        <f t="shared" si="74"/>
        <v>45283</v>
      </c>
      <c r="BL1396" s="23"/>
      <c r="BM1396" s="27"/>
      <c r="BN1396" s="24"/>
      <c r="BO1396" s="24"/>
      <c r="BP1396" s="24"/>
      <c r="BQ1396" s="24"/>
      <c r="BR1396" s="24"/>
      <c r="BS1396" s="24"/>
      <c r="BT1396" s="24"/>
      <c r="BU1396" s="24"/>
      <c r="BV1396" s="24"/>
      <c r="BW1396" s="24"/>
      <c r="BX1396" s="24"/>
      <c r="BY1396" s="24"/>
      <c r="BZ1396" s="24"/>
      <c r="CA1396" s="24"/>
      <c r="CB1396" s="24"/>
      <c r="CC1396" s="24"/>
      <c r="CD1396" s="24"/>
      <c r="CE1396" s="24"/>
      <c r="CF1396" s="24"/>
      <c r="CG1396" s="24"/>
      <c r="CH1396" s="24"/>
      <c r="CI1396" s="24"/>
      <c r="CJ1396" s="24"/>
      <c r="CK1396" s="24"/>
      <c r="CL1396" s="24"/>
      <c r="CM1396" s="24"/>
      <c r="CN1396" s="24"/>
      <c r="CO1396" s="24"/>
      <c r="CP1396" s="24"/>
      <c r="CQ1396" s="24"/>
      <c r="CR1396" s="24"/>
      <c r="CS1396" s="24"/>
      <c r="CT1396" s="24"/>
      <c r="CU1396" s="24"/>
      <c r="CV1396" s="24"/>
      <c r="CW1396" s="24"/>
      <c r="CX1396" s="24"/>
      <c r="CY1396" s="24"/>
      <c r="CZ1396" s="24"/>
      <c r="DA1396" s="24"/>
      <c r="DB1396" s="24"/>
      <c r="DC1396" s="24"/>
      <c r="DD1396" s="24"/>
      <c r="DE1396" s="24"/>
      <c r="DF1396" s="24"/>
      <c r="DG1396" s="24"/>
      <c r="DH1396" s="24"/>
      <c r="DI1396" s="24"/>
      <c r="DJ1396" s="24"/>
      <c r="DK1396" s="24"/>
      <c r="DL1396" s="24"/>
      <c r="DM1396" s="24"/>
      <c r="DN1396" s="24"/>
      <c r="DO1396" s="24"/>
      <c r="DP1396" s="24"/>
      <c r="DQ1396" s="24"/>
      <c r="DR1396" s="24"/>
      <c r="DS1396" s="24"/>
      <c r="DT1396" s="24"/>
      <c r="DU1396" s="24"/>
      <c r="DV1396" s="24"/>
      <c r="DW1396" s="24"/>
      <c r="DX1396" s="24"/>
      <c r="DY1396" s="24"/>
      <c r="DZ1396" s="24"/>
      <c r="EA1396" s="24"/>
      <c r="EB1396" s="24"/>
      <c r="EC1396" s="24"/>
      <c r="ED1396" s="24"/>
      <c r="EE1396" s="24"/>
      <c r="EF1396" s="24"/>
      <c r="EG1396" s="24"/>
      <c r="EH1396" s="24"/>
      <c r="EI1396" s="24"/>
      <c r="EJ1396" s="24"/>
      <c r="EK1396" s="24"/>
      <c r="EL1396" s="24"/>
      <c r="EM1396" s="24"/>
      <c r="EN1396" s="24"/>
      <c r="EO1396" s="24"/>
      <c r="EP1396" s="24"/>
      <c r="EQ1396" s="24"/>
      <c r="ER1396" s="24"/>
      <c r="ES1396" s="24"/>
      <c r="ET1396" s="24"/>
      <c r="EU1396" s="24"/>
      <c r="EV1396" s="24"/>
    </row>
    <row r="1397" spans="1:152" ht="15" hidden="1" customHeight="1" x14ac:dyDescent="0.25">
      <c r="A1397" s="15">
        <v>1357</v>
      </c>
      <c r="B1397" s="4">
        <v>230</v>
      </c>
      <c r="C1397" s="4">
        <v>2023</v>
      </c>
      <c r="D1397" s="4" t="s">
        <v>129</v>
      </c>
      <c r="E1397" s="4">
        <v>1621</v>
      </c>
      <c r="F1397" s="32" t="s">
        <v>7244</v>
      </c>
      <c r="G1397" s="4" t="s">
        <v>3718</v>
      </c>
      <c r="H1397" s="67" t="s">
        <v>7245</v>
      </c>
      <c r="I1397" s="19">
        <v>45158</v>
      </c>
      <c r="J1397" s="4" t="s">
        <v>133</v>
      </c>
      <c r="K1397" s="4" t="s">
        <v>134</v>
      </c>
      <c r="L1397" s="4" t="s">
        <v>135</v>
      </c>
      <c r="M1397" s="4" t="s">
        <v>136</v>
      </c>
      <c r="N1397" s="4" t="s">
        <v>208</v>
      </c>
      <c r="O1397" s="4" t="s">
        <v>138</v>
      </c>
      <c r="P1397" s="4" t="s">
        <v>3720</v>
      </c>
      <c r="Q1397" s="4" t="s">
        <v>7246</v>
      </c>
      <c r="R1397" s="4" t="s">
        <v>2339</v>
      </c>
      <c r="S1397" s="4" t="s">
        <v>2340</v>
      </c>
      <c r="T1397" s="37">
        <v>45163</v>
      </c>
      <c r="U1397" s="74">
        <v>45166</v>
      </c>
      <c r="V1397" s="74">
        <v>45283</v>
      </c>
      <c r="W1397" s="72">
        <v>12232493</v>
      </c>
      <c r="X1397" s="4" t="s">
        <v>143</v>
      </c>
      <c r="Y1397" s="4" t="s">
        <v>227</v>
      </c>
      <c r="Z1397" s="4">
        <v>115</v>
      </c>
      <c r="AA1397" s="4" t="s">
        <v>145</v>
      </c>
      <c r="AB1397" s="4" t="s">
        <v>6611</v>
      </c>
      <c r="AC1397" s="4" t="s">
        <v>6612</v>
      </c>
      <c r="AD1397" s="4" t="s">
        <v>2343</v>
      </c>
      <c r="AE1397" s="4" t="s">
        <v>212</v>
      </c>
      <c r="AF1397" s="4" t="s">
        <v>3722</v>
      </c>
      <c r="AG1397" s="4"/>
      <c r="AH1397" s="4">
        <v>2512</v>
      </c>
      <c r="AI1397" s="4">
        <v>2023</v>
      </c>
      <c r="AJ1397" s="4" t="s">
        <v>7005</v>
      </c>
      <c r="AK1397" s="72">
        <v>16534</v>
      </c>
      <c r="AL1397" s="4" t="s">
        <v>5778</v>
      </c>
      <c r="AM1397" s="4" t="s">
        <v>5779</v>
      </c>
      <c r="AN1397" s="72">
        <v>7336</v>
      </c>
      <c r="AO1397" s="4" t="s">
        <v>7129</v>
      </c>
      <c r="AP1397" s="4" t="s">
        <v>6824</v>
      </c>
      <c r="AQ1397" s="4" t="s">
        <v>153</v>
      </c>
      <c r="AR1397" s="4" t="s">
        <v>249</v>
      </c>
      <c r="AS1397" s="4" t="s">
        <v>2339</v>
      </c>
      <c r="AT1397" s="4" t="s">
        <v>2340</v>
      </c>
      <c r="AU1397" s="4" t="s">
        <v>2344</v>
      </c>
      <c r="AV1397" s="4" t="s">
        <v>156</v>
      </c>
      <c r="AW1397" s="4" t="s">
        <v>157</v>
      </c>
      <c r="AX1397" s="4" t="s">
        <v>158</v>
      </c>
      <c r="AY1397" s="4" t="s">
        <v>159</v>
      </c>
      <c r="AZ1397" s="4" t="s">
        <v>6829</v>
      </c>
      <c r="BA1397" s="4">
        <v>115</v>
      </c>
      <c r="BB1397" s="4"/>
      <c r="BC1397" s="4" t="s">
        <v>161</v>
      </c>
      <c r="BD1397" s="4" t="s">
        <v>162</v>
      </c>
      <c r="BE1397" s="23"/>
      <c r="BF1397" s="24"/>
      <c r="BG1397" s="24"/>
      <c r="BH1397" s="24"/>
      <c r="BI1397" s="24"/>
      <c r="BJ1397" s="24"/>
      <c r="BK1397" s="31">
        <f t="shared" si="74"/>
        <v>45283</v>
      </c>
      <c r="BL1397" s="23"/>
      <c r="BM1397" s="27"/>
      <c r="BN1397" s="24"/>
      <c r="BO1397" s="24"/>
      <c r="BP1397" s="24"/>
      <c r="BQ1397" s="24"/>
      <c r="BR1397" s="24"/>
      <c r="BS1397" s="24"/>
      <c r="BT1397" s="24"/>
      <c r="BU1397" s="24"/>
      <c r="BV1397" s="24"/>
      <c r="BW1397" s="24"/>
      <c r="BX1397" s="24"/>
      <c r="BY1397" s="24"/>
      <c r="BZ1397" s="24"/>
      <c r="CA1397" s="24"/>
      <c r="CB1397" s="24"/>
      <c r="CC1397" s="24"/>
      <c r="CD1397" s="24"/>
      <c r="CE1397" s="24"/>
      <c r="CF1397" s="24"/>
      <c r="CG1397" s="24"/>
      <c r="CH1397" s="24"/>
      <c r="CI1397" s="24"/>
      <c r="CJ1397" s="24"/>
      <c r="CK1397" s="24"/>
      <c r="CL1397" s="24"/>
      <c r="CM1397" s="24"/>
      <c r="CN1397" s="24"/>
      <c r="CO1397" s="24"/>
      <c r="CP1397" s="24"/>
      <c r="CQ1397" s="24"/>
      <c r="CR1397" s="24"/>
      <c r="CS1397" s="24"/>
      <c r="CT1397" s="24"/>
      <c r="CU1397" s="24"/>
      <c r="CV1397" s="24"/>
      <c r="CW1397" s="24"/>
      <c r="CX1397" s="24"/>
      <c r="CY1397" s="24"/>
      <c r="CZ1397" s="24"/>
      <c r="DA1397" s="24"/>
      <c r="DB1397" s="24"/>
      <c r="DC1397" s="24"/>
      <c r="DD1397" s="24"/>
      <c r="DE1397" s="24"/>
      <c r="DF1397" s="24"/>
      <c r="DG1397" s="24"/>
      <c r="DH1397" s="24"/>
      <c r="DI1397" s="24"/>
      <c r="DJ1397" s="24"/>
      <c r="DK1397" s="24"/>
      <c r="DL1397" s="24"/>
      <c r="DM1397" s="24"/>
      <c r="DN1397" s="24"/>
      <c r="DO1397" s="24"/>
      <c r="DP1397" s="24"/>
      <c r="DQ1397" s="24"/>
      <c r="DR1397" s="24"/>
      <c r="DS1397" s="24"/>
      <c r="DT1397" s="24"/>
      <c r="DU1397" s="24"/>
      <c r="DV1397" s="24"/>
      <c r="DW1397" s="24"/>
      <c r="DX1397" s="24"/>
      <c r="DY1397" s="24"/>
      <c r="DZ1397" s="24"/>
      <c r="EA1397" s="24"/>
      <c r="EB1397" s="24"/>
      <c r="EC1397" s="24"/>
      <c r="ED1397" s="24"/>
      <c r="EE1397" s="24"/>
      <c r="EF1397" s="24"/>
      <c r="EG1397" s="24"/>
      <c r="EH1397" s="24"/>
      <c r="EI1397" s="24"/>
      <c r="EJ1397" s="24"/>
      <c r="EK1397" s="24"/>
      <c r="EL1397" s="24"/>
      <c r="EM1397" s="24"/>
      <c r="EN1397" s="24"/>
      <c r="EO1397" s="24"/>
      <c r="EP1397" s="24"/>
      <c r="EQ1397" s="24"/>
      <c r="ER1397" s="24"/>
      <c r="ES1397" s="24"/>
      <c r="ET1397" s="24"/>
      <c r="EU1397" s="24"/>
      <c r="EV1397" s="24"/>
    </row>
    <row r="1398" spans="1:152" ht="15" hidden="1" customHeight="1" x14ac:dyDescent="0.25">
      <c r="A1398" s="15">
        <v>1358</v>
      </c>
      <c r="B1398" s="4">
        <v>230</v>
      </c>
      <c r="C1398" s="4">
        <v>2023</v>
      </c>
      <c r="D1398" s="4" t="s">
        <v>129</v>
      </c>
      <c r="E1398" s="4">
        <v>1622</v>
      </c>
      <c r="F1398" s="32" t="s">
        <v>7247</v>
      </c>
      <c r="G1398" s="4" t="s">
        <v>3178</v>
      </c>
      <c r="H1398" s="67" t="s">
        <v>7248</v>
      </c>
      <c r="I1398" s="19">
        <v>45154</v>
      </c>
      <c r="J1398" s="4" t="s">
        <v>133</v>
      </c>
      <c r="K1398" s="4" t="s">
        <v>134</v>
      </c>
      <c r="L1398" s="4" t="s">
        <v>135</v>
      </c>
      <c r="M1398" s="4" t="s">
        <v>136</v>
      </c>
      <c r="N1398" s="4" t="s">
        <v>208</v>
      </c>
      <c r="O1398" s="4" t="s">
        <v>138</v>
      </c>
      <c r="P1398" s="4" t="s">
        <v>3175</v>
      </c>
      <c r="Q1398" s="4" t="s">
        <v>7249</v>
      </c>
      <c r="R1398" s="4" t="s">
        <v>2339</v>
      </c>
      <c r="S1398" s="4" t="s">
        <v>2340</v>
      </c>
      <c r="T1398" s="37">
        <v>45163</v>
      </c>
      <c r="U1398" s="74">
        <v>45163</v>
      </c>
      <c r="V1398" s="74">
        <v>45280</v>
      </c>
      <c r="W1398" s="72">
        <v>12232493</v>
      </c>
      <c r="X1398" s="4" t="s">
        <v>143</v>
      </c>
      <c r="Y1398" s="4" t="s">
        <v>227</v>
      </c>
      <c r="Z1398" s="4">
        <v>115</v>
      </c>
      <c r="AA1398" s="4" t="s">
        <v>145</v>
      </c>
      <c r="AB1398" s="4" t="s">
        <v>6611</v>
      </c>
      <c r="AC1398" s="4" t="s">
        <v>6612</v>
      </c>
      <c r="AD1398" s="4" t="s">
        <v>2343</v>
      </c>
      <c r="AE1398" s="4" t="s">
        <v>212</v>
      </c>
      <c r="AF1398" s="4" t="s">
        <v>3177</v>
      </c>
      <c r="AG1398" s="4"/>
      <c r="AH1398" s="4">
        <v>2515</v>
      </c>
      <c r="AI1398" s="4">
        <v>2023</v>
      </c>
      <c r="AJ1398" s="4" t="s">
        <v>7005</v>
      </c>
      <c r="AK1398" s="72">
        <v>16534</v>
      </c>
      <c r="AL1398" s="4" t="s">
        <v>5778</v>
      </c>
      <c r="AM1398" s="4" t="s">
        <v>5779</v>
      </c>
      <c r="AN1398" s="72">
        <v>7334</v>
      </c>
      <c r="AO1398" s="4" t="s">
        <v>7129</v>
      </c>
      <c r="AP1398" s="4" t="s">
        <v>6824</v>
      </c>
      <c r="AQ1398" s="4" t="s">
        <v>153</v>
      </c>
      <c r="AR1398" s="4" t="s">
        <v>154</v>
      </c>
      <c r="AS1398" s="4" t="s">
        <v>2339</v>
      </c>
      <c r="AT1398" s="4" t="s">
        <v>2340</v>
      </c>
      <c r="AU1398" s="4" t="s">
        <v>2344</v>
      </c>
      <c r="AV1398" s="4" t="s">
        <v>156</v>
      </c>
      <c r="AW1398" s="4" t="s">
        <v>157</v>
      </c>
      <c r="AX1398" s="4" t="s">
        <v>158</v>
      </c>
      <c r="AY1398" s="4" t="s">
        <v>159</v>
      </c>
      <c r="AZ1398" s="4" t="s">
        <v>6829</v>
      </c>
      <c r="BA1398" s="4">
        <v>115</v>
      </c>
      <c r="BB1398" s="4"/>
      <c r="BC1398" s="4" t="s">
        <v>161</v>
      </c>
      <c r="BD1398" s="4" t="s">
        <v>162</v>
      </c>
      <c r="BE1398" s="23"/>
      <c r="BF1398" s="24"/>
      <c r="BG1398" s="24"/>
      <c r="BH1398" s="24"/>
      <c r="BI1398" s="24"/>
      <c r="BJ1398" s="24"/>
      <c r="BK1398" s="31">
        <f t="shared" si="74"/>
        <v>45280</v>
      </c>
      <c r="BL1398" s="23"/>
      <c r="BM1398" s="27"/>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24"/>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24"/>
      <c r="ES1398" s="24"/>
      <c r="ET1398" s="24"/>
      <c r="EU1398" s="24"/>
      <c r="EV1398" s="24"/>
    </row>
    <row r="1399" spans="1:152" ht="15" hidden="1" customHeight="1" x14ac:dyDescent="0.25">
      <c r="A1399" s="15">
        <v>1359</v>
      </c>
      <c r="B1399" s="4">
        <v>230</v>
      </c>
      <c r="C1399" s="4">
        <v>2023</v>
      </c>
      <c r="D1399" s="4" t="s">
        <v>129</v>
      </c>
      <c r="E1399" s="4">
        <v>1623</v>
      </c>
      <c r="F1399" s="32" t="s">
        <v>7250</v>
      </c>
      <c r="G1399" s="4" t="s">
        <v>3724</v>
      </c>
      <c r="H1399" s="67" t="s">
        <v>7251</v>
      </c>
      <c r="I1399" s="19">
        <v>45158</v>
      </c>
      <c r="J1399" s="4" t="s">
        <v>133</v>
      </c>
      <c r="K1399" s="4" t="s">
        <v>134</v>
      </c>
      <c r="L1399" s="4" t="s">
        <v>135</v>
      </c>
      <c r="M1399" s="4" t="s">
        <v>136</v>
      </c>
      <c r="N1399" s="4" t="s">
        <v>208</v>
      </c>
      <c r="O1399" s="4" t="s">
        <v>138</v>
      </c>
      <c r="P1399" s="4" t="s">
        <v>3726</v>
      </c>
      <c r="Q1399" s="4" t="s">
        <v>7252</v>
      </c>
      <c r="R1399" s="4" t="s">
        <v>2339</v>
      </c>
      <c r="S1399" s="4" t="s">
        <v>2340</v>
      </c>
      <c r="T1399" s="37">
        <v>45163</v>
      </c>
      <c r="U1399" s="74">
        <v>45167</v>
      </c>
      <c r="V1399" s="74">
        <v>45284</v>
      </c>
      <c r="W1399" s="72">
        <v>12232493</v>
      </c>
      <c r="X1399" s="4" t="s">
        <v>143</v>
      </c>
      <c r="Y1399" s="4" t="s">
        <v>227</v>
      </c>
      <c r="Z1399" s="4">
        <v>115</v>
      </c>
      <c r="AA1399" s="4" t="s">
        <v>145</v>
      </c>
      <c r="AB1399" s="4" t="s">
        <v>6611</v>
      </c>
      <c r="AC1399" s="4" t="s">
        <v>6612</v>
      </c>
      <c r="AD1399" s="4" t="s">
        <v>2343</v>
      </c>
      <c r="AE1399" s="4" t="s">
        <v>212</v>
      </c>
      <c r="AF1399" s="4" t="s">
        <v>3728</v>
      </c>
      <c r="AG1399" s="4"/>
      <c r="AH1399" s="4">
        <v>2513</v>
      </c>
      <c r="AI1399" s="4">
        <v>2023</v>
      </c>
      <c r="AJ1399" s="4" t="s">
        <v>7005</v>
      </c>
      <c r="AK1399" s="72">
        <v>16534</v>
      </c>
      <c r="AL1399" s="4" t="s">
        <v>5778</v>
      </c>
      <c r="AM1399" s="4" t="s">
        <v>5779</v>
      </c>
      <c r="AN1399" s="72">
        <v>7347</v>
      </c>
      <c r="AO1399" s="4" t="s">
        <v>7167</v>
      </c>
      <c r="AP1399" s="4" t="s">
        <v>6824</v>
      </c>
      <c r="AQ1399" s="4" t="s">
        <v>153</v>
      </c>
      <c r="AR1399" s="4" t="s">
        <v>154</v>
      </c>
      <c r="AS1399" s="4" t="s">
        <v>2339</v>
      </c>
      <c r="AT1399" s="4" t="s">
        <v>2340</v>
      </c>
      <c r="AU1399" s="4" t="s">
        <v>2344</v>
      </c>
      <c r="AV1399" s="4" t="s">
        <v>156</v>
      </c>
      <c r="AW1399" s="4" t="s">
        <v>157</v>
      </c>
      <c r="AX1399" s="4" t="s">
        <v>158</v>
      </c>
      <c r="AY1399" s="4" t="s">
        <v>159</v>
      </c>
      <c r="AZ1399" s="4" t="s">
        <v>6829</v>
      </c>
      <c r="BA1399" s="4">
        <v>115</v>
      </c>
      <c r="BB1399" s="4"/>
      <c r="BC1399" s="4" t="s">
        <v>161</v>
      </c>
      <c r="BD1399" s="4" t="s">
        <v>162</v>
      </c>
      <c r="BE1399" s="23"/>
      <c r="BF1399" s="24"/>
      <c r="BG1399" s="24"/>
      <c r="BH1399" s="24"/>
      <c r="BI1399" s="24"/>
      <c r="BJ1399" s="24"/>
      <c r="BK1399" s="31">
        <f t="shared" si="74"/>
        <v>45284</v>
      </c>
      <c r="BL1399" s="23"/>
      <c r="BM1399" s="27"/>
      <c r="BN1399" s="24"/>
      <c r="BO1399" s="24"/>
      <c r="BP1399" s="24"/>
      <c r="BQ1399" s="24"/>
      <c r="BR1399" s="24"/>
      <c r="BS1399" s="24"/>
      <c r="BT1399" s="24"/>
      <c r="BU1399" s="24"/>
      <c r="BV1399" s="24"/>
      <c r="BW1399" s="24"/>
      <c r="BX1399" s="24"/>
      <c r="BY1399" s="24"/>
      <c r="BZ1399" s="24"/>
      <c r="CA1399" s="24"/>
      <c r="CB1399" s="24"/>
      <c r="CC1399" s="24"/>
      <c r="CD1399" s="24"/>
      <c r="CE1399" s="24"/>
      <c r="CF1399" s="24"/>
      <c r="CG1399" s="24"/>
      <c r="CH1399" s="24"/>
      <c r="CI1399" s="24"/>
      <c r="CJ1399" s="24"/>
      <c r="CK1399" s="24"/>
      <c r="CL1399" s="24"/>
      <c r="CM1399" s="24"/>
      <c r="CN1399" s="24"/>
      <c r="CO1399" s="24"/>
      <c r="CP1399" s="24"/>
      <c r="CQ1399" s="24"/>
      <c r="CR1399" s="24"/>
      <c r="CS1399" s="24"/>
      <c r="CT1399" s="24"/>
      <c r="CU1399" s="24"/>
      <c r="CV1399" s="24"/>
      <c r="CW1399" s="24"/>
      <c r="CX1399" s="24"/>
      <c r="CY1399" s="24"/>
      <c r="CZ1399" s="24"/>
      <c r="DA1399" s="24"/>
      <c r="DB1399" s="24"/>
      <c r="DC1399" s="24"/>
      <c r="DD1399" s="24"/>
      <c r="DE1399" s="24"/>
      <c r="DF1399" s="24"/>
      <c r="DG1399" s="24"/>
      <c r="DH1399" s="24"/>
      <c r="DI1399" s="24"/>
      <c r="DJ1399" s="24"/>
      <c r="DK1399" s="24"/>
      <c r="DL1399" s="24"/>
      <c r="DM1399" s="24"/>
      <c r="DN1399" s="24"/>
      <c r="DO1399" s="24"/>
      <c r="DP1399" s="24"/>
      <c r="DQ1399" s="24"/>
      <c r="DR1399" s="24"/>
      <c r="DS1399" s="24"/>
      <c r="DT1399" s="24"/>
      <c r="DU1399" s="24"/>
      <c r="DV1399" s="24"/>
      <c r="DW1399" s="24"/>
      <c r="DX1399" s="24"/>
      <c r="DY1399" s="24"/>
      <c r="DZ1399" s="24"/>
      <c r="EA1399" s="24"/>
      <c r="EB1399" s="24"/>
      <c r="EC1399" s="24"/>
      <c r="ED1399" s="24"/>
      <c r="EE1399" s="24"/>
      <c r="EF1399" s="24"/>
      <c r="EG1399" s="24"/>
      <c r="EH1399" s="24"/>
      <c r="EI1399" s="24"/>
      <c r="EJ1399" s="24"/>
      <c r="EK1399" s="24"/>
      <c r="EL1399" s="24"/>
      <c r="EM1399" s="24"/>
      <c r="EN1399" s="24"/>
      <c r="EO1399" s="24"/>
      <c r="EP1399" s="24"/>
      <c r="EQ1399" s="24"/>
      <c r="ER1399" s="24"/>
      <c r="ES1399" s="24"/>
      <c r="ET1399" s="24"/>
      <c r="EU1399" s="24"/>
      <c r="EV1399" s="24"/>
    </row>
    <row r="1400" spans="1:152" ht="15" hidden="1" customHeight="1" x14ac:dyDescent="0.25">
      <c r="A1400" s="15">
        <v>1360</v>
      </c>
      <c r="B1400" s="4">
        <v>230</v>
      </c>
      <c r="C1400" s="4">
        <v>2023</v>
      </c>
      <c r="D1400" s="4" t="s">
        <v>129</v>
      </c>
      <c r="E1400" s="4">
        <v>1624</v>
      </c>
      <c r="F1400" s="24" t="s">
        <v>7253</v>
      </c>
      <c r="G1400" s="4" t="s">
        <v>2966</v>
      </c>
      <c r="H1400" s="67" t="s">
        <v>7254</v>
      </c>
      <c r="I1400" s="19">
        <v>45156</v>
      </c>
      <c r="J1400" s="4" t="s">
        <v>133</v>
      </c>
      <c r="K1400" s="4" t="s">
        <v>134</v>
      </c>
      <c r="L1400" s="4" t="s">
        <v>135</v>
      </c>
      <c r="M1400" s="4" t="s">
        <v>136</v>
      </c>
      <c r="N1400" s="4" t="s">
        <v>208</v>
      </c>
      <c r="O1400" s="4" t="s">
        <v>138</v>
      </c>
      <c r="P1400" s="4" t="s">
        <v>2946</v>
      </c>
      <c r="Q1400" s="4" t="s">
        <v>7255</v>
      </c>
      <c r="R1400" s="4" t="s">
        <v>403</v>
      </c>
      <c r="S1400" s="4" t="s">
        <v>404</v>
      </c>
      <c r="T1400" s="37">
        <v>45163</v>
      </c>
      <c r="U1400" s="74">
        <v>45166</v>
      </c>
      <c r="V1400" s="74">
        <v>45288</v>
      </c>
      <c r="W1400" s="72">
        <v>12764340</v>
      </c>
      <c r="X1400" s="4" t="s">
        <v>143</v>
      </c>
      <c r="Y1400" s="4" t="s">
        <v>227</v>
      </c>
      <c r="Z1400" s="4">
        <v>120</v>
      </c>
      <c r="AA1400" s="4" t="s">
        <v>145</v>
      </c>
      <c r="AB1400" s="4" t="s">
        <v>417</v>
      </c>
      <c r="AC1400" s="4" t="s">
        <v>406</v>
      </c>
      <c r="AD1400" s="4" t="s">
        <v>407</v>
      </c>
      <c r="AE1400" s="4" t="s">
        <v>212</v>
      </c>
      <c r="AF1400" s="4" t="s">
        <v>7256</v>
      </c>
      <c r="AG1400" s="4"/>
      <c r="AH1400" s="4">
        <v>2576</v>
      </c>
      <c r="AI1400" s="4">
        <v>2023</v>
      </c>
      <c r="AJ1400" s="4" t="s">
        <v>6928</v>
      </c>
      <c r="AK1400" s="72">
        <v>16167</v>
      </c>
      <c r="AL1400" s="4" t="s">
        <v>5806</v>
      </c>
      <c r="AM1400" s="4" t="s">
        <v>5807</v>
      </c>
      <c r="AN1400" s="72">
        <v>7348</v>
      </c>
      <c r="AO1400" s="4" t="s">
        <v>7167</v>
      </c>
      <c r="AP1400" s="4" t="s">
        <v>6824</v>
      </c>
      <c r="AQ1400" s="4" t="s">
        <v>153</v>
      </c>
      <c r="AR1400" s="4" t="s">
        <v>249</v>
      </c>
      <c r="AS1400" s="4" t="s">
        <v>403</v>
      </c>
      <c r="AT1400" s="4" t="s">
        <v>404</v>
      </c>
      <c r="AU1400" s="4" t="s">
        <v>410</v>
      </c>
      <c r="AV1400" s="4" t="s">
        <v>156</v>
      </c>
      <c r="AW1400" s="4" t="s">
        <v>157</v>
      </c>
      <c r="AX1400" s="4" t="s">
        <v>158</v>
      </c>
      <c r="AY1400" s="4" t="s">
        <v>159</v>
      </c>
      <c r="AZ1400" s="4" t="s">
        <v>6829</v>
      </c>
      <c r="BA1400" s="4">
        <v>120</v>
      </c>
      <c r="BB1400" s="4"/>
      <c r="BC1400" s="4" t="s">
        <v>161</v>
      </c>
      <c r="BD1400" s="4" t="s">
        <v>162</v>
      </c>
      <c r="BE1400" s="23"/>
      <c r="BF1400" s="24"/>
      <c r="BG1400" s="24"/>
      <c r="BH1400" s="24"/>
      <c r="BI1400" s="24"/>
      <c r="BJ1400" s="24"/>
      <c r="BK1400" s="31">
        <f t="shared" si="74"/>
        <v>45288</v>
      </c>
      <c r="BL1400" s="23"/>
      <c r="BM1400" s="27"/>
      <c r="BN1400" s="24"/>
      <c r="BO1400" s="24"/>
      <c r="BP1400" s="24"/>
      <c r="BQ1400" s="24"/>
      <c r="BR1400" s="24"/>
      <c r="BS1400" s="24"/>
      <c r="BT1400" s="24"/>
      <c r="BU1400" s="24"/>
      <c r="BV1400" s="24"/>
      <c r="BW1400" s="24"/>
      <c r="BX1400" s="24"/>
      <c r="BY1400" s="24"/>
      <c r="BZ1400" s="24"/>
      <c r="CA1400" s="24"/>
      <c r="CB1400" s="24"/>
      <c r="CC1400" s="24"/>
      <c r="CD1400" s="24"/>
      <c r="CE1400" s="24"/>
      <c r="CF1400" s="24"/>
      <c r="CG1400" s="24"/>
      <c r="CH1400" s="24"/>
      <c r="CI1400" s="24"/>
      <c r="CJ1400" s="24"/>
      <c r="CK1400" s="24"/>
      <c r="CL1400" s="24"/>
      <c r="CM1400" s="24"/>
      <c r="CN1400" s="24"/>
      <c r="CO1400" s="24"/>
      <c r="CP1400" s="24"/>
      <c r="CQ1400" s="24"/>
      <c r="CR1400" s="24"/>
      <c r="CS1400" s="24"/>
      <c r="CT1400" s="24"/>
      <c r="CU1400" s="24"/>
      <c r="CV1400" s="24"/>
      <c r="CW1400" s="24"/>
      <c r="CX1400" s="24"/>
      <c r="CY1400" s="24"/>
      <c r="CZ1400" s="24"/>
      <c r="DA1400" s="24"/>
      <c r="DB1400" s="24"/>
      <c r="DC1400" s="24"/>
      <c r="DD1400" s="24"/>
      <c r="DE1400" s="24"/>
      <c r="DF1400" s="24"/>
      <c r="DG1400" s="24"/>
      <c r="DH1400" s="24"/>
      <c r="DI1400" s="24"/>
      <c r="DJ1400" s="24"/>
      <c r="DK1400" s="24"/>
      <c r="DL1400" s="24"/>
      <c r="DM1400" s="24"/>
      <c r="DN1400" s="24"/>
      <c r="DO1400" s="24"/>
      <c r="DP1400" s="24"/>
      <c r="DQ1400" s="24"/>
      <c r="DR1400" s="24"/>
      <c r="DS1400" s="24"/>
      <c r="DT1400" s="24"/>
      <c r="DU1400" s="24"/>
      <c r="DV1400" s="24"/>
      <c r="DW1400" s="24"/>
      <c r="DX1400" s="24"/>
      <c r="DY1400" s="24"/>
      <c r="DZ1400" s="24"/>
      <c r="EA1400" s="24"/>
      <c r="EB1400" s="24"/>
      <c r="EC1400" s="24"/>
      <c r="ED1400" s="24"/>
      <c r="EE1400" s="24"/>
      <c r="EF1400" s="24"/>
      <c r="EG1400" s="24"/>
      <c r="EH1400" s="24"/>
      <c r="EI1400" s="24"/>
      <c r="EJ1400" s="24"/>
      <c r="EK1400" s="24"/>
      <c r="EL1400" s="24"/>
      <c r="EM1400" s="24"/>
      <c r="EN1400" s="24"/>
      <c r="EO1400" s="24"/>
      <c r="EP1400" s="24"/>
      <c r="EQ1400" s="24"/>
      <c r="ER1400" s="24"/>
      <c r="ES1400" s="24"/>
      <c r="ET1400" s="24"/>
      <c r="EU1400" s="24"/>
      <c r="EV1400" s="24"/>
    </row>
    <row r="1401" spans="1:152" ht="15" hidden="1" customHeight="1" x14ac:dyDescent="0.25">
      <c r="A1401" s="15">
        <v>1361</v>
      </c>
      <c r="B1401" s="4">
        <v>230</v>
      </c>
      <c r="C1401" s="4">
        <v>2023</v>
      </c>
      <c r="D1401" s="4" t="s">
        <v>6919</v>
      </c>
      <c r="E1401" s="4">
        <v>1625</v>
      </c>
      <c r="F1401" s="24" t="s">
        <v>7257</v>
      </c>
      <c r="G1401" s="4" t="s">
        <v>7258</v>
      </c>
      <c r="H1401" s="67" t="s">
        <v>7259</v>
      </c>
      <c r="I1401" s="19">
        <v>45125</v>
      </c>
      <c r="J1401" s="4" t="s">
        <v>543</v>
      </c>
      <c r="K1401" s="4" t="s">
        <v>134</v>
      </c>
      <c r="L1401" s="4" t="s">
        <v>544</v>
      </c>
      <c r="M1401" s="4" t="s">
        <v>136</v>
      </c>
      <c r="N1401" s="4" t="s">
        <v>7102</v>
      </c>
      <c r="O1401" s="4" t="s">
        <v>138</v>
      </c>
      <c r="P1401" s="4" t="s">
        <v>7260</v>
      </c>
      <c r="Q1401" s="4" t="s">
        <v>7261</v>
      </c>
      <c r="R1401" s="4" t="s">
        <v>716</v>
      </c>
      <c r="S1401" s="4" t="s">
        <v>717</v>
      </c>
      <c r="T1401" s="37">
        <v>45166</v>
      </c>
      <c r="U1401" s="74">
        <v>45180</v>
      </c>
      <c r="V1401" s="74">
        <v>44967</v>
      </c>
      <c r="W1401" s="72">
        <v>16660000</v>
      </c>
      <c r="X1401" s="4" t="s">
        <v>143</v>
      </c>
      <c r="Y1401" s="4" t="s">
        <v>144</v>
      </c>
      <c r="Z1401" s="4">
        <v>5</v>
      </c>
      <c r="AA1401" s="4" t="s">
        <v>145</v>
      </c>
      <c r="AB1401" s="4" t="s">
        <v>718</v>
      </c>
      <c r="AC1401" s="4"/>
      <c r="AD1401" s="4"/>
      <c r="AE1401" s="4"/>
      <c r="AF1401" s="4"/>
      <c r="AG1401" s="4"/>
      <c r="AH1401" s="4">
        <v>2254</v>
      </c>
      <c r="AI1401" s="4">
        <v>2023</v>
      </c>
      <c r="AJ1401" s="4" t="s">
        <v>7177</v>
      </c>
      <c r="AK1401" s="72">
        <v>16209</v>
      </c>
      <c r="AL1401" s="4" t="s">
        <v>7262</v>
      </c>
      <c r="AM1401" s="4" t="s">
        <v>7263</v>
      </c>
      <c r="AN1401" s="72">
        <v>7381</v>
      </c>
      <c r="AO1401" s="4" t="s">
        <v>7232</v>
      </c>
      <c r="AP1401" s="4" t="s">
        <v>6824</v>
      </c>
      <c r="AQ1401" s="4" t="s">
        <v>153</v>
      </c>
      <c r="AR1401" s="4"/>
      <c r="AS1401" s="4" t="s">
        <v>716</v>
      </c>
      <c r="AT1401" s="4" t="s">
        <v>717</v>
      </c>
      <c r="AU1401" s="4" t="s">
        <v>721</v>
      </c>
      <c r="AV1401" s="4" t="s">
        <v>156</v>
      </c>
      <c r="AW1401" s="4" t="s">
        <v>157</v>
      </c>
      <c r="AX1401" s="4" t="s">
        <v>3954</v>
      </c>
      <c r="AY1401" s="4" t="s">
        <v>6929</v>
      </c>
      <c r="AZ1401" s="4" t="s">
        <v>6829</v>
      </c>
      <c r="BA1401" s="4"/>
      <c r="BB1401" s="4">
        <v>5</v>
      </c>
      <c r="BC1401" s="4" t="s">
        <v>161</v>
      </c>
      <c r="BD1401" s="4" t="s">
        <v>162</v>
      </c>
      <c r="BE1401" s="23"/>
      <c r="BF1401" s="24"/>
      <c r="BG1401" s="24"/>
      <c r="BH1401" s="24"/>
      <c r="BI1401" s="24"/>
      <c r="BJ1401" s="24"/>
      <c r="BK1401" s="31">
        <f t="shared" si="74"/>
        <v>44967</v>
      </c>
      <c r="BL1401" s="23"/>
      <c r="BM1401" s="27"/>
      <c r="BN1401" s="24"/>
      <c r="BO1401" s="24"/>
      <c r="BP1401" s="24"/>
      <c r="BQ1401" s="24"/>
      <c r="BR1401" s="24"/>
      <c r="BS1401" s="24"/>
      <c r="BT1401" s="24"/>
      <c r="BU1401" s="24"/>
      <c r="BV1401" s="24"/>
      <c r="BW1401" s="24"/>
      <c r="BX1401" s="24"/>
      <c r="BY1401" s="24"/>
      <c r="BZ1401" s="24"/>
      <c r="CA1401" s="24"/>
      <c r="CB1401" s="24"/>
      <c r="CC1401" s="24"/>
      <c r="CD1401" s="24"/>
      <c r="CE1401" s="24"/>
      <c r="CF1401" s="24"/>
      <c r="CG1401" s="24"/>
      <c r="CH1401" s="24"/>
      <c r="CI1401" s="24"/>
      <c r="CJ1401" s="24"/>
      <c r="CK1401" s="24"/>
      <c r="CL1401" s="24"/>
      <c r="CM1401" s="24"/>
      <c r="CN1401" s="24"/>
      <c r="CO1401" s="24"/>
      <c r="CP1401" s="24"/>
      <c r="CQ1401" s="24"/>
      <c r="CR1401" s="24"/>
      <c r="CS1401" s="24"/>
      <c r="CT1401" s="24"/>
      <c r="CU1401" s="24"/>
      <c r="CV1401" s="24"/>
      <c r="CW1401" s="24"/>
      <c r="CX1401" s="24"/>
      <c r="CY1401" s="24"/>
      <c r="CZ1401" s="24"/>
      <c r="DA1401" s="24"/>
      <c r="DB1401" s="24"/>
      <c r="DC1401" s="24"/>
      <c r="DD1401" s="24"/>
      <c r="DE1401" s="24"/>
      <c r="DF1401" s="24"/>
      <c r="DG1401" s="24"/>
      <c r="DH1401" s="24"/>
      <c r="DI1401" s="24"/>
      <c r="DJ1401" s="24"/>
      <c r="DK1401" s="24"/>
      <c r="DL1401" s="24"/>
      <c r="DM1401" s="24"/>
      <c r="DN1401" s="24"/>
      <c r="DO1401" s="24"/>
      <c r="DP1401" s="24"/>
      <c r="DQ1401" s="24"/>
      <c r="DR1401" s="24"/>
      <c r="DS1401" s="24"/>
      <c r="DT1401" s="24"/>
      <c r="DU1401" s="24"/>
      <c r="DV1401" s="24"/>
      <c r="DW1401" s="24"/>
      <c r="DX1401" s="24"/>
      <c r="DY1401" s="24"/>
      <c r="DZ1401" s="24"/>
      <c r="EA1401" s="24"/>
      <c r="EB1401" s="24"/>
      <c r="EC1401" s="24"/>
      <c r="ED1401" s="24"/>
      <c r="EE1401" s="24"/>
      <c r="EF1401" s="24"/>
      <c r="EG1401" s="24"/>
      <c r="EH1401" s="24"/>
      <c r="EI1401" s="24"/>
      <c r="EJ1401" s="24"/>
      <c r="EK1401" s="24"/>
      <c r="EL1401" s="24"/>
      <c r="EM1401" s="24"/>
      <c r="EN1401" s="24"/>
      <c r="EO1401" s="24"/>
      <c r="EP1401" s="24"/>
      <c r="EQ1401" s="24"/>
      <c r="ER1401" s="24"/>
      <c r="ES1401" s="24"/>
      <c r="ET1401" s="24"/>
      <c r="EU1401" s="24"/>
      <c r="EV1401" s="24"/>
    </row>
    <row r="1402" spans="1:152" ht="15" hidden="1" customHeight="1" x14ac:dyDescent="0.25">
      <c r="A1402" s="15">
        <v>1362</v>
      </c>
      <c r="B1402" s="4">
        <v>230</v>
      </c>
      <c r="C1402" s="4">
        <v>2023</v>
      </c>
      <c r="D1402" s="4" t="s">
        <v>6919</v>
      </c>
      <c r="E1402" s="4">
        <v>1626</v>
      </c>
      <c r="F1402" s="24" t="s">
        <v>7264</v>
      </c>
      <c r="G1402" s="4" t="s">
        <v>7265</v>
      </c>
      <c r="H1402" s="67" t="s">
        <v>7266</v>
      </c>
      <c r="I1402" s="19">
        <v>45135</v>
      </c>
      <c r="J1402" s="4" t="s">
        <v>543</v>
      </c>
      <c r="K1402" s="4" t="s">
        <v>134</v>
      </c>
      <c r="L1402" s="4" t="s">
        <v>544</v>
      </c>
      <c r="M1402" s="4" t="s">
        <v>683</v>
      </c>
      <c r="N1402" s="4" t="s">
        <v>6964</v>
      </c>
      <c r="O1402" s="4" t="s">
        <v>138</v>
      </c>
      <c r="P1402" s="4" t="s">
        <v>7267</v>
      </c>
      <c r="Q1402" s="4" t="s">
        <v>7268</v>
      </c>
      <c r="R1402" s="4" t="s">
        <v>716</v>
      </c>
      <c r="S1402" s="4" t="s">
        <v>3023</v>
      </c>
      <c r="T1402" s="37">
        <v>45166</v>
      </c>
      <c r="U1402" s="74">
        <v>45166</v>
      </c>
      <c r="V1402" s="74">
        <v>45227</v>
      </c>
      <c r="W1402" s="72">
        <v>87742762</v>
      </c>
      <c r="X1402" s="4" t="s">
        <v>143</v>
      </c>
      <c r="Y1402" s="4" t="s">
        <v>144</v>
      </c>
      <c r="Z1402" s="4">
        <v>2</v>
      </c>
      <c r="AA1402" s="4" t="s">
        <v>145</v>
      </c>
      <c r="AB1402" s="4" t="s">
        <v>1711</v>
      </c>
      <c r="AC1402" s="4" t="s">
        <v>147</v>
      </c>
      <c r="AD1402" s="4" t="s">
        <v>148</v>
      </c>
      <c r="AE1402" s="4"/>
      <c r="AF1402" s="4"/>
      <c r="AG1402" s="4"/>
      <c r="AH1402" s="4">
        <v>2376</v>
      </c>
      <c r="AI1402" s="4">
        <v>2023</v>
      </c>
      <c r="AJ1402" s="4" t="s">
        <v>6952</v>
      </c>
      <c r="AK1402" s="72">
        <v>16240</v>
      </c>
      <c r="AL1402" s="4" t="s">
        <v>6926</v>
      </c>
      <c r="AM1402" s="4" t="s">
        <v>6927</v>
      </c>
      <c r="AN1402" s="72">
        <v>7377</v>
      </c>
      <c r="AO1402" s="4" t="s">
        <v>7167</v>
      </c>
      <c r="AP1402" s="4" t="s">
        <v>6824</v>
      </c>
      <c r="AQ1402" s="4" t="s">
        <v>153</v>
      </c>
      <c r="AR1402" s="4"/>
      <c r="AS1402" s="4" t="s">
        <v>716</v>
      </c>
      <c r="AT1402" s="4" t="s">
        <v>3023</v>
      </c>
      <c r="AU1402" s="4" t="s">
        <v>721</v>
      </c>
      <c r="AV1402" s="4" t="s">
        <v>156</v>
      </c>
      <c r="AW1402" s="4" t="s">
        <v>157</v>
      </c>
      <c r="AX1402" s="4" t="s">
        <v>3954</v>
      </c>
      <c r="AY1402" s="4" t="s">
        <v>6929</v>
      </c>
      <c r="AZ1402" s="4" t="s">
        <v>6829</v>
      </c>
      <c r="BA1402" s="4"/>
      <c r="BB1402" s="4">
        <v>2</v>
      </c>
      <c r="BC1402" s="4" t="s">
        <v>161</v>
      </c>
      <c r="BD1402" s="4" t="s">
        <v>884</v>
      </c>
      <c r="BE1402" s="23"/>
      <c r="BF1402" s="24"/>
      <c r="BG1402" s="24"/>
      <c r="BH1402" s="24"/>
      <c r="BI1402" s="24"/>
      <c r="BJ1402" s="24"/>
      <c r="BK1402" s="31">
        <f t="shared" si="74"/>
        <v>45227</v>
      </c>
      <c r="BL1402" s="23"/>
      <c r="BM1402" s="27"/>
      <c r="BN1402" s="24"/>
      <c r="BO1402" s="24"/>
      <c r="BP1402" s="24"/>
      <c r="BQ1402" s="24"/>
      <c r="BR1402" s="24"/>
      <c r="BS1402" s="24"/>
      <c r="BT1402" s="24"/>
      <c r="BU1402" s="24"/>
      <c r="BV1402" s="24"/>
      <c r="BW1402" s="24"/>
      <c r="BX1402" s="24"/>
      <c r="BY1402" s="24"/>
      <c r="BZ1402" s="24"/>
      <c r="CA1402" s="24"/>
      <c r="CB1402" s="24"/>
      <c r="CC1402" s="24"/>
      <c r="CD1402" s="24"/>
      <c r="CE1402" s="24"/>
      <c r="CF1402" s="24"/>
      <c r="CG1402" s="24"/>
      <c r="CH1402" s="24"/>
      <c r="CI1402" s="24"/>
      <c r="CJ1402" s="24"/>
      <c r="CK1402" s="24"/>
      <c r="CL1402" s="24"/>
      <c r="CM1402" s="24"/>
      <c r="CN1402" s="24"/>
      <c r="CO1402" s="24"/>
      <c r="CP1402" s="24"/>
      <c r="CQ1402" s="24"/>
      <c r="CR1402" s="24"/>
      <c r="CS1402" s="24"/>
      <c r="CT1402" s="24"/>
      <c r="CU1402" s="24"/>
      <c r="CV1402" s="24"/>
      <c r="CW1402" s="24"/>
      <c r="CX1402" s="24"/>
      <c r="CY1402" s="24"/>
      <c r="CZ1402" s="24"/>
      <c r="DA1402" s="24"/>
      <c r="DB1402" s="24"/>
      <c r="DC1402" s="24"/>
      <c r="DD1402" s="24"/>
      <c r="DE1402" s="24"/>
      <c r="DF1402" s="24"/>
      <c r="DG1402" s="24"/>
      <c r="DH1402" s="24"/>
      <c r="DI1402" s="24"/>
      <c r="DJ1402" s="24"/>
      <c r="DK1402" s="24"/>
      <c r="DL1402" s="24"/>
      <c r="DM1402" s="24"/>
      <c r="DN1402" s="24"/>
      <c r="DO1402" s="24"/>
      <c r="DP1402" s="24"/>
      <c r="DQ1402" s="24"/>
      <c r="DR1402" s="24"/>
      <c r="DS1402" s="24"/>
      <c r="DT1402" s="24"/>
      <c r="DU1402" s="24"/>
      <c r="DV1402" s="24"/>
      <c r="DW1402" s="24"/>
      <c r="DX1402" s="24"/>
      <c r="DY1402" s="24"/>
      <c r="DZ1402" s="24"/>
      <c r="EA1402" s="24"/>
      <c r="EB1402" s="24"/>
      <c r="EC1402" s="24"/>
      <c r="ED1402" s="24"/>
      <c r="EE1402" s="24"/>
      <c r="EF1402" s="24"/>
      <c r="EG1402" s="24"/>
      <c r="EH1402" s="24"/>
      <c r="EI1402" s="24"/>
      <c r="EJ1402" s="24"/>
      <c r="EK1402" s="24"/>
      <c r="EL1402" s="24"/>
      <c r="EM1402" s="24"/>
      <c r="EN1402" s="24"/>
      <c r="EO1402" s="24"/>
      <c r="EP1402" s="24"/>
      <c r="EQ1402" s="24"/>
      <c r="ER1402" s="24"/>
      <c r="ES1402" s="24"/>
      <c r="ET1402" s="24"/>
      <c r="EU1402" s="24"/>
      <c r="EV1402" s="24"/>
    </row>
    <row r="1403" spans="1:152" ht="15" hidden="1" customHeight="1" x14ac:dyDescent="0.25">
      <c r="A1403" s="15">
        <v>1363</v>
      </c>
      <c r="B1403" s="4">
        <v>230</v>
      </c>
      <c r="C1403" s="4">
        <v>2023</v>
      </c>
      <c r="D1403" s="4" t="s">
        <v>6919</v>
      </c>
      <c r="E1403" s="4">
        <v>1627</v>
      </c>
      <c r="F1403" s="24" t="s">
        <v>7269</v>
      </c>
      <c r="G1403" s="4" t="s">
        <v>7265</v>
      </c>
      <c r="H1403" s="67" t="s">
        <v>7270</v>
      </c>
      <c r="I1403" s="19">
        <v>45140</v>
      </c>
      <c r="J1403" s="4" t="s">
        <v>543</v>
      </c>
      <c r="K1403" s="4" t="s">
        <v>134</v>
      </c>
      <c r="L1403" s="4" t="s">
        <v>544</v>
      </c>
      <c r="M1403" s="4" t="s">
        <v>683</v>
      </c>
      <c r="N1403" s="4" t="s">
        <v>6964</v>
      </c>
      <c r="O1403" s="4" t="s">
        <v>138</v>
      </c>
      <c r="P1403" s="4" t="s">
        <v>7271</v>
      </c>
      <c r="Q1403" s="4" t="s">
        <v>7272</v>
      </c>
      <c r="R1403" s="4" t="s">
        <v>2339</v>
      </c>
      <c r="S1403" s="4" t="s">
        <v>3708</v>
      </c>
      <c r="T1403" s="37">
        <v>45166</v>
      </c>
      <c r="U1403" s="74">
        <v>45203</v>
      </c>
      <c r="V1403" s="74">
        <v>45295</v>
      </c>
      <c r="W1403" s="72">
        <v>96152000</v>
      </c>
      <c r="X1403" s="4" t="s">
        <v>143</v>
      </c>
      <c r="Y1403" s="4" t="s">
        <v>144</v>
      </c>
      <c r="Z1403" s="4">
        <v>3</v>
      </c>
      <c r="AA1403" s="4" t="s">
        <v>145</v>
      </c>
      <c r="AB1403" s="4" t="s">
        <v>3707</v>
      </c>
      <c r="AC1403" s="4" t="s">
        <v>147</v>
      </c>
      <c r="AD1403" s="4" t="s">
        <v>148</v>
      </c>
      <c r="AE1403" s="4"/>
      <c r="AF1403" s="4"/>
      <c r="AG1403" s="4"/>
      <c r="AH1403" s="4">
        <v>2395</v>
      </c>
      <c r="AI1403" s="4">
        <v>2023</v>
      </c>
      <c r="AJ1403" s="4" t="s">
        <v>7273</v>
      </c>
      <c r="AK1403" s="72">
        <v>16240</v>
      </c>
      <c r="AL1403" s="4" t="s">
        <v>6926</v>
      </c>
      <c r="AM1403" s="4" t="s">
        <v>6927</v>
      </c>
      <c r="AN1403" s="72">
        <v>7373</v>
      </c>
      <c r="AO1403" s="4" t="s">
        <v>7167</v>
      </c>
      <c r="AP1403" s="4" t="s">
        <v>6824</v>
      </c>
      <c r="AQ1403" s="4" t="s">
        <v>153</v>
      </c>
      <c r="AR1403" s="4"/>
      <c r="AS1403" s="4" t="s">
        <v>2339</v>
      </c>
      <c r="AT1403" s="4" t="s">
        <v>3708</v>
      </c>
      <c r="AU1403" s="4" t="s">
        <v>2344</v>
      </c>
      <c r="AV1403" s="4" t="s">
        <v>156</v>
      </c>
      <c r="AW1403" s="4" t="s">
        <v>157</v>
      </c>
      <c r="AX1403" s="4" t="s">
        <v>3954</v>
      </c>
      <c r="AY1403" s="4" t="s">
        <v>6929</v>
      </c>
      <c r="AZ1403" s="4" t="s">
        <v>6829</v>
      </c>
      <c r="BA1403" s="4"/>
      <c r="BB1403" s="4">
        <v>3</v>
      </c>
      <c r="BC1403" s="4" t="s">
        <v>161</v>
      </c>
      <c r="BD1403" s="4" t="s">
        <v>884</v>
      </c>
      <c r="BE1403" s="23"/>
      <c r="BF1403" s="24"/>
      <c r="BG1403" s="24"/>
      <c r="BH1403" s="24"/>
      <c r="BI1403" s="24"/>
      <c r="BJ1403" s="24"/>
      <c r="BK1403" s="31">
        <f t="shared" si="74"/>
        <v>45295</v>
      </c>
      <c r="BL1403" s="23"/>
      <c r="BM1403" s="27"/>
      <c r="BN1403" s="24"/>
      <c r="BO1403" s="24"/>
      <c r="BP1403" s="24"/>
      <c r="BQ1403" s="24"/>
      <c r="BR1403" s="24"/>
      <c r="BS1403" s="24"/>
      <c r="BT1403" s="24"/>
      <c r="BU1403" s="24"/>
      <c r="BV1403" s="24"/>
      <c r="BW1403" s="24"/>
      <c r="BX1403" s="24"/>
      <c r="BY1403" s="24"/>
      <c r="BZ1403" s="24"/>
      <c r="CA1403" s="24"/>
      <c r="CB1403" s="24"/>
      <c r="CC1403" s="24"/>
      <c r="CD1403" s="24"/>
      <c r="CE1403" s="24"/>
      <c r="CF1403" s="24"/>
      <c r="CG1403" s="24"/>
      <c r="CH1403" s="24"/>
      <c r="CI1403" s="24"/>
      <c r="CJ1403" s="24"/>
      <c r="CK1403" s="24"/>
      <c r="CL1403" s="24"/>
      <c r="CM1403" s="24"/>
      <c r="CN1403" s="24"/>
      <c r="CO1403" s="24"/>
      <c r="CP1403" s="24"/>
      <c r="CQ1403" s="24"/>
      <c r="CR1403" s="24"/>
      <c r="CS1403" s="24"/>
      <c r="CT1403" s="24"/>
      <c r="CU1403" s="24"/>
      <c r="CV1403" s="24"/>
      <c r="CW1403" s="24"/>
      <c r="CX1403" s="24"/>
      <c r="CY1403" s="24"/>
      <c r="CZ1403" s="24"/>
      <c r="DA1403" s="24"/>
      <c r="DB1403" s="24"/>
      <c r="DC1403" s="24"/>
      <c r="DD1403" s="24"/>
      <c r="DE1403" s="24"/>
      <c r="DF1403" s="24"/>
      <c r="DG1403" s="24"/>
      <c r="DH1403" s="24"/>
      <c r="DI1403" s="24"/>
      <c r="DJ1403" s="24"/>
      <c r="DK1403" s="24"/>
      <c r="DL1403" s="24"/>
      <c r="DM1403" s="24"/>
      <c r="DN1403" s="24"/>
      <c r="DO1403" s="24"/>
      <c r="DP1403" s="24"/>
      <c r="DQ1403" s="24"/>
      <c r="DR1403" s="24"/>
      <c r="DS1403" s="24"/>
      <c r="DT1403" s="24"/>
      <c r="DU1403" s="24"/>
      <c r="DV1403" s="24"/>
      <c r="DW1403" s="24"/>
      <c r="DX1403" s="24"/>
      <c r="DY1403" s="24"/>
      <c r="DZ1403" s="24"/>
      <c r="EA1403" s="24"/>
      <c r="EB1403" s="24"/>
      <c r="EC1403" s="24"/>
      <c r="ED1403" s="24"/>
      <c r="EE1403" s="24"/>
      <c r="EF1403" s="24"/>
      <c r="EG1403" s="24"/>
      <c r="EH1403" s="24"/>
      <c r="EI1403" s="24"/>
      <c r="EJ1403" s="24"/>
      <c r="EK1403" s="24"/>
      <c r="EL1403" s="24"/>
      <c r="EM1403" s="24"/>
      <c r="EN1403" s="24"/>
      <c r="EO1403" s="24"/>
      <c r="EP1403" s="24"/>
      <c r="EQ1403" s="24"/>
      <c r="ER1403" s="24"/>
      <c r="ES1403" s="24"/>
      <c r="ET1403" s="24"/>
      <c r="EU1403" s="24"/>
      <c r="EV1403" s="24"/>
    </row>
    <row r="1404" spans="1:152" ht="15" hidden="1" customHeight="1" x14ac:dyDescent="0.25">
      <c r="A1404" s="15">
        <v>1364</v>
      </c>
      <c r="B1404" s="4">
        <v>230</v>
      </c>
      <c r="C1404" s="4">
        <v>2023</v>
      </c>
      <c r="D1404" s="4" t="s">
        <v>129</v>
      </c>
      <c r="E1404" s="4">
        <v>1628</v>
      </c>
      <c r="F1404" s="32" t="s">
        <v>7274</v>
      </c>
      <c r="G1404" s="4" t="s">
        <v>7275</v>
      </c>
      <c r="H1404" s="67" t="s">
        <v>7276</v>
      </c>
      <c r="I1404" s="19">
        <v>45161</v>
      </c>
      <c r="J1404" s="4" t="s">
        <v>133</v>
      </c>
      <c r="K1404" s="4" t="s">
        <v>134</v>
      </c>
      <c r="L1404" s="4" t="s">
        <v>135</v>
      </c>
      <c r="M1404" s="4" t="s">
        <v>136</v>
      </c>
      <c r="N1404" s="4" t="s">
        <v>208</v>
      </c>
      <c r="O1404" s="4" t="s">
        <v>138</v>
      </c>
      <c r="P1404" s="4" t="s">
        <v>7277</v>
      </c>
      <c r="Q1404" s="4" t="s">
        <v>7278</v>
      </c>
      <c r="R1404" s="4" t="s">
        <v>1283</v>
      </c>
      <c r="S1404" s="4" t="s">
        <v>2057</v>
      </c>
      <c r="T1404" s="37">
        <v>45166</v>
      </c>
      <c r="U1404" s="74">
        <v>45168</v>
      </c>
      <c r="V1404" s="74">
        <v>45290</v>
      </c>
      <c r="W1404" s="72">
        <v>12764340</v>
      </c>
      <c r="X1404" s="4" t="s">
        <v>143</v>
      </c>
      <c r="Y1404" s="4" t="s">
        <v>144</v>
      </c>
      <c r="Z1404" s="4">
        <v>4</v>
      </c>
      <c r="AA1404" s="4" t="s">
        <v>145</v>
      </c>
      <c r="AB1404" s="4" t="s">
        <v>2058</v>
      </c>
      <c r="AC1404" s="4" t="s">
        <v>1286</v>
      </c>
      <c r="AD1404" s="4" t="s">
        <v>1287</v>
      </c>
      <c r="AE1404" s="4" t="s">
        <v>212</v>
      </c>
      <c r="AF1404" s="4" t="s">
        <v>674</v>
      </c>
      <c r="AG1404" s="4"/>
      <c r="AH1404" s="4">
        <v>2552</v>
      </c>
      <c r="AI1404" s="4">
        <v>2023</v>
      </c>
      <c r="AJ1404" s="4" t="s">
        <v>7279</v>
      </c>
      <c r="AK1404" s="72">
        <v>16170</v>
      </c>
      <c r="AL1404" s="4" t="s">
        <v>5727</v>
      </c>
      <c r="AM1404" s="4" t="s">
        <v>5728</v>
      </c>
      <c r="AN1404" s="72">
        <v>7380</v>
      </c>
      <c r="AO1404" s="4" t="s">
        <v>7232</v>
      </c>
      <c r="AP1404" s="4" t="s">
        <v>6824</v>
      </c>
      <c r="AQ1404" s="4" t="s">
        <v>153</v>
      </c>
      <c r="AR1404" s="4" t="s">
        <v>249</v>
      </c>
      <c r="AS1404" s="4" t="s">
        <v>1283</v>
      </c>
      <c r="AT1404" s="4" t="s">
        <v>2057</v>
      </c>
      <c r="AU1404" s="4" t="s">
        <v>1288</v>
      </c>
      <c r="AV1404" s="4" t="s">
        <v>156</v>
      </c>
      <c r="AW1404" s="4" t="s">
        <v>157</v>
      </c>
      <c r="AX1404" s="4" t="s">
        <v>158</v>
      </c>
      <c r="AY1404" s="4" t="s">
        <v>159</v>
      </c>
      <c r="AZ1404" s="4" t="s">
        <v>6829</v>
      </c>
      <c r="BA1404" s="4"/>
      <c r="BB1404" s="4">
        <v>4</v>
      </c>
      <c r="BC1404" s="4" t="s">
        <v>161</v>
      </c>
      <c r="BD1404" s="4" t="s">
        <v>162</v>
      </c>
      <c r="BE1404" s="23"/>
      <c r="BF1404" s="24"/>
      <c r="BG1404" s="24"/>
      <c r="BH1404" s="24"/>
      <c r="BI1404" s="24"/>
      <c r="BJ1404" s="24"/>
      <c r="BK1404" s="31">
        <f t="shared" si="74"/>
        <v>45290</v>
      </c>
      <c r="BL1404" s="23"/>
      <c r="BM1404" s="27"/>
      <c r="BN1404" s="24"/>
      <c r="BO1404" s="24"/>
      <c r="BP1404" s="24"/>
      <c r="BQ1404" s="24"/>
      <c r="BR1404" s="24"/>
      <c r="BS1404" s="24"/>
      <c r="BT1404" s="24"/>
      <c r="BU1404" s="24"/>
      <c r="BV1404" s="24"/>
      <c r="BW1404" s="24"/>
      <c r="BX1404" s="24"/>
      <c r="BY1404" s="24"/>
      <c r="BZ1404" s="24"/>
      <c r="CA1404" s="24"/>
      <c r="CB1404" s="24"/>
      <c r="CC1404" s="24"/>
      <c r="CD1404" s="24"/>
      <c r="CE1404" s="24"/>
      <c r="CF1404" s="24"/>
      <c r="CG1404" s="24"/>
      <c r="CH1404" s="24"/>
      <c r="CI1404" s="24"/>
      <c r="CJ1404" s="24"/>
      <c r="CK1404" s="24"/>
      <c r="CL1404" s="24"/>
      <c r="CM1404" s="24"/>
      <c r="CN1404" s="24"/>
      <c r="CO1404" s="24"/>
      <c r="CP1404" s="24"/>
      <c r="CQ1404" s="24"/>
      <c r="CR1404" s="24"/>
      <c r="CS1404" s="24"/>
      <c r="CT1404" s="24"/>
      <c r="CU1404" s="24"/>
      <c r="CV1404" s="24"/>
      <c r="CW1404" s="24"/>
      <c r="CX1404" s="24"/>
      <c r="CY1404" s="24"/>
      <c r="CZ1404" s="24"/>
      <c r="DA1404" s="24"/>
      <c r="DB1404" s="24"/>
      <c r="DC1404" s="24"/>
      <c r="DD1404" s="24"/>
      <c r="DE1404" s="24"/>
      <c r="DF1404" s="24"/>
      <c r="DG1404" s="24"/>
      <c r="DH1404" s="24"/>
      <c r="DI1404" s="24"/>
      <c r="DJ1404" s="24"/>
      <c r="DK1404" s="24"/>
      <c r="DL1404" s="24"/>
      <c r="DM1404" s="24"/>
      <c r="DN1404" s="24"/>
      <c r="DO1404" s="24"/>
      <c r="DP1404" s="24"/>
      <c r="DQ1404" s="24"/>
      <c r="DR1404" s="24"/>
      <c r="DS1404" s="24"/>
      <c r="DT1404" s="24"/>
      <c r="DU1404" s="24"/>
      <c r="DV1404" s="24"/>
      <c r="DW1404" s="24"/>
      <c r="DX1404" s="24"/>
      <c r="DY1404" s="24"/>
      <c r="DZ1404" s="24"/>
      <c r="EA1404" s="24"/>
      <c r="EB1404" s="24"/>
      <c r="EC1404" s="24"/>
      <c r="ED1404" s="24"/>
      <c r="EE1404" s="24"/>
      <c r="EF1404" s="24"/>
      <c r="EG1404" s="24"/>
      <c r="EH1404" s="24"/>
      <c r="EI1404" s="24"/>
      <c r="EJ1404" s="24"/>
      <c r="EK1404" s="24"/>
      <c r="EL1404" s="24"/>
      <c r="EM1404" s="24"/>
      <c r="EN1404" s="24"/>
      <c r="EO1404" s="24"/>
      <c r="EP1404" s="24"/>
      <c r="EQ1404" s="24"/>
      <c r="ER1404" s="24"/>
      <c r="ES1404" s="24"/>
      <c r="ET1404" s="24"/>
      <c r="EU1404" s="24"/>
      <c r="EV1404" s="24"/>
    </row>
    <row r="1405" spans="1:152" ht="15" hidden="1" customHeight="1" x14ac:dyDescent="0.25">
      <c r="A1405" s="15">
        <v>1365</v>
      </c>
      <c r="B1405" s="4">
        <v>230</v>
      </c>
      <c r="C1405" s="4">
        <v>2023</v>
      </c>
      <c r="D1405" s="4" t="s">
        <v>129</v>
      </c>
      <c r="E1405" s="4">
        <v>1629</v>
      </c>
      <c r="F1405" s="32" t="s">
        <v>7280</v>
      </c>
      <c r="G1405" s="4" t="s">
        <v>3703</v>
      </c>
      <c r="H1405" s="67" t="s">
        <v>7281</v>
      </c>
      <c r="I1405" s="19">
        <v>45156</v>
      </c>
      <c r="J1405" s="4" t="s">
        <v>133</v>
      </c>
      <c r="K1405" s="4" t="s">
        <v>134</v>
      </c>
      <c r="L1405" s="4" t="s">
        <v>135</v>
      </c>
      <c r="M1405" s="4" t="s">
        <v>136</v>
      </c>
      <c r="N1405" s="4" t="s">
        <v>208</v>
      </c>
      <c r="O1405" s="4" t="s">
        <v>138</v>
      </c>
      <c r="P1405" s="4" t="s">
        <v>7193</v>
      </c>
      <c r="Q1405" s="4" t="s">
        <v>7282</v>
      </c>
      <c r="R1405" s="4" t="s">
        <v>2339</v>
      </c>
      <c r="S1405" s="4" t="s">
        <v>2340</v>
      </c>
      <c r="T1405" s="37">
        <v>45166</v>
      </c>
      <c r="U1405" s="74">
        <v>45167</v>
      </c>
      <c r="V1405" s="74">
        <v>45284</v>
      </c>
      <c r="W1405" s="72">
        <v>12232493</v>
      </c>
      <c r="X1405" s="4" t="s">
        <v>143</v>
      </c>
      <c r="Y1405" s="4" t="s">
        <v>227</v>
      </c>
      <c r="Z1405" s="4">
        <v>115</v>
      </c>
      <c r="AA1405" s="4" t="s">
        <v>145</v>
      </c>
      <c r="AB1405" s="4" t="s">
        <v>6611</v>
      </c>
      <c r="AC1405" s="4" t="s">
        <v>6612</v>
      </c>
      <c r="AD1405" s="4" t="s">
        <v>2343</v>
      </c>
      <c r="AE1405" s="4" t="s">
        <v>212</v>
      </c>
      <c r="AF1405" s="4" t="s">
        <v>970</v>
      </c>
      <c r="AG1405" s="4"/>
      <c r="AH1405" s="4">
        <v>2509</v>
      </c>
      <c r="AI1405" s="4">
        <v>2023</v>
      </c>
      <c r="AJ1405" s="4" t="s">
        <v>7005</v>
      </c>
      <c r="AK1405" s="72">
        <v>16534</v>
      </c>
      <c r="AL1405" s="4" t="s">
        <v>5778</v>
      </c>
      <c r="AM1405" s="4" t="s">
        <v>5779</v>
      </c>
      <c r="AN1405" s="72">
        <v>7378</v>
      </c>
      <c r="AO1405" s="4" t="s">
        <v>7232</v>
      </c>
      <c r="AP1405" s="4" t="s">
        <v>6824</v>
      </c>
      <c r="AQ1405" s="4" t="s">
        <v>153</v>
      </c>
      <c r="AR1405" s="4" t="s">
        <v>154</v>
      </c>
      <c r="AS1405" s="4" t="s">
        <v>2339</v>
      </c>
      <c r="AT1405" s="4" t="s">
        <v>2340</v>
      </c>
      <c r="AU1405" s="4" t="s">
        <v>2344</v>
      </c>
      <c r="AV1405" s="4" t="s">
        <v>156</v>
      </c>
      <c r="AW1405" s="4" t="s">
        <v>157</v>
      </c>
      <c r="AX1405" s="4" t="s">
        <v>158</v>
      </c>
      <c r="AY1405" s="4" t="s">
        <v>159</v>
      </c>
      <c r="AZ1405" s="4" t="s">
        <v>6829</v>
      </c>
      <c r="BA1405" s="4">
        <v>115</v>
      </c>
      <c r="BB1405" s="4"/>
      <c r="BC1405" s="4" t="s">
        <v>161</v>
      </c>
      <c r="BD1405" s="4" t="s">
        <v>162</v>
      </c>
      <c r="BE1405" s="23"/>
      <c r="BF1405" s="24"/>
      <c r="BG1405" s="24"/>
      <c r="BH1405" s="24"/>
      <c r="BI1405" s="24"/>
      <c r="BJ1405" s="24"/>
      <c r="BK1405" s="31">
        <f t="shared" si="74"/>
        <v>45284</v>
      </c>
      <c r="BL1405" s="23"/>
      <c r="BM1405" s="27"/>
      <c r="BN1405" s="24"/>
      <c r="BO1405" s="24"/>
      <c r="BP1405" s="24"/>
      <c r="BQ1405" s="24"/>
      <c r="BR1405" s="24"/>
      <c r="BS1405" s="24"/>
      <c r="BT1405" s="24"/>
      <c r="BU1405" s="24"/>
      <c r="BV1405" s="24"/>
      <c r="BW1405" s="24"/>
      <c r="BX1405" s="24"/>
      <c r="BY1405" s="24"/>
      <c r="BZ1405" s="24"/>
      <c r="CA1405" s="24"/>
      <c r="CB1405" s="24"/>
      <c r="CC1405" s="24"/>
      <c r="CD1405" s="24"/>
      <c r="CE1405" s="24"/>
      <c r="CF1405" s="24"/>
      <c r="CG1405" s="24"/>
      <c r="CH1405" s="24"/>
      <c r="CI1405" s="24"/>
      <c r="CJ1405" s="24"/>
      <c r="CK1405" s="24"/>
      <c r="CL1405" s="24"/>
      <c r="CM1405" s="24"/>
      <c r="CN1405" s="24"/>
      <c r="CO1405" s="24"/>
      <c r="CP1405" s="24"/>
      <c r="CQ1405" s="24"/>
      <c r="CR1405" s="24"/>
      <c r="CS1405" s="24"/>
      <c r="CT1405" s="24"/>
      <c r="CU1405" s="24"/>
      <c r="CV1405" s="24"/>
      <c r="CW1405" s="24"/>
      <c r="CX1405" s="24"/>
      <c r="CY1405" s="24"/>
      <c r="CZ1405" s="24"/>
      <c r="DA1405" s="24"/>
      <c r="DB1405" s="24"/>
      <c r="DC1405" s="24"/>
      <c r="DD1405" s="24"/>
      <c r="DE1405" s="24"/>
      <c r="DF1405" s="24"/>
      <c r="DG1405" s="24"/>
      <c r="DH1405" s="24"/>
      <c r="DI1405" s="24"/>
      <c r="DJ1405" s="24"/>
      <c r="DK1405" s="24"/>
      <c r="DL1405" s="24"/>
      <c r="DM1405" s="24"/>
      <c r="DN1405" s="24"/>
      <c r="DO1405" s="24"/>
      <c r="DP1405" s="24"/>
      <c r="DQ1405" s="24"/>
      <c r="DR1405" s="24"/>
      <c r="DS1405" s="24"/>
      <c r="DT1405" s="24"/>
      <c r="DU1405" s="24"/>
      <c r="DV1405" s="24"/>
      <c r="DW1405" s="24"/>
      <c r="DX1405" s="24"/>
      <c r="DY1405" s="24"/>
      <c r="DZ1405" s="24"/>
      <c r="EA1405" s="24"/>
      <c r="EB1405" s="24"/>
      <c r="EC1405" s="24"/>
      <c r="ED1405" s="24"/>
      <c r="EE1405" s="24"/>
      <c r="EF1405" s="24"/>
      <c r="EG1405" s="24"/>
      <c r="EH1405" s="24"/>
      <c r="EI1405" s="24"/>
      <c r="EJ1405" s="24"/>
      <c r="EK1405" s="24"/>
      <c r="EL1405" s="24"/>
      <c r="EM1405" s="24"/>
      <c r="EN1405" s="24"/>
      <c r="EO1405" s="24"/>
      <c r="EP1405" s="24"/>
      <c r="EQ1405" s="24"/>
      <c r="ER1405" s="24"/>
      <c r="ES1405" s="24"/>
      <c r="ET1405" s="24"/>
      <c r="EU1405" s="24"/>
      <c r="EV1405" s="24"/>
    </row>
    <row r="1406" spans="1:152" ht="15" hidden="1" customHeight="1" x14ac:dyDescent="0.25">
      <c r="A1406" s="15">
        <v>1366</v>
      </c>
      <c r="B1406" s="4">
        <v>230</v>
      </c>
      <c r="C1406" s="4">
        <v>2023</v>
      </c>
      <c r="D1406" s="4" t="s">
        <v>129</v>
      </c>
      <c r="E1406" s="4">
        <v>1630</v>
      </c>
      <c r="F1406" s="32" t="s">
        <v>7283</v>
      </c>
      <c r="G1406" s="4" t="s">
        <v>3616</v>
      </c>
      <c r="H1406" s="67" t="s">
        <v>7284</v>
      </c>
      <c r="I1406" s="19">
        <v>45148</v>
      </c>
      <c r="J1406" s="4" t="s">
        <v>133</v>
      </c>
      <c r="K1406" s="4" t="s">
        <v>134</v>
      </c>
      <c r="L1406" s="4" t="s">
        <v>135</v>
      </c>
      <c r="M1406" s="4" t="s">
        <v>136</v>
      </c>
      <c r="N1406" s="4" t="s">
        <v>208</v>
      </c>
      <c r="O1406" s="4" t="s">
        <v>138</v>
      </c>
      <c r="P1406" s="4" t="s">
        <v>7285</v>
      </c>
      <c r="Q1406" s="4" t="s">
        <v>7286</v>
      </c>
      <c r="R1406" s="4" t="s">
        <v>177</v>
      </c>
      <c r="S1406" s="4" t="s">
        <v>178</v>
      </c>
      <c r="T1406" s="37">
        <v>45166</v>
      </c>
      <c r="U1406" s="74">
        <v>45167</v>
      </c>
      <c r="V1406" s="74">
        <v>45275</v>
      </c>
      <c r="W1406" s="72">
        <v>11275167</v>
      </c>
      <c r="X1406" s="4" t="s">
        <v>143</v>
      </c>
      <c r="Y1406" s="4" t="s">
        <v>227</v>
      </c>
      <c r="Z1406" s="4">
        <v>106</v>
      </c>
      <c r="AA1406" s="4" t="s">
        <v>145</v>
      </c>
      <c r="AB1406" s="4" t="s">
        <v>856</v>
      </c>
      <c r="AC1406" s="4" t="s">
        <v>1733</v>
      </c>
      <c r="AD1406" s="4" t="s">
        <v>181</v>
      </c>
      <c r="AE1406" s="4" t="s">
        <v>212</v>
      </c>
      <c r="AF1406" s="4" t="s">
        <v>3657</v>
      </c>
      <c r="AG1406" s="4"/>
      <c r="AH1406" s="4">
        <v>2346</v>
      </c>
      <c r="AI1406" s="4">
        <v>2023</v>
      </c>
      <c r="AJ1406" s="4" t="s">
        <v>6776</v>
      </c>
      <c r="AK1406" s="72">
        <v>16169</v>
      </c>
      <c r="AL1406" s="4" t="s">
        <v>6939</v>
      </c>
      <c r="AM1406" s="4" t="s">
        <v>6940</v>
      </c>
      <c r="AN1406" s="72">
        <v>7392</v>
      </c>
      <c r="AO1406" s="4" t="s">
        <v>7232</v>
      </c>
      <c r="AP1406" s="4" t="s">
        <v>6824</v>
      </c>
      <c r="AQ1406" s="4" t="s">
        <v>153</v>
      </c>
      <c r="AR1406" s="4" t="s">
        <v>154</v>
      </c>
      <c r="AS1406" s="4" t="s">
        <v>177</v>
      </c>
      <c r="AT1406" s="4" t="s">
        <v>178</v>
      </c>
      <c r="AU1406" s="4" t="s">
        <v>184</v>
      </c>
      <c r="AV1406" s="4" t="s">
        <v>156</v>
      </c>
      <c r="AW1406" s="4" t="s">
        <v>157</v>
      </c>
      <c r="AX1406" s="4" t="s">
        <v>158</v>
      </c>
      <c r="AY1406" s="4" t="s">
        <v>159</v>
      </c>
      <c r="AZ1406" s="4" t="s">
        <v>6829</v>
      </c>
      <c r="BA1406" s="4">
        <v>106</v>
      </c>
      <c r="BB1406" s="4"/>
      <c r="BC1406" s="4" t="s">
        <v>161</v>
      </c>
      <c r="BD1406" s="4" t="s">
        <v>162</v>
      </c>
      <c r="BE1406" s="23"/>
      <c r="BF1406" s="24"/>
      <c r="BG1406" s="24"/>
      <c r="BH1406" s="24"/>
      <c r="BI1406" s="24"/>
      <c r="BJ1406" s="24"/>
      <c r="BK1406" s="31">
        <f t="shared" si="74"/>
        <v>45275</v>
      </c>
      <c r="BL1406" s="23"/>
      <c r="BM1406" s="27"/>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24"/>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24"/>
      <c r="ES1406" s="24"/>
      <c r="ET1406" s="24"/>
      <c r="EU1406" s="24"/>
      <c r="EV1406" s="24"/>
    </row>
    <row r="1407" spans="1:152" ht="15" hidden="1" customHeight="1" x14ac:dyDescent="0.25">
      <c r="A1407" s="15">
        <v>1367</v>
      </c>
      <c r="B1407" s="4">
        <v>230</v>
      </c>
      <c r="C1407" s="4">
        <v>2023</v>
      </c>
      <c r="D1407" s="4" t="s">
        <v>129</v>
      </c>
      <c r="E1407" s="4">
        <v>1631</v>
      </c>
      <c r="F1407" s="32" t="s">
        <v>7287</v>
      </c>
      <c r="G1407" s="4" t="s">
        <v>4464</v>
      </c>
      <c r="H1407" s="67" t="s">
        <v>7288</v>
      </c>
      <c r="I1407" s="19">
        <v>45158</v>
      </c>
      <c r="J1407" s="4" t="s">
        <v>133</v>
      </c>
      <c r="K1407" s="4" t="s">
        <v>134</v>
      </c>
      <c r="L1407" s="4" t="s">
        <v>135</v>
      </c>
      <c r="M1407" s="4" t="s">
        <v>136</v>
      </c>
      <c r="N1407" s="4" t="s">
        <v>208</v>
      </c>
      <c r="O1407" s="4" t="s">
        <v>138</v>
      </c>
      <c r="P1407" s="4" t="s">
        <v>7289</v>
      </c>
      <c r="Q1407" s="4" t="s">
        <v>7290</v>
      </c>
      <c r="R1407" s="4" t="s">
        <v>2339</v>
      </c>
      <c r="S1407" s="4" t="s">
        <v>2340</v>
      </c>
      <c r="T1407" s="37">
        <v>45166</v>
      </c>
      <c r="U1407" s="74">
        <v>45167</v>
      </c>
      <c r="V1407" s="74">
        <v>45284</v>
      </c>
      <c r="W1407" s="72">
        <v>12232493</v>
      </c>
      <c r="X1407" s="4" t="s">
        <v>143</v>
      </c>
      <c r="Y1407" s="4" t="s">
        <v>227</v>
      </c>
      <c r="Z1407" s="4">
        <v>115</v>
      </c>
      <c r="AA1407" s="4" t="s">
        <v>145</v>
      </c>
      <c r="AB1407" s="4" t="s">
        <v>6611</v>
      </c>
      <c r="AC1407" s="4" t="s">
        <v>6612</v>
      </c>
      <c r="AD1407" s="4" t="s">
        <v>2343</v>
      </c>
      <c r="AE1407" s="4" t="s">
        <v>212</v>
      </c>
      <c r="AF1407" s="4" t="s">
        <v>994</v>
      </c>
      <c r="AG1407" s="4"/>
      <c r="AH1407" s="4">
        <v>2617</v>
      </c>
      <c r="AI1407" s="4">
        <v>2023</v>
      </c>
      <c r="AJ1407" s="4" t="s">
        <v>6953</v>
      </c>
      <c r="AK1407" s="72">
        <v>16534</v>
      </c>
      <c r="AL1407" s="4" t="s">
        <v>5778</v>
      </c>
      <c r="AM1407" s="4" t="s">
        <v>5779</v>
      </c>
      <c r="AN1407" s="72">
        <v>7379</v>
      </c>
      <c r="AO1407" s="4" t="s">
        <v>7232</v>
      </c>
      <c r="AP1407" s="4" t="s">
        <v>6824</v>
      </c>
      <c r="AQ1407" s="4" t="s">
        <v>153</v>
      </c>
      <c r="AR1407" s="4" t="s">
        <v>249</v>
      </c>
      <c r="AS1407" s="4" t="s">
        <v>2339</v>
      </c>
      <c r="AT1407" s="4" t="s">
        <v>2340</v>
      </c>
      <c r="AU1407" s="4" t="s">
        <v>2344</v>
      </c>
      <c r="AV1407" s="4" t="s">
        <v>156</v>
      </c>
      <c r="AW1407" s="4" t="s">
        <v>157</v>
      </c>
      <c r="AX1407" s="4" t="s">
        <v>158</v>
      </c>
      <c r="AY1407" s="4" t="s">
        <v>159</v>
      </c>
      <c r="AZ1407" s="4" t="s">
        <v>6829</v>
      </c>
      <c r="BA1407" s="4">
        <v>115</v>
      </c>
      <c r="BB1407" s="4"/>
      <c r="BC1407" s="4" t="s">
        <v>161</v>
      </c>
      <c r="BD1407" s="4" t="s">
        <v>162</v>
      </c>
      <c r="BE1407" s="23"/>
      <c r="BF1407" s="24"/>
      <c r="BG1407" s="24"/>
      <c r="BH1407" s="24"/>
      <c r="BI1407" s="24"/>
      <c r="BJ1407" s="24"/>
      <c r="BK1407" s="31">
        <f t="shared" si="74"/>
        <v>45284</v>
      </c>
      <c r="BL1407" s="23"/>
      <c r="BM1407" s="27"/>
      <c r="BN1407" s="24"/>
      <c r="BO1407" s="24"/>
      <c r="BP1407" s="24"/>
      <c r="BQ1407" s="24"/>
      <c r="BR1407" s="24"/>
      <c r="BS1407" s="24"/>
      <c r="BT1407" s="24"/>
      <c r="BU1407" s="24"/>
      <c r="BV1407" s="24"/>
      <c r="BW1407" s="24"/>
      <c r="BX1407" s="24"/>
      <c r="BY1407" s="24"/>
      <c r="BZ1407" s="24"/>
      <c r="CA1407" s="24"/>
      <c r="CB1407" s="24"/>
      <c r="CC1407" s="24"/>
      <c r="CD1407" s="24"/>
      <c r="CE1407" s="24"/>
      <c r="CF1407" s="24"/>
      <c r="CG1407" s="24"/>
      <c r="CH1407" s="24"/>
      <c r="CI1407" s="24"/>
      <c r="CJ1407" s="24"/>
      <c r="CK1407" s="24"/>
      <c r="CL1407" s="24"/>
      <c r="CM1407" s="24"/>
      <c r="CN1407" s="24"/>
      <c r="CO1407" s="24"/>
      <c r="CP1407" s="24"/>
      <c r="CQ1407" s="24"/>
      <c r="CR1407" s="24"/>
      <c r="CS1407" s="24"/>
      <c r="CT1407" s="24"/>
      <c r="CU1407" s="24"/>
      <c r="CV1407" s="24"/>
      <c r="CW1407" s="24"/>
      <c r="CX1407" s="24"/>
      <c r="CY1407" s="24"/>
      <c r="CZ1407" s="24"/>
      <c r="DA1407" s="24"/>
      <c r="DB1407" s="24"/>
      <c r="DC1407" s="24"/>
      <c r="DD1407" s="24"/>
      <c r="DE1407" s="24"/>
      <c r="DF1407" s="24"/>
      <c r="DG1407" s="24"/>
      <c r="DH1407" s="24"/>
      <c r="DI1407" s="24"/>
      <c r="DJ1407" s="24"/>
      <c r="DK1407" s="24"/>
      <c r="DL1407" s="24"/>
      <c r="DM1407" s="24"/>
      <c r="DN1407" s="24"/>
      <c r="DO1407" s="24"/>
      <c r="DP1407" s="24"/>
      <c r="DQ1407" s="24"/>
      <c r="DR1407" s="24"/>
      <c r="DS1407" s="24"/>
      <c r="DT1407" s="24"/>
      <c r="DU1407" s="24"/>
      <c r="DV1407" s="24"/>
      <c r="DW1407" s="24"/>
      <c r="DX1407" s="24"/>
      <c r="DY1407" s="24"/>
      <c r="DZ1407" s="24"/>
      <c r="EA1407" s="24"/>
      <c r="EB1407" s="24"/>
      <c r="EC1407" s="24"/>
      <c r="ED1407" s="24"/>
      <c r="EE1407" s="24"/>
      <c r="EF1407" s="24"/>
      <c r="EG1407" s="24"/>
      <c r="EH1407" s="24"/>
      <c r="EI1407" s="24"/>
      <c r="EJ1407" s="24"/>
      <c r="EK1407" s="24"/>
      <c r="EL1407" s="24"/>
      <c r="EM1407" s="24"/>
      <c r="EN1407" s="24"/>
      <c r="EO1407" s="24"/>
      <c r="EP1407" s="24"/>
      <c r="EQ1407" s="24"/>
      <c r="ER1407" s="24"/>
      <c r="ES1407" s="24"/>
      <c r="ET1407" s="24"/>
      <c r="EU1407" s="24"/>
      <c r="EV1407" s="24"/>
    </row>
    <row r="1408" spans="1:152" ht="15" hidden="1" customHeight="1" x14ac:dyDescent="0.25">
      <c r="A1408" s="15">
        <v>1368</v>
      </c>
      <c r="B1408" s="4">
        <v>230</v>
      </c>
      <c r="C1408" s="4">
        <v>2023</v>
      </c>
      <c r="D1408" s="4" t="s">
        <v>129</v>
      </c>
      <c r="E1408" s="4">
        <v>1632</v>
      </c>
      <c r="F1408" s="32" t="s">
        <v>7291</v>
      </c>
      <c r="G1408" s="4" t="s">
        <v>7292</v>
      </c>
      <c r="H1408" s="67" t="s">
        <v>7293</v>
      </c>
      <c r="I1408" s="19">
        <v>45162</v>
      </c>
      <c r="J1408" s="4" t="s">
        <v>133</v>
      </c>
      <c r="K1408" s="4" t="s">
        <v>134</v>
      </c>
      <c r="L1408" s="4" t="s">
        <v>135</v>
      </c>
      <c r="M1408" s="4" t="s">
        <v>136</v>
      </c>
      <c r="N1408" s="4" t="s">
        <v>137</v>
      </c>
      <c r="O1408" s="4" t="s">
        <v>138</v>
      </c>
      <c r="P1408" s="4" t="s">
        <v>7294</v>
      </c>
      <c r="Q1408" s="4" t="s">
        <v>7295</v>
      </c>
      <c r="R1408" s="4" t="s">
        <v>141</v>
      </c>
      <c r="S1408" s="4" t="s">
        <v>553</v>
      </c>
      <c r="T1408" s="37">
        <v>45166</v>
      </c>
      <c r="U1408" s="74">
        <v>45170</v>
      </c>
      <c r="V1408" s="74">
        <v>45292</v>
      </c>
      <c r="W1408" s="72">
        <v>19571992</v>
      </c>
      <c r="X1408" s="4" t="s">
        <v>143</v>
      </c>
      <c r="Y1408" s="4" t="s">
        <v>144</v>
      </c>
      <c r="Z1408" s="4">
        <v>4</v>
      </c>
      <c r="AA1408" s="4" t="s">
        <v>145</v>
      </c>
      <c r="AB1408" s="4" t="s">
        <v>554</v>
      </c>
      <c r="AC1408" s="4" t="s">
        <v>555</v>
      </c>
      <c r="AD1408" s="4" t="s">
        <v>556</v>
      </c>
      <c r="AE1408" s="4" t="s">
        <v>182</v>
      </c>
      <c r="AF1408" s="4" t="s">
        <v>7296</v>
      </c>
      <c r="AG1408" s="4"/>
      <c r="AH1408" s="4">
        <v>2623</v>
      </c>
      <c r="AI1408" s="4">
        <v>2023</v>
      </c>
      <c r="AJ1408" s="4" t="s">
        <v>7297</v>
      </c>
      <c r="AK1408" s="72">
        <v>16171</v>
      </c>
      <c r="AL1408" s="4" t="s">
        <v>5813</v>
      </c>
      <c r="AM1408" s="4" t="s">
        <v>5814</v>
      </c>
      <c r="AN1408" s="72">
        <v>7426</v>
      </c>
      <c r="AO1408" s="4" t="s">
        <v>7298</v>
      </c>
      <c r="AP1408" s="4" t="s">
        <v>6824</v>
      </c>
      <c r="AQ1408" s="4" t="s">
        <v>153</v>
      </c>
      <c r="AR1408" s="4" t="s">
        <v>154</v>
      </c>
      <c r="AS1408" s="4" t="s">
        <v>141</v>
      </c>
      <c r="AT1408" s="4" t="s">
        <v>553</v>
      </c>
      <c r="AU1408" s="4" t="s">
        <v>155</v>
      </c>
      <c r="AV1408" s="4" t="s">
        <v>156</v>
      </c>
      <c r="AW1408" s="4" t="s">
        <v>157</v>
      </c>
      <c r="AX1408" s="4" t="s">
        <v>158</v>
      </c>
      <c r="AY1408" s="4" t="s">
        <v>159</v>
      </c>
      <c r="AZ1408" s="4" t="s">
        <v>6829</v>
      </c>
      <c r="BA1408" s="4"/>
      <c r="BB1408" s="4">
        <v>4</v>
      </c>
      <c r="BC1408" s="4" t="s">
        <v>161</v>
      </c>
      <c r="BD1408" s="4" t="s">
        <v>162</v>
      </c>
      <c r="BE1408" s="23"/>
      <c r="BF1408" s="24"/>
      <c r="BG1408" s="24"/>
      <c r="BH1408" s="24"/>
      <c r="BI1408" s="24"/>
      <c r="BJ1408" s="24"/>
      <c r="BK1408" s="31">
        <f t="shared" si="74"/>
        <v>45292</v>
      </c>
      <c r="BL1408" s="23"/>
      <c r="BM1408" s="27"/>
      <c r="BN1408" s="24"/>
      <c r="BO1408" s="24"/>
      <c r="BP1408" s="24"/>
      <c r="BQ1408" s="24"/>
      <c r="BR1408" s="24"/>
      <c r="BS1408" s="24"/>
      <c r="BT1408" s="24"/>
      <c r="BU1408" s="24"/>
      <c r="BV1408" s="24"/>
      <c r="BW1408" s="24"/>
      <c r="BX1408" s="24"/>
      <c r="BY1408" s="24"/>
      <c r="BZ1408" s="24"/>
      <c r="CA1408" s="24"/>
      <c r="CB1408" s="24"/>
      <c r="CC1408" s="24"/>
      <c r="CD1408" s="24"/>
      <c r="CE1408" s="24"/>
      <c r="CF1408" s="24"/>
      <c r="CG1408" s="24"/>
      <c r="CH1408" s="24"/>
      <c r="CI1408" s="24"/>
      <c r="CJ1408" s="24"/>
      <c r="CK1408" s="24"/>
      <c r="CL1408" s="24"/>
      <c r="CM1408" s="24"/>
      <c r="CN1408" s="24"/>
      <c r="CO1408" s="24"/>
      <c r="CP1408" s="24"/>
      <c r="CQ1408" s="24"/>
      <c r="CR1408" s="24"/>
      <c r="CS1408" s="24"/>
      <c r="CT1408" s="24"/>
      <c r="CU1408" s="24"/>
      <c r="CV1408" s="24"/>
      <c r="CW1408" s="24"/>
      <c r="CX1408" s="24"/>
      <c r="CY1408" s="24"/>
      <c r="CZ1408" s="24"/>
      <c r="DA1408" s="24"/>
      <c r="DB1408" s="24"/>
      <c r="DC1408" s="24"/>
      <c r="DD1408" s="24"/>
      <c r="DE1408" s="24"/>
      <c r="DF1408" s="24"/>
      <c r="DG1408" s="24"/>
      <c r="DH1408" s="24"/>
      <c r="DI1408" s="24"/>
      <c r="DJ1408" s="24"/>
      <c r="DK1408" s="24"/>
      <c r="DL1408" s="24"/>
      <c r="DM1408" s="24"/>
      <c r="DN1408" s="24"/>
      <c r="DO1408" s="24"/>
      <c r="DP1408" s="24"/>
      <c r="DQ1408" s="24"/>
      <c r="DR1408" s="24"/>
      <c r="DS1408" s="24"/>
      <c r="DT1408" s="24"/>
      <c r="DU1408" s="24"/>
      <c r="DV1408" s="24"/>
      <c r="DW1408" s="24"/>
      <c r="DX1408" s="24"/>
      <c r="DY1408" s="24"/>
      <c r="DZ1408" s="24"/>
      <c r="EA1408" s="24"/>
      <c r="EB1408" s="24"/>
      <c r="EC1408" s="24"/>
      <c r="ED1408" s="24"/>
      <c r="EE1408" s="24"/>
      <c r="EF1408" s="24"/>
      <c r="EG1408" s="24"/>
      <c r="EH1408" s="24"/>
      <c r="EI1408" s="24"/>
      <c r="EJ1408" s="24"/>
      <c r="EK1408" s="24"/>
      <c r="EL1408" s="24"/>
      <c r="EM1408" s="24"/>
      <c r="EN1408" s="24"/>
      <c r="EO1408" s="24"/>
      <c r="EP1408" s="24"/>
      <c r="EQ1408" s="24"/>
      <c r="ER1408" s="24"/>
      <c r="ES1408" s="24"/>
      <c r="ET1408" s="24"/>
      <c r="EU1408" s="24"/>
      <c r="EV1408" s="24"/>
    </row>
    <row r="1409" spans="1:152" ht="15" hidden="1" customHeight="1" x14ac:dyDescent="0.25">
      <c r="A1409" s="15">
        <v>1369</v>
      </c>
      <c r="B1409" s="4">
        <v>230</v>
      </c>
      <c r="C1409" s="4">
        <v>2023</v>
      </c>
      <c r="D1409" s="4" t="s">
        <v>129</v>
      </c>
      <c r="E1409" s="4">
        <v>1633</v>
      </c>
      <c r="F1409" s="32" t="s">
        <v>7299</v>
      </c>
      <c r="G1409" s="4" t="s">
        <v>7300</v>
      </c>
      <c r="H1409" s="67" t="s">
        <v>7301</v>
      </c>
      <c r="I1409" s="19">
        <v>45160</v>
      </c>
      <c r="J1409" s="4" t="s">
        <v>133</v>
      </c>
      <c r="K1409" s="4" t="s">
        <v>134</v>
      </c>
      <c r="L1409" s="4" t="s">
        <v>135</v>
      </c>
      <c r="M1409" s="4" t="s">
        <v>136</v>
      </c>
      <c r="N1409" s="4" t="s">
        <v>208</v>
      </c>
      <c r="O1409" s="4" t="s">
        <v>138</v>
      </c>
      <c r="P1409" s="4" t="s">
        <v>7302</v>
      </c>
      <c r="Q1409" s="4" t="s">
        <v>7303</v>
      </c>
      <c r="R1409" s="4" t="s">
        <v>177</v>
      </c>
      <c r="S1409" s="4" t="s">
        <v>178</v>
      </c>
      <c r="T1409" s="37">
        <v>45166</v>
      </c>
      <c r="U1409" s="74">
        <v>45167</v>
      </c>
      <c r="V1409" s="74">
        <v>45281</v>
      </c>
      <c r="W1409" s="72">
        <v>11913384</v>
      </c>
      <c r="X1409" s="4" t="s">
        <v>143</v>
      </c>
      <c r="Y1409" s="4" t="s">
        <v>227</v>
      </c>
      <c r="Z1409" s="4">
        <v>112</v>
      </c>
      <c r="AA1409" s="4" t="s">
        <v>145</v>
      </c>
      <c r="AB1409" s="4" t="s">
        <v>856</v>
      </c>
      <c r="AC1409" s="4" t="s">
        <v>1733</v>
      </c>
      <c r="AD1409" s="4" t="s">
        <v>181</v>
      </c>
      <c r="AE1409" s="4" t="s">
        <v>212</v>
      </c>
      <c r="AF1409" s="4" t="s">
        <v>7304</v>
      </c>
      <c r="AG1409" s="4"/>
      <c r="AH1409" s="4">
        <v>2342</v>
      </c>
      <c r="AI1409" s="4">
        <v>2023</v>
      </c>
      <c r="AJ1409" s="4" t="s">
        <v>6776</v>
      </c>
      <c r="AK1409" s="72">
        <v>16169</v>
      </c>
      <c r="AL1409" s="4" t="s">
        <v>6939</v>
      </c>
      <c r="AM1409" s="4" t="s">
        <v>6940</v>
      </c>
      <c r="AN1409" s="72">
        <v>7393</v>
      </c>
      <c r="AO1409" s="4" t="s">
        <v>7232</v>
      </c>
      <c r="AP1409" s="4" t="s">
        <v>6824</v>
      </c>
      <c r="AQ1409" s="4" t="s">
        <v>153</v>
      </c>
      <c r="AR1409" s="4" t="s">
        <v>154</v>
      </c>
      <c r="AS1409" s="4" t="s">
        <v>177</v>
      </c>
      <c r="AT1409" s="4" t="s">
        <v>857</v>
      </c>
      <c r="AU1409" s="4" t="s">
        <v>184</v>
      </c>
      <c r="AV1409" s="4" t="s">
        <v>156</v>
      </c>
      <c r="AW1409" s="4" t="s">
        <v>157</v>
      </c>
      <c r="AX1409" s="4" t="s">
        <v>158</v>
      </c>
      <c r="AY1409" s="4" t="s">
        <v>159</v>
      </c>
      <c r="AZ1409" s="4" t="s">
        <v>6829</v>
      </c>
      <c r="BA1409" s="4">
        <v>112</v>
      </c>
      <c r="BB1409" s="4"/>
      <c r="BC1409" s="4" t="s">
        <v>161</v>
      </c>
      <c r="BD1409" s="4" t="s">
        <v>162</v>
      </c>
      <c r="BE1409" s="23"/>
      <c r="BF1409" s="24"/>
      <c r="BG1409" s="24"/>
      <c r="BH1409" s="24"/>
      <c r="BI1409" s="24"/>
      <c r="BJ1409" s="24"/>
      <c r="BK1409" s="31">
        <f t="shared" si="74"/>
        <v>45281</v>
      </c>
      <c r="BL1409" s="23"/>
      <c r="BM1409" s="27"/>
      <c r="BN1409" s="24"/>
      <c r="BO1409" s="24"/>
      <c r="BP1409" s="24"/>
      <c r="BQ1409" s="24"/>
      <c r="BR1409" s="24"/>
      <c r="BS1409" s="24"/>
      <c r="BT1409" s="24"/>
      <c r="BU1409" s="24"/>
      <c r="BV1409" s="24"/>
      <c r="BW1409" s="24"/>
      <c r="BX1409" s="24"/>
      <c r="BY1409" s="24"/>
      <c r="BZ1409" s="24"/>
      <c r="CA1409" s="24"/>
      <c r="CB1409" s="24"/>
      <c r="CC1409" s="24"/>
      <c r="CD1409" s="24"/>
      <c r="CE1409" s="24"/>
      <c r="CF1409" s="24"/>
      <c r="CG1409" s="24"/>
      <c r="CH1409" s="24"/>
      <c r="CI1409" s="24"/>
      <c r="CJ1409" s="24"/>
      <c r="CK1409" s="24"/>
      <c r="CL1409" s="24"/>
      <c r="CM1409" s="24"/>
      <c r="CN1409" s="24"/>
      <c r="CO1409" s="24"/>
      <c r="CP1409" s="24"/>
      <c r="CQ1409" s="24"/>
      <c r="CR1409" s="24"/>
      <c r="CS1409" s="24"/>
      <c r="CT1409" s="24"/>
      <c r="CU1409" s="24"/>
      <c r="CV1409" s="24"/>
      <c r="CW1409" s="24"/>
      <c r="CX1409" s="24"/>
      <c r="CY1409" s="24"/>
      <c r="CZ1409" s="24"/>
      <c r="DA1409" s="24"/>
      <c r="DB1409" s="24"/>
      <c r="DC1409" s="24"/>
      <c r="DD1409" s="24"/>
      <c r="DE1409" s="24"/>
      <c r="DF1409" s="24"/>
      <c r="DG1409" s="24"/>
      <c r="DH1409" s="24"/>
      <c r="DI1409" s="24"/>
      <c r="DJ1409" s="24"/>
      <c r="DK1409" s="24"/>
      <c r="DL1409" s="24"/>
      <c r="DM1409" s="24"/>
      <c r="DN1409" s="24"/>
      <c r="DO1409" s="24"/>
      <c r="DP1409" s="24"/>
      <c r="DQ1409" s="24"/>
      <c r="DR1409" s="24"/>
      <c r="DS1409" s="24"/>
      <c r="DT1409" s="24"/>
      <c r="DU1409" s="24"/>
      <c r="DV1409" s="24"/>
      <c r="DW1409" s="24"/>
      <c r="DX1409" s="24"/>
      <c r="DY1409" s="24"/>
      <c r="DZ1409" s="24"/>
      <c r="EA1409" s="24"/>
      <c r="EB1409" s="24"/>
      <c r="EC1409" s="24"/>
      <c r="ED1409" s="24"/>
      <c r="EE1409" s="24"/>
      <c r="EF1409" s="24"/>
      <c r="EG1409" s="24"/>
      <c r="EH1409" s="24"/>
      <c r="EI1409" s="24"/>
      <c r="EJ1409" s="24"/>
      <c r="EK1409" s="24"/>
      <c r="EL1409" s="24"/>
      <c r="EM1409" s="24"/>
      <c r="EN1409" s="24"/>
      <c r="EO1409" s="24"/>
      <c r="EP1409" s="24"/>
      <c r="EQ1409" s="24"/>
      <c r="ER1409" s="24"/>
      <c r="ES1409" s="24"/>
      <c r="ET1409" s="24"/>
      <c r="EU1409" s="24"/>
      <c r="EV1409" s="24"/>
    </row>
    <row r="1410" spans="1:152" ht="15" hidden="1" customHeight="1" x14ac:dyDescent="0.25">
      <c r="A1410" s="15">
        <v>1370</v>
      </c>
      <c r="B1410" s="4">
        <v>230</v>
      </c>
      <c r="C1410" s="4">
        <v>2023</v>
      </c>
      <c r="D1410" s="4" t="s">
        <v>129</v>
      </c>
      <c r="E1410" s="4">
        <v>1634</v>
      </c>
      <c r="F1410" s="24">
        <v>4427</v>
      </c>
      <c r="G1410" s="4" t="s">
        <v>7305</v>
      </c>
      <c r="H1410" s="67" t="s">
        <v>7306</v>
      </c>
      <c r="I1410" s="19">
        <v>45162</v>
      </c>
      <c r="J1410" s="4" t="s">
        <v>133</v>
      </c>
      <c r="K1410" s="4" t="s">
        <v>134</v>
      </c>
      <c r="L1410" s="4" t="s">
        <v>135</v>
      </c>
      <c r="M1410" s="4" t="s">
        <v>136</v>
      </c>
      <c r="N1410" s="4" t="s">
        <v>208</v>
      </c>
      <c r="O1410" s="4" t="s">
        <v>138</v>
      </c>
      <c r="P1410" s="4" t="s">
        <v>3467</v>
      </c>
      <c r="Q1410" s="4" t="s">
        <v>7307</v>
      </c>
      <c r="R1410" s="4" t="s">
        <v>403</v>
      </c>
      <c r="S1410" s="4" t="s">
        <v>404</v>
      </c>
      <c r="T1410" s="37">
        <v>45167</v>
      </c>
      <c r="U1410" s="74">
        <v>45167</v>
      </c>
      <c r="V1410" s="74">
        <v>45289</v>
      </c>
      <c r="W1410" s="72">
        <v>12764340</v>
      </c>
      <c r="X1410" s="4" t="s">
        <v>143</v>
      </c>
      <c r="Y1410" s="4" t="s">
        <v>227</v>
      </c>
      <c r="Z1410" s="4">
        <v>120</v>
      </c>
      <c r="AA1410" s="4" t="s">
        <v>145</v>
      </c>
      <c r="AB1410" s="4" t="s">
        <v>417</v>
      </c>
      <c r="AC1410" s="4" t="s">
        <v>406</v>
      </c>
      <c r="AD1410" s="4" t="s">
        <v>407</v>
      </c>
      <c r="AE1410" s="4" t="s">
        <v>212</v>
      </c>
      <c r="AF1410" s="4" t="s">
        <v>7308</v>
      </c>
      <c r="AG1410" s="4"/>
      <c r="AH1410" s="4">
        <v>2577</v>
      </c>
      <c r="AI1410" s="4">
        <v>2023</v>
      </c>
      <c r="AJ1410" s="4" t="s">
        <v>6928</v>
      </c>
      <c r="AK1410" s="72">
        <v>16167</v>
      </c>
      <c r="AL1410" s="4" t="s">
        <v>5806</v>
      </c>
      <c r="AM1410" s="4" t="s">
        <v>5807</v>
      </c>
      <c r="AN1410" s="72">
        <v>7386</v>
      </c>
      <c r="AO1410" s="4" t="s">
        <v>7232</v>
      </c>
      <c r="AP1410" s="4" t="s">
        <v>6824</v>
      </c>
      <c r="AQ1410" s="4" t="s">
        <v>153</v>
      </c>
      <c r="AR1410" s="4" t="s">
        <v>249</v>
      </c>
      <c r="AS1410" s="4" t="s">
        <v>403</v>
      </c>
      <c r="AT1410" s="4" t="s">
        <v>404</v>
      </c>
      <c r="AU1410" s="4" t="s">
        <v>410</v>
      </c>
      <c r="AV1410" s="4" t="s">
        <v>156</v>
      </c>
      <c r="AW1410" s="4" t="s">
        <v>157</v>
      </c>
      <c r="AX1410" s="4" t="s">
        <v>158</v>
      </c>
      <c r="AY1410" s="4" t="s">
        <v>159</v>
      </c>
      <c r="AZ1410" s="4" t="s">
        <v>6829</v>
      </c>
      <c r="BA1410" s="4">
        <v>120</v>
      </c>
      <c r="BB1410" s="4"/>
      <c r="BC1410" s="4" t="s">
        <v>161</v>
      </c>
      <c r="BD1410" s="4" t="s">
        <v>162</v>
      </c>
      <c r="BE1410" s="23"/>
      <c r="BF1410" s="24"/>
      <c r="BG1410" s="24"/>
      <c r="BH1410" s="24"/>
      <c r="BI1410" s="24"/>
      <c r="BJ1410" s="24"/>
      <c r="BK1410" s="31">
        <f t="shared" si="74"/>
        <v>45289</v>
      </c>
      <c r="BL1410" s="23"/>
      <c r="BM1410" s="27"/>
      <c r="BN1410" s="24"/>
      <c r="BO1410" s="24"/>
      <c r="BP1410" s="24"/>
      <c r="BQ1410" s="24"/>
      <c r="BR1410" s="24"/>
      <c r="BS1410" s="24"/>
      <c r="BT1410" s="24"/>
      <c r="BU1410" s="24"/>
      <c r="BV1410" s="24"/>
      <c r="BW1410" s="24"/>
      <c r="BX1410" s="24"/>
      <c r="BY1410" s="24"/>
      <c r="BZ1410" s="24"/>
      <c r="CA1410" s="24"/>
      <c r="CB1410" s="24"/>
      <c r="CC1410" s="24"/>
      <c r="CD1410" s="24"/>
      <c r="CE1410" s="24"/>
      <c r="CF1410" s="24"/>
      <c r="CG1410" s="24"/>
      <c r="CH1410" s="24"/>
      <c r="CI1410" s="24"/>
      <c r="CJ1410" s="24"/>
      <c r="CK1410" s="24"/>
      <c r="CL1410" s="24"/>
      <c r="CM1410" s="24"/>
      <c r="CN1410" s="24"/>
      <c r="CO1410" s="24"/>
      <c r="CP1410" s="24"/>
      <c r="CQ1410" s="24"/>
      <c r="CR1410" s="24"/>
      <c r="CS1410" s="24"/>
      <c r="CT1410" s="24"/>
      <c r="CU1410" s="24"/>
      <c r="CV1410" s="24"/>
      <c r="CW1410" s="24"/>
      <c r="CX1410" s="24"/>
      <c r="CY1410" s="24"/>
      <c r="CZ1410" s="24"/>
      <c r="DA1410" s="24"/>
      <c r="DB1410" s="24"/>
      <c r="DC1410" s="24"/>
      <c r="DD1410" s="24"/>
      <c r="DE1410" s="24"/>
      <c r="DF1410" s="24"/>
      <c r="DG1410" s="24"/>
      <c r="DH1410" s="24"/>
      <c r="DI1410" s="24"/>
      <c r="DJ1410" s="24"/>
      <c r="DK1410" s="24"/>
      <c r="DL1410" s="24"/>
      <c r="DM1410" s="24"/>
      <c r="DN1410" s="24"/>
      <c r="DO1410" s="24"/>
      <c r="DP1410" s="24"/>
      <c r="DQ1410" s="24"/>
      <c r="DR1410" s="24"/>
      <c r="DS1410" s="24"/>
      <c r="DT1410" s="24"/>
      <c r="DU1410" s="24"/>
      <c r="DV1410" s="24"/>
      <c r="DW1410" s="24"/>
      <c r="DX1410" s="24"/>
      <c r="DY1410" s="24"/>
      <c r="DZ1410" s="24"/>
      <c r="EA1410" s="24"/>
      <c r="EB1410" s="24"/>
      <c r="EC1410" s="24"/>
      <c r="ED1410" s="24"/>
      <c r="EE1410" s="24"/>
      <c r="EF1410" s="24"/>
      <c r="EG1410" s="24"/>
      <c r="EH1410" s="24"/>
      <c r="EI1410" s="24"/>
      <c r="EJ1410" s="24"/>
      <c r="EK1410" s="24"/>
      <c r="EL1410" s="24"/>
      <c r="EM1410" s="24"/>
      <c r="EN1410" s="24"/>
      <c r="EO1410" s="24"/>
      <c r="EP1410" s="24"/>
      <c r="EQ1410" s="24"/>
      <c r="ER1410" s="24"/>
      <c r="ES1410" s="24"/>
      <c r="ET1410" s="24"/>
      <c r="EU1410" s="24"/>
      <c r="EV1410" s="24"/>
    </row>
    <row r="1411" spans="1:152" ht="15" hidden="1" customHeight="1" x14ac:dyDescent="0.25">
      <c r="A1411" s="15">
        <v>1371</v>
      </c>
      <c r="B1411" s="4">
        <v>230</v>
      </c>
      <c r="C1411" s="4">
        <v>2023</v>
      </c>
      <c r="D1411" s="4" t="s">
        <v>6919</v>
      </c>
      <c r="E1411" s="4">
        <v>1635</v>
      </c>
      <c r="F1411" s="24" t="s">
        <v>7309</v>
      </c>
      <c r="G1411" s="4" t="s">
        <v>7310</v>
      </c>
      <c r="H1411" s="67" t="s">
        <v>7311</v>
      </c>
      <c r="I1411" s="19">
        <v>45134</v>
      </c>
      <c r="J1411" s="4" t="s">
        <v>543</v>
      </c>
      <c r="K1411" s="4" t="s">
        <v>134</v>
      </c>
      <c r="L1411" s="4" t="s">
        <v>544</v>
      </c>
      <c r="M1411" s="4" t="s">
        <v>136</v>
      </c>
      <c r="N1411" s="4" t="s">
        <v>6923</v>
      </c>
      <c r="O1411" s="4" t="s">
        <v>138</v>
      </c>
      <c r="P1411" s="4" t="s">
        <v>7312</v>
      </c>
      <c r="Q1411" s="4" t="s">
        <v>7313</v>
      </c>
      <c r="R1411" s="4" t="s">
        <v>716</v>
      </c>
      <c r="S1411" s="4" t="s">
        <v>717</v>
      </c>
      <c r="T1411" s="37">
        <v>45167</v>
      </c>
      <c r="U1411" s="74">
        <v>45169</v>
      </c>
      <c r="V1411" s="74">
        <v>45311</v>
      </c>
      <c r="W1411" s="72">
        <v>79749415</v>
      </c>
      <c r="X1411" s="4" t="s">
        <v>143</v>
      </c>
      <c r="Y1411" s="4" t="s">
        <v>227</v>
      </c>
      <c r="Z1411" s="4">
        <v>140</v>
      </c>
      <c r="AA1411" s="4" t="s">
        <v>145</v>
      </c>
      <c r="AB1411" s="4" t="s">
        <v>1460</v>
      </c>
      <c r="AC1411" s="4"/>
      <c r="AD1411" s="4"/>
      <c r="AE1411" s="4"/>
      <c r="AF1411" s="4"/>
      <c r="AG1411" s="4"/>
      <c r="AH1411" s="4">
        <v>2319</v>
      </c>
      <c r="AI1411" s="4">
        <v>2023</v>
      </c>
      <c r="AJ1411" s="4" t="s">
        <v>6776</v>
      </c>
      <c r="AK1411" s="72">
        <v>16216</v>
      </c>
      <c r="AL1411" s="4" t="s">
        <v>7314</v>
      </c>
      <c r="AM1411" s="4" t="s">
        <v>7315</v>
      </c>
      <c r="AN1411" s="72">
        <v>7391</v>
      </c>
      <c r="AO1411" s="4" t="s">
        <v>7232</v>
      </c>
      <c r="AP1411" s="4" t="s">
        <v>6824</v>
      </c>
      <c r="AQ1411" s="4" t="s">
        <v>153</v>
      </c>
      <c r="AR1411" s="4"/>
      <c r="AS1411" s="4" t="s">
        <v>716</v>
      </c>
      <c r="AT1411" s="4" t="s">
        <v>1461</v>
      </c>
      <c r="AU1411" s="4" t="s">
        <v>721</v>
      </c>
      <c r="AV1411" s="4" t="s">
        <v>156</v>
      </c>
      <c r="AW1411" s="4" t="s">
        <v>157</v>
      </c>
      <c r="AX1411" s="4" t="s">
        <v>158</v>
      </c>
      <c r="AY1411" s="4" t="s">
        <v>6929</v>
      </c>
      <c r="AZ1411" s="4" t="s">
        <v>6829</v>
      </c>
      <c r="BA1411" s="4">
        <v>140</v>
      </c>
      <c r="BB1411" s="4"/>
      <c r="BC1411" s="4" t="s">
        <v>161</v>
      </c>
      <c r="BD1411" s="4" t="s">
        <v>162</v>
      </c>
      <c r="BE1411" s="23"/>
      <c r="BF1411" s="24"/>
      <c r="BG1411" s="24"/>
      <c r="BH1411" s="24"/>
      <c r="BI1411" s="24"/>
      <c r="BJ1411" s="24"/>
      <c r="BK1411" s="31">
        <f t="shared" si="74"/>
        <v>45311</v>
      </c>
      <c r="BL1411" s="23"/>
      <c r="BM1411" s="27"/>
      <c r="BN1411" s="24"/>
      <c r="BO1411" s="24"/>
      <c r="BP1411" s="24"/>
      <c r="BQ1411" s="24"/>
      <c r="BR1411" s="24"/>
      <c r="BS1411" s="24"/>
      <c r="BT1411" s="24"/>
      <c r="BU1411" s="24"/>
      <c r="BV1411" s="24"/>
      <c r="BW1411" s="24"/>
      <c r="BX1411" s="24"/>
      <c r="BY1411" s="24"/>
      <c r="BZ1411" s="24"/>
      <c r="CA1411" s="24"/>
      <c r="CB1411" s="24"/>
      <c r="CC1411" s="24"/>
      <c r="CD1411" s="24"/>
      <c r="CE1411" s="24"/>
      <c r="CF1411" s="24"/>
      <c r="CG1411" s="24"/>
      <c r="CH1411" s="24"/>
      <c r="CI1411" s="24"/>
      <c r="CJ1411" s="24"/>
      <c r="CK1411" s="24"/>
      <c r="CL1411" s="24"/>
      <c r="CM1411" s="24"/>
      <c r="CN1411" s="24"/>
      <c r="CO1411" s="24"/>
      <c r="CP1411" s="24"/>
      <c r="CQ1411" s="24"/>
      <c r="CR1411" s="24"/>
      <c r="CS1411" s="24"/>
      <c r="CT1411" s="24"/>
      <c r="CU1411" s="24"/>
      <c r="CV1411" s="24"/>
      <c r="CW1411" s="24"/>
      <c r="CX1411" s="24"/>
      <c r="CY1411" s="24"/>
      <c r="CZ1411" s="24"/>
      <c r="DA1411" s="24"/>
      <c r="DB1411" s="24"/>
      <c r="DC1411" s="24"/>
      <c r="DD1411" s="24"/>
      <c r="DE1411" s="24"/>
      <c r="DF1411" s="24"/>
      <c r="DG1411" s="24"/>
      <c r="DH1411" s="24"/>
      <c r="DI1411" s="24"/>
      <c r="DJ1411" s="24"/>
      <c r="DK1411" s="24"/>
      <c r="DL1411" s="24"/>
      <c r="DM1411" s="24"/>
      <c r="DN1411" s="24"/>
      <c r="DO1411" s="24"/>
      <c r="DP1411" s="24"/>
      <c r="DQ1411" s="24"/>
      <c r="DR1411" s="24"/>
      <c r="DS1411" s="24"/>
      <c r="DT1411" s="24"/>
      <c r="DU1411" s="24"/>
      <c r="DV1411" s="24"/>
      <c r="DW1411" s="24"/>
      <c r="DX1411" s="24"/>
      <c r="DY1411" s="24"/>
      <c r="DZ1411" s="24"/>
      <c r="EA1411" s="24"/>
      <c r="EB1411" s="24"/>
      <c r="EC1411" s="24"/>
      <c r="ED1411" s="24"/>
      <c r="EE1411" s="24"/>
      <c r="EF1411" s="24"/>
      <c r="EG1411" s="24"/>
      <c r="EH1411" s="24"/>
      <c r="EI1411" s="24"/>
      <c r="EJ1411" s="24"/>
      <c r="EK1411" s="24"/>
      <c r="EL1411" s="24"/>
      <c r="EM1411" s="24"/>
      <c r="EN1411" s="24"/>
      <c r="EO1411" s="24"/>
      <c r="EP1411" s="24"/>
      <c r="EQ1411" s="24"/>
      <c r="ER1411" s="24"/>
      <c r="ES1411" s="24"/>
      <c r="ET1411" s="24"/>
      <c r="EU1411" s="24"/>
      <c r="EV1411" s="24"/>
    </row>
    <row r="1412" spans="1:152" ht="15" hidden="1" customHeight="1" x14ac:dyDescent="0.25">
      <c r="A1412" s="15">
        <v>1372</v>
      </c>
      <c r="B1412" s="4">
        <v>230</v>
      </c>
      <c r="C1412" s="4">
        <v>2023</v>
      </c>
      <c r="D1412" s="4" t="s">
        <v>6919</v>
      </c>
      <c r="E1412" s="4">
        <v>1636</v>
      </c>
      <c r="F1412" s="24" t="s">
        <v>7316</v>
      </c>
      <c r="G1412" s="4" t="s">
        <v>7317</v>
      </c>
      <c r="H1412" s="67" t="s">
        <v>7318</v>
      </c>
      <c r="I1412" s="19">
        <v>45105</v>
      </c>
      <c r="J1412" s="4" t="s">
        <v>543</v>
      </c>
      <c r="K1412" s="4" t="s">
        <v>134</v>
      </c>
      <c r="L1412" s="4" t="s">
        <v>7101</v>
      </c>
      <c r="M1412" s="4" t="s">
        <v>136</v>
      </c>
      <c r="N1412" s="4" t="s">
        <v>6957</v>
      </c>
      <c r="O1412" s="4" t="s">
        <v>138</v>
      </c>
      <c r="P1412" s="4" t="s">
        <v>7319</v>
      </c>
      <c r="Q1412" s="4" t="s">
        <v>6959</v>
      </c>
      <c r="R1412" s="4" t="s">
        <v>141</v>
      </c>
      <c r="S1412" s="4" t="s">
        <v>3301</v>
      </c>
      <c r="T1412" s="37">
        <v>45167</v>
      </c>
      <c r="U1412" s="74">
        <v>45168</v>
      </c>
      <c r="V1412" s="74">
        <v>45199</v>
      </c>
      <c r="W1412" s="72">
        <v>61050254</v>
      </c>
      <c r="X1412" s="4" t="s">
        <v>143</v>
      </c>
      <c r="Y1412" s="4" t="s">
        <v>144</v>
      </c>
      <c r="Z1412" s="4">
        <v>1</v>
      </c>
      <c r="AA1412" s="4" t="s">
        <v>145</v>
      </c>
      <c r="AB1412" s="4" t="s">
        <v>3302</v>
      </c>
      <c r="AC1412" s="4" t="s">
        <v>147</v>
      </c>
      <c r="AD1412" s="4" t="s">
        <v>148</v>
      </c>
      <c r="AE1412" s="4"/>
      <c r="AF1412" s="4"/>
      <c r="AG1412" s="4"/>
      <c r="AH1412" s="4">
        <v>2113</v>
      </c>
      <c r="AI1412" s="4">
        <v>2023</v>
      </c>
      <c r="AJ1412" s="4" t="s">
        <v>6395</v>
      </c>
      <c r="AK1412" s="72">
        <v>16142</v>
      </c>
      <c r="AL1412" s="4" t="s">
        <v>7320</v>
      </c>
      <c r="AM1412" s="4" t="s">
        <v>7321</v>
      </c>
      <c r="AN1412" s="72">
        <v>7387</v>
      </c>
      <c r="AO1412" s="4" t="s">
        <v>7232</v>
      </c>
      <c r="AP1412" s="4" t="s">
        <v>6824</v>
      </c>
      <c r="AQ1412" s="4" t="s">
        <v>153</v>
      </c>
      <c r="AR1412" s="4"/>
      <c r="AS1412" s="4" t="s">
        <v>141</v>
      </c>
      <c r="AT1412" s="4" t="s">
        <v>3301</v>
      </c>
      <c r="AU1412" s="4" t="s">
        <v>155</v>
      </c>
      <c r="AV1412" s="4" t="s">
        <v>156</v>
      </c>
      <c r="AW1412" s="4" t="s">
        <v>157</v>
      </c>
      <c r="AX1412" s="4" t="s">
        <v>3954</v>
      </c>
      <c r="AY1412" s="4" t="s">
        <v>6960</v>
      </c>
      <c r="AZ1412" s="4" t="s">
        <v>6829</v>
      </c>
      <c r="BA1412" s="4"/>
      <c r="BB1412" s="4">
        <v>1</v>
      </c>
      <c r="BC1412" s="4" t="s">
        <v>161</v>
      </c>
      <c r="BD1412" s="4" t="s">
        <v>884</v>
      </c>
      <c r="BE1412" s="4" t="s">
        <v>7322</v>
      </c>
      <c r="BF1412" s="4">
        <v>60</v>
      </c>
      <c r="BG1412" s="4">
        <v>8439</v>
      </c>
      <c r="BH1412" s="37">
        <v>45212</v>
      </c>
      <c r="BI1412" s="4">
        <v>3520</v>
      </c>
      <c r="BJ1412" s="37">
        <v>45202</v>
      </c>
      <c r="BK1412" s="31">
        <f t="shared" si="74"/>
        <v>45259</v>
      </c>
      <c r="BL1412" s="23"/>
      <c r="BM1412" s="27"/>
      <c r="BN1412" s="24"/>
      <c r="BO1412" s="24"/>
      <c r="BP1412" s="24"/>
      <c r="BQ1412" s="24"/>
      <c r="BR1412" s="24"/>
      <c r="BS1412" s="24"/>
      <c r="BT1412" s="24"/>
      <c r="BU1412" s="24"/>
      <c r="BV1412" s="24"/>
      <c r="BW1412" s="24"/>
      <c r="BX1412" s="24"/>
      <c r="BY1412" s="24"/>
      <c r="BZ1412" s="24"/>
      <c r="CA1412" s="24"/>
      <c r="CB1412" s="24"/>
      <c r="CC1412" s="24"/>
      <c r="CD1412" s="24"/>
      <c r="CE1412" s="24"/>
      <c r="CF1412" s="24"/>
      <c r="CG1412" s="24"/>
      <c r="CH1412" s="24"/>
      <c r="CI1412" s="24"/>
      <c r="CJ1412" s="24"/>
      <c r="CK1412" s="24"/>
      <c r="CL1412" s="24"/>
      <c r="CM1412" s="24"/>
      <c r="CN1412" s="24"/>
      <c r="CO1412" s="24"/>
      <c r="CP1412" s="24"/>
      <c r="CQ1412" s="24"/>
      <c r="CR1412" s="24"/>
      <c r="CS1412" s="24"/>
      <c r="CT1412" s="24"/>
      <c r="CU1412" s="24"/>
      <c r="CV1412" s="24"/>
      <c r="CW1412" s="24"/>
      <c r="CX1412" s="24"/>
      <c r="CY1412" s="24"/>
      <c r="CZ1412" s="24"/>
      <c r="DA1412" s="24"/>
      <c r="DB1412" s="24"/>
      <c r="DC1412" s="24"/>
      <c r="DD1412" s="24"/>
      <c r="DE1412" s="24"/>
      <c r="DF1412" s="24"/>
      <c r="DG1412" s="24"/>
      <c r="DH1412" s="24"/>
      <c r="DI1412" s="24"/>
      <c r="DJ1412" s="24"/>
      <c r="DK1412" s="24"/>
      <c r="DL1412" s="24"/>
      <c r="DM1412" s="24"/>
      <c r="DN1412" s="24"/>
      <c r="DO1412" s="24"/>
      <c r="DP1412" s="24"/>
      <c r="DQ1412" s="24"/>
      <c r="DR1412" s="24"/>
      <c r="DS1412" s="24"/>
      <c r="DT1412" s="24"/>
      <c r="DU1412" s="24"/>
      <c r="DV1412" s="24"/>
      <c r="DW1412" s="24"/>
      <c r="DX1412" s="24"/>
      <c r="DY1412" s="24"/>
      <c r="DZ1412" s="24"/>
      <c r="EA1412" s="24"/>
      <c r="EB1412" s="24"/>
      <c r="EC1412" s="24"/>
      <c r="ED1412" s="24"/>
      <c r="EE1412" s="24"/>
      <c r="EF1412" s="24"/>
      <c r="EG1412" s="24"/>
      <c r="EH1412" s="24"/>
      <c r="EI1412" s="24"/>
      <c r="EJ1412" s="24"/>
      <c r="EK1412" s="24"/>
      <c r="EL1412" s="24"/>
      <c r="EM1412" s="24"/>
      <c r="EN1412" s="24"/>
      <c r="EO1412" s="24"/>
      <c r="EP1412" s="24"/>
      <c r="EQ1412" s="24"/>
      <c r="ER1412" s="24"/>
      <c r="ES1412" s="24"/>
      <c r="ET1412" s="24"/>
      <c r="EU1412" s="24"/>
      <c r="EV1412" s="24"/>
    </row>
    <row r="1413" spans="1:152" ht="15" hidden="1" customHeight="1" x14ac:dyDescent="0.25">
      <c r="A1413" s="15">
        <v>1373</v>
      </c>
      <c r="B1413" s="4">
        <v>230</v>
      </c>
      <c r="C1413" s="4">
        <v>2023</v>
      </c>
      <c r="D1413" s="4" t="s">
        <v>129</v>
      </c>
      <c r="E1413" s="4">
        <v>1637</v>
      </c>
      <c r="F1413" s="32" t="s">
        <v>7323</v>
      </c>
      <c r="G1413" s="4" t="s">
        <v>3896</v>
      </c>
      <c r="H1413" s="67" t="s">
        <v>7324</v>
      </c>
      <c r="I1413" s="19">
        <v>45163</v>
      </c>
      <c r="J1413" s="4" t="s">
        <v>133</v>
      </c>
      <c r="K1413" s="4" t="s">
        <v>134</v>
      </c>
      <c r="L1413" s="4" t="s">
        <v>135</v>
      </c>
      <c r="M1413" s="4" t="s">
        <v>136</v>
      </c>
      <c r="N1413" s="4" t="s">
        <v>208</v>
      </c>
      <c r="O1413" s="4" t="s">
        <v>138</v>
      </c>
      <c r="P1413" s="4" t="s">
        <v>7325</v>
      </c>
      <c r="Q1413" s="4" t="s">
        <v>4614</v>
      </c>
      <c r="R1413" s="4" t="s">
        <v>177</v>
      </c>
      <c r="S1413" s="4" t="s">
        <v>857</v>
      </c>
      <c r="T1413" s="37">
        <v>45167</v>
      </c>
      <c r="U1413" s="74">
        <v>45169</v>
      </c>
      <c r="V1413" s="74">
        <v>45285</v>
      </c>
      <c r="W1413" s="72">
        <v>10193742</v>
      </c>
      <c r="X1413" s="4" t="s">
        <v>143</v>
      </c>
      <c r="Y1413" s="4" t="s">
        <v>227</v>
      </c>
      <c r="Z1413" s="4">
        <v>115</v>
      </c>
      <c r="AA1413" s="4" t="s">
        <v>145</v>
      </c>
      <c r="AB1413" s="4" t="s">
        <v>856</v>
      </c>
      <c r="AC1413" s="4" t="s">
        <v>1733</v>
      </c>
      <c r="AD1413" s="4" t="s">
        <v>181</v>
      </c>
      <c r="AE1413" s="4" t="s">
        <v>248</v>
      </c>
      <c r="AF1413" s="4" t="s">
        <v>3900</v>
      </c>
      <c r="AG1413" s="4"/>
      <c r="AH1413" s="4">
        <v>2699</v>
      </c>
      <c r="AI1413" s="4">
        <v>2023</v>
      </c>
      <c r="AJ1413" s="4" t="s">
        <v>7140</v>
      </c>
      <c r="AK1413" s="72">
        <v>16169</v>
      </c>
      <c r="AL1413" s="4" t="s">
        <v>6939</v>
      </c>
      <c r="AM1413" s="4" t="s">
        <v>6940</v>
      </c>
      <c r="AN1413" s="72">
        <v>7405</v>
      </c>
      <c r="AO1413" s="4" t="s">
        <v>7326</v>
      </c>
      <c r="AP1413" s="4" t="s">
        <v>6824</v>
      </c>
      <c r="AQ1413" s="4" t="s">
        <v>153</v>
      </c>
      <c r="AR1413" s="4" t="s">
        <v>249</v>
      </c>
      <c r="AS1413" s="4" t="s">
        <v>177</v>
      </c>
      <c r="AT1413" s="4" t="s">
        <v>857</v>
      </c>
      <c r="AU1413" s="4" t="s">
        <v>184</v>
      </c>
      <c r="AV1413" s="4" t="s">
        <v>156</v>
      </c>
      <c r="AW1413" s="4" t="s">
        <v>157</v>
      </c>
      <c r="AX1413" s="4" t="s">
        <v>158</v>
      </c>
      <c r="AY1413" s="4" t="s">
        <v>159</v>
      </c>
      <c r="AZ1413" s="4" t="s">
        <v>6829</v>
      </c>
      <c r="BA1413" s="4">
        <v>115</v>
      </c>
      <c r="BB1413" s="4"/>
      <c r="BC1413" s="4" t="s">
        <v>161</v>
      </c>
      <c r="BD1413" s="4" t="s">
        <v>162</v>
      </c>
      <c r="BE1413" s="23"/>
      <c r="BF1413" s="24"/>
      <c r="BG1413" s="24"/>
      <c r="BH1413" s="24"/>
      <c r="BI1413" s="24"/>
      <c r="BJ1413" s="24"/>
      <c r="BK1413" s="31">
        <f t="shared" si="74"/>
        <v>45285</v>
      </c>
      <c r="BL1413" s="23"/>
      <c r="BM1413" s="27"/>
      <c r="BN1413" s="24"/>
      <c r="BO1413" s="24"/>
      <c r="BP1413" s="24"/>
      <c r="BQ1413" s="24"/>
      <c r="BR1413" s="24"/>
      <c r="BS1413" s="24"/>
      <c r="BT1413" s="24"/>
      <c r="BU1413" s="24"/>
      <c r="BV1413" s="24"/>
      <c r="BW1413" s="24"/>
      <c r="BX1413" s="24"/>
      <c r="BY1413" s="24"/>
      <c r="BZ1413" s="24"/>
      <c r="CA1413" s="24"/>
      <c r="CB1413" s="24"/>
      <c r="CC1413" s="24"/>
      <c r="CD1413" s="24"/>
      <c r="CE1413" s="24"/>
      <c r="CF1413" s="24"/>
      <c r="CG1413" s="24"/>
      <c r="CH1413" s="24"/>
      <c r="CI1413" s="24"/>
      <c r="CJ1413" s="24"/>
      <c r="CK1413" s="24"/>
      <c r="CL1413" s="24"/>
      <c r="CM1413" s="24"/>
      <c r="CN1413" s="24"/>
      <c r="CO1413" s="24"/>
      <c r="CP1413" s="24"/>
      <c r="CQ1413" s="24"/>
      <c r="CR1413" s="24"/>
      <c r="CS1413" s="24"/>
      <c r="CT1413" s="24"/>
      <c r="CU1413" s="24"/>
      <c r="CV1413" s="24"/>
      <c r="CW1413" s="24"/>
      <c r="CX1413" s="24"/>
      <c r="CY1413" s="24"/>
      <c r="CZ1413" s="24"/>
      <c r="DA1413" s="24"/>
      <c r="DB1413" s="24"/>
      <c r="DC1413" s="24"/>
      <c r="DD1413" s="24"/>
      <c r="DE1413" s="24"/>
      <c r="DF1413" s="24"/>
      <c r="DG1413" s="24"/>
      <c r="DH1413" s="24"/>
      <c r="DI1413" s="24"/>
      <c r="DJ1413" s="24"/>
      <c r="DK1413" s="24"/>
      <c r="DL1413" s="24"/>
      <c r="DM1413" s="24"/>
      <c r="DN1413" s="24"/>
      <c r="DO1413" s="24"/>
      <c r="DP1413" s="24"/>
      <c r="DQ1413" s="24"/>
      <c r="DR1413" s="24"/>
      <c r="DS1413" s="24"/>
      <c r="DT1413" s="24"/>
      <c r="DU1413" s="24"/>
      <c r="DV1413" s="24"/>
      <c r="DW1413" s="24"/>
      <c r="DX1413" s="24"/>
      <c r="DY1413" s="24"/>
      <c r="DZ1413" s="24"/>
      <c r="EA1413" s="24"/>
      <c r="EB1413" s="24"/>
      <c r="EC1413" s="24"/>
      <c r="ED1413" s="24"/>
      <c r="EE1413" s="24"/>
      <c r="EF1413" s="24"/>
      <c r="EG1413" s="24"/>
      <c r="EH1413" s="24"/>
      <c r="EI1413" s="24"/>
      <c r="EJ1413" s="24"/>
      <c r="EK1413" s="24"/>
      <c r="EL1413" s="24"/>
      <c r="EM1413" s="24"/>
      <c r="EN1413" s="24"/>
      <c r="EO1413" s="24"/>
      <c r="EP1413" s="24"/>
      <c r="EQ1413" s="24"/>
      <c r="ER1413" s="24"/>
      <c r="ES1413" s="24"/>
      <c r="ET1413" s="24"/>
      <c r="EU1413" s="24"/>
      <c r="EV1413" s="24"/>
    </row>
    <row r="1414" spans="1:152" ht="15" hidden="1" customHeight="1" x14ac:dyDescent="0.25">
      <c r="A1414" s="15">
        <v>1374</v>
      </c>
      <c r="B1414" s="4">
        <v>230</v>
      </c>
      <c r="C1414" s="4">
        <v>2023</v>
      </c>
      <c r="D1414" s="4" t="s">
        <v>6919</v>
      </c>
      <c r="E1414" s="4">
        <v>1638</v>
      </c>
      <c r="F1414" s="24" t="s">
        <v>7327</v>
      </c>
      <c r="G1414" s="4" t="s">
        <v>7328</v>
      </c>
      <c r="H1414" s="67" t="s">
        <v>7329</v>
      </c>
      <c r="I1414" s="19">
        <v>45149</v>
      </c>
      <c r="J1414" s="4" t="s">
        <v>543</v>
      </c>
      <c r="K1414" s="4" t="s">
        <v>134</v>
      </c>
      <c r="L1414" s="4" t="s">
        <v>544</v>
      </c>
      <c r="M1414" s="4" t="s">
        <v>683</v>
      </c>
      <c r="N1414" s="4" t="s">
        <v>6923</v>
      </c>
      <c r="O1414" s="4" t="s">
        <v>138</v>
      </c>
      <c r="P1414" s="4" t="s">
        <v>7330</v>
      </c>
      <c r="Q1414" s="4" t="s">
        <v>7331</v>
      </c>
      <c r="R1414" s="4" t="s">
        <v>177</v>
      </c>
      <c r="S1414" s="4" t="s">
        <v>7332</v>
      </c>
      <c r="T1414" s="37">
        <v>45168</v>
      </c>
      <c r="U1414" s="79">
        <v>45211</v>
      </c>
      <c r="V1414" s="79">
        <v>45333</v>
      </c>
      <c r="W1414" s="72">
        <v>5877709</v>
      </c>
      <c r="X1414" s="4" t="s">
        <v>143</v>
      </c>
      <c r="Y1414" s="4" t="s">
        <v>144</v>
      </c>
      <c r="Z1414" s="4">
        <v>4</v>
      </c>
      <c r="AA1414" s="4" t="s">
        <v>145</v>
      </c>
      <c r="AB1414" s="4" t="s">
        <v>7333</v>
      </c>
      <c r="AC1414" s="4" t="s">
        <v>147</v>
      </c>
      <c r="AD1414" s="4" t="s">
        <v>148</v>
      </c>
      <c r="AE1414" s="4"/>
      <c r="AF1414" s="4"/>
      <c r="AG1414" s="4"/>
      <c r="AH1414" s="4">
        <v>2388</v>
      </c>
      <c r="AI1414" s="4">
        <v>2023</v>
      </c>
      <c r="AJ1414" s="4" t="s">
        <v>7273</v>
      </c>
      <c r="AK1414" s="72">
        <v>16240</v>
      </c>
      <c r="AL1414" s="4" t="s">
        <v>6926</v>
      </c>
      <c r="AM1414" s="4" t="s">
        <v>6927</v>
      </c>
      <c r="AN1414" s="72">
        <v>7404</v>
      </c>
      <c r="AO1414" s="4" t="s">
        <v>7326</v>
      </c>
      <c r="AP1414" s="4" t="s">
        <v>6824</v>
      </c>
      <c r="AQ1414" s="4" t="s">
        <v>153</v>
      </c>
      <c r="AR1414" s="4"/>
      <c r="AS1414" s="4" t="s">
        <v>177</v>
      </c>
      <c r="AT1414" s="4" t="s">
        <v>7332</v>
      </c>
      <c r="AU1414" s="4" t="s">
        <v>184</v>
      </c>
      <c r="AV1414" s="4" t="s">
        <v>156</v>
      </c>
      <c r="AW1414" s="4" t="s">
        <v>157</v>
      </c>
      <c r="AX1414" s="4" t="s">
        <v>3954</v>
      </c>
      <c r="AY1414" s="4" t="s">
        <v>6929</v>
      </c>
      <c r="AZ1414" s="4" t="s">
        <v>6829</v>
      </c>
      <c r="BA1414" s="4"/>
      <c r="BB1414" s="4">
        <v>4</v>
      </c>
      <c r="BC1414" s="4" t="s">
        <v>161</v>
      </c>
      <c r="BD1414" s="4" t="s">
        <v>884</v>
      </c>
      <c r="BE1414" s="23"/>
      <c r="BF1414" s="24"/>
      <c r="BG1414" s="24"/>
      <c r="BH1414" s="24"/>
      <c r="BI1414" s="24"/>
      <c r="BJ1414" s="24"/>
      <c r="BK1414" s="31">
        <f t="shared" si="74"/>
        <v>45333</v>
      </c>
      <c r="BL1414" s="23"/>
      <c r="BM1414" s="27"/>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4"/>
      <c r="EU1414" s="24"/>
      <c r="EV1414" s="24"/>
    </row>
    <row r="1415" spans="1:152" ht="15" hidden="1" customHeight="1" x14ac:dyDescent="0.25">
      <c r="A1415" s="15">
        <v>1375</v>
      </c>
      <c r="B1415" s="4">
        <v>230</v>
      </c>
      <c r="C1415" s="4">
        <v>2023</v>
      </c>
      <c r="D1415" s="4" t="s">
        <v>129</v>
      </c>
      <c r="E1415" s="4">
        <v>1639</v>
      </c>
      <c r="F1415" s="24" t="s">
        <v>7334</v>
      </c>
      <c r="G1415" s="4" t="s">
        <v>7335</v>
      </c>
      <c r="H1415" s="67" t="s">
        <v>7336</v>
      </c>
      <c r="I1415" s="19">
        <v>45156</v>
      </c>
      <c r="J1415" s="4" t="s">
        <v>133</v>
      </c>
      <c r="K1415" s="4" t="s">
        <v>134</v>
      </c>
      <c r="L1415" s="4" t="s">
        <v>135</v>
      </c>
      <c r="M1415" s="4" t="s">
        <v>136</v>
      </c>
      <c r="N1415" s="4" t="s">
        <v>208</v>
      </c>
      <c r="O1415" s="4" t="s">
        <v>138</v>
      </c>
      <c r="P1415" s="4" t="s">
        <v>2621</v>
      </c>
      <c r="Q1415" s="4" t="s">
        <v>7337</v>
      </c>
      <c r="R1415" s="4" t="s">
        <v>403</v>
      </c>
      <c r="S1415" s="4" t="s">
        <v>404</v>
      </c>
      <c r="T1415" s="37">
        <v>45168</v>
      </c>
      <c r="U1415" s="74">
        <v>45169</v>
      </c>
      <c r="V1415" s="74">
        <v>45291</v>
      </c>
      <c r="W1415" s="72">
        <v>12764340</v>
      </c>
      <c r="X1415" s="4" t="s">
        <v>143</v>
      </c>
      <c r="Y1415" s="4" t="s">
        <v>144</v>
      </c>
      <c r="Z1415" s="4">
        <v>4</v>
      </c>
      <c r="AA1415" s="4" t="s">
        <v>145</v>
      </c>
      <c r="AB1415" s="4" t="s">
        <v>2623</v>
      </c>
      <c r="AC1415" s="4" t="s">
        <v>406</v>
      </c>
      <c r="AD1415" s="4" t="s">
        <v>407</v>
      </c>
      <c r="AE1415" s="4" t="s">
        <v>212</v>
      </c>
      <c r="AF1415" s="4" t="s">
        <v>7338</v>
      </c>
      <c r="AG1415" s="4"/>
      <c r="AH1415" s="4">
        <v>2412</v>
      </c>
      <c r="AI1415" s="4">
        <v>2023</v>
      </c>
      <c r="AJ1415" s="4" t="s">
        <v>7000</v>
      </c>
      <c r="AK1415" s="72">
        <v>16167</v>
      </c>
      <c r="AL1415" s="4" t="s">
        <v>5806</v>
      </c>
      <c r="AM1415" s="4" t="s">
        <v>5807</v>
      </c>
      <c r="AN1415" s="72">
        <v>7415</v>
      </c>
      <c r="AO1415" s="4" t="s">
        <v>7339</v>
      </c>
      <c r="AP1415" s="4" t="s">
        <v>6824</v>
      </c>
      <c r="AQ1415" s="4" t="s">
        <v>153</v>
      </c>
      <c r="AR1415" s="4" t="s">
        <v>154</v>
      </c>
      <c r="AS1415" s="4" t="s">
        <v>403</v>
      </c>
      <c r="AT1415" s="4" t="s">
        <v>2624</v>
      </c>
      <c r="AU1415" s="4" t="s">
        <v>410</v>
      </c>
      <c r="AV1415" s="4" t="s">
        <v>156</v>
      </c>
      <c r="AW1415" s="4" t="s">
        <v>157</v>
      </c>
      <c r="AX1415" s="4" t="s">
        <v>158</v>
      </c>
      <c r="AY1415" s="4" t="s">
        <v>159</v>
      </c>
      <c r="AZ1415" s="4" t="s">
        <v>6829</v>
      </c>
      <c r="BA1415" s="4"/>
      <c r="BB1415" s="4">
        <v>4</v>
      </c>
      <c r="BC1415" s="4" t="s">
        <v>161</v>
      </c>
      <c r="BD1415" s="4" t="s">
        <v>162</v>
      </c>
      <c r="BE1415" s="23"/>
      <c r="BF1415" s="24"/>
      <c r="BG1415" s="24"/>
      <c r="BH1415" s="24"/>
      <c r="BI1415" s="24"/>
      <c r="BJ1415" s="24"/>
      <c r="BK1415" s="31">
        <f t="shared" si="74"/>
        <v>45291</v>
      </c>
      <c r="BL1415" s="23"/>
      <c r="BM1415" s="27"/>
      <c r="BN1415" s="24"/>
      <c r="BO1415" s="24"/>
      <c r="BP1415" s="24"/>
      <c r="BQ1415" s="24"/>
      <c r="BR1415" s="24"/>
      <c r="BS1415" s="24"/>
      <c r="BT1415" s="24"/>
      <c r="BU1415" s="24"/>
      <c r="BV1415" s="24"/>
      <c r="BW1415" s="24"/>
      <c r="BX1415" s="24"/>
      <c r="BY1415" s="24"/>
      <c r="BZ1415" s="24"/>
      <c r="CA1415" s="24"/>
      <c r="CB1415" s="24"/>
      <c r="CC1415" s="24"/>
      <c r="CD1415" s="24"/>
      <c r="CE1415" s="24"/>
      <c r="CF1415" s="24"/>
      <c r="CG1415" s="24"/>
      <c r="CH1415" s="24"/>
      <c r="CI1415" s="24"/>
      <c r="CJ1415" s="24"/>
      <c r="CK1415" s="24"/>
      <c r="CL1415" s="24"/>
      <c r="CM1415" s="24"/>
      <c r="CN1415" s="24"/>
      <c r="CO1415" s="24"/>
      <c r="CP1415" s="24"/>
      <c r="CQ1415" s="24"/>
      <c r="CR1415" s="24"/>
      <c r="CS1415" s="24"/>
      <c r="CT1415" s="24"/>
      <c r="CU1415" s="24"/>
      <c r="CV1415" s="24"/>
      <c r="CW1415" s="24"/>
      <c r="CX1415" s="24"/>
      <c r="CY1415" s="24"/>
      <c r="CZ1415" s="24"/>
      <c r="DA1415" s="24"/>
      <c r="DB1415" s="24"/>
      <c r="DC1415" s="24"/>
      <c r="DD1415" s="24"/>
      <c r="DE1415" s="24"/>
      <c r="DF1415" s="24"/>
      <c r="DG1415" s="24"/>
      <c r="DH1415" s="24"/>
      <c r="DI1415" s="24"/>
      <c r="DJ1415" s="24"/>
      <c r="DK1415" s="24"/>
      <c r="DL1415" s="24"/>
      <c r="DM1415" s="24"/>
      <c r="DN1415" s="24"/>
      <c r="DO1415" s="24"/>
      <c r="DP1415" s="24"/>
      <c r="DQ1415" s="24"/>
      <c r="DR1415" s="24"/>
      <c r="DS1415" s="24"/>
      <c r="DT1415" s="24"/>
      <c r="DU1415" s="24"/>
      <c r="DV1415" s="24"/>
      <c r="DW1415" s="24"/>
      <c r="DX1415" s="24"/>
      <c r="DY1415" s="24"/>
      <c r="DZ1415" s="24"/>
      <c r="EA1415" s="24"/>
      <c r="EB1415" s="24"/>
      <c r="EC1415" s="24"/>
      <c r="ED1415" s="24"/>
      <c r="EE1415" s="24"/>
      <c r="EF1415" s="24"/>
      <c r="EG1415" s="24"/>
      <c r="EH1415" s="24"/>
      <c r="EI1415" s="24"/>
      <c r="EJ1415" s="24"/>
      <c r="EK1415" s="24"/>
      <c r="EL1415" s="24"/>
      <c r="EM1415" s="24"/>
      <c r="EN1415" s="24"/>
      <c r="EO1415" s="24"/>
      <c r="EP1415" s="24"/>
      <c r="EQ1415" s="24"/>
      <c r="ER1415" s="24"/>
      <c r="ES1415" s="24"/>
      <c r="ET1415" s="24"/>
      <c r="EU1415" s="24"/>
      <c r="EV1415" s="24"/>
    </row>
    <row r="1416" spans="1:152" ht="15" hidden="1" customHeight="1" x14ac:dyDescent="0.25">
      <c r="A1416" s="15">
        <v>1376</v>
      </c>
      <c r="B1416" s="4">
        <v>230</v>
      </c>
      <c r="C1416" s="4">
        <v>2023</v>
      </c>
      <c r="D1416" s="4" t="s">
        <v>129</v>
      </c>
      <c r="E1416" s="4">
        <v>1640</v>
      </c>
      <c r="F1416" s="32" t="s">
        <v>7340</v>
      </c>
      <c r="G1416" s="4" t="s">
        <v>4921</v>
      </c>
      <c r="H1416" s="67" t="s">
        <v>7341</v>
      </c>
      <c r="I1416" s="19">
        <v>45160</v>
      </c>
      <c r="J1416" s="4" t="s">
        <v>133</v>
      </c>
      <c r="K1416" s="4" t="s">
        <v>134</v>
      </c>
      <c r="L1416" s="4" t="s">
        <v>135</v>
      </c>
      <c r="M1416" s="4" t="s">
        <v>136</v>
      </c>
      <c r="N1416" s="4" t="s">
        <v>208</v>
      </c>
      <c r="O1416" s="4" t="s">
        <v>138</v>
      </c>
      <c r="P1416" s="4" t="s">
        <v>7342</v>
      </c>
      <c r="Q1416" s="4" t="s">
        <v>7343</v>
      </c>
      <c r="R1416" s="4" t="s">
        <v>177</v>
      </c>
      <c r="S1416" s="4" t="s">
        <v>178</v>
      </c>
      <c r="T1416" s="37">
        <v>45168</v>
      </c>
      <c r="U1416" s="74">
        <v>45169</v>
      </c>
      <c r="V1416" s="74">
        <v>45276</v>
      </c>
      <c r="W1416" s="72">
        <v>11275167</v>
      </c>
      <c r="X1416" s="4" t="s">
        <v>143</v>
      </c>
      <c r="Y1416" s="4" t="s">
        <v>227</v>
      </c>
      <c r="Z1416" s="4">
        <v>106</v>
      </c>
      <c r="AA1416" s="4" t="s">
        <v>145</v>
      </c>
      <c r="AB1416" s="4" t="s">
        <v>856</v>
      </c>
      <c r="AC1416" s="4" t="s">
        <v>1733</v>
      </c>
      <c r="AD1416" s="4" t="s">
        <v>181</v>
      </c>
      <c r="AE1416" s="4" t="s">
        <v>212</v>
      </c>
      <c r="AF1416" s="4"/>
      <c r="AG1416" s="4"/>
      <c r="AH1416" s="4">
        <v>2348</v>
      </c>
      <c r="AI1416" s="4">
        <v>2023</v>
      </c>
      <c r="AJ1416" s="4" t="s">
        <v>6776</v>
      </c>
      <c r="AK1416" s="72">
        <v>16169</v>
      </c>
      <c r="AL1416" s="4" t="s">
        <v>6939</v>
      </c>
      <c r="AM1416" s="4" t="s">
        <v>6940</v>
      </c>
      <c r="AN1416" s="72">
        <v>7409</v>
      </c>
      <c r="AO1416" s="4" t="s">
        <v>7326</v>
      </c>
      <c r="AP1416" s="4" t="s">
        <v>6824</v>
      </c>
      <c r="AQ1416" s="4" t="s">
        <v>153</v>
      </c>
      <c r="AR1416" s="4" t="s">
        <v>249</v>
      </c>
      <c r="AS1416" s="4" t="s">
        <v>177</v>
      </c>
      <c r="AT1416" s="4" t="s">
        <v>857</v>
      </c>
      <c r="AU1416" s="4" t="s">
        <v>184</v>
      </c>
      <c r="AV1416" s="4" t="s">
        <v>156</v>
      </c>
      <c r="AW1416" s="4" t="s">
        <v>157</v>
      </c>
      <c r="AX1416" s="4" t="s">
        <v>158</v>
      </c>
      <c r="AY1416" s="4" t="s">
        <v>159</v>
      </c>
      <c r="AZ1416" s="4" t="s">
        <v>6829</v>
      </c>
      <c r="BA1416" s="4">
        <v>106</v>
      </c>
      <c r="BB1416" s="4"/>
      <c r="BC1416" s="4" t="s">
        <v>161</v>
      </c>
      <c r="BD1416" s="4" t="s">
        <v>162</v>
      </c>
      <c r="BE1416" s="23"/>
      <c r="BF1416" s="24"/>
      <c r="BG1416" s="24"/>
      <c r="BH1416" s="24"/>
      <c r="BI1416" s="24"/>
      <c r="BJ1416" s="24"/>
      <c r="BK1416" s="31">
        <f t="shared" si="74"/>
        <v>45276</v>
      </c>
      <c r="BL1416" s="23"/>
      <c r="BM1416" s="27"/>
      <c r="BN1416" s="24"/>
      <c r="BO1416" s="24"/>
      <c r="BP1416" s="24"/>
      <c r="BQ1416" s="24"/>
      <c r="BR1416" s="24"/>
      <c r="BS1416" s="24"/>
      <c r="BT1416" s="24"/>
      <c r="BU1416" s="24"/>
      <c r="BV1416" s="24"/>
      <c r="BW1416" s="24"/>
      <c r="BX1416" s="24"/>
      <c r="BY1416" s="24"/>
      <c r="BZ1416" s="24"/>
      <c r="CA1416" s="24"/>
      <c r="CB1416" s="24"/>
      <c r="CC1416" s="24"/>
      <c r="CD1416" s="24"/>
      <c r="CE1416" s="24"/>
      <c r="CF1416" s="24"/>
      <c r="CG1416" s="24"/>
      <c r="CH1416" s="24"/>
      <c r="CI1416" s="24"/>
      <c r="CJ1416" s="24"/>
      <c r="CK1416" s="24"/>
      <c r="CL1416" s="24"/>
      <c r="CM1416" s="24"/>
      <c r="CN1416" s="24"/>
      <c r="CO1416" s="24"/>
      <c r="CP1416" s="24"/>
      <c r="CQ1416" s="24"/>
      <c r="CR1416" s="24"/>
      <c r="CS1416" s="24"/>
      <c r="CT1416" s="24"/>
      <c r="CU1416" s="24"/>
      <c r="CV1416" s="24"/>
      <c r="CW1416" s="24"/>
      <c r="CX1416" s="24"/>
      <c r="CY1416" s="24"/>
      <c r="CZ1416" s="24"/>
      <c r="DA1416" s="24"/>
      <c r="DB1416" s="24"/>
      <c r="DC1416" s="24"/>
      <c r="DD1416" s="24"/>
      <c r="DE1416" s="24"/>
      <c r="DF1416" s="24"/>
      <c r="DG1416" s="24"/>
      <c r="DH1416" s="24"/>
      <c r="DI1416" s="24"/>
      <c r="DJ1416" s="24"/>
      <c r="DK1416" s="24"/>
      <c r="DL1416" s="24"/>
      <c r="DM1416" s="24"/>
      <c r="DN1416" s="24"/>
      <c r="DO1416" s="24"/>
      <c r="DP1416" s="24"/>
      <c r="DQ1416" s="24"/>
      <c r="DR1416" s="24"/>
      <c r="DS1416" s="24"/>
      <c r="DT1416" s="24"/>
      <c r="DU1416" s="24"/>
      <c r="DV1416" s="24"/>
      <c r="DW1416" s="24"/>
      <c r="DX1416" s="24"/>
      <c r="DY1416" s="24"/>
      <c r="DZ1416" s="24"/>
      <c r="EA1416" s="24"/>
      <c r="EB1416" s="24"/>
      <c r="EC1416" s="24"/>
      <c r="ED1416" s="24"/>
      <c r="EE1416" s="24"/>
      <c r="EF1416" s="24"/>
      <c r="EG1416" s="24"/>
      <c r="EH1416" s="24"/>
      <c r="EI1416" s="24"/>
      <c r="EJ1416" s="24"/>
      <c r="EK1416" s="24"/>
      <c r="EL1416" s="24"/>
      <c r="EM1416" s="24"/>
      <c r="EN1416" s="24"/>
      <c r="EO1416" s="24"/>
      <c r="EP1416" s="24"/>
      <c r="EQ1416" s="24"/>
      <c r="ER1416" s="24"/>
      <c r="ES1416" s="24"/>
      <c r="ET1416" s="24"/>
      <c r="EU1416" s="24"/>
      <c r="EV1416" s="24"/>
    </row>
    <row r="1417" spans="1:152" ht="15" hidden="1" customHeight="1" x14ac:dyDescent="0.25">
      <c r="A1417" s="15">
        <v>1377</v>
      </c>
      <c r="B1417" s="4">
        <v>230</v>
      </c>
      <c r="C1417" s="4">
        <v>2023</v>
      </c>
      <c r="D1417" s="4" t="s">
        <v>6919</v>
      </c>
      <c r="E1417" s="4">
        <v>1641</v>
      </c>
      <c r="F1417" s="24" t="s">
        <v>7344</v>
      </c>
      <c r="G1417" s="4" t="s">
        <v>7345</v>
      </c>
      <c r="H1417" s="67" t="s">
        <v>7346</v>
      </c>
      <c r="I1417" s="81"/>
      <c r="J1417" s="4" t="s">
        <v>7347</v>
      </c>
      <c r="K1417" s="4"/>
      <c r="L1417" s="4"/>
      <c r="M1417" s="4" t="s">
        <v>136</v>
      </c>
      <c r="N1417" s="4" t="s">
        <v>7348</v>
      </c>
      <c r="O1417" s="4" t="s">
        <v>138</v>
      </c>
      <c r="P1417" s="4" t="s">
        <v>7349</v>
      </c>
      <c r="Q1417" s="4" t="s">
        <v>7350</v>
      </c>
      <c r="R1417" s="4" t="s">
        <v>141</v>
      </c>
      <c r="S1417" s="4" t="s">
        <v>4115</v>
      </c>
      <c r="T1417" s="37">
        <v>45168</v>
      </c>
      <c r="U1417" s="60">
        <v>45168</v>
      </c>
      <c r="V1417" s="60">
        <v>45533</v>
      </c>
      <c r="W1417" s="72">
        <v>8000000</v>
      </c>
      <c r="X1417" s="4" t="s">
        <v>143</v>
      </c>
      <c r="Y1417" s="4" t="s">
        <v>144</v>
      </c>
      <c r="Z1417" s="4">
        <v>10</v>
      </c>
      <c r="AA1417" s="4" t="s">
        <v>145</v>
      </c>
      <c r="AB1417" s="4" t="s">
        <v>4116</v>
      </c>
      <c r="AC1417" s="4" t="s">
        <v>555</v>
      </c>
      <c r="AD1417" s="4" t="s">
        <v>556</v>
      </c>
      <c r="AE1417" s="4"/>
      <c r="AF1417" s="4"/>
      <c r="AG1417" s="4"/>
      <c r="AH1417" s="4">
        <v>1797</v>
      </c>
      <c r="AI1417" s="4">
        <v>2023</v>
      </c>
      <c r="AJ1417" s="4" t="s">
        <v>6413</v>
      </c>
      <c r="AK1417" s="72">
        <v>16189</v>
      </c>
      <c r="AL1417" s="4" t="s">
        <v>7351</v>
      </c>
      <c r="AM1417" s="4" t="s">
        <v>7352</v>
      </c>
      <c r="AN1417" s="72">
        <v>7406</v>
      </c>
      <c r="AO1417" s="4" t="s">
        <v>7326</v>
      </c>
      <c r="AP1417" s="4" t="s">
        <v>6824</v>
      </c>
      <c r="AQ1417" s="4" t="s">
        <v>153</v>
      </c>
      <c r="AR1417" s="4"/>
      <c r="AS1417" s="4" t="s">
        <v>141</v>
      </c>
      <c r="AT1417" s="4" t="s">
        <v>4115</v>
      </c>
      <c r="AU1417" s="4" t="s">
        <v>155</v>
      </c>
      <c r="AV1417" s="4" t="s">
        <v>156</v>
      </c>
      <c r="AW1417" s="4" t="s">
        <v>157</v>
      </c>
      <c r="AX1417" s="4" t="s">
        <v>158</v>
      </c>
      <c r="AY1417" s="4" t="s">
        <v>6929</v>
      </c>
      <c r="AZ1417" s="4" t="s">
        <v>6829</v>
      </c>
      <c r="BA1417" s="4"/>
      <c r="BB1417" s="4">
        <v>10</v>
      </c>
      <c r="BC1417" s="4" t="s">
        <v>161</v>
      </c>
      <c r="BD1417" s="4" t="s">
        <v>884</v>
      </c>
      <c r="BE1417" s="23"/>
      <c r="BF1417" s="24"/>
      <c r="BG1417" s="24"/>
      <c r="BH1417" s="24"/>
      <c r="BI1417" s="24"/>
      <c r="BJ1417" s="24"/>
      <c r="BK1417" s="31">
        <f t="shared" si="74"/>
        <v>45533</v>
      </c>
      <c r="BL1417" s="23"/>
      <c r="BM1417" s="27"/>
      <c r="BN1417" s="24"/>
      <c r="BO1417" s="24"/>
      <c r="BP1417" s="24"/>
      <c r="BQ1417" s="24"/>
      <c r="BR1417" s="24"/>
      <c r="BS1417" s="24"/>
      <c r="BT1417" s="24"/>
      <c r="BU1417" s="24"/>
      <c r="BV1417" s="24"/>
      <c r="BW1417" s="24"/>
      <c r="BX1417" s="24"/>
      <c r="BY1417" s="24"/>
      <c r="BZ1417" s="24"/>
      <c r="CA1417" s="24"/>
      <c r="CB1417" s="24"/>
      <c r="CC1417" s="24"/>
      <c r="CD1417" s="24"/>
      <c r="CE1417" s="24"/>
      <c r="CF1417" s="24"/>
      <c r="CG1417" s="24"/>
      <c r="CH1417" s="24"/>
      <c r="CI1417" s="24"/>
      <c r="CJ1417" s="24"/>
      <c r="CK1417" s="24"/>
      <c r="CL1417" s="24"/>
      <c r="CM1417" s="24"/>
      <c r="CN1417" s="24"/>
      <c r="CO1417" s="24"/>
      <c r="CP1417" s="24"/>
      <c r="CQ1417" s="24"/>
      <c r="CR1417" s="24"/>
      <c r="CS1417" s="24"/>
      <c r="CT1417" s="24"/>
      <c r="CU1417" s="24"/>
      <c r="CV1417" s="24"/>
      <c r="CW1417" s="24"/>
      <c r="CX1417" s="24"/>
      <c r="CY1417" s="24"/>
      <c r="CZ1417" s="24"/>
      <c r="DA1417" s="24"/>
      <c r="DB1417" s="24"/>
      <c r="DC1417" s="24"/>
      <c r="DD1417" s="24"/>
      <c r="DE1417" s="24"/>
      <c r="DF1417" s="24"/>
      <c r="DG1417" s="24"/>
      <c r="DH1417" s="24"/>
      <c r="DI1417" s="24"/>
      <c r="DJ1417" s="24"/>
      <c r="DK1417" s="24"/>
      <c r="DL1417" s="24"/>
      <c r="DM1417" s="24"/>
      <c r="DN1417" s="24"/>
      <c r="DO1417" s="24"/>
      <c r="DP1417" s="24"/>
      <c r="DQ1417" s="24"/>
      <c r="DR1417" s="24"/>
      <c r="DS1417" s="24"/>
      <c r="DT1417" s="24"/>
      <c r="DU1417" s="24"/>
      <c r="DV1417" s="24"/>
      <c r="DW1417" s="24"/>
      <c r="DX1417" s="24"/>
      <c r="DY1417" s="24"/>
      <c r="DZ1417" s="24"/>
      <c r="EA1417" s="24"/>
      <c r="EB1417" s="24"/>
      <c r="EC1417" s="24"/>
      <c r="ED1417" s="24"/>
      <c r="EE1417" s="24"/>
      <c r="EF1417" s="24"/>
      <c r="EG1417" s="24"/>
      <c r="EH1417" s="24"/>
      <c r="EI1417" s="24"/>
      <c r="EJ1417" s="24"/>
      <c r="EK1417" s="24"/>
      <c r="EL1417" s="24"/>
      <c r="EM1417" s="24"/>
      <c r="EN1417" s="24"/>
      <c r="EO1417" s="24"/>
      <c r="EP1417" s="24"/>
      <c r="EQ1417" s="24"/>
      <c r="ER1417" s="24"/>
      <c r="ES1417" s="24"/>
      <c r="ET1417" s="24"/>
      <c r="EU1417" s="24"/>
      <c r="EV1417" s="24"/>
    </row>
    <row r="1418" spans="1:152" ht="15" hidden="1" customHeight="1" x14ac:dyDescent="0.25">
      <c r="A1418" s="15">
        <v>1378</v>
      </c>
      <c r="B1418" s="4">
        <v>230</v>
      </c>
      <c r="C1418" s="4">
        <v>2023</v>
      </c>
      <c r="D1418" s="4" t="s">
        <v>6919</v>
      </c>
      <c r="E1418" s="4">
        <v>1642</v>
      </c>
      <c r="F1418" s="24" t="s">
        <v>7353</v>
      </c>
      <c r="G1418" s="4" t="s">
        <v>7354</v>
      </c>
      <c r="H1418" s="67" t="s">
        <v>7355</v>
      </c>
      <c r="I1418" s="19">
        <v>45148</v>
      </c>
      <c r="J1418" s="4" t="s">
        <v>543</v>
      </c>
      <c r="K1418" s="4" t="s">
        <v>134</v>
      </c>
      <c r="L1418" s="4" t="s">
        <v>544</v>
      </c>
      <c r="M1418" s="4" t="s">
        <v>683</v>
      </c>
      <c r="N1418" s="4" t="s">
        <v>6964</v>
      </c>
      <c r="O1418" s="4" t="s">
        <v>138</v>
      </c>
      <c r="P1418" s="4" t="s">
        <v>7356</v>
      </c>
      <c r="Q1418" s="4" t="s">
        <v>5826</v>
      </c>
      <c r="R1418" s="4" t="s">
        <v>141</v>
      </c>
      <c r="S1418" s="4" t="s">
        <v>201</v>
      </c>
      <c r="T1418" s="37">
        <v>45169</v>
      </c>
      <c r="U1418" s="79">
        <v>45216</v>
      </c>
      <c r="V1418" s="79">
        <v>45338</v>
      </c>
      <c r="W1418" s="72">
        <v>25323081</v>
      </c>
      <c r="X1418" s="4" t="s">
        <v>143</v>
      </c>
      <c r="Y1418" s="4" t="s">
        <v>144</v>
      </c>
      <c r="Z1418" s="4">
        <v>4</v>
      </c>
      <c r="AA1418" s="4" t="s">
        <v>145</v>
      </c>
      <c r="AB1418" s="4" t="s">
        <v>7333</v>
      </c>
      <c r="AC1418" s="4" t="s">
        <v>147</v>
      </c>
      <c r="AD1418" s="4" t="s">
        <v>148</v>
      </c>
      <c r="AE1418" s="4"/>
      <c r="AF1418" s="4"/>
      <c r="AG1418" s="4"/>
      <c r="AH1418" s="4">
        <v>2314</v>
      </c>
      <c r="AI1418" s="4">
        <v>2023</v>
      </c>
      <c r="AJ1418" s="4" t="s">
        <v>6776</v>
      </c>
      <c r="AK1418" s="72">
        <v>16240</v>
      </c>
      <c r="AL1418" s="4" t="s">
        <v>6926</v>
      </c>
      <c r="AM1418" s="4" t="s">
        <v>6927</v>
      </c>
      <c r="AN1418" s="72">
        <v>7418</v>
      </c>
      <c r="AO1418" s="4" t="s">
        <v>7339</v>
      </c>
      <c r="AP1418" s="4" t="s">
        <v>6824</v>
      </c>
      <c r="AQ1418" s="4" t="s">
        <v>153</v>
      </c>
      <c r="AR1418" s="4"/>
      <c r="AS1418" s="4" t="s">
        <v>177</v>
      </c>
      <c r="AT1418" s="4" t="s">
        <v>7332</v>
      </c>
      <c r="AU1418" s="4" t="s">
        <v>184</v>
      </c>
      <c r="AV1418" s="4" t="s">
        <v>156</v>
      </c>
      <c r="AW1418" s="4" t="s">
        <v>157</v>
      </c>
      <c r="AX1418" s="4" t="s">
        <v>158</v>
      </c>
      <c r="AY1418" s="4" t="s">
        <v>6929</v>
      </c>
      <c r="AZ1418" s="4" t="s">
        <v>6829</v>
      </c>
      <c r="BA1418" s="4"/>
      <c r="BB1418" s="4">
        <v>4</v>
      </c>
      <c r="BC1418" s="4" t="s">
        <v>161</v>
      </c>
      <c r="BD1418" s="4" t="s">
        <v>162</v>
      </c>
      <c r="BE1418" s="23"/>
      <c r="BF1418" s="24"/>
      <c r="BG1418" s="24"/>
      <c r="BH1418" s="24"/>
      <c r="BI1418" s="24"/>
      <c r="BJ1418" s="24"/>
      <c r="BK1418" s="31">
        <f t="shared" si="74"/>
        <v>45338</v>
      </c>
      <c r="BL1418" s="23"/>
      <c r="BM1418" s="27"/>
      <c r="BN1418" s="24"/>
      <c r="BO1418" s="24"/>
      <c r="BP1418" s="24"/>
      <c r="BQ1418" s="24"/>
      <c r="BR1418" s="24"/>
      <c r="BS1418" s="24"/>
      <c r="BT1418" s="24"/>
      <c r="BU1418" s="24"/>
      <c r="BV1418" s="24"/>
      <c r="BW1418" s="24"/>
      <c r="BX1418" s="24"/>
      <c r="BY1418" s="24"/>
      <c r="BZ1418" s="24"/>
      <c r="CA1418" s="24"/>
      <c r="CB1418" s="24"/>
      <c r="CC1418" s="24"/>
      <c r="CD1418" s="24"/>
      <c r="CE1418" s="24"/>
      <c r="CF1418" s="24"/>
      <c r="CG1418" s="24"/>
      <c r="CH1418" s="24"/>
      <c r="CI1418" s="24"/>
      <c r="CJ1418" s="24"/>
      <c r="CK1418" s="24"/>
      <c r="CL1418" s="24"/>
      <c r="CM1418" s="24"/>
      <c r="CN1418" s="24"/>
      <c r="CO1418" s="24"/>
      <c r="CP1418" s="24"/>
      <c r="CQ1418" s="24"/>
      <c r="CR1418" s="24"/>
      <c r="CS1418" s="24"/>
      <c r="CT1418" s="24"/>
      <c r="CU1418" s="24"/>
      <c r="CV1418" s="24"/>
      <c r="CW1418" s="24"/>
      <c r="CX1418" s="24"/>
      <c r="CY1418" s="24"/>
      <c r="CZ1418" s="24"/>
      <c r="DA1418" s="24"/>
      <c r="DB1418" s="24"/>
      <c r="DC1418" s="24"/>
      <c r="DD1418" s="24"/>
      <c r="DE1418" s="24"/>
      <c r="DF1418" s="24"/>
      <c r="DG1418" s="24"/>
      <c r="DH1418" s="24"/>
      <c r="DI1418" s="24"/>
      <c r="DJ1418" s="24"/>
      <c r="DK1418" s="24"/>
      <c r="DL1418" s="24"/>
      <c r="DM1418" s="24"/>
      <c r="DN1418" s="24"/>
      <c r="DO1418" s="24"/>
      <c r="DP1418" s="24"/>
      <c r="DQ1418" s="24"/>
      <c r="DR1418" s="24"/>
      <c r="DS1418" s="24"/>
      <c r="DT1418" s="24"/>
      <c r="DU1418" s="24"/>
      <c r="DV1418" s="24"/>
      <c r="DW1418" s="24"/>
      <c r="DX1418" s="24"/>
      <c r="DY1418" s="24"/>
      <c r="DZ1418" s="24"/>
      <c r="EA1418" s="24"/>
      <c r="EB1418" s="24"/>
      <c r="EC1418" s="24"/>
      <c r="ED1418" s="24"/>
      <c r="EE1418" s="24"/>
      <c r="EF1418" s="24"/>
      <c r="EG1418" s="24"/>
      <c r="EH1418" s="24"/>
      <c r="EI1418" s="24"/>
      <c r="EJ1418" s="24"/>
      <c r="EK1418" s="24"/>
      <c r="EL1418" s="24"/>
      <c r="EM1418" s="24"/>
      <c r="EN1418" s="24"/>
      <c r="EO1418" s="24"/>
      <c r="EP1418" s="24"/>
      <c r="EQ1418" s="24"/>
      <c r="ER1418" s="24"/>
      <c r="ES1418" s="24"/>
      <c r="ET1418" s="24"/>
      <c r="EU1418" s="24"/>
      <c r="EV1418" s="24"/>
    </row>
    <row r="1419" spans="1:152" ht="15" hidden="1" customHeight="1" x14ac:dyDescent="0.25">
      <c r="A1419" s="15">
        <v>1379</v>
      </c>
      <c r="B1419" s="4">
        <v>230</v>
      </c>
      <c r="C1419" s="4">
        <v>2023</v>
      </c>
      <c r="D1419" s="4" t="s">
        <v>129</v>
      </c>
      <c r="E1419" s="4">
        <v>1643</v>
      </c>
      <c r="F1419" s="32" t="s">
        <v>7357</v>
      </c>
      <c r="G1419" s="4" t="s">
        <v>7358</v>
      </c>
      <c r="H1419" s="67" t="s">
        <v>7359</v>
      </c>
      <c r="I1419" s="19">
        <v>45162</v>
      </c>
      <c r="J1419" s="4" t="s">
        <v>133</v>
      </c>
      <c r="K1419" s="4" t="s">
        <v>134</v>
      </c>
      <c r="L1419" s="4" t="s">
        <v>135</v>
      </c>
      <c r="M1419" s="4" t="s">
        <v>136</v>
      </c>
      <c r="N1419" s="4" t="s">
        <v>208</v>
      </c>
      <c r="O1419" s="4" t="s">
        <v>138</v>
      </c>
      <c r="P1419" s="4" t="s">
        <v>7360</v>
      </c>
      <c r="Q1419" s="4" t="s">
        <v>7361</v>
      </c>
      <c r="R1419" s="4" t="s">
        <v>141</v>
      </c>
      <c r="S1419" s="4" t="s">
        <v>553</v>
      </c>
      <c r="T1419" s="37">
        <v>45169</v>
      </c>
      <c r="U1419" s="74">
        <v>45174</v>
      </c>
      <c r="V1419" s="74">
        <v>45295</v>
      </c>
      <c r="W1419" s="72">
        <v>19571992</v>
      </c>
      <c r="X1419" s="4" t="s">
        <v>143</v>
      </c>
      <c r="Y1419" s="4" t="s">
        <v>144</v>
      </c>
      <c r="Z1419" s="4">
        <v>4</v>
      </c>
      <c r="AA1419" s="4" t="s">
        <v>145</v>
      </c>
      <c r="AB1419" s="4" t="s">
        <v>554</v>
      </c>
      <c r="AC1419" s="4" t="s">
        <v>555</v>
      </c>
      <c r="AD1419" s="4" t="s">
        <v>556</v>
      </c>
      <c r="AE1419" s="4" t="s">
        <v>182</v>
      </c>
      <c r="AF1419" s="4" t="s">
        <v>1157</v>
      </c>
      <c r="AG1419" s="4"/>
      <c r="AH1419" s="4">
        <v>2622</v>
      </c>
      <c r="AI1419" s="4">
        <v>2023</v>
      </c>
      <c r="AJ1419" s="4" t="s">
        <v>7297</v>
      </c>
      <c r="AK1419" s="72">
        <v>16171</v>
      </c>
      <c r="AL1419" s="4" t="s">
        <v>5813</v>
      </c>
      <c r="AM1419" s="4" t="s">
        <v>5814</v>
      </c>
      <c r="AN1419" s="72">
        <v>7470</v>
      </c>
      <c r="AO1419" s="4" t="s">
        <v>7362</v>
      </c>
      <c r="AP1419" s="4" t="s">
        <v>6824</v>
      </c>
      <c r="AQ1419" s="4" t="s">
        <v>153</v>
      </c>
      <c r="AR1419" s="4" t="s">
        <v>154</v>
      </c>
      <c r="AS1419" s="4" t="s">
        <v>141</v>
      </c>
      <c r="AT1419" s="4" t="s">
        <v>553</v>
      </c>
      <c r="AU1419" s="4" t="s">
        <v>155</v>
      </c>
      <c r="AV1419" s="4" t="s">
        <v>156</v>
      </c>
      <c r="AW1419" s="4" t="s">
        <v>157</v>
      </c>
      <c r="AX1419" s="4" t="s">
        <v>158</v>
      </c>
      <c r="AY1419" s="4" t="s">
        <v>159</v>
      </c>
      <c r="AZ1419" s="4" t="s">
        <v>6829</v>
      </c>
      <c r="BA1419" s="4"/>
      <c r="BB1419" s="4">
        <v>4</v>
      </c>
      <c r="BC1419" s="4" t="s">
        <v>161</v>
      </c>
      <c r="BD1419" s="4" t="s">
        <v>162</v>
      </c>
      <c r="BE1419" s="23"/>
      <c r="BF1419" s="24"/>
      <c r="BG1419" s="24"/>
      <c r="BH1419" s="24"/>
      <c r="BI1419" s="24"/>
      <c r="BJ1419" s="24"/>
      <c r="BK1419" s="31">
        <f t="shared" si="74"/>
        <v>45295</v>
      </c>
      <c r="BL1419" s="23"/>
      <c r="BM1419" s="27"/>
      <c r="BN1419" s="24"/>
      <c r="BO1419" s="24"/>
      <c r="BP1419" s="24"/>
      <c r="BQ1419" s="24"/>
      <c r="BR1419" s="24"/>
      <c r="BS1419" s="24"/>
      <c r="BT1419" s="24"/>
      <c r="BU1419" s="24"/>
      <c r="BV1419" s="24"/>
      <c r="BW1419" s="24"/>
      <c r="BX1419" s="24"/>
      <c r="BY1419" s="24"/>
      <c r="BZ1419" s="24"/>
      <c r="CA1419" s="24"/>
      <c r="CB1419" s="24"/>
      <c r="CC1419" s="24"/>
      <c r="CD1419" s="24"/>
      <c r="CE1419" s="24"/>
      <c r="CF1419" s="24"/>
      <c r="CG1419" s="24"/>
      <c r="CH1419" s="24"/>
      <c r="CI1419" s="24"/>
      <c r="CJ1419" s="24"/>
      <c r="CK1419" s="24"/>
      <c r="CL1419" s="24"/>
      <c r="CM1419" s="24"/>
      <c r="CN1419" s="24"/>
      <c r="CO1419" s="24"/>
      <c r="CP1419" s="24"/>
      <c r="CQ1419" s="24"/>
      <c r="CR1419" s="24"/>
      <c r="CS1419" s="24"/>
      <c r="CT1419" s="24"/>
      <c r="CU1419" s="24"/>
      <c r="CV1419" s="24"/>
      <c r="CW1419" s="24"/>
      <c r="CX1419" s="24"/>
      <c r="CY1419" s="24"/>
      <c r="CZ1419" s="24"/>
      <c r="DA1419" s="24"/>
      <c r="DB1419" s="24"/>
      <c r="DC1419" s="24"/>
      <c r="DD1419" s="24"/>
      <c r="DE1419" s="24"/>
      <c r="DF1419" s="24"/>
      <c r="DG1419" s="24"/>
      <c r="DH1419" s="24"/>
      <c r="DI1419" s="24"/>
      <c r="DJ1419" s="24"/>
      <c r="DK1419" s="24"/>
      <c r="DL1419" s="24"/>
      <c r="DM1419" s="24"/>
      <c r="DN1419" s="24"/>
      <c r="DO1419" s="24"/>
      <c r="DP1419" s="24"/>
      <c r="DQ1419" s="24"/>
      <c r="DR1419" s="24"/>
      <c r="DS1419" s="24"/>
      <c r="DT1419" s="24"/>
      <c r="DU1419" s="24"/>
      <c r="DV1419" s="24"/>
      <c r="DW1419" s="24"/>
      <c r="DX1419" s="24"/>
      <c r="DY1419" s="24"/>
      <c r="DZ1419" s="24"/>
      <c r="EA1419" s="24"/>
      <c r="EB1419" s="24"/>
      <c r="EC1419" s="24"/>
      <c r="ED1419" s="24"/>
      <c r="EE1419" s="24"/>
      <c r="EF1419" s="24"/>
      <c r="EG1419" s="24"/>
      <c r="EH1419" s="24"/>
      <c r="EI1419" s="24"/>
      <c r="EJ1419" s="24"/>
      <c r="EK1419" s="24"/>
      <c r="EL1419" s="24"/>
      <c r="EM1419" s="24"/>
      <c r="EN1419" s="24"/>
      <c r="EO1419" s="24"/>
      <c r="EP1419" s="24"/>
      <c r="EQ1419" s="24"/>
      <c r="ER1419" s="24"/>
      <c r="ES1419" s="24"/>
      <c r="ET1419" s="24"/>
      <c r="EU1419" s="24"/>
      <c r="EV1419" s="24"/>
    </row>
    <row r="1420" spans="1:152" ht="15" hidden="1" customHeight="1" x14ac:dyDescent="0.25">
      <c r="A1420" s="15">
        <v>1380</v>
      </c>
      <c r="B1420" s="4">
        <v>230</v>
      </c>
      <c r="C1420" s="4">
        <v>2023</v>
      </c>
      <c r="D1420" s="4" t="s">
        <v>129</v>
      </c>
      <c r="E1420" s="4">
        <v>1644</v>
      </c>
      <c r="F1420" s="32" t="s">
        <v>7363</v>
      </c>
      <c r="G1420" s="4" t="s">
        <v>6109</v>
      </c>
      <c r="H1420" s="67" t="s">
        <v>7364</v>
      </c>
      <c r="I1420" s="19">
        <v>45152</v>
      </c>
      <c r="J1420" s="4" t="s">
        <v>133</v>
      </c>
      <c r="K1420" s="4" t="s">
        <v>134</v>
      </c>
      <c r="L1420" s="4" t="s">
        <v>135</v>
      </c>
      <c r="M1420" s="4" t="s">
        <v>136</v>
      </c>
      <c r="N1420" s="4" t="s">
        <v>137</v>
      </c>
      <c r="O1420" s="4" t="s">
        <v>138</v>
      </c>
      <c r="P1420" s="4" t="s">
        <v>7365</v>
      </c>
      <c r="Q1420" s="4" t="s">
        <v>7366</v>
      </c>
      <c r="R1420" s="4" t="s">
        <v>2339</v>
      </c>
      <c r="S1420" s="4" t="s">
        <v>2340</v>
      </c>
      <c r="T1420" s="37">
        <v>45169</v>
      </c>
      <c r="U1420" s="74">
        <v>45170</v>
      </c>
      <c r="V1420" s="74">
        <v>45301</v>
      </c>
      <c r="W1420" s="72">
        <v>21202991</v>
      </c>
      <c r="X1420" s="4" t="s">
        <v>143</v>
      </c>
      <c r="Y1420" s="4" t="s">
        <v>227</v>
      </c>
      <c r="Z1420" s="4">
        <v>130</v>
      </c>
      <c r="AA1420" s="4" t="s">
        <v>145</v>
      </c>
      <c r="AB1420" s="4" t="s">
        <v>6611</v>
      </c>
      <c r="AC1420" s="4" t="s">
        <v>6612</v>
      </c>
      <c r="AD1420" s="4" t="s">
        <v>2343</v>
      </c>
      <c r="AE1420" s="4" t="s">
        <v>182</v>
      </c>
      <c r="AF1420" s="4"/>
      <c r="AG1420" s="4"/>
      <c r="AH1420" s="4">
        <v>2489</v>
      </c>
      <c r="AI1420" s="4">
        <v>2023</v>
      </c>
      <c r="AJ1420" s="4" t="s">
        <v>7005</v>
      </c>
      <c r="AK1420" s="72">
        <v>16534</v>
      </c>
      <c r="AL1420" s="4" t="s">
        <v>5778</v>
      </c>
      <c r="AM1420" s="4" t="s">
        <v>5779</v>
      </c>
      <c r="AN1420" s="72">
        <v>7430</v>
      </c>
      <c r="AO1420" s="4" t="s">
        <v>7298</v>
      </c>
      <c r="AP1420" s="4" t="s">
        <v>6824</v>
      </c>
      <c r="AQ1420" s="4" t="s">
        <v>153</v>
      </c>
      <c r="AR1420" s="4" t="s">
        <v>249</v>
      </c>
      <c r="AS1420" s="4" t="s">
        <v>2339</v>
      </c>
      <c r="AT1420" s="4" t="s">
        <v>2340</v>
      </c>
      <c r="AU1420" s="4" t="s">
        <v>2344</v>
      </c>
      <c r="AV1420" s="4" t="s">
        <v>156</v>
      </c>
      <c r="AW1420" s="4" t="s">
        <v>157</v>
      </c>
      <c r="AX1420" s="4" t="s">
        <v>158</v>
      </c>
      <c r="AY1420" s="4" t="s">
        <v>159</v>
      </c>
      <c r="AZ1420" s="4" t="s">
        <v>6829</v>
      </c>
      <c r="BA1420" s="4">
        <v>130</v>
      </c>
      <c r="BB1420" s="4"/>
      <c r="BC1420" s="4" t="s">
        <v>161</v>
      </c>
      <c r="BD1420" s="4" t="s">
        <v>162</v>
      </c>
      <c r="BE1420" s="23"/>
      <c r="BF1420" s="24"/>
      <c r="BG1420" s="24"/>
      <c r="BH1420" s="24"/>
      <c r="BI1420" s="24"/>
      <c r="BJ1420" s="24"/>
      <c r="BK1420" s="31">
        <f t="shared" si="74"/>
        <v>45301</v>
      </c>
      <c r="BL1420" s="23"/>
      <c r="BM1420" s="27"/>
      <c r="BN1420" s="24"/>
      <c r="BO1420" s="24"/>
      <c r="BP1420" s="24"/>
      <c r="BQ1420" s="24"/>
      <c r="BR1420" s="24"/>
      <c r="BS1420" s="24"/>
      <c r="BT1420" s="24"/>
      <c r="BU1420" s="24"/>
      <c r="BV1420" s="24"/>
      <c r="BW1420" s="24"/>
      <c r="BX1420" s="24"/>
      <c r="BY1420" s="24"/>
      <c r="BZ1420" s="24"/>
      <c r="CA1420" s="24"/>
      <c r="CB1420" s="24"/>
      <c r="CC1420" s="24"/>
      <c r="CD1420" s="24"/>
      <c r="CE1420" s="24"/>
      <c r="CF1420" s="24"/>
      <c r="CG1420" s="24"/>
      <c r="CH1420" s="24"/>
      <c r="CI1420" s="24"/>
      <c r="CJ1420" s="24"/>
      <c r="CK1420" s="24"/>
      <c r="CL1420" s="24"/>
      <c r="CM1420" s="24"/>
      <c r="CN1420" s="24"/>
      <c r="CO1420" s="24"/>
      <c r="CP1420" s="24"/>
      <c r="CQ1420" s="24"/>
      <c r="CR1420" s="24"/>
      <c r="CS1420" s="24"/>
      <c r="CT1420" s="24"/>
      <c r="CU1420" s="24"/>
      <c r="CV1420" s="24"/>
      <c r="CW1420" s="24"/>
      <c r="CX1420" s="24"/>
      <c r="CY1420" s="24"/>
      <c r="CZ1420" s="24"/>
      <c r="DA1420" s="24"/>
      <c r="DB1420" s="24"/>
      <c r="DC1420" s="24"/>
      <c r="DD1420" s="24"/>
      <c r="DE1420" s="24"/>
      <c r="DF1420" s="24"/>
      <c r="DG1420" s="24"/>
      <c r="DH1420" s="24"/>
      <c r="DI1420" s="24"/>
      <c r="DJ1420" s="24"/>
      <c r="DK1420" s="24"/>
      <c r="DL1420" s="24"/>
      <c r="DM1420" s="24"/>
      <c r="DN1420" s="24"/>
      <c r="DO1420" s="24"/>
      <c r="DP1420" s="24"/>
      <c r="DQ1420" s="24"/>
      <c r="DR1420" s="24"/>
      <c r="DS1420" s="24"/>
      <c r="DT1420" s="24"/>
      <c r="DU1420" s="24"/>
      <c r="DV1420" s="24"/>
      <c r="DW1420" s="24"/>
      <c r="DX1420" s="24"/>
      <c r="DY1420" s="24"/>
      <c r="DZ1420" s="24"/>
      <c r="EA1420" s="24"/>
      <c r="EB1420" s="24"/>
      <c r="EC1420" s="24"/>
      <c r="ED1420" s="24"/>
      <c r="EE1420" s="24"/>
      <c r="EF1420" s="24"/>
      <c r="EG1420" s="24"/>
      <c r="EH1420" s="24"/>
      <c r="EI1420" s="24"/>
      <c r="EJ1420" s="24"/>
      <c r="EK1420" s="24"/>
      <c r="EL1420" s="24"/>
      <c r="EM1420" s="24"/>
      <c r="EN1420" s="24"/>
      <c r="EO1420" s="24"/>
      <c r="EP1420" s="24"/>
      <c r="EQ1420" s="24"/>
      <c r="ER1420" s="24"/>
      <c r="ES1420" s="24"/>
      <c r="ET1420" s="24"/>
      <c r="EU1420" s="24"/>
      <c r="EV1420" s="24"/>
    </row>
    <row r="1421" spans="1:152" ht="15" hidden="1" customHeight="1" x14ac:dyDescent="0.25">
      <c r="A1421" s="15">
        <v>1381</v>
      </c>
      <c r="B1421" s="4">
        <v>230</v>
      </c>
      <c r="C1421" s="4">
        <v>2023</v>
      </c>
      <c r="D1421" s="4" t="s">
        <v>129</v>
      </c>
      <c r="E1421" s="4">
        <v>1645</v>
      </c>
      <c r="F1421" s="32" t="s">
        <v>7367</v>
      </c>
      <c r="G1421" s="4" t="s">
        <v>5033</v>
      </c>
      <c r="H1421" s="67" t="s">
        <v>7368</v>
      </c>
      <c r="I1421" s="19">
        <v>45166</v>
      </c>
      <c r="J1421" s="4" t="s">
        <v>133</v>
      </c>
      <c r="K1421" s="4" t="s">
        <v>134</v>
      </c>
      <c r="L1421" s="4" t="s">
        <v>135</v>
      </c>
      <c r="M1421" s="4" t="s">
        <v>136</v>
      </c>
      <c r="N1421" s="4" t="s">
        <v>208</v>
      </c>
      <c r="O1421" s="4" t="s">
        <v>138</v>
      </c>
      <c r="P1421" s="4" t="s">
        <v>7369</v>
      </c>
      <c r="Q1421" s="4" t="s">
        <v>5036</v>
      </c>
      <c r="R1421" s="4" t="s">
        <v>2339</v>
      </c>
      <c r="S1421" s="4" t="s">
        <v>2340</v>
      </c>
      <c r="T1421" s="37">
        <v>45169</v>
      </c>
      <c r="U1421" s="74">
        <v>45170</v>
      </c>
      <c r="V1421" s="74">
        <v>45291</v>
      </c>
      <c r="W1421" s="72">
        <v>19571992</v>
      </c>
      <c r="X1421" s="4" t="s">
        <v>143</v>
      </c>
      <c r="Y1421" s="4" t="s">
        <v>144</v>
      </c>
      <c r="Z1421" s="4">
        <v>4</v>
      </c>
      <c r="AA1421" s="4" t="s">
        <v>145</v>
      </c>
      <c r="AB1421" s="4" t="s">
        <v>6611</v>
      </c>
      <c r="AC1421" s="4" t="s">
        <v>6612</v>
      </c>
      <c r="AD1421" s="4" t="s">
        <v>2343</v>
      </c>
      <c r="AE1421" s="4" t="s">
        <v>182</v>
      </c>
      <c r="AF1421" s="4" t="s">
        <v>3715</v>
      </c>
      <c r="AG1421" s="4"/>
      <c r="AH1421" s="4">
        <v>2691</v>
      </c>
      <c r="AI1421" s="4">
        <v>2023</v>
      </c>
      <c r="AJ1421" s="4" t="s">
        <v>7140</v>
      </c>
      <c r="AK1421" s="72">
        <v>16534</v>
      </c>
      <c r="AL1421" s="4" t="s">
        <v>5778</v>
      </c>
      <c r="AM1421" s="4" t="s">
        <v>5779</v>
      </c>
      <c r="AN1421" s="72">
        <v>7428</v>
      </c>
      <c r="AO1421" s="4" t="s">
        <v>7298</v>
      </c>
      <c r="AP1421" s="4" t="s">
        <v>6824</v>
      </c>
      <c r="AQ1421" s="4" t="s">
        <v>153</v>
      </c>
      <c r="AR1421" s="4" t="s">
        <v>249</v>
      </c>
      <c r="AS1421" s="4" t="s">
        <v>2339</v>
      </c>
      <c r="AT1421" s="4" t="s">
        <v>2340</v>
      </c>
      <c r="AU1421" s="4" t="s">
        <v>2344</v>
      </c>
      <c r="AV1421" s="4" t="s">
        <v>156</v>
      </c>
      <c r="AW1421" s="4" t="s">
        <v>157</v>
      </c>
      <c r="AX1421" s="4" t="s">
        <v>158</v>
      </c>
      <c r="AY1421" s="4" t="s">
        <v>159</v>
      </c>
      <c r="AZ1421" s="4" t="s">
        <v>6829</v>
      </c>
      <c r="BA1421" s="4"/>
      <c r="BB1421" s="4">
        <v>4</v>
      </c>
      <c r="BC1421" s="4" t="s">
        <v>161</v>
      </c>
      <c r="BD1421" s="4" t="s">
        <v>162</v>
      </c>
      <c r="BE1421" s="23"/>
      <c r="BF1421" s="24"/>
      <c r="BG1421" s="24"/>
      <c r="BH1421" s="24"/>
      <c r="BI1421" s="24"/>
      <c r="BJ1421" s="24"/>
      <c r="BK1421" s="31">
        <f t="shared" si="74"/>
        <v>45291</v>
      </c>
      <c r="BL1421" s="23"/>
      <c r="BM1421" s="27"/>
      <c r="BN1421" s="24"/>
      <c r="BO1421" s="24"/>
      <c r="BP1421" s="24"/>
      <c r="BQ1421" s="24"/>
      <c r="BR1421" s="24"/>
      <c r="BS1421" s="24"/>
      <c r="BT1421" s="24"/>
      <c r="BU1421" s="24"/>
      <c r="BV1421" s="24"/>
      <c r="BW1421" s="24"/>
      <c r="BX1421" s="24"/>
      <c r="BY1421" s="24"/>
      <c r="BZ1421" s="24"/>
      <c r="CA1421" s="24"/>
      <c r="CB1421" s="24"/>
      <c r="CC1421" s="24"/>
      <c r="CD1421" s="24"/>
      <c r="CE1421" s="24"/>
      <c r="CF1421" s="24"/>
      <c r="CG1421" s="24"/>
      <c r="CH1421" s="24"/>
      <c r="CI1421" s="24"/>
      <c r="CJ1421" s="24"/>
      <c r="CK1421" s="24"/>
      <c r="CL1421" s="24"/>
      <c r="CM1421" s="24"/>
      <c r="CN1421" s="24"/>
      <c r="CO1421" s="24"/>
      <c r="CP1421" s="24"/>
      <c r="CQ1421" s="24"/>
      <c r="CR1421" s="24"/>
      <c r="CS1421" s="24"/>
      <c r="CT1421" s="24"/>
      <c r="CU1421" s="24"/>
      <c r="CV1421" s="24"/>
      <c r="CW1421" s="24"/>
      <c r="CX1421" s="24"/>
      <c r="CY1421" s="24"/>
      <c r="CZ1421" s="24"/>
      <c r="DA1421" s="24"/>
      <c r="DB1421" s="24"/>
      <c r="DC1421" s="24"/>
      <c r="DD1421" s="24"/>
      <c r="DE1421" s="24"/>
      <c r="DF1421" s="24"/>
      <c r="DG1421" s="24"/>
      <c r="DH1421" s="24"/>
      <c r="DI1421" s="24"/>
      <c r="DJ1421" s="24"/>
      <c r="DK1421" s="24"/>
      <c r="DL1421" s="24"/>
      <c r="DM1421" s="24"/>
      <c r="DN1421" s="24"/>
      <c r="DO1421" s="24"/>
      <c r="DP1421" s="24"/>
      <c r="DQ1421" s="24"/>
      <c r="DR1421" s="24"/>
      <c r="DS1421" s="24"/>
      <c r="DT1421" s="24"/>
      <c r="DU1421" s="24"/>
      <c r="DV1421" s="24"/>
      <c r="DW1421" s="24"/>
      <c r="DX1421" s="24"/>
      <c r="DY1421" s="24"/>
      <c r="DZ1421" s="24"/>
      <c r="EA1421" s="24"/>
      <c r="EB1421" s="24"/>
      <c r="EC1421" s="24"/>
      <c r="ED1421" s="24"/>
      <c r="EE1421" s="24"/>
      <c r="EF1421" s="24"/>
      <c r="EG1421" s="24"/>
      <c r="EH1421" s="24"/>
      <c r="EI1421" s="24"/>
      <c r="EJ1421" s="24"/>
      <c r="EK1421" s="24"/>
      <c r="EL1421" s="24"/>
      <c r="EM1421" s="24"/>
      <c r="EN1421" s="24"/>
      <c r="EO1421" s="24"/>
      <c r="EP1421" s="24"/>
      <c r="EQ1421" s="24"/>
      <c r="ER1421" s="24"/>
      <c r="ES1421" s="24"/>
      <c r="ET1421" s="24"/>
      <c r="EU1421" s="24"/>
      <c r="EV1421" s="24"/>
    </row>
    <row r="1422" spans="1:152" ht="15" hidden="1" customHeight="1" x14ac:dyDescent="0.25">
      <c r="A1422" s="15">
        <v>1382</v>
      </c>
      <c r="B1422" s="4">
        <v>230</v>
      </c>
      <c r="C1422" s="4">
        <v>2023</v>
      </c>
      <c r="D1422" s="4" t="s">
        <v>129</v>
      </c>
      <c r="E1422" s="4">
        <v>1646</v>
      </c>
      <c r="F1422" s="24" t="s">
        <v>7370</v>
      </c>
      <c r="G1422" s="4" t="s">
        <v>4719</v>
      </c>
      <c r="H1422" s="67" t="s">
        <v>7371</v>
      </c>
      <c r="I1422" s="19">
        <v>45156</v>
      </c>
      <c r="J1422" s="4" t="s">
        <v>133</v>
      </c>
      <c r="K1422" s="4" t="s">
        <v>134</v>
      </c>
      <c r="L1422" s="4" t="s">
        <v>135</v>
      </c>
      <c r="M1422" s="4" t="s">
        <v>136</v>
      </c>
      <c r="N1422" s="4" t="s">
        <v>208</v>
      </c>
      <c r="O1422" s="4" t="s">
        <v>138</v>
      </c>
      <c r="P1422" s="4" t="s">
        <v>4721</v>
      </c>
      <c r="Q1422" s="4" t="s">
        <v>7372</v>
      </c>
      <c r="R1422" s="4" t="s">
        <v>403</v>
      </c>
      <c r="S1422" s="4" t="s">
        <v>4723</v>
      </c>
      <c r="T1422" s="37">
        <v>45169</v>
      </c>
      <c r="U1422" s="76">
        <v>45170</v>
      </c>
      <c r="V1422" s="76">
        <v>45291</v>
      </c>
      <c r="W1422" s="72">
        <v>12764340</v>
      </c>
      <c r="X1422" s="4" t="s">
        <v>143</v>
      </c>
      <c r="Y1422" s="4" t="s">
        <v>144</v>
      </c>
      <c r="Z1422" s="4">
        <v>4</v>
      </c>
      <c r="AA1422" s="4" t="s">
        <v>145</v>
      </c>
      <c r="AB1422" s="4" t="s">
        <v>4724</v>
      </c>
      <c r="AC1422" s="4" t="s">
        <v>406</v>
      </c>
      <c r="AD1422" s="4" t="s">
        <v>407</v>
      </c>
      <c r="AE1422" s="4" t="s">
        <v>212</v>
      </c>
      <c r="AF1422" s="4" t="s">
        <v>4725</v>
      </c>
      <c r="AG1422" s="4" t="s">
        <v>4726</v>
      </c>
      <c r="AH1422" s="4">
        <v>2580</v>
      </c>
      <c r="AI1422" s="4">
        <v>2023</v>
      </c>
      <c r="AJ1422" s="4" t="s">
        <v>6928</v>
      </c>
      <c r="AK1422" s="72">
        <v>16167</v>
      </c>
      <c r="AL1422" s="4" t="s">
        <v>5806</v>
      </c>
      <c r="AM1422" s="4" t="s">
        <v>5807</v>
      </c>
      <c r="AN1422" s="72">
        <v>7427</v>
      </c>
      <c r="AO1422" s="4" t="s">
        <v>7298</v>
      </c>
      <c r="AP1422" s="4" t="s">
        <v>6824</v>
      </c>
      <c r="AQ1422" s="4" t="s">
        <v>153</v>
      </c>
      <c r="AR1422" s="4" t="s">
        <v>154</v>
      </c>
      <c r="AS1422" s="4" t="s">
        <v>403</v>
      </c>
      <c r="AT1422" s="4" t="s">
        <v>4723</v>
      </c>
      <c r="AU1422" s="4" t="s">
        <v>410</v>
      </c>
      <c r="AV1422" s="4" t="s">
        <v>156</v>
      </c>
      <c r="AW1422" s="4" t="s">
        <v>157</v>
      </c>
      <c r="AX1422" s="4" t="s">
        <v>158</v>
      </c>
      <c r="AY1422" s="4" t="s">
        <v>159</v>
      </c>
      <c r="AZ1422" s="4" t="s">
        <v>6829</v>
      </c>
      <c r="BA1422" s="4"/>
      <c r="BB1422" s="4">
        <v>4</v>
      </c>
      <c r="BC1422" s="4" t="s">
        <v>161</v>
      </c>
      <c r="BD1422" s="4" t="s">
        <v>162</v>
      </c>
      <c r="BE1422" s="23"/>
      <c r="BF1422" s="24"/>
      <c r="BG1422" s="24"/>
      <c r="BH1422" s="24"/>
      <c r="BI1422" s="24"/>
      <c r="BJ1422" s="24"/>
      <c r="BK1422" s="31">
        <f t="shared" si="74"/>
        <v>45291</v>
      </c>
      <c r="BL1422" s="23"/>
      <c r="BM1422" s="27"/>
      <c r="BN1422" s="24"/>
      <c r="BO1422" s="24"/>
      <c r="BP1422" s="24"/>
      <c r="BQ1422" s="24"/>
      <c r="BR1422" s="24"/>
      <c r="BS1422" s="24"/>
      <c r="BT1422" s="24"/>
      <c r="BU1422" s="24"/>
      <c r="BV1422" s="24"/>
      <c r="BW1422" s="24"/>
      <c r="BX1422" s="24"/>
      <c r="BY1422" s="24"/>
      <c r="BZ1422" s="24"/>
      <c r="CA1422" s="24"/>
      <c r="CB1422" s="24"/>
      <c r="CC1422" s="24"/>
      <c r="CD1422" s="24"/>
      <c r="CE1422" s="24"/>
      <c r="CF1422" s="24"/>
      <c r="CG1422" s="24"/>
      <c r="CH1422" s="24"/>
      <c r="CI1422" s="24"/>
      <c r="CJ1422" s="24"/>
      <c r="CK1422" s="24"/>
      <c r="CL1422" s="24"/>
      <c r="CM1422" s="24"/>
      <c r="CN1422" s="24"/>
      <c r="CO1422" s="24"/>
      <c r="CP1422" s="24"/>
      <c r="CQ1422" s="24"/>
      <c r="CR1422" s="24"/>
      <c r="CS1422" s="24"/>
      <c r="CT1422" s="24"/>
      <c r="CU1422" s="24"/>
      <c r="CV1422" s="24"/>
      <c r="CW1422" s="24"/>
      <c r="CX1422" s="24"/>
      <c r="CY1422" s="24"/>
      <c r="CZ1422" s="24"/>
      <c r="DA1422" s="24"/>
      <c r="DB1422" s="24"/>
      <c r="DC1422" s="24"/>
      <c r="DD1422" s="24"/>
      <c r="DE1422" s="24"/>
      <c r="DF1422" s="24"/>
      <c r="DG1422" s="24"/>
      <c r="DH1422" s="24"/>
      <c r="DI1422" s="24"/>
      <c r="DJ1422" s="24"/>
      <c r="DK1422" s="24"/>
      <c r="DL1422" s="24"/>
      <c r="DM1422" s="24"/>
      <c r="DN1422" s="24"/>
      <c r="DO1422" s="24"/>
      <c r="DP1422" s="24"/>
      <c r="DQ1422" s="24"/>
      <c r="DR1422" s="24"/>
      <c r="DS1422" s="24"/>
      <c r="DT1422" s="24"/>
      <c r="DU1422" s="24"/>
      <c r="DV1422" s="24"/>
      <c r="DW1422" s="24"/>
      <c r="DX1422" s="24"/>
      <c r="DY1422" s="24"/>
      <c r="DZ1422" s="24"/>
      <c r="EA1422" s="24"/>
      <c r="EB1422" s="24"/>
      <c r="EC1422" s="24"/>
      <c r="ED1422" s="24"/>
      <c r="EE1422" s="24"/>
      <c r="EF1422" s="24"/>
      <c r="EG1422" s="24"/>
      <c r="EH1422" s="24"/>
      <c r="EI1422" s="24"/>
      <c r="EJ1422" s="24"/>
      <c r="EK1422" s="24"/>
      <c r="EL1422" s="24"/>
      <c r="EM1422" s="24"/>
      <c r="EN1422" s="24"/>
      <c r="EO1422" s="24"/>
      <c r="EP1422" s="24"/>
      <c r="EQ1422" s="24"/>
      <c r="ER1422" s="24"/>
      <c r="ES1422" s="24"/>
      <c r="ET1422" s="24"/>
      <c r="EU1422" s="24"/>
      <c r="EV1422" s="24"/>
    </row>
    <row r="1423" spans="1:152" ht="15" hidden="1" customHeight="1" x14ac:dyDescent="0.25">
      <c r="A1423" s="15">
        <v>1383</v>
      </c>
      <c r="B1423" s="4">
        <v>230</v>
      </c>
      <c r="C1423" s="4">
        <v>2023</v>
      </c>
      <c r="D1423" s="4" t="s">
        <v>129</v>
      </c>
      <c r="E1423" s="4">
        <v>1647</v>
      </c>
      <c r="F1423" s="32" t="s">
        <v>7373</v>
      </c>
      <c r="G1423" s="4" t="s">
        <v>831</v>
      </c>
      <c r="H1423" s="67" t="s">
        <v>7374</v>
      </c>
      <c r="I1423" s="19">
        <v>45167</v>
      </c>
      <c r="J1423" s="4" t="s">
        <v>133</v>
      </c>
      <c r="K1423" s="4" t="s">
        <v>134</v>
      </c>
      <c r="L1423" s="4" t="s">
        <v>135</v>
      </c>
      <c r="M1423" s="4" t="s">
        <v>136</v>
      </c>
      <c r="N1423" s="4" t="s">
        <v>208</v>
      </c>
      <c r="O1423" s="4" t="s">
        <v>138</v>
      </c>
      <c r="P1423" s="4" t="s">
        <v>833</v>
      </c>
      <c r="Q1423" s="4" t="s">
        <v>1251</v>
      </c>
      <c r="R1423" s="4" t="s">
        <v>177</v>
      </c>
      <c r="S1423" s="4" t="s">
        <v>178</v>
      </c>
      <c r="T1423" s="37">
        <v>45169</v>
      </c>
      <c r="U1423" s="74">
        <v>45174</v>
      </c>
      <c r="V1423" s="74">
        <v>45279</v>
      </c>
      <c r="W1423" s="72">
        <v>9307330</v>
      </c>
      <c r="X1423" s="4" t="s">
        <v>143</v>
      </c>
      <c r="Y1423" s="4" t="s">
        <v>227</v>
      </c>
      <c r="Z1423" s="4">
        <v>105</v>
      </c>
      <c r="AA1423" s="4" t="s">
        <v>145</v>
      </c>
      <c r="AB1423" s="4" t="s">
        <v>1592</v>
      </c>
      <c r="AC1423" s="4" t="s">
        <v>1733</v>
      </c>
      <c r="AD1423" s="4" t="s">
        <v>181</v>
      </c>
      <c r="AE1423" s="4" t="s">
        <v>248</v>
      </c>
      <c r="AF1423" s="4"/>
      <c r="AG1423" s="4"/>
      <c r="AH1423" s="4">
        <v>2538</v>
      </c>
      <c r="AI1423" s="4">
        <v>2023</v>
      </c>
      <c r="AJ1423" s="4"/>
      <c r="AK1423" s="4"/>
      <c r="AL1423" s="4"/>
      <c r="AM1423" s="4"/>
      <c r="AN1423" s="4"/>
      <c r="AO1423" s="4"/>
      <c r="AP1423" s="4"/>
      <c r="AQ1423" s="4" t="s">
        <v>153</v>
      </c>
      <c r="AR1423" s="4" t="s">
        <v>154</v>
      </c>
      <c r="AS1423" s="4" t="s">
        <v>177</v>
      </c>
      <c r="AT1423" s="4" t="s">
        <v>178</v>
      </c>
      <c r="AU1423" s="4" t="s">
        <v>184</v>
      </c>
      <c r="AV1423" s="4" t="s">
        <v>156</v>
      </c>
      <c r="AW1423" s="4" t="s">
        <v>157</v>
      </c>
      <c r="AX1423" s="4" t="s">
        <v>158</v>
      </c>
      <c r="AY1423" s="4" t="s">
        <v>159</v>
      </c>
      <c r="AZ1423" s="4" t="s">
        <v>6829</v>
      </c>
      <c r="BA1423" s="4">
        <v>105</v>
      </c>
      <c r="BB1423" s="4"/>
      <c r="BC1423" s="4" t="s">
        <v>161</v>
      </c>
      <c r="BD1423" s="4" t="s">
        <v>162</v>
      </c>
      <c r="BE1423" s="23"/>
      <c r="BF1423" s="24"/>
      <c r="BG1423" s="24"/>
      <c r="BH1423" s="24"/>
      <c r="BI1423" s="24"/>
      <c r="BJ1423" s="24"/>
      <c r="BK1423" s="31">
        <f t="shared" si="74"/>
        <v>45279</v>
      </c>
      <c r="BL1423" s="23"/>
      <c r="BM1423" s="27"/>
      <c r="BN1423" s="24"/>
      <c r="BO1423" s="24"/>
      <c r="BP1423" s="24"/>
      <c r="BQ1423" s="24"/>
      <c r="BR1423" s="24"/>
      <c r="BS1423" s="24"/>
      <c r="BT1423" s="24"/>
      <c r="BU1423" s="24"/>
      <c r="BV1423" s="24"/>
      <c r="BW1423" s="24"/>
      <c r="BX1423" s="24"/>
      <c r="BY1423" s="24"/>
      <c r="BZ1423" s="24"/>
      <c r="CA1423" s="24"/>
      <c r="CB1423" s="24"/>
      <c r="CC1423" s="24"/>
      <c r="CD1423" s="24"/>
      <c r="CE1423" s="24"/>
      <c r="CF1423" s="24"/>
      <c r="CG1423" s="24"/>
      <c r="CH1423" s="24"/>
      <c r="CI1423" s="24"/>
      <c r="CJ1423" s="24"/>
      <c r="CK1423" s="24"/>
      <c r="CL1423" s="24"/>
      <c r="CM1423" s="24"/>
      <c r="CN1423" s="24"/>
      <c r="CO1423" s="24"/>
      <c r="CP1423" s="24"/>
      <c r="CQ1423" s="24"/>
      <c r="CR1423" s="24"/>
      <c r="CS1423" s="24"/>
      <c r="CT1423" s="24"/>
      <c r="CU1423" s="24"/>
      <c r="CV1423" s="24"/>
      <c r="CW1423" s="24"/>
      <c r="CX1423" s="24"/>
      <c r="CY1423" s="24"/>
      <c r="CZ1423" s="24"/>
      <c r="DA1423" s="24"/>
      <c r="DB1423" s="24"/>
      <c r="DC1423" s="24"/>
      <c r="DD1423" s="24"/>
      <c r="DE1423" s="24"/>
      <c r="DF1423" s="24"/>
      <c r="DG1423" s="24"/>
      <c r="DH1423" s="24"/>
      <c r="DI1423" s="24"/>
      <c r="DJ1423" s="24"/>
      <c r="DK1423" s="24"/>
      <c r="DL1423" s="24"/>
      <c r="DM1423" s="24"/>
      <c r="DN1423" s="24"/>
      <c r="DO1423" s="24"/>
      <c r="DP1423" s="24"/>
      <c r="DQ1423" s="24"/>
      <c r="DR1423" s="24"/>
      <c r="DS1423" s="24"/>
      <c r="DT1423" s="24"/>
      <c r="DU1423" s="24"/>
      <c r="DV1423" s="24"/>
      <c r="DW1423" s="24"/>
      <c r="DX1423" s="24"/>
      <c r="DY1423" s="24"/>
      <c r="DZ1423" s="24"/>
      <c r="EA1423" s="24"/>
      <c r="EB1423" s="24"/>
      <c r="EC1423" s="24"/>
      <c r="ED1423" s="24"/>
      <c r="EE1423" s="24"/>
      <c r="EF1423" s="24"/>
      <c r="EG1423" s="24"/>
      <c r="EH1423" s="24"/>
      <c r="EI1423" s="24"/>
      <c r="EJ1423" s="24"/>
      <c r="EK1423" s="24"/>
      <c r="EL1423" s="24"/>
      <c r="EM1423" s="24"/>
      <c r="EN1423" s="24"/>
      <c r="EO1423" s="24"/>
      <c r="EP1423" s="24"/>
      <c r="EQ1423" s="24"/>
      <c r="ER1423" s="24"/>
      <c r="ES1423" s="24"/>
      <c r="ET1423" s="24"/>
      <c r="EU1423" s="24"/>
      <c r="EV1423" s="24"/>
    </row>
    <row r="1424" spans="1:152" ht="15" hidden="1" customHeight="1" x14ac:dyDescent="0.25">
      <c r="A1424" s="15">
        <v>1384</v>
      </c>
      <c r="B1424" s="4">
        <v>230</v>
      </c>
      <c r="C1424" s="4">
        <v>2023</v>
      </c>
      <c r="D1424" s="4" t="s">
        <v>6919</v>
      </c>
      <c r="E1424" s="4">
        <v>1648</v>
      </c>
      <c r="F1424" s="24" t="s">
        <v>7375</v>
      </c>
      <c r="G1424" s="4" t="s">
        <v>7055</v>
      </c>
      <c r="H1424" s="67" t="s">
        <v>7376</v>
      </c>
      <c r="I1424" s="19">
        <v>45115</v>
      </c>
      <c r="J1424" s="4" t="s">
        <v>543</v>
      </c>
      <c r="K1424" s="4" t="s">
        <v>134</v>
      </c>
      <c r="L1424" s="4" t="s">
        <v>544</v>
      </c>
      <c r="M1424" s="4" t="s">
        <v>136</v>
      </c>
      <c r="N1424" s="4" t="s">
        <v>6964</v>
      </c>
      <c r="O1424" s="4" t="s">
        <v>138</v>
      </c>
      <c r="P1424" s="4" t="s">
        <v>7377</v>
      </c>
      <c r="Q1424" s="4" t="s">
        <v>6966</v>
      </c>
      <c r="R1424" s="4" t="s">
        <v>141</v>
      </c>
      <c r="S1424" s="4" t="s">
        <v>1775</v>
      </c>
      <c r="T1424" s="37">
        <v>45170</v>
      </c>
      <c r="U1424" s="79">
        <v>45201</v>
      </c>
      <c r="V1424" s="79">
        <v>45383</v>
      </c>
      <c r="W1424" s="72">
        <v>133785750</v>
      </c>
      <c r="X1424" s="4" t="s">
        <v>143</v>
      </c>
      <c r="Y1424" s="4" t="s">
        <v>144</v>
      </c>
      <c r="Z1424" s="4">
        <v>6</v>
      </c>
      <c r="AA1424" s="4" t="s">
        <v>145</v>
      </c>
      <c r="AB1424" s="4" t="s">
        <v>6932</v>
      </c>
      <c r="AC1424" s="4" t="s">
        <v>147</v>
      </c>
      <c r="AD1424" s="4" t="s">
        <v>148</v>
      </c>
      <c r="AE1424" s="4"/>
      <c r="AF1424" s="4"/>
      <c r="AG1424" s="4"/>
      <c r="AH1424" s="4">
        <v>2176</v>
      </c>
      <c r="AI1424" s="4">
        <v>2023</v>
      </c>
      <c r="AJ1424" s="4" t="s">
        <v>7378</v>
      </c>
      <c r="AK1424" s="72">
        <v>16205</v>
      </c>
      <c r="AL1424" s="4" t="s">
        <v>7379</v>
      </c>
      <c r="AM1424" s="4" t="s">
        <v>7380</v>
      </c>
      <c r="AN1424" s="72">
        <v>7221</v>
      </c>
      <c r="AO1424" s="4" t="s">
        <v>7297</v>
      </c>
      <c r="AP1424" s="4" t="s">
        <v>6824</v>
      </c>
      <c r="AQ1424" s="4" t="s">
        <v>153</v>
      </c>
      <c r="AR1424" s="4"/>
      <c r="AS1424" s="4" t="s">
        <v>141</v>
      </c>
      <c r="AT1424" s="4" t="s">
        <v>1775</v>
      </c>
      <c r="AU1424" s="4" t="s">
        <v>155</v>
      </c>
      <c r="AV1424" s="4" t="s">
        <v>156</v>
      </c>
      <c r="AW1424" s="4" t="s">
        <v>157</v>
      </c>
      <c r="AX1424" s="4" t="s">
        <v>3954</v>
      </c>
      <c r="AY1424" s="4" t="s">
        <v>6929</v>
      </c>
      <c r="AZ1424" s="4" t="s">
        <v>7381</v>
      </c>
      <c r="BA1424" s="4"/>
      <c r="BB1424" s="4">
        <v>6</v>
      </c>
      <c r="BC1424" s="4" t="s">
        <v>161</v>
      </c>
      <c r="BD1424" s="4" t="s">
        <v>884</v>
      </c>
      <c r="BE1424" s="23"/>
      <c r="BF1424" s="24"/>
      <c r="BG1424" s="24"/>
      <c r="BH1424" s="24"/>
      <c r="BI1424" s="24"/>
      <c r="BJ1424" s="24"/>
      <c r="BK1424" s="31">
        <f t="shared" si="74"/>
        <v>45383</v>
      </c>
      <c r="BL1424" s="23"/>
      <c r="BM1424" s="27"/>
      <c r="BN1424" s="24"/>
      <c r="BO1424" s="24"/>
      <c r="BP1424" s="24"/>
      <c r="BQ1424" s="24"/>
      <c r="BR1424" s="24"/>
      <c r="BS1424" s="24"/>
      <c r="BT1424" s="24"/>
      <c r="BU1424" s="24"/>
      <c r="BV1424" s="24"/>
      <c r="BW1424" s="24"/>
      <c r="BX1424" s="24"/>
      <c r="BY1424" s="24"/>
      <c r="BZ1424" s="24"/>
      <c r="CA1424" s="24"/>
      <c r="CB1424" s="24"/>
      <c r="CC1424" s="24"/>
      <c r="CD1424" s="24"/>
      <c r="CE1424" s="24"/>
      <c r="CF1424" s="24"/>
      <c r="CG1424" s="24"/>
      <c r="CH1424" s="24"/>
      <c r="CI1424" s="24"/>
      <c r="CJ1424" s="24"/>
      <c r="CK1424" s="24"/>
      <c r="CL1424" s="24"/>
      <c r="CM1424" s="24"/>
      <c r="CN1424" s="24"/>
      <c r="CO1424" s="24"/>
      <c r="CP1424" s="24"/>
      <c r="CQ1424" s="24"/>
      <c r="CR1424" s="24"/>
      <c r="CS1424" s="24"/>
      <c r="CT1424" s="24"/>
      <c r="CU1424" s="24"/>
      <c r="CV1424" s="24"/>
      <c r="CW1424" s="24"/>
      <c r="CX1424" s="24"/>
      <c r="CY1424" s="24"/>
      <c r="CZ1424" s="24"/>
      <c r="DA1424" s="24"/>
      <c r="DB1424" s="24"/>
      <c r="DC1424" s="24"/>
      <c r="DD1424" s="24"/>
      <c r="DE1424" s="24"/>
      <c r="DF1424" s="24"/>
      <c r="DG1424" s="24"/>
      <c r="DH1424" s="24"/>
      <c r="DI1424" s="24"/>
      <c r="DJ1424" s="24"/>
      <c r="DK1424" s="24"/>
      <c r="DL1424" s="24"/>
      <c r="DM1424" s="24"/>
      <c r="DN1424" s="24"/>
      <c r="DO1424" s="24"/>
      <c r="DP1424" s="24"/>
      <c r="DQ1424" s="24"/>
      <c r="DR1424" s="24"/>
      <c r="DS1424" s="24"/>
      <c r="DT1424" s="24"/>
      <c r="DU1424" s="24"/>
      <c r="DV1424" s="24"/>
      <c r="DW1424" s="24"/>
      <c r="DX1424" s="24"/>
      <c r="DY1424" s="24"/>
      <c r="DZ1424" s="24"/>
      <c r="EA1424" s="24"/>
      <c r="EB1424" s="24"/>
      <c r="EC1424" s="24"/>
      <c r="ED1424" s="24"/>
      <c r="EE1424" s="24"/>
      <c r="EF1424" s="24"/>
      <c r="EG1424" s="24"/>
      <c r="EH1424" s="24"/>
      <c r="EI1424" s="24"/>
      <c r="EJ1424" s="24"/>
      <c r="EK1424" s="24"/>
      <c r="EL1424" s="24"/>
      <c r="EM1424" s="24"/>
      <c r="EN1424" s="24"/>
      <c r="EO1424" s="24"/>
      <c r="EP1424" s="24"/>
      <c r="EQ1424" s="24"/>
      <c r="ER1424" s="24"/>
      <c r="ES1424" s="24"/>
      <c r="ET1424" s="24"/>
      <c r="EU1424" s="24"/>
      <c r="EV1424" s="24"/>
    </row>
    <row r="1425" spans="1:152" ht="15" hidden="1" customHeight="1" x14ac:dyDescent="0.25">
      <c r="A1425" s="15">
        <v>1385</v>
      </c>
      <c r="B1425" s="4">
        <v>230</v>
      </c>
      <c r="C1425" s="4">
        <v>2023</v>
      </c>
      <c r="D1425" s="4" t="s">
        <v>6919</v>
      </c>
      <c r="E1425" s="4">
        <v>1649</v>
      </c>
      <c r="F1425" s="24" t="s">
        <v>7382</v>
      </c>
      <c r="G1425" s="4" t="s">
        <v>7383</v>
      </c>
      <c r="H1425" s="67" t="s">
        <v>7384</v>
      </c>
      <c r="I1425" s="19">
        <v>45147</v>
      </c>
      <c r="J1425" s="4" t="s">
        <v>543</v>
      </c>
      <c r="K1425" s="4" t="s">
        <v>134</v>
      </c>
      <c r="L1425" s="4" t="s">
        <v>5638</v>
      </c>
      <c r="M1425" s="4" t="s">
        <v>136</v>
      </c>
      <c r="N1425" s="4" t="s">
        <v>7348</v>
      </c>
      <c r="O1425" s="4" t="s">
        <v>138</v>
      </c>
      <c r="P1425" s="4" t="s">
        <v>7385</v>
      </c>
      <c r="Q1425" s="4" t="s">
        <v>7386</v>
      </c>
      <c r="R1425" s="4" t="s">
        <v>716</v>
      </c>
      <c r="S1425" s="4" t="s">
        <v>717</v>
      </c>
      <c r="T1425" s="37">
        <v>45170</v>
      </c>
      <c r="U1425" s="82"/>
      <c r="V1425" s="82"/>
      <c r="W1425" s="72">
        <v>4640000</v>
      </c>
      <c r="X1425" s="4" t="s">
        <v>143</v>
      </c>
      <c r="Y1425" s="4" t="s">
        <v>144</v>
      </c>
      <c r="Z1425" s="4">
        <v>1</v>
      </c>
      <c r="AA1425" s="4" t="s">
        <v>145</v>
      </c>
      <c r="AB1425" s="4" t="s">
        <v>718</v>
      </c>
      <c r="AC1425" s="4"/>
      <c r="AD1425" s="4"/>
      <c r="AE1425" s="4"/>
      <c r="AF1425" s="4"/>
      <c r="AG1425" s="4"/>
      <c r="AH1425" s="4">
        <v>2446</v>
      </c>
      <c r="AI1425" s="4">
        <v>2023</v>
      </c>
      <c r="AJ1425" s="4" t="s">
        <v>7000</v>
      </c>
      <c r="AK1425" s="72">
        <v>16189</v>
      </c>
      <c r="AL1425" s="4" t="s">
        <v>7351</v>
      </c>
      <c r="AM1425" s="4" t="s">
        <v>7352</v>
      </c>
      <c r="AN1425" s="72">
        <v>7452</v>
      </c>
      <c r="AO1425" s="4" t="s">
        <v>7298</v>
      </c>
      <c r="AP1425" s="4" t="s">
        <v>6824</v>
      </c>
      <c r="AQ1425" s="4" t="s">
        <v>153</v>
      </c>
      <c r="AR1425" s="4"/>
      <c r="AS1425" s="4" t="s">
        <v>716</v>
      </c>
      <c r="AT1425" s="4" t="s">
        <v>717</v>
      </c>
      <c r="AU1425" s="4" t="s">
        <v>721</v>
      </c>
      <c r="AV1425" s="4" t="s">
        <v>156</v>
      </c>
      <c r="AW1425" s="4" t="s">
        <v>157</v>
      </c>
      <c r="AX1425" s="4" t="s">
        <v>3954</v>
      </c>
      <c r="AY1425" s="4" t="s">
        <v>6929</v>
      </c>
      <c r="AZ1425" s="4" t="s">
        <v>7381</v>
      </c>
      <c r="BA1425" s="4"/>
      <c r="BB1425" s="4">
        <v>1</v>
      </c>
      <c r="BC1425" s="4" t="s">
        <v>161</v>
      </c>
      <c r="BD1425" s="4" t="s">
        <v>884</v>
      </c>
      <c r="BE1425" s="23"/>
      <c r="BF1425" s="24"/>
      <c r="BG1425" s="24"/>
      <c r="BH1425" s="24"/>
      <c r="BI1425" s="24"/>
      <c r="BJ1425" s="24"/>
      <c r="BK1425" s="31">
        <f t="shared" si="74"/>
        <v>0</v>
      </c>
      <c r="BL1425" s="23"/>
      <c r="BM1425" s="27"/>
      <c r="BN1425" s="24"/>
      <c r="BO1425" s="24"/>
      <c r="BP1425" s="24"/>
      <c r="BQ1425" s="24"/>
      <c r="BR1425" s="24"/>
      <c r="BS1425" s="24"/>
      <c r="BT1425" s="24"/>
      <c r="BU1425" s="24"/>
      <c r="BV1425" s="24"/>
      <c r="BW1425" s="24"/>
      <c r="BX1425" s="24"/>
      <c r="BY1425" s="24"/>
      <c r="BZ1425" s="24"/>
      <c r="CA1425" s="24"/>
      <c r="CB1425" s="24"/>
      <c r="CC1425" s="24"/>
      <c r="CD1425" s="24"/>
      <c r="CE1425" s="24"/>
      <c r="CF1425" s="24"/>
      <c r="CG1425" s="24"/>
      <c r="CH1425" s="24"/>
      <c r="CI1425" s="24"/>
      <c r="CJ1425" s="24"/>
      <c r="CK1425" s="24"/>
      <c r="CL1425" s="24"/>
      <c r="CM1425" s="24"/>
      <c r="CN1425" s="24"/>
      <c r="CO1425" s="24"/>
      <c r="CP1425" s="24"/>
      <c r="CQ1425" s="24"/>
      <c r="CR1425" s="24"/>
      <c r="CS1425" s="24"/>
      <c r="CT1425" s="24"/>
      <c r="CU1425" s="24"/>
      <c r="CV1425" s="24"/>
      <c r="CW1425" s="24"/>
      <c r="CX1425" s="24"/>
      <c r="CY1425" s="24"/>
      <c r="CZ1425" s="24"/>
      <c r="DA1425" s="24"/>
      <c r="DB1425" s="24"/>
      <c r="DC1425" s="24"/>
      <c r="DD1425" s="24"/>
      <c r="DE1425" s="24"/>
      <c r="DF1425" s="24"/>
      <c r="DG1425" s="24"/>
      <c r="DH1425" s="24"/>
      <c r="DI1425" s="24"/>
      <c r="DJ1425" s="24"/>
      <c r="DK1425" s="24"/>
      <c r="DL1425" s="24"/>
      <c r="DM1425" s="24"/>
      <c r="DN1425" s="24"/>
      <c r="DO1425" s="24"/>
      <c r="DP1425" s="24"/>
      <c r="DQ1425" s="24"/>
      <c r="DR1425" s="24"/>
      <c r="DS1425" s="24"/>
      <c r="DT1425" s="24"/>
      <c r="DU1425" s="24"/>
      <c r="DV1425" s="24"/>
      <c r="DW1425" s="24"/>
      <c r="DX1425" s="24"/>
      <c r="DY1425" s="24"/>
      <c r="DZ1425" s="24"/>
      <c r="EA1425" s="24"/>
      <c r="EB1425" s="24"/>
      <c r="EC1425" s="24"/>
      <c r="ED1425" s="24"/>
      <c r="EE1425" s="24"/>
      <c r="EF1425" s="24"/>
      <c r="EG1425" s="24"/>
      <c r="EH1425" s="24"/>
      <c r="EI1425" s="24"/>
      <c r="EJ1425" s="24"/>
      <c r="EK1425" s="24"/>
      <c r="EL1425" s="24"/>
      <c r="EM1425" s="24"/>
      <c r="EN1425" s="24"/>
      <c r="EO1425" s="24"/>
      <c r="EP1425" s="24"/>
      <c r="EQ1425" s="24"/>
      <c r="ER1425" s="24"/>
      <c r="ES1425" s="24"/>
      <c r="ET1425" s="24"/>
      <c r="EU1425" s="24"/>
      <c r="EV1425" s="24"/>
    </row>
    <row r="1426" spans="1:152" ht="13.5" hidden="1" customHeight="1" x14ac:dyDescent="0.25">
      <c r="A1426" s="15">
        <v>1386</v>
      </c>
      <c r="B1426" s="4">
        <v>230</v>
      </c>
      <c r="C1426" s="4">
        <v>2023</v>
      </c>
      <c r="D1426" s="4" t="s">
        <v>129</v>
      </c>
      <c r="E1426" s="4">
        <v>1650</v>
      </c>
      <c r="F1426" s="24" t="s">
        <v>7387</v>
      </c>
      <c r="G1426" s="4" t="s">
        <v>7388</v>
      </c>
      <c r="H1426" s="67" t="s">
        <v>7389</v>
      </c>
      <c r="I1426" s="19">
        <v>45168</v>
      </c>
      <c r="J1426" s="4" t="s">
        <v>133</v>
      </c>
      <c r="K1426" s="4" t="s">
        <v>134</v>
      </c>
      <c r="L1426" s="4" t="s">
        <v>135</v>
      </c>
      <c r="M1426" s="4" t="s">
        <v>136</v>
      </c>
      <c r="N1426" s="4" t="s">
        <v>208</v>
      </c>
      <c r="O1426" s="4" t="s">
        <v>138</v>
      </c>
      <c r="P1426" s="4" t="s">
        <v>7390</v>
      </c>
      <c r="Q1426" s="4" t="s">
        <v>7391</v>
      </c>
      <c r="R1426" s="4" t="s">
        <v>141</v>
      </c>
      <c r="S1426" s="4" t="s">
        <v>7392</v>
      </c>
      <c r="T1426" s="37">
        <v>45169</v>
      </c>
      <c r="U1426" s="76">
        <v>45173</v>
      </c>
      <c r="V1426" s="76">
        <v>45314</v>
      </c>
      <c r="W1426" s="72">
        <v>14891730</v>
      </c>
      <c r="X1426" s="4" t="s">
        <v>143</v>
      </c>
      <c r="Y1426" s="4" t="s">
        <v>227</v>
      </c>
      <c r="Z1426" s="4">
        <v>140</v>
      </c>
      <c r="AA1426" s="4" t="s">
        <v>145</v>
      </c>
      <c r="AB1426" s="4" t="s">
        <v>7393</v>
      </c>
      <c r="AC1426" s="4" t="s">
        <v>147</v>
      </c>
      <c r="AD1426" s="4" t="s">
        <v>148</v>
      </c>
      <c r="AE1426" s="4" t="s">
        <v>212</v>
      </c>
      <c r="AF1426" s="4" t="s">
        <v>190</v>
      </c>
      <c r="AG1426" s="4"/>
      <c r="AH1426" s="4">
        <v>2786</v>
      </c>
      <c r="AI1426" s="4">
        <v>2023</v>
      </c>
      <c r="AJ1426" s="4" t="s">
        <v>7326</v>
      </c>
      <c r="AK1426" s="72">
        <v>16172</v>
      </c>
      <c r="AL1426" s="4" t="s">
        <v>5745</v>
      </c>
      <c r="AM1426" s="4" t="s">
        <v>5746</v>
      </c>
      <c r="AN1426" s="72">
        <v>7451</v>
      </c>
      <c r="AO1426" s="4" t="s">
        <v>7298</v>
      </c>
      <c r="AP1426" s="4" t="s">
        <v>6824</v>
      </c>
      <c r="AQ1426" s="4" t="s">
        <v>153</v>
      </c>
      <c r="AR1426" s="4" t="s">
        <v>154</v>
      </c>
      <c r="AS1426" s="4" t="s">
        <v>141</v>
      </c>
      <c r="AT1426" s="4" t="s">
        <v>7392</v>
      </c>
      <c r="AU1426" s="4" t="s">
        <v>155</v>
      </c>
      <c r="AV1426" s="4" t="s">
        <v>156</v>
      </c>
      <c r="AW1426" s="4" t="s">
        <v>157</v>
      </c>
      <c r="AX1426" s="4" t="s">
        <v>158</v>
      </c>
      <c r="AY1426" s="4" t="s">
        <v>159</v>
      </c>
      <c r="AZ1426" s="4" t="s">
        <v>6829</v>
      </c>
      <c r="BA1426" s="4">
        <v>140</v>
      </c>
      <c r="BB1426" s="4"/>
      <c r="BC1426" s="4" t="s">
        <v>161</v>
      </c>
      <c r="BD1426" s="4" t="s">
        <v>162</v>
      </c>
      <c r="BE1426" s="23"/>
      <c r="BF1426" s="24"/>
      <c r="BG1426" s="24"/>
      <c r="BH1426" s="24"/>
      <c r="BI1426" s="24"/>
      <c r="BJ1426" s="24"/>
      <c r="BK1426" s="31">
        <f t="shared" si="74"/>
        <v>45314</v>
      </c>
      <c r="BL1426" s="23"/>
      <c r="BM1426" s="27"/>
      <c r="BN1426" s="24"/>
      <c r="BO1426" s="24"/>
      <c r="BP1426" s="24"/>
      <c r="BQ1426" s="24"/>
      <c r="BR1426" s="24"/>
      <c r="BS1426" s="24"/>
      <c r="BT1426" s="24"/>
      <c r="BU1426" s="24"/>
      <c r="BV1426" s="24"/>
      <c r="BW1426" s="24"/>
      <c r="BX1426" s="24"/>
      <c r="BY1426" s="24"/>
      <c r="BZ1426" s="24"/>
      <c r="CA1426" s="24"/>
      <c r="CB1426" s="24"/>
      <c r="CC1426" s="24"/>
      <c r="CD1426" s="24"/>
      <c r="CE1426" s="24"/>
      <c r="CF1426" s="24"/>
      <c r="CG1426" s="24"/>
      <c r="CH1426" s="24"/>
      <c r="CI1426" s="24"/>
      <c r="CJ1426" s="24"/>
      <c r="CK1426" s="24"/>
      <c r="CL1426" s="24"/>
      <c r="CM1426" s="24"/>
      <c r="CN1426" s="24"/>
      <c r="CO1426" s="24"/>
      <c r="CP1426" s="24"/>
      <c r="CQ1426" s="24"/>
      <c r="CR1426" s="24"/>
      <c r="CS1426" s="24"/>
      <c r="CT1426" s="24"/>
      <c r="CU1426" s="24"/>
      <c r="CV1426" s="24"/>
      <c r="CW1426" s="24"/>
      <c r="CX1426" s="24"/>
      <c r="CY1426" s="24"/>
      <c r="CZ1426" s="24"/>
      <c r="DA1426" s="24"/>
      <c r="DB1426" s="24"/>
      <c r="DC1426" s="24"/>
      <c r="DD1426" s="24"/>
      <c r="DE1426" s="24"/>
      <c r="DF1426" s="24"/>
      <c r="DG1426" s="24"/>
      <c r="DH1426" s="24"/>
      <c r="DI1426" s="24"/>
      <c r="DJ1426" s="24"/>
      <c r="DK1426" s="24"/>
      <c r="DL1426" s="24"/>
      <c r="DM1426" s="24"/>
      <c r="DN1426" s="24"/>
      <c r="DO1426" s="24"/>
      <c r="DP1426" s="24"/>
      <c r="DQ1426" s="24"/>
      <c r="DR1426" s="24"/>
      <c r="DS1426" s="24"/>
      <c r="DT1426" s="24"/>
      <c r="DU1426" s="24"/>
      <c r="DV1426" s="24"/>
      <c r="DW1426" s="24"/>
      <c r="DX1426" s="24"/>
      <c r="DY1426" s="24"/>
      <c r="DZ1426" s="24"/>
      <c r="EA1426" s="24"/>
      <c r="EB1426" s="24"/>
      <c r="EC1426" s="24"/>
      <c r="ED1426" s="24"/>
      <c r="EE1426" s="24"/>
      <c r="EF1426" s="24"/>
      <c r="EG1426" s="24"/>
      <c r="EH1426" s="24"/>
      <c r="EI1426" s="24"/>
      <c r="EJ1426" s="24"/>
      <c r="EK1426" s="24"/>
      <c r="EL1426" s="24"/>
      <c r="EM1426" s="24"/>
      <c r="EN1426" s="24"/>
      <c r="EO1426" s="24"/>
      <c r="EP1426" s="24"/>
      <c r="EQ1426" s="24"/>
      <c r="ER1426" s="24"/>
      <c r="ES1426" s="24"/>
      <c r="ET1426" s="24"/>
      <c r="EU1426" s="24"/>
      <c r="EV1426" s="24"/>
    </row>
    <row r="1427" spans="1:152" ht="15" hidden="1" customHeight="1" x14ac:dyDescent="0.25">
      <c r="A1427" s="15">
        <v>1386</v>
      </c>
      <c r="B1427" s="4">
        <v>230</v>
      </c>
      <c r="C1427" s="4">
        <v>2023</v>
      </c>
      <c r="D1427" s="16" t="s">
        <v>300</v>
      </c>
      <c r="E1427" s="4">
        <v>1650</v>
      </c>
      <c r="F1427" s="24" t="s">
        <v>7387</v>
      </c>
      <c r="G1427" s="32" t="s">
        <v>7394</v>
      </c>
      <c r="H1427" s="67" t="s">
        <v>7389</v>
      </c>
      <c r="I1427" s="19">
        <v>45168</v>
      </c>
      <c r="J1427" s="4" t="s">
        <v>133</v>
      </c>
      <c r="K1427" s="4" t="s">
        <v>134</v>
      </c>
      <c r="L1427" s="4" t="s">
        <v>135</v>
      </c>
      <c r="M1427" s="4" t="s">
        <v>136</v>
      </c>
      <c r="N1427" s="4" t="s">
        <v>208</v>
      </c>
      <c r="O1427" s="4" t="s">
        <v>138</v>
      </c>
      <c r="P1427" s="4" t="s">
        <v>7390</v>
      </c>
      <c r="Q1427" s="4" t="s">
        <v>7391</v>
      </c>
      <c r="R1427" s="4" t="s">
        <v>141</v>
      </c>
      <c r="S1427" s="4" t="s">
        <v>7392</v>
      </c>
      <c r="T1427" s="37">
        <v>45209</v>
      </c>
      <c r="U1427" s="82"/>
      <c r="V1427" s="82"/>
      <c r="W1427" s="72">
        <v>14891730</v>
      </c>
      <c r="X1427" s="4" t="s">
        <v>143</v>
      </c>
      <c r="Y1427" s="4" t="s">
        <v>227</v>
      </c>
      <c r="Z1427" s="4">
        <v>140</v>
      </c>
      <c r="AA1427" s="4" t="s">
        <v>145</v>
      </c>
      <c r="AB1427" s="4" t="s">
        <v>7393</v>
      </c>
      <c r="AC1427" s="4" t="s">
        <v>147</v>
      </c>
      <c r="AD1427" s="4" t="s">
        <v>148</v>
      </c>
      <c r="AE1427" s="4" t="s">
        <v>212</v>
      </c>
      <c r="AF1427" s="4" t="s">
        <v>190</v>
      </c>
      <c r="AG1427" s="4"/>
      <c r="AH1427" s="4">
        <v>2786</v>
      </c>
      <c r="AI1427" s="4">
        <v>2023</v>
      </c>
      <c r="AJ1427" s="4" t="s">
        <v>7326</v>
      </c>
      <c r="AK1427" s="72">
        <v>16172</v>
      </c>
      <c r="AL1427" s="4" t="s">
        <v>5745</v>
      </c>
      <c r="AM1427" s="4" t="s">
        <v>5746</v>
      </c>
      <c r="AN1427" s="72">
        <v>7451</v>
      </c>
      <c r="AO1427" s="4" t="s">
        <v>7298</v>
      </c>
      <c r="AP1427" s="4" t="s">
        <v>6824</v>
      </c>
      <c r="AQ1427" s="4" t="s">
        <v>153</v>
      </c>
      <c r="AR1427" s="4" t="s">
        <v>154</v>
      </c>
      <c r="AS1427" s="4" t="s">
        <v>141</v>
      </c>
      <c r="AT1427" s="4" t="s">
        <v>7392</v>
      </c>
      <c r="AU1427" s="4" t="s">
        <v>155</v>
      </c>
      <c r="AV1427" s="4" t="s">
        <v>156</v>
      </c>
      <c r="AW1427" s="4" t="s">
        <v>157</v>
      </c>
      <c r="AX1427" s="4" t="s">
        <v>158</v>
      </c>
      <c r="AY1427" s="4" t="s">
        <v>159</v>
      </c>
      <c r="AZ1427" s="4" t="s">
        <v>6829</v>
      </c>
      <c r="BA1427" s="4">
        <v>140</v>
      </c>
      <c r="BB1427" s="4"/>
      <c r="BC1427" s="4" t="s">
        <v>161</v>
      </c>
      <c r="BD1427" s="4" t="s">
        <v>162</v>
      </c>
      <c r="BE1427" s="23"/>
      <c r="BF1427" s="24"/>
      <c r="BG1427" s="24"/>
      <c r="BH1427" s="24"/>
      <c r="BI1427" s="24"/>
      <c r="BJ1427" s="24"/>
      <c r="BK1427" s="31">
        <f t="shared" si="74"/>
        <v>0</v>
      </c>
      <c r="BL1427" s="23"/>
      <c r="BM1427" s="27"/>
      <c r="BN1427" s="24"/>
      <c r="BO1427" s="24"/>
      <c r="BP1427" s="24"/>
      <c r="BQ1427" s="24"/>
      <c r="BR1427" s="24"/>
      <c r="BS1427" s="24"/>
      <c r="BT1427" s="24"/>
      <c r="BU1427" s="24"/>
      <c r="BV1427" s="24"/>
      <c r="BW1427" s="24"/>
      <c r="BX1427" s="24"/>
      <c r="BY1427" s="24"/>
      <c r="BZ1427" s="24"/>
      <c r="CA1427" s="24"/>
      <c r="CB1427" s="24"/>
      <c r="CC1427" s="24"/>
      <c r="CD1427" s="24"/>
      <c r="CE1427" s="24"/>
      <c r="CF1427" s="24"/>
      <c r="CG1427" s="24"/>
      <c r="CH1427" s="24"/>
      <c r="CI1427" s="24"/>
      <c r="CJ1427" s="24"/>
      <c r="CK1427" s="24"/>
      <c r="CL1427" s="24"/>
      <c r="CM1427" s="24"/>
      <c r="CN1427" s="24"/>
      <c r="CO1427" s="24"/>
      <c r="CP1427" s="24"/>
      <c r="CQ1427" s="24"/>
      <c r="CR1427" s="24"/>
      <c r="CS1427" s="24"/>
      <c r="CT1427" s="24"/>
      <c r="CU1427" s="24"/>
      <c r="CV1427" s="24"/>
      <c r="CW1427" s="24"/>
      <c r="CX1427" s="24"/>
      <c r="CY1427" s="24"/>
      <c r="CZ1427" s="24"/>
      <c r="DA1427" s="24"/>
      <c r="DB1427" s="24"/>
      <c r="DC1427" s="24"/>
      <c r="DD1427" s="24"/>
      <c r="DE1427" s="24"/>
      <c r="DF1427" s="24"/>
      <c r="DG1427" s="24"/>
      <c r="DH1427" s="24"/>
      <c r="DI1427" s="24"/>
      <c r="DJ1427" s="24"/>
      <c r="DK1427" s="24"/>
      <c r="DL1427" s="24"/>
      <c r="DM1427" s="24"/>
      <c r="DN1427" s="24"/>
      <c r="DO1427" s="24"/>
      <c r="DP1427" s="24"/>
      <c r="DQ1427" s="24"/>
      <c r="DR1427" s="24"/>
      <c r="DS1427" s="24"/>
      <c r="DT1427" s="24"/>
      <c r="DU1427" s="24"/>
      <c r="DV1427" s="24"/>
      <c r="DW1427" s="24"/>
      <c r="DX1427" s="24"/>
      <c r="DY1427" s="24"/>
      <c r="DZ1427" s="24"/>
      <c r="EA1427" s="24"/>
      <c r="EB1427" s="24"/>
      <c r="EC1427" s="24"/>
      <c r="ED1427" s="24"/>
      <c r="EE1427" s="24"/>
      <c r="EF1427" s="24"/>
      <c r="EG1427" s="24"/>
      <c r="EH1427" s="24"/>
      <c r="EI1427" s="24"/>
      <c r="EJ1427" s="24"/>
      <c r="EK1427" s="24"/>
      <c r="EL1427" s="24"/>
      <c r="EM1427" s="24"/>
      <c r="EN1427" s="24"/>
      <c r="EO1427" s="24"/>
      <c r="EP1427" s="24"/>
      <c r="EQ1427" s="24"/>
      <c r="ER1427" s="24"/>
      <c r="ES1427" s="24"/>
      <c r="ET1427" s="24"/>
      <c r="EU1427" s="24"/>
      <c r="EV1427" s="24"/>
    </row>
    <row r="1428" spans="1:152" ht="15" hidden="1" customHeight="1" x14ac:dyDescent="0.25">
      <c r="A1428" s="15">
        <v>1387</v>
      </c>
      <c r="B1428" s="4">
        <v>230</v>
      </c>
      <c r="C1428" s="4">
        <v>2023</v>
      </c>
      <c r="D1428" s="4" t="s">
        <v>129</v>
      </c>
      <c r="E1428" s="4">
        <v>1651</v>
      </c>
      <c r="F1428" s="32" t="s">
        <v>7395</v>
      </c>
      <c r="G1428" s="4" t="s">
        <v>7396</v>
      </c>
      <c r="H1428" s="67" t="s">
        <v>7397</v>
      </c>
      <c r="I1428" s="19">
        <v>45162</v>
      </c>
      <c r="J1428" s="4" t="s">
        <v>133</v>
      </c>
      <c r="K1428" s="4" t="s">
        <v>134</v>
      </c>
      <c r="L1428" s="4" t="s">
        <v>135</v>
      </c>
      <c r="M1428" s="4" t="s">
        <v>136</v>
      </c>
      <c r="N1428" s="4" t="s">
        <v>137</v>
      </c>
      <c r="O1428" s="4" t="s">
        <v>138</v>
      </c>
      <c r="P1428" s="4" t="s">
        <v>7398</v>
      </c>
      <c r="Q1428" s="4" t="s">
        <v>7399</v>
      </c>
      <c r="R1428" s="4" t="s">
        <v>141</v>
      </c>
      <c r="S1428" s="4" t="s">
        <v>201</v>
      </c>
      <c r="T1428" s="37">
        <v>45170</v>
      </c>
      <c r="U1428" s="76">
        <v>45173</v>
      </c>
      <c r="V1428" s="76">
        <v>45294</v>
      </c>
      <c r="W1428" s="72">
        <v>19571992</v>
      </c>
      <c r="X1428" s="4" t="s">
        <v>143</v>
      </c>
      <c r="Y1428" s="4" t="s">
        <v>144</v>
      </c>
      <c r="Z1428" s="4">
        <v>4</v>
      </c>
      <c r="AA1428" s="4" t="s">
        <v>145</v>
      </c>
      <c r="AB1428" s="4" t="s">
        <v>7202</v>
      </c>
      <c r="AC1428" s="4" t="s">
        <v>147</v>
      </c>
      <c r="AD1428" s="4" t="s">
        <v>148</v>
      </c>
      <c r="AE1428" s="4" t="s">
        <v>182</v>
      </c>
      <c r="AF1428" s="4" t="s">
        <v>7400</v>
      </c>
      <c r="AG1428" s="4"/>
      <c r="AH1428" s="4">
        <v>2549</v>
      </c>
      <c r="AI1428" s="4">
        <v>2023</v>
      </c>
      <c r="AJ1428" s="4" t="s">
        <v>7279</v>
      </c>
      <c r="AK1428" s="72">
        <v>16172</v>
      </c>
      <c r="AL1428" s="4" t="s">
        <v>5745</v>
      </c>
      <c r="AM1428" s="4" t="s">
        <v>5746</v>
      </c>
      <c r="AN1428" s="72">
        <v>7464</v>
      </c>
      <c r="AO1428" s="4" t="s">
        <v>7362</v>
      </c>
      <c r="AP1428" s="4" t="s">
        <v>6824</v>
      </c>
      <c r="AQ1428" s="4" t="s">
        <v>153</v>
      </c>
      <c r="AR1428" s="4" t="s">
        <v>154</v>
      </c>
      <c r="AS1428" s="4" t="s">
        <v>141</v>
      </c>
      <c r="AT1428" s="4" t="s">
        <v>7401</v>
      </c>
      <c r="AU1428" s="4" t="s">
        <v>155</v>
      </c>
      <c r="AV1428" s="4" t="s">
        <v>156</v>
      </c>
      <c r="AW1428" s="4" t="s">
        <v>157</v>
      </c>
      <c r="AX1428" s="4" t="s">
        <v>158</v>
      </c>
      <c r="AY1428" s="4" t="s">
        <v>159</v>
      </c>
      <c r="AZ1428" s="4" t="s">
        <v>7381</v>
      </c>
      <c r="BA1428" s="4"/>
      <c r="BB1428" s="4">
        <v>4</v>
      </c>
      <c r="BC1428" s="4" t="s">
        <v>161</v>
      </c>
      <c r="BD1428" s="4" t="s">
        <v>162</v>
      </c>
      <c r="BE1428" s="23"/>
      <c r="BF1428" s="24"/>
      <c r="BG1428" s="24"/>
      <c r="BH1428" s="24"/>
      <c r="BI1428" s="24"/>
      <c r="BJ1428" s="24"/>
      <c r="BK1428" s="31">
        <f t="shared" si="74"/>
        <v>45294</v>
      </c>
      <c r="BL1428" s="23"/>
      <c r="BM1428" s="27"/>
      <c r="BN1428" s="24"/>
      <c r="BO1428" s="24"/>
      <c r="BP1428" s="24"/>
      <c r="BQ1428" s="24"/>
      <c r="BR1428" s="24"/>
      <c r="BS1428" s="24"/>
      <c r="BT1428" s="24"/>
      <c r="BU1428" s="24"/>
      <c r="BV1428" s="24"/>
      <c r="BW1428" s="24"/>
      <c r="BX1428" s="24"/>
      <c r="BY1428" s="24"/>
      <c r="BZ1428" s="24"/>
      <c r="CA1428" s="24"/>
      <c r="CB1428" s="24"/>
      <c r="CC1428" s="24"/>
      <c r="CD1428" s="24"/>
      <c r="CE1428" s="24"/>
      <c r="CF1428" s="24"/>
      <c r="CG1428" s="24"/>
      <c r="CH1428" s="24"/>
      <c r="CI1428" s="24"/>
      <c r="CJ1428" s="24"/>
      <c r="CK1428" s="24"/>
      <c r="CL1428" s="24"/>
      <c r="CM1428" s="24"/>
      <c r="CN1428" s="24"/>
      <c r="CO1428" s="24"/>
      <c r="CP1428" s="24"/>
      <c r="CQ1428" s="24"/>
      <c r="CR1428" s="24"/>
      <c r="CS1428" s="24"/>
      <c r="CT1428" s="24"/>
      <c r="CU1428" s="24"/>
      <c r="CV1428" s="24"/>
      <c r="CW1428" s="24"/>
      <c r="CX1428" s="24"/>
      <c r="CY1428" s="24"/>
      <c r="CZ1428" s="24"/>
      <c r="DA1428" s="24"/>
      <c r="DB1428" s="24"/>
      <c r="DC1428" s="24"/>
      <c r="DD1428" s="24"/>
      <c r="DE1428" s="24"/>
      <c r="DF1428" s="24"/>
      <c r="DG1428" s="24"/>
      <c r="DH1428" s="24"/>
      <c r="DI1428" s="24"/>
      <c r="DJ1428" s="24"/>
      <c r="DK1428" s="24"/>
      <c r="DL1428" s="24"/>
      <c r="DM1428" s="24"/>
      <c r="DN1428" s="24"/>
      <c r="DO1428" s="24"/>
      <c r="DP1428" s="24"/>
      <c r="DQ1428" s="24"/>
      <c r="DR1428" s="24"/>
      <c r="DS1428" s="24"/>
      <c r="DT1428" s="24"/>
      <c r="DU1428" s="24"/>
      <c r="DV1428" s="24"/>
      <c r="DW1428" s="24"/>
      <c r="DX1428" s="24"/>
      <c r="DY1428" s="24"/>
      <c r="DZ1428" s="24"/>
      <c r="EA1428" s="24"/>
      <c r="EB1428" s="24"/>
      <c r="EC1428" s="24"/>
      <c r="ED1428" s="24"/>
      <c r="EE1428" s="24"/>
      <c r="EF1428" s="24"/>
      <c r="EG1428" s="24"/>
      <c r="EH1428" s="24"/>
      <c r="EI1428" s="24"/>
      <c r="EJ1428" s="24"/>
      <c r="EK1428" s="24"/>
      <c r="EL1428" s="24"/>
      <c r="EM1428" s="24"/>
      <c r="EN1428" s="24"/>
      <c r="EO1428" s="24"/>
      <c r="EP1428" s="24"/>
      <c r="EQ1428" s="24"/>
      <c r="ER1428" s="24"/>
      <c r="ES1428" s="24"/>
      <c r="ET1428" s="24"/>
      <c r="EU1428" s="24"/>
      <c r="EV1428" s="24"/>
    </row>
    <row r="1429" spans="1:152" ht="15" hidden="1" customHeight="1" x14ac:dyDescent="0.25">
      <c r="A1429" s="15">
        <v>1388</v>
      </c>
      <c r="B1429" s="4">
        <v>230</v>
      </c>
      <c r="C1429" s="4">
        <v>2023</v>
      </c>
      <c r="D1429" s="4" t="s">
        <v>129</v>
      </c>
      <c r="E1429" s="4">
        <v>1652</v>
      </c>
      <c r="F1429" s="32" t="s">
        <v>7402</v>
      </c>
      <c r="G1429" s="4" t="s">
        <v>7403</v>
      </c>
      <c r="H1429" s="67" t="s">
        <v>7404</v>
      </c>
      <c r="I1429" s="19">
        <v>45162</v>
      </c>
      <c r="J1429" s="4" t="s">
        <v>133</v>
      </c>
      <c r="K1429" s="4" t="s">
        <v>134</v>
      </c>
      <c r="L1429" s="4" t="s">
        <v>135</v>
      </c>
      <c r="M1429" s="4" t="s">
        <v>683</v>
      </c>
      <c r="N1429" s="4" t="s">
        <v>137</v>
      </c>
      <c r="O1429" s="4" t="s">
        <v>138</v>
      </c>
      <c r="P1429" s="4" t="s">
        <v>7405</v>
      </c>
      <c r="Q1429" s="4" t="s">
        <v>7406</v>
      </c>
      <c r="R1429" s="4" t="s">
        <v>141</v>
      </c>
      <c r="S1429" s="4" t="s">
        <v>481</v>
      </c>
      <c r="T1429" s="37">
        <v>45170</v>
      </c>
      <c r="U1429" s="76">
        <v>45175</v>
      </c>
      <c r="V1429" s="76">
        <v>45296</v>
      </c>
      <c r="W1429" s="72">
        <v>25528676</v>
      </c>
      <c r="X1429" s="4" t="s">
        <v>143</v>
      </c>
      <c r="Y1429" s="4" t="s">
        <v>144</v>
      </c>
      <c r="Z1429" s="4">
        <v>4</v>
      </c>
      <c r="AA1429" s="4" t="s">
        <v>145</v>
      </c>
      <c r="AB1429" s="4" t="s">
        <v>482</v>
      </c>
      <c r="AC1429" s="4" t="s">
        <v>483</v>
      </c>
      <c r="AD1429" s="4" t="s">
        <v>484</v>
      </c>
      <c r="AE1429" s="4" t="s">
        <v>149</v>
      </c>
      <c r="AF1429" s="4"/>
      <c r="AG1429" s="4"/>
      <c r="AH1429" s="4">
        <v>2616</v>
      </c>
      <c r="AI1429" s="4">
        <v>2023</v>
      </c>
      <c r="AJ1429" s="4" t="s">
        <v>6953</v>
      </c>
      <c r="AK1429" s="72">
        <v>16245</v>
      </c>
      <c r="AL1429" s="4" t="s">
        <v>5754</v>
      </c>
      <c r="AM1429" s="4" t="s">
        <v>5755</v>
      </c>
      <c r="AN1429" s="72">
        <v>7498</v>
      </c>
      <c r="AO1429" s="4" t="s">
        <v>7407</v>
      </c>
      <c r="AP1429" s="4" t="s">
        <v>6824</v>
      </c>
      <c r="AQ1429" s="4" t="s">
        <v>153</v>
      </c>
      <c r="AR1429" s="4" t="s">
        <v>249</v>
      </c>
      <c r="AS1429" s="4" t="s">
        <v>141</v>
      </c>
      <c r="AT1429" s="4" t="s">
        <v>481</v>
      </c>
      <c r="AU1429" s="4" t="s">
        <v>155</v>
      </c>
      <c r="AV1429" s="4" t="s">
        <v>156</v>
      </c>
      <c r="AW1429" s="4" t="s">
        <v>157</v>
      </c>
      <c r="AX1429" s="4" t="s">
        <v>158</v>
      </c>
      <c r="AY1429" s="4" t="s">
        <v>159</v>
      </c>
      <c r="AZ1429" s="4" t="s">
        <v>7381</v>
      </c>
      <c r="BA1429" s="4"/>
      <c r="BB1429" s="4">
        <v>4</v>
      </c>
      <c r="BC1429" s="4" t="s">
        <v>161</v>
      </c>
      <c r="BD1429" s="4" t="s">
        <v>162</v>
      </c>
      <c r="BE1429" s="23"/>
      <c r="BF1429" s="24"/>
      <c r="BG1429" s="24"/>
      <c r="BH1429" s="24"/>
      <c r="BI1429" s="24"/>
      <c r="BJ1429" s="24"/>
      <c r="BK1429" s="31">
        <f t="shared" si="74"/>
        <v>45296</v>
      </c>
      <c r="BL1429" s="23"/>
      <c r="BM1429" s="27"/>
      <c r="BN1429" s="24"/>
      <c r="BO1429" s="24"/>
      <c r="BP1429" s="24"/>
      <c r="BQ1429" s="24"/>
      <c r="BR1429" s="24"/>
      <c r="BS1429" s="24"/>
      <c r="BT1429" s="24"/>
      <c r="BU1429" s="24"/>
      <c r="BV1429" s="24"/>
      <c r="BW1429" s="24"/>
      <c r="BX1429" s="24"/>
      <c r="BY1429" s="24"/>
      <c r="BZ1429" s="24"/>
      <c r="CA1429" s="24"/>
      <c r="CB1429" s="24"/>
      <c r="CC1429" s="24"/>
      <c r="CD1429" s="24"/>
      <c r="CE1429" s="24"/>
      <c r="CF1429" s="24"/>
      <c r="CG1429" s="24"/>
      <c r="CH1429" s="24"/>
      <c r="CI1429" s="24"/>
      <c r="CJ1429" s="24"/>
      <c r="CK1429" s="24"/>
      <c r="CL1429" s="24"/>
      <c r="CM1429" s="24"/>
      <c r="CN1429" s="24"/>
      <c r="CO1429" s="24"/>
      <c r="CP1429" s="24"/>
      <c r="CQ1429" s="24"/>
      <c r="CR1429" s="24"/>
      <c r="CS1429" s="24"/>
      <c r="CT1429" s="24"/>
      <c r="CU1429" s="24"/>
      <c r="CV1429" s="24"/>
      <c r="CW1429" s="24"/>
      <c r="CX1429" s="24"/>
      <c r="CY1429" s="24"/>
      <c r="CZ1429" s="24"/>
      <c r="DA1429" s="24"/>
      <c r="DB1429" s="24"/>
      <c r="DC1429" s="24"/>
      <c r="DD1429" s="24"/>
      <c r="DE1429" s="24"/>
      <c r="DF1429" s="24"/>
      <c r="DG1429" s="24"/>
      <c r="DH1429" s="24"/>
      <c r="DI1429" s="24"/>
      <c r="DJ1429" s="24"/>
      <c r="DK1429" s="24"/>
      <c r="DL1429" s="24"/>
      <c r="DM1429" s="24"/>
      <c r="DN1429" s="24"/>
      <c r="DO1429" s="24"/>
      <c r="DP1429" s="24"/>
      <c r="DQ1429" s="24"/>
      <c r="DR1429" s="24"/>
      <c r="DS1429" s="24"/>
      <c r="DT1429" s="24"/>
      <c r="DU1429" s="24"/>
      <c r="DV1429" s="24"/>
      <c r="DW1429" s="24"/>
      <c r="DX1429" s="24"/>
      <c r="DY1429" s="24"/>
      <c r="DZ1429" s="24"/>
      <c r="EA1429" s="24"/>
      <c r="EB1429" s="24"/>
      <c r="EC1429" s="24"/>
      <c r="ED1429" s="24"/>
      <c r="EE1429" s="24"/>
      <c r="EF1429" s="24"/>
      <c r="EG1429" s="24"/>
      <c r="EH1429" s="24"/>
      <c r="EI1429" s="24"/>
      <c r="EJ1429" s="24"/>
      <c r="EK1429" s="24"/>
      <c r="EL1429" s="24"/>
      <c r="EM1429" s="24"/>
      <c r="EN1429" s="24"/>
      <c r="EO1429" s="24"/>
      <c r="EP1429" s="24"/>
      <c r="EQ1429" s="24"/>
      <c r="ER1429" s="24"/>
      <c r="ES1429" s="24"/>
      <c r="ET1429" s="24"/>
      <c r="EU1429" s="24"/>
      <c r="EV1429" s="24"/>
    </row>
    <row r="1430" spans="1:152" ht="15" hidden="1" customHeight="1" x14ac:dyDescent="0.25">
      <c r="A1430" s="15">
        <v>1389</v>
      </c>
      <c r="B1430" s="4">
        <v>230</v>
      </c>
      <c r="C1430" s="4">
        <v>2023</v>
      </c>
      <c r="D1430" s="4" t="s">
        <v>129</v>
      </c>
      <c r="E1430" s="4">
        <v>1653</v>
      </c>
      <c r="F1430" s="32" t="s">
        <v>7408</v>
      </c>
      <c r="G1430" s="4" t="s">
        <v>7409</v>
      </c>
      <c r="H1430" s="67" t="s">
        <v>7410</v>
      </c>
      <c r="I1430" s="19">
        <v>45170</v>
      </c>
      <c r="J1430" s="4" t="s">
        <v>543</v>
      </c>
      <c r="K1430" s="4" t="s">
        <v>134</v>
      </c>
      <c r="L1430" s="4" t="s">
        <v>544</v>
      </c>
      <c r="M1430" s="4" t="s">
        <v>136</v>
      </c>
      <c r="N1430" s="4" t="s">
        <v>7411</v>
      </c>
      <c r="O1430" s="4" t="s">
        <v>138</v>
      </c>
      <c r="P1430" s="4" t="s">
        <v>7412</v>
      </c>
      <c r="Q1430" s="4" t="s">
        <v>7413</v>
      </c>
      <c r="R1430" s="4" t="s">
        <v>141</v>
      </c>
      <c r="S1430" s="4" t="s">
        <v>481</v>
      </c>
      <c r="T1430" s="37">
        <v>45170</v>
      </c>
      <c r="U1430" s="79">
        <v>45173</v>
      </c>
      <c r="V1430" s="79">
        <v>45310</v>
      </c>
      <c r="W1430" s="72">
        <v>142800000</v>
      </c>
      <c r="X1430" s="4" t="s">
        <v>143</v>
      </c>
      <c r="Y1430" s="4" t="s">
        <v>227</v>
      </c>
      <c r="Z1430" s="4">
        <v>135</v>
      </c>
      <c r="AA1430" s="4" t="s">
        <v>145</v>
      </c>
      <c r="AB1430" s="4" t="s">
        <v>482</v>
      </c>
      <c r="AC1430" s="4" t="s">
        <v>483</v>
      </c>
      <c r="AD1430" s="4" t="s">
        <v>484</v>
      </c>
      <c r="AE1430" s="4"/>
      <c r="AF1430" s="4"/>
      <c r="AG1430" s="4"/>
      <c r="AH1430" s="4">
        <v>2802</v>
      </c>
      <c r="AI1430" s="4">
        <v>2023</v>
      </c>
      <c r="AJ1430" s="4" t="s">
        <v>7339</v>
      </c>
      <c r="AK1430" s="72">
        <v>17107</v>
      </c>
      <c r="AL1430" s="4" t="s">
        <v>7414</v>
      </c>
      <c r="AM1430" s="4" t="s">
        <v>7415</v>
      </c>
      <c r="AN1430" s="72">
        <v>7471</v>
      </c>
      <c r="AO1430" s="4" t="s">
        <v>7362</v>
      </c>
      <c r="AP1430" s="4">
        <v>0</v>
      </c>
      <c r="AQ1430" s="4" t="s">
        <v>153</v>
      </c>
      <c r="AR1430" s="4"/>
      <c r="AS1430" s="4" t="s">
        <v>141</v>
      </c>
      <c r="AT1430" s="4" t="s">
        <v>481</v>
      </c>
      <c r="AU1430" s="4" t="s">
        <v>155</v>
      </c>
      <c r="AV1430" s="4" t="s">
        <v>156</v>
      </c>
      <c r="AW1430" s="4" t="s">
        <v>157</v>
      </c>
      <c r="AX1430" s="4" t="s">
        <v>158</v>
      </c>
      <c r="AY1430" s="4" t="s">
        <v>547</v>
      </c>
      <c r="AZ1430" s="4" t="s">
        <v>7381</v>
      </c>
      <c r="BA1430" s="4">
        <v>135</v>
      </c>
      <c r="BB1430" s="4"/>
      <c r="BC1430" s="4" t="s">
        <v>161</v>
      </c>
      <c r="BD1430" s="4" t="s">
        <v>162</v>
      </c>
      <c r="BE1430" s="23"/>
      <c r="BF1430" s="24"/>
      <c r="BG1430" s="24"/>
      <c r="BH1430" s="24"/>
      <c r="BI1430" s="24"/>
      <c r="BJ1430" s="24"/>
      <c r="BK1430" s="31">
        <f t="shared" si="74"/>
        <v>45310</v>
      </c>
      <c r="BL1430" s="23"/>
      <c r="BM1430" s="27"/>
      <c r="BN1430" s="24"/>
      <c r="BO1430" s="24"/>
      <c r="BP1430" s="24"/>
      <c r="BQ1430" s="24"/>
      <c r="BR1430" s="24"/>
      <c r="BS1430" s="24"/>
      <c r="BT1430" s="24"/>
      <c r="BU1430" s="24"/>
      <c r="BV1430" s="24"/>
      <c r="BW1430" s="24"/>
      <c r="BX1430" s="24"/>
      <c r="BY1430" s="24"/>
      <c r="BZ1430" s="24"/>
      <c r="CA1430" s="24"/>
      <c r="CB1430" s="24"/>
      <c r="CC1430" s="24"/>
      <c r="CD1430" s="24"/>
      <c r="CE1430" s="24"/>
      <c r="CF1430" s="24"/>
      <c r="CG1430" s="24"/>
      <c r="CH1430" s="24"/>
      <c r="CI1430" s="24"/>
      <c r="CJ1430" s="24"/>
      <c r="CK1430" s="24"/>
      <c r="CL1430" s="24"/>
      <c r="CM1430" s="24"/>
      <c r="CN1430" s="24"/>
      <c r="CO1430" s="24"/>
      <c r="CP1430" s="24"/>
      <c r="CQ1430" s="24"/>
      <c r="CR1430" s="24"/>
      <c r="CS1430" s="24"/>
      <c r="CT1430" s="24"/>
      <c r="CU1430" s="24"/>
      <c r="CV1430" s="24"/>
      <c r="CW1430" s="24"/>
      <c r="CX1430" s="24"/>
      <c r="CY1430" s="24"/>
      <c r="CZ1430" s="24"/>
      <c r="DA1430" s="24"/>
      <c r="DB1430" s="24"/>
      <c r="DC1430" s="24"/>
      <c r="DD1430" s="24"/>
      <c r="DE1430" s="24"/>
      <c r="DF1430" s="24"/>
      <c r="DG1430" s="24"/>
      <c r="DH1430" s="24"/>
      <c r="DI1430" s="24"/>
      <c r="DJ1430" s="24"/>
      <c r="DK1430" s="24"/>
      <c r="DL1430" s="24"/>
      <c r="DM1430" s="24"/>
      <c r="DN1430" s="24"/>
      <c r="DO1430" s="24"/>
      <c r="DP1430" s="24"/>
      <c r="DQ1430" s="24"/>
      <c r="DR1430" s="24"/>
      <c r="DS1430" s="24"/>
      <c r="DT1430" s="24"/>
      <c r="DU1430" s="24"/>
      <c r="DV1430" s="24"/>
      <c r="DW1430" s="24"/>
      <c r="DX1430" s="24"/>
      <c r="DY1430" s="24"/>
      <c r="DZ1430" s="24"/>
      <c r="EA1430" s="24"/>
      <c r="EB1430" s="24"/>
      <c r="EC1430" s="24"/>
      <c r="ED1430" s="24"/>
      <c r="EE1430" s="24"/>
      <c r="EF1430" s="24"/>
      <c r="EG1430" s="24"/>
      <c r="EH1430" s="24"/>
      <c r="EI1430" s="24"/>
      <c r="EJ1430" s="24"/>
      <c r="EK1430" s="24"/>
      <c r="EL1430" s="24"/>
      <c r="EM1430" s="24"/>
      <c r="EN1430" s="24"/>
      <c r="EO1430" s="24"/>
      <c r="EP1430" s="24"/>
      <c r="EQ1430" s="24"/>
      <c r="ER1430" s="24"/>
      <c r="ES1430" s="24"/>
      <c r="ET1430" s="24"/>
      <c r="EU1430" s="24"/>
      <c r="EV1430" s="24"/>
    </row>
    <row r="1431" spans="1:152" ht="15" hidden="1" customHeight="1" x14ac:dyDescent="0.25">
      <c r="A1431" s="15">
        <v>1390</v>
      </c>
      <c r="B1431" s="4">
        <v>230</v>
      </c>
      <c r="C1431" s="4">
        <v>2023</v>
      </c>
      <c r="D1431" s="4" t="s">
        <v>129</v>
      </c>
      <c r="E1431" s="4">
        <v>1654</v>
      </c>
      <c r="F1431" s="32" t="s">
        <v>7416</v>
      </c>
      <c r="G1431" s="4" t="s">
        <v>7417</v>
      </c>
      <c r="H1431" s="67" t="s">
        <v>7418</v>
      </c>
      <c r="I1431" s="19">
        <v>45169</v>
      </c>
      <c r="J1431" s="4" t="s">
        <v>133</v>
      </c>
      <c r="K1431" s="4" t="s">
        <v>134</v>
      </c>
      <c r="L1431" s="4" t="s">
        <v>135</v>
      </c>
      <c r="M1431" s="4" t="s">
        <v>683</v>
      </c>
      <c r="N1431" s="4" t="s">
        <v>137</v>
      </c>
      <c r="O1431" s="4" t="s">
        <v>138</v>
      </c>
      <c r="P1431" s="4" t="s">
        <v>7419</v>
      </c>
      <c r="Q1431" s="4" t="s">
        <v>7420</v>
      </c>
      <c r="R1431" s="4" t="s">
        <v>141</v>
      </c>
      <c r="S1431" s="4" t="s">
        <v>7421</v>
      </c>
      <c r="T1431" s="37">
        <v>45170</v>
      </c>
      <c r="U1431" s="76">
        <v>45174</v>
      </c>
      <c r="V1431" s="76">
        <v>45264</v>
      </c>
      <c r="W1431" s="72">
        <v>14678994</v>
      </c>
      <c r="X1431" s="4" t="s">
        <v>143</v>
      </c>
      <c r="Y1431" s="4" t="s">
        <v>144</v>
      </c>
      <c r="Z1431" s="4">
        <v>3</v>
      </c>
      <c r="AA1431" s="4" t="s">
        <v>145</v>
      </c>
      <c r="AB1431" s="4" t="s">
        <v>466</v>
      </c>
      <c r="AC1431" s="4" t="s">
        <v>7422</v>
      </c>
      <c r="AD1431" s="4" t="s">
        <v>7423</v>
      </c>
      <c r="AE1431" s="4" t="s">
        <v>182</v>
      </c>
      <c r="AF1431" s="4" t="s">
        <v>7424</v>
      </c>
      <c r="AG1431" s="4"/>
      <c r="AH1431" s="4">
        <v>2781</v>
      </c>
      <c r="AI1431" s="4">
        <v>2023</v>
      </c>
      <c r="AJ1431" s="4" t="s">
        <v>7232</v>
      </c>
      <c r="AK1431" s="72">
        <v>16242</v>
      </c>
      <c r="AL1431" s="4" t="s">
        <v>5847</v>
      </c>
      <c r="AM1431" s="4" t="s">
        <v>5848</v>
      </c>
      <c r="AN1431" s="72">
        <v>7480</v>
      </c>
      <c r="AO1431" s="4" t="s">
        <v>7362</v>
      </c>
      <c r="AP1431" s="4" t="s">
        <v>6824</v>
      </c>
      <c r="AQ1431" s="4" t="s">
        <v>153</v>
      </c>
      <c r="AR1431" s="4" t="s">
        <v>249</v>
      </c>
      <c r="AS1431" s="4" t="s">
        <v>141</v>
      </c>
      <c r="AT1431" s="4" t="s">
        <v>7421</v>
      </c>
      <c r="AU1431" s="4" t="s">
        <v>155</v>
      </c>
      <c r="AV1431" s="4" t="s">
        <v>156</v>
      </c>
      <c r="AW1431" s="4" t="s">
        <v>157</v>
      </c>
      <c r="AX1431" s="4" t="s">
        <v>158</v>
      </c>
      <c r="AY1431" s="4" t="s">
        <v>159</v>
      </c>
      <c r="AZ1431" s="4" t="s">
        <v>7381</v>
      </c>
      <c r="BA1431" s="4"/>
      <c r="BB1431" s="4">
        <v>3</v>
      </c>
      <c r="BC1431" s="4" t="s">
        <v>161</v>
      </c>
      <c r="BD1431" s="4" t="s">
        <v>162</v>
      </c>
      <c r="BE1431" s="23"/>
      <c r="BF1431" s="24"/>
      <c r="BG1431" s="24"/>
      <c r="BH1431" s="24"/>
      <c r="BI1431" s="24"/>
      <c r="BJ1431" s="24"/>
      <c r="BK1431" s="31">
        <f t="shared" si="74"/>
        <v>45264</v>
      </c>
      <c r="BL1431" s="23"/>
      <c r="BM1431" s="27"/>
      <c r="BN1431" s="24"/>
      <c r="BO1431" s="24"/>
      <c r="BP1431" s="24"/>
      <c r="BQ1431" s="24"/>
      <c r="BR1431" s="24"/>
      <c r="BS1431" s="24"/>
      <c r="BT1431" s="24"/>
      <c r="BU1431" s="24"/>
      <c r="BV1431" s="24"/>
      <c r="BW1431" s="24"/>
      <c r="BX1431" s="24"/>
      <c r="BY1431" s="24"/>
      <c r="BZ1431" s="24"/>
      <c r="CA1431" s="24"/>
      <c r="CB1431" s="24"/>
      <c r="CC1431" s="24"/>
      <c r="CD1431" s="24"/>
      <c r="CE1431" s="24"/>
      <c r="CF1431" s="24"/>
      <c r="CG1431" s="24"/>
      <c r="CH1431" s="24"/>
      <c r="CI1431" s="24"/>
      <c r="CJ1431" s="24"/>
      <c r="CK1431" s="24"/>
      <c r="CL1431" s="24"/>
      <c r="CM1431" s="24"/>
      <c r="CN1431" s="24"/>
      <c r="CO1431" s="24"/>
      <c r="CP1431" s="24"/>
      <c r="CQ1431" s="24"/>
      <c r="CR1431" s="24"/>
      <c r="CS1431" s="24"/>
      <c r="CT1431" s="24"/>
      <c r="CU1431" s="24"/>
      <c r="CV1431" s="24"/>
      <c r="CW1431" s="24"/>
      <c r="CX1431" s="24"/>
      <c r="CY1431" s="24"/>
      <c r="CZ1431" s="24"/>
      <c r="DA1431" s="24"/>
      <c r="DB1431" s="24"/>
      <c r="DC1431" s="24"/>
      <c r="DD1431" s="24"/>
      <c r="DE1431" s="24"/>
      <c r="DF1431" s="24"/>
      <c r="DG1431" s="24"/>
      <c r="DH1431" s="24"/>
      <c r="DI1431" s="24"/>
      <c r="DJ1431" s="24"/>
      <c r="DK1431" s="24"/>
      <c r="DL1431" s="24"/>
      <c r="DM1431" s="24"/>
      <c r="DN1431" s="24"/>
      <c r="DO1431" s="24"/>
      <c r="DP1431" s="24"/>
      <c r="DQ1431" s="24"/>
      <c r="DR1431" s="24"/>
      <c r="DS1431" s="24"/>
      <c r="DT1431" s="24"/>
      <c r="DU1431" s="24"/>
      <c r="DV1431" s="24"/>
      <c r="DW1431" s="24"/>
      <c r="DX1431" s="24"/>
      <c r="DY1431" s="24"/>
      <c r="DZ1431" s="24"/>
      <c r="EA1431" s="24"/>
      <c r="EB1431" s="24"/>
      <c r="EC1431" s="24"/>
      <c r="ED1431" s="24"/>
      <c r="EE1431" s="24"/>
      <c r="EF1431" s="24"/>
      <c r="EG1431" s="24"/>
      <c r="EH1431" s="24"/>
      <c r="EI1431" s="24"/>
      <c r="EJ1431" s="24"/>
      <c r="EK1431" s="24"/>
      <c r="EL1431" s="24"/>
      <c r="EM1431" s="24"/>
      <c r="EN1431" s="24"/>
      <c r="EO1431" s="24"/>
      <c r="EP1431" s="24"/>
      <c r="EQ1431" s="24"/>
      <c r="ER1431" s="24"/>
      <c r="ES1431" s="24"/>
      <c r="ET1431" s="24"/>
      <c r="EU1431" s="24"/>
      <c r="EV1431" s="24"/>
    </row>
    <row r="1432" spans="1:152" ht="15" hidden="1" customHeight="1" x14ac:dyDescent="0.25">
      <c r="A1432" s="15">
        <v>1391</v>
      </c>
      <c r="B1432" s="4">
        <v>230</v>
      </c>
      <c r="C1432" s="4">
        <v>2023</v>
      </c>
      <c r="D1432" s="4" t="s">
        <v>129</v>
      </c>
      <c r="E1432" s="4">
        <v>1655</v>
      </c>
      <c r="F1432" s="24" t="s">
        <v>7425</v>
      </c>
      <c r="G1432" s="4" t="s">
        <v>5158</v>
      </c>
      <c r="H1432" s="67" t="s">
        <v>7426</v>
      </c>
      <c r="I1432" s="19">
        <v>45168</v>
      </c>
      <c r="J1432" s="4" t="s">
        <v>133</v>
      </c>
      <c r="K1432" s="4" t="s">
        <v>134</v>
      </c>
      <c r="L1432" s="4" t="s">
        <v>135</v>
      </c>
      <c r="M1432" s="4" t="s">
        <v>1273</v>
      </c>
      <c r="N1432" s="4" t="s">
        <v>208</v>
      </c>
      <c r="O1432" s="4" t="s">
        <v>138</v>
      </c>
      <c r="P1432" s="4" t="s">
        <v>7427</v>
      </c>
      <c r="Q1432" s="4" t="s">
        <v>7428</v>
      </c>
      <c r="R1432" s="4" t="s">
        <v>141</v>
      </c>
      <c r="S1432" s="4" t="s">
        <v>201</v>
      </c>
      <c r="T1432" s="37">
        <v>45170</v>
      </c>
      <c r="U1432" s="74">
        <v>45173</v>
      </c>
      <c r="V1432" s="74">
        <v>45316</v>
      </c>
      <c r="W1432" s="72">
        <v>30208933</v>
      </c>
      <c r="X1432" s="4" t="s">
        <v>143</v>
      </c>
      <c r="Y1432" s="4" t="s">
        <v>227</v>
      </c>
      <c r="Z1432" s="4">
        <v>142</v>
      </c>
      <c r="AA1432" s="4" t="s">
        <v>145</v>
      </c>
      <c r="AB1432" s="4" t="s">
        <v>7429</v>
      </c>
      <c r="AC1432" s="4" t="s">
        <v>147</v>
      </c>
      <c r="AD1432" s="4" t="s">
        <v>148</v>
      </c>
      <c r="AE1432" s="4" t="s">
        <v>149</v>
      </c>
      <c r="AF1432" s="4" t="s">
        <v>314</v>
      </c>
      <c r="AG1432" s="4" t="s">
        <v>570</v>
      </c>
      <c r="AH1432" s="4">
        <v>2585</v>
      </c>
      <c r="AI1432" s="4">
        <v>2023</v>
      </c>
      <c r="AJ1432" s="4" t="s">
        <v>6928</v>
      </c>
      <c r="AK1432" s="72">
        <v>16172</v>
      </c>
      <c r="AL1432" s="4" t="s">
        <v>5745</v>
      </c>
      <c r="AM1432" s="4" t="s">
        <v>5746</v>
      </c>
      <c r="AN1432" s="72">
        <v>7454</v>
      </c>
      <c r="AO1432" s="4" t="s">
        <v>7298</v>
      </c>
      <c r="AP1432" s="4" t="s">
        <v>6824</v>
      </c>
      <c r="AQ1432" s="4" t="s">
        <v>153</v>
      </c>
      <c r="AR1432" s="4" t="s">
        <v>249</v>
      </c>
      <c r="AS1432" s="4" t="s">
        <v>141</v>
      </c>
      <c r="AT1432" s="4" t="s">
        <v>347</v>
      </c>
      <c r="AU1432" s="4" t="s">
        <v>155</v>
      </c>
      <c r="AV1432" s="4" t="s">
        <v>156</v>
      </c>
      <c r="AW1432" s="4" t="s">
        <v>157</v>
      </c>
      <c r="AX1432" s="4" t="s">
        <v>158</v>
      </c>
      <c r="AY1432" s="4" t="s">
        <v>159</v>
      </c>
      <c r="AZ1432" s="4" t="s">
        <v>7381</v>
      </c>
      <c r="BA1432" s="4">
        <v>142</v>
      </c>
      <c r="BB1432" s="4"/>
      <c r="BC1432" s="4" t="s">
        <v>161</v>
      </c>
      <c r="BD1432" s="4" t="s">
        <v>162</v>
      </c>
      <c r="BE1432" s="23"/>
      <c r="BF1432" s="24"/>
      <c r="BG1432" s="24"/>
      <c r="BH1432" s="24"/>
      <c r="BI1432" s="24"/>
      <c r="BJ1432" s="24"/>
      <c r="BK1432" s="31">
        <f t="shared" si="74"/>
        <v>45316</v>
      </c>
      <c r="BL1432" s="23"/>
      <c r="BM1432" s="27"/>
      <c r="BN1432" s="24"/>
      <c r="BO1432" s="24"/>
      <c r="BP1432" s="24"/>
      <c r="BQ1432" s="24"/>
      <c r="BR1432" s="24"/>
      <c r="BS1432" s="24"/>
      <c r="BT1432" s="24"/>
      <c r="BU1432" s="24"/>
      <c r="BV1432" s="24"/>
      <c r="BW1432" s="24"/>
      <c r="BX1432" s="24"/>
      <c r="BY1432" s="24"/>
      <c r="BZ1432" s="24"/>
      <c r="CA1432" s="24"/>
      <c r="CB1432" s="24"/>
      <c r="CC1432" s="24"/>
      <c r="CD1432" s="24"/>
      <c r="CE1432" s="24"/>
      <c r="CF1432" s="24"/>
      <c r="CG1432" s="24"/>
      <c r="CH1432" s="24"/>
      <c r="CI1432" s="24"/>
      <c r="CJ1432" s="24"/>
      <c r="CK1432" s="24"/>
      <c r="CL1432" s="24"/>
      <c r="CM1432" s="24"/>
      <c r="CN1432" s="24"/>
      <c r="CO1432" s="24"/>
      <c r="CP1432" s="24"/>
      <c r="CQ1432" s="24"/>
      <c r="CR1432" s="24"/>
      <c r="CS1432" s="24"/>
      <c r="CT1432" s="24"/>
      <c r="CU1432" s="24"/>
      <c r="CV1432" s="24"/>
      <c r="CW1432" s="24"/>
      <c r="CX1432" s="24"/>
      <c r="CY1432" s="24"/>
      <c r="CZ1432" s="24"/>
      <c r="DA1432" s="24"/>
      <c r="DB1432" s="24"/>
      <c r="DC1432" s="24"/>
      <c r="DD1432" s="24"/>
      <c r="DE1432" s="24"/>
      <c r="DF1432" s="24"/>
      <c r="DG1432" s="24"/>
      <c r="DH1432" s="24"/>
      <c r="DI1432" s="24"/>
      <c r="DJ1432" s="24"/>
      <c r="DK1432" s="24"/>
      <c r="DL1432" s="24"/>
      <c r="DM1432" s="24"/>
      <c r="DN1432" s="24"/>
      <c r="DO1432" s="24"/>
      <c r="DP1432" s="24"/>
      <c r="DQ1432" s="24"/>
      <c r="DR1432" s="24"/>
      <c r="DS1432" s="24"/>
      <c r="DT1432" s="24"/>
      <c r="DU1432" s="24"/>
      <c r="DV1432" s="24"/>
      <c r="DW1432" s="24"/>
      <c r="DX1432" s="24"/>
      <c r="DY1432" s="24"/>
      <c r="DZ1432" s="24"/>
      <c r="EA1432" s="24"/>
      <c r="EB1432" s="24"/>
      <c r="EC1432" s="24"/>
      <c r="ED1432" s="24"/>
      <c r="EE1432" s="24"/>
      <c r="EF1432" s="24"/>
      <c r="EG1432" s="24"/>
      <c r="EH1432" s="24"/>
      <c r="EI1432" s="24"/>
      <c r="EJ1432" s="24"/>
      <c r="EK1432" s="24"/>
      <c r="EL1432" s="24"/>
      <c r="EM1432" s="24"/>
      <c r="EN1432" s="24"/>
      <c r="EO1432" s="24"/>
      <c r="EP1432" s="24"/>
      <c r="EQ1432" s="24"/>
      <c r="ER1432" s="24"/>
      <c r="ES1432" s="24"/>
      <c r="ET1432" s="24"/>
      <c r="EU1432" s="24"/>
      <c r="EV1432" s="24"/>
    </row>
    <row r="1433" spans="1:152" ht="15" hidden="1" customHeight="1" x14ac:dyDescent="0.25">
      <c r="A1433" s="15">
        <v>1392</v>
      </c>
      <c r="B1433" s="4">
        <v>230</v>
      </c>
      <c r="C1433" s="4">
        <v>2023</v>
      </c>
      <c r="D1433" s="4" t="s">
        <v>129</v>
      </c>
      <c r="E1433" s="4">
        <v>1656</v>
      </c>
      <c r="F1433" s="24" t="s">
        <v>7430</v>
      </c>
      <c r="G1433" s="4" t="s">
        <v>368</v>
      </c>
      <c r="H1433" s="67" t="s">
        <v>7431</v>
      </c>
      <c r="I1433" s="19">
        <v>45168</v>
      </c>
      <c r="J1433" s="4" t="s">
        <v>133</v>
      </c>
      <c r="K1433" s="4" t="s">
        <v>134</v>
      </c>
      <c r="L1433" s="4" t="s">
        <v>135</v>
      </c>
      <c r="M1433" s="4" t="s">
        <v>136</v>
      </c>
      <c r="N1433" s="4" t="s">
        <v>208</v>
      </c>
      <c r="O1433" s="4" t="s">
        <v>138</v>
      </c>
      <c r="P1433" s="4" t="s">
        <v>7432</v>
      </c>
      <c r="Q1433" s="4" t="s">
        <v>7433</v>
      </c>
      <c r="R1433" s="4" t="s">
        <v>141</v>
      </c>
      <c r="S1433" s="4" t="s">
        <v>201</v>
      </c>
      <c r="T1433" s="37">
        <v>45170</v>
      </c>
      <c r="U1433" s="76">
        <v>45170</v>
      </c>
      <c r="V1433" s="76">
        <v>45313</v>
      </c>
      <c r="W1433" s="72">
        <v>23160190</v>
      </c>
      <c r="X1433" s="4" t="s">
        <v>143</v>
      </c>
      <c r="Y1433" s="4" t="s">
        <v>227</v>
      </c>
      <c r="Z1433" s="4">
        <v>142</v>
      </c>
      <c r="AA1433" s="4" t="s">
        <v>145</v>
      </c>
      <c r="AB1433" s="4" t="s">
        <v>306</v>
      </c>
      <c r="AC1433" s="4" t="s">
        <v>147</v>
      </c>
      <c r="AD1433" s="4" t="s">
        <v>148</v>
      </c>
      <c r="AE1433" s="4" t="s">
        <v>182</v>
      </c>
      <c r="AF1433" s="4" t="s">
        <v>233</v>
      </c>
      <c r="AG1433" s="4"/>
      <c r="AH1433" s="4">
        <v>2589</v>
      </c>
      <c r="AI1433" s="4">
        <v>2023</v>
      </c>
      <c r="AJ1433" s="4" t="s">
        <v>6928</v>
      </c>
      <c r="AK1433" s="72">
        <v>16172</v>
      </c>
      <c r="AL1433" s="4" t="s">
        <v>5745</v>
      </c>
      <c r="AM1433" s="4" t="s">
        <v>5746</v>
      </c>
      <c r="AN1433" s="72">
        <v>7462</v>
      </c>
      <c r="AO1433" s="4" t="s">
        <v>7298</v>
      </c>
      <c r="AP1433" s="4" t="s">
        <v>6824</v>
      </c>
      <c r="AQ1433" s="4" t="s">
        <v>153</v>
      </c>
      <c r="AR1433" s="4" t="s">
        <v>154</v>
      </c>
      <c r="AS1433" s="4" t="s">
        <v>141</v>
      </c>
      <c r="AT1433" s="4" t="s">
        <v>307</v>
      </c>
      <c r="AU1433" s="4" t="s">
        <v>155</v>
      </c>
      <c r="AV1433" s="4" t="s">
        <v>156</v>
      </c>
      <c r="AW1433" s="4" t="s">
        <v>157</v>
      </c>
      <c r="AX1433" s="4" t="s">
        <v>158</v>
      </c>
      <c r="AY1433" s="4" t="s">
        <v>159</v>
      </c>
      <c r="AZ1433" s="4" t="s">
        <v>7381</v>
      </c>
      <c r="BA1433" s="4">
        <v>142</v>
      </c>
      <c r="BB1433" s="4"/>
      <c r="BC1433" s="4" t="s">
        <v>161</v>
      </c>
      <c r="BD1433" s="4" t="s">
        <v>162</v>
      </c>
      <c r="BE1433" s="23"/>
      <c r="BF1433" s="24"/>
      <c r="BG1433" s="24"/>
      <c r="BH1433" s="24"/>
      <c r="BI1433" s="24"/>
      <c r="BJ1433" s="24"/>
      <c r="BK1433" s="31">
        <f t="shared" si="74"/>
        <v>45313</v>
      </c>
      <c r="BL1433" s="23"/>
      <c r="BM1433" s="27"/>
      <c r="BN1433" s="24"/>
      <c r="BO1433" s="24"/>
      <c r="BP1433" s="24"/>
      <c r="BQ1433" s="24"/>
      <c r="BR1433" s="24"/>
      <c r="BS1433" s="24"/>
      <c r="BT1433" s="24"/>
      <c r="BU1433" s="24"/>
      <c r="BV1433" s="24"/>
      <c r="BW1433" s="24"/>
      <c r="BX1433" s="24"/>
      <c r="BY1433" s="24"/>
      <c r="BZ1433" s="24"/>
      <c r="CA1433" s="24"/>
      <c r="CB1433" s="24"/>
      <c r="CC1433" s="24"/>
      <c r="CD1433" s="24"/>
      <c r="CE1433" s="24"/>
      <c r="CF1433" s="24"/>
      <c r="CG1433" s="24"/>
      <c r="CH1433" s="24"/>
      <c r="CI1433" s="24"/>
      <c r="CJ1433" s="24"/>
      <c r="CK1433" s="24"/>
      <c r="CL1433" s="24"/>
      <c r="CM1433" s="24"/>
      <c r="CN1433" s="24"/>
      <c r="CO1433" s="24"/>
      <c r="CP1433" s="24"/>
      <c r="CQ1433" s="24"/>
      <c r="CR1433" s="24"/>
      <c r="CS1433" s="24"/>
      <c r="CT1433" s="24"/>
      <c r="CU1433" s="24"/>
      <c r="CV1433" s="24"/>
      <c r="CW1433" s="24"/>
      <c r="CX1433" s="24"/>
      <c r="CY1433" s="24"/>
      <c r="CZ1433" s="24"/>
      <c r="DA1433" s="24"/>
      <c r="DB1433" s="24"/>
      <c r="DC1433" s="24"/>
      <c r="DD1433" s="24"/>
      <c r="DE1433" s="24"/>
      <c r="DF1433" s="24"/>
      <c r="DG1433" s="24"/>
      <c r="DH1433" s="24"/>
      <c r="DI1433" s="24"/>
      <c r="DJ1433" s="24"/>
      <c r="DK1433" s="24"/>
      <c r="DL1433" s="24"/>
      <c r="DM1433" s="24"/>
      <c r="DN1433" s="24"/>
      <c r="DO1433" s="24"/>
      <c r="DP1433" s="24"/>
      <c r="DQ1433" s="24"/>
      <c r="DR1433" s="24"/>
      <c r="DS1433" s="24"/>
      <c r="DT1433" s="24"/>
      <c r="DU1433" s="24"/>
      <c r="DV1433" s="24"/>
      <c r="DW1433" s="24"/>
      <c r="DX1433" s="24"/>
      <c r="DY1433" s="24"/>
      <c r="DZ1433" s="24"/>
      <c r="EA1433" s="24"/>
      <c r="EB1433" s="24"/>
      <c r="EC1433" s="24"/>
      <c r="ED1433" s="24"/>
      <c r="EE1433" s="24"/>
      <c r="EF1433" s="24"/>
      <c r="EG1433" s="24"/>
      <c r="EH1433" s="24"/>
      <c r="EI1433" s="24"/>
      <c r="EJ1433" s="24"/>
      <c r="EK1433" s="24"/>
      <c r="EL1433" s="24"/>
      <c r="EM1433" s="24"/>
      <c r="EN1433" s="24"/>
      <c r="EO1433" s="24"/>
      <c r="EP1433" s="24"/>
      <c r="EQ1433" s="24"/>
      <c r="ER1433" s="24"/>
      <c r="ES1433" s="24"/>
      <c r="ET1433" s="24"/>
      <c r="EU1433" s="24"/>
      <c r="EV1433" s="24"/>
    </row>
    <row r="1434" spans="1:152" ht="15" hidden="1" customHeight="1" x14ac:dyDescent="0.25">
      <c r="A1434" s="15">
        <v>1393</v>
      </c>
      <c r="B1434" s="4">
        <v>230</v>
      </c>
      <c r="C1434" s="4">
        <v>2023</v>
      </c>
      <c r="D1434" s="4" t="s">
        <v>6919</v>
      </c>
      <c r="E1434" s="4">
        <v>1658</v>
      </c>
      <c r="F1434" s="32" t="s">
        <v>7434</v>
      </c>
      <c r="G1434" s="4" t="s">
        <v>7435</v>
      </c>
      <c r="H1434" s="67" t="s">
        <v>7436</v>
      </c>
      <c r="I1434" s="19">
        <v>45124</v>
      </c>
      <c r="J1434" s="4" t="s">
        <v>543</v>
      </c>
      <c r="K1434" s="4" t="s">
        <v>134</v>
      </c>
      <c r="L1434" s="4" t="s">
        <v>7101</v>
      </c>
      <c r="M1434" s="4" t="s">
        <v>683</v>
      </c>
      <c r="N1434" s="4" t="s">
        <v>6923</v>
      </c>
      <c r="O1434" s="4" t="s">
        <v>138</v>
      </c>
      <c r="P1434" s="4" t="s">
        <v>7437</v>
      </c>
      <c r="Q1434" s="4" t="s">
        <v>7438</v>
      </c>
      <c r="R1434" s="4" t="s">
        <v>141</v>
      </c>
      <c r="S1434" s="4" t="s">
        <v>481</v>
      </c>
      <c r="T1434" s="37">
        <v>45173</v>
      </c>
      <c r="U1434" s="82"/>
      <c r="V1434" s="82"/>
      <c r="W1434" s="72">
        <v>45954468</v>
      </c>
      <c r="X1434" s="4" t="s">
        <v>143</v>
      </c>
      <c r="Y1434" s="4" t="s">
        <v>144</v>
      </c>
      <c r="Z1434" s="4">
        <v>6</v>
      </c>
      <c r="AA1434" s="4" t="s">
        <v>145</v>
      </c>
      <c r="AB1434" s="4" t="s">
        <v>1926</v>
      </c>
      <c r="AC1434" s="4" t="s">
        <v>483</v>
      </c>
      <c r="AD1434" s="4" t="s">
        <v>484</v>
      </c>
      <c r="AE1434" s="4"/>
      <c r="AF1434" s="4"/>
      <c r="AG1434" s="4"/>
      <c r="AH1434" s="4">
        <v>2070</v>
      </c>
      <c r="AI1434" s="4">
        <v>2023</v>
      </c>
      <c r="AJ1434" s="4" t="s">
        <v>6381</v>
      </c>
      <c r="AK1434" s="72">
        <v>16245</v>
      </c>
      <c r="AL1434" s="4" t="s">
        <v>5754</v>
      </c>
      <c r="AM1434" s="4" t="s">
        <v>5755</v>
      </c>
      <c r="AN1434" s="72">
        <v>7474</v>
      </c>
      <c r="AO1434" s="4" t="s">
        <v>7362</v>
      </c>
      <c r="AP1434" s="4" t="s">
        <v>6824</v>
      </c>
      <c r="AQ1434" s="4" t="s">
        <v>153</v>
      </c>
      <c r="AR1434" s="4"/>
      <c r="AS1434" s="4" t="s">
        <v>1924</v>
      </c>
      <c r="AT1434" s="4" t="s">
        <v>1925</v>
      </c>
      <c r="AU1434" s="4" t="s">
        <v>1927</v>
      </c>
      <c r="AV1434" s="4" t="s">
        <v>156</v>
      </c>
      <c r="AW1434" s="4" t="s">
        <v>157</v>
      </c>
      <c r="AX1434" s="4" t="s">
        <v>158</v>
      </c>
      <c r="AY1434" s="4" t="s">
        <v>6929</v>
      </c>
      <c r="AZ1434" s="4" t="s">
        <v>7381</v>
      </c>
      <c r="BA1434" s="4"/>
      <c r="BB1434" s="4">
        <v>6</v>
      </c>
      <c r="BC1434" s="4" t="s">
        <v>161</v>
      </c>
      <c r="BD1434" s="4" t="s">
        <v>162</v>
      </c>
      <c r="BE1434" s="23"/>
      <c r="BF1434" s="24"/>
      <c r="BG1434" s="24"/>
      <c r="BH1434" s="24"/>
      <c r="BI1434" s="24"/>
      <c r="BJ1434" s="24"/>
      <c r="BK1434" s="31">
        <f t="shared" si="74"/>
        <v>0</v>
      </c>
      <c r="BL1434" s="23"/>
      <c r="BM1434" s="27"/>
      <c r="BN1434" s="24"/>
      <c r="BO1434" s="24"/>
      <c r="BP1434" s="24"/>
      <c r="BQ1434" s="24"/>
      <c r="BR1434" s="24"/>
      <c r="BS1434" s="24"/>
      <c r="BT1434" s="24"/>
      <c r="BU1434" s="24"/>
      <c r="BV1434" s="24"/>
      <c r="BW1434" s="24"/>
      <c r="BX1434" s="24"/>
      <c r="BY1434" s="24"/>
      <c r="BZ1434" s="24"/>
      <c r="CA1434" s="24"/>
      <c r="CB1434" s="24"/>
      <c r="CC1434" s="24"/>
      <c r="CD1434" s="24"/>
      <c r="CE1434" s="24"/>
      <c r="CF1434" s="24"/>
      <c r="CG1434" s="24"/>
      <c r="CH1434" s="24"/>
      <c r="CI1434" s="24"/>
      <c r="CJ1434" s="24"/>
      <c r="CK1434" s="24"/>
      <c r="CL1434" s="24"/>
      <c r="CM1434" s="24"/>
      <c r="CN1434" s="24"/>
      <c r="CO1434" s="24"/>
      <c r="CP1434" s="24"/>
      <c r="CQ1434" s="24"/>
      <c r="CR1434" s="24"/>
      <c r="CS1434" s="24"/>
      <c r="CT1434" s="24"/>
      <c r="CU1434" s="24"/>
      <c r="CV1434" s="24"/>
      <c r="CW1434" s="24"/>
      <c r="CX1434" s="24"/>
      <c r="CY1434" s="24"/>
      <c r="CZ1434" s="24"/>
      <c r="DA1434" s="24"/>
      <c r="DB1434" s="24"/>
      <c r="DC1434" s="24"/>
      <c r="DD1434" s="24"/>
      <c r="DE1434" s="24"/>
      <c r="DF1434" s="24"/>
      <c r="DG1434" s="24"/>
      <c r="DH1434" s="24"/>
      <c r="DI1434" s="24"/>
      <c r="DJ1434" s="24"/>
      <c r="DK1434" s="24"/>
      <c r="DL1434" s="24"/>
      <c r="DM1434" s="24"/>
      <c r="DN1434" s="24"/>
      <c r="DO1434" s="24"/>
      <c r="DP1434" s="24"/>
      <c r="DQ1434" s="24"/>
      <c r="DR1434" s="24"/>
      <c r="DS1434" s="24"/>
      <c r="DT1434" s="24"/>
      <c r="DU1434" s="24"/>
      <c r="DV1434" s="24"/>
      <c r="DW1434" s="24"/>
      <c r="DX1434" s="24"/>
      <c r="DY1434" s="24"/>
      <c r="DZ1434" s="24"/>
      <c r="EA1434" s="24"/>
      <c r="EB1434" s="24"/>
      <c r="EC1434" s="24"/>
      <c r="ED1434" s="24"/>
      <c r="EE1434" s="24"/>
      <c r="EF1434" s="24"/>
      <c r="EG1434" s="24"/>
      <c r="EH1434" s="24"/>
      <c r="EI1434" s="24"/>
      <c r="EJ1434" s="24"/>
      <c r="EK1434" s="24"/>
      <c r="EL1434" s="24"/>
      <c r="EM1434" s="24"/>
      <c r="EN1434" s="24"/>
      <c r="EO1434" s="24"/>
      <c r="EP1434" s="24"/>
      <c r="EQ1434" s="24"/>
      <c r="ER1434" s="24"/>
      <c r="ES1434" s="24"/>
      <c r="ET1434" s="24"/>
      <c r="EU1434" s="24"/>
      <c r="EV1434" s="24"/>
    </row>
    <row r="1435" spans="1:152" ht="15" hidden="1" customHeight="1" x14ac:dyDescent="0.25">
      <c r="A1435" s="15">
        <v>1394</v>
      </c>
      <c r="B1435" s="4">
        <v>230</v>
      </c>
      <c r="C1435" s="4">
        <v>2023</v>
      </c>
      <c r="D1435" s="4" t="s">
        <v>6919</v>
      </c>
      <c r="E1435" s="4">
        <v>1659</v>
      </c>
      <c r="F1435" s="24" t="s">
        <v>7439</v>
      </c>
      <c r="G1435" s="4" t="s">
        <v>7440</v>
      </c>
      <c r="H1435" s="67" t="s">
        <v>7441</v>
      </c>
      <c r="I1435" s="19">
        <v>45058</v>
      </c>
      <c r="J1435" s="4" t="s">
        <v>543</v>
      </c>
      <c r="K1435" s="4" t="s">
        <v>134</v>
      </c>
      <c r="L1435" s="4" t="s">
        <v>544</v>
      </c>
      <c r="M1435" s="4" t="s">
        <v>136</v>
      </c>
      <c r="N1435" s="4" t="s">
        <v>6957</v>
      </c>
      <c r="O1435" s="4" t="s">
        <v>138</v>
      </c>
      <c r="P1435" s="4" t="s">
        <v>7442</v>
      </c>
      <c r="Q1435" s="4" t="s">
        <v>6959</v>
      </c>
      <c r="R1435" s="4" t="s">
        <v>141</v>
      </c>
      <c r="S1435" s="4" t="s">
        <v>1608</v>
      </c>
      <c r="T1435" s="37">
        <v>45173</v>
      </c>
      <c r="U1435" s="82"/>
      <c r="V1435" s="82"/>
      <c r="W1435" s="72">
        <v>67000000</v>
      </c>
      <c r="X1435" s="4" t="s">
        <v>143</v>
      </c>
      <c r="Y1435" s="4" t="s">
        <v>144</v>
      </c>
      <c r="Z1435" s="4">
        <v>12</v>
      </c>
      <c r="AA1435" s="4" t="s">
        <v>145</v>
      </c>
      <c r="AB1435" s="4" t="s">
        <v>1607</v>
      </c>
      <c r="AC1435" s="4" t="s">
        <v>147</v>
      </c>
      <c r="AD1435" s="4" t="s">
        <v>148</v>
      </c>
      <c r="AE1435" s="4"/>
      <c r="AF1435" s="4"/>
      <c r="AG1435" s="4"/>
      <c r="AH1435" s="4">
        <v>1668</v>
      </c>
      <c r="AI1435" s="4">
        <v>2023</v>
      </c>
      <c r="AJ1435" s="4"/>
      <c r="AK1435" s="4"/>
      <c r="AL1435" s="4"/>
      <c r="AM1435" s="4"/>
      <c r="AN1435" s="4"/>
      <c r="AO1435" s="4"/>
      <c r="AP1435" s="4"/>
      <c r="AQ1435" s="4" t="s">
        <v>153</v>
      </c>
      <c r="AR1435" s="4"/>
      <c r="AS1435" s="4" t="s">
        <v>141</v>
      </c>
      <c r="AT1435" s="4" t="s">
        <v>1608</v>
      </c>
      <c r="AU1435" s="4" t="s">
        <v>155</v>
      </c>
      <c r="AV1435" s="4" t="s">
        <v>156</v>
      </c>
      <c r="AW1435" s="4" t="s">
        <v>157</v>
      </c>
      <c r="AX1435" s="4" t="s">
        <v>3954</v>
      </c>
      <c r="AY1435" s="4" t="s">
        <v>6960</v>
      </c>
      <c r="AZ1435" s="4" t="s">
        <v>7381</v>
      </c>
      <c r="BA1435" s="4"/>
      <c r="BB1435" s="4">
        <v>12</v>
      </c>
      <c r="BC1435" s="4" t="s">
        <v>161</v>
      </c>
      <c r="BD1435" s="4" t="s">
        <v>884</v>
      </c>
      <c r="BE1435" s="23"/>
      <c r="BF1435" s="24"/>
      <c r="BG1435" s="24"/>
      <c r="BH1435" s="24"/>
      <c r="BI1435" s="24"/>
      <c r="BJ1435" s="24"/>
      <c r="BK1435" s="31">
        <f t="shared" si="74"/>
        <v>0</v>
      </c>
      <c r="BL1435" s="23"/>
      <c r="BM1435" s="27"/>
      <c r="BN1435" s="24"/>
      <c r="BO1435" s="24"/>
      <c r="BP1435" s="24"/>
      <c r="BQ1435" s="24"/>
      <c r="BR1435" s="24"/>
      <c r="BS1435" s="24"/>
      <c r="BT1435" s="24"/>
      <c r="BU1435" s="24"/>
      <c r="BV1435" s="24"/>
      <c r="BW1435" s="24"/>
      <c r="BX1435" s="24"/>
      <c r="BY1435" s="24"/>
      <c r="BZ1435" s="24"/>
      <c r="CA1435" s="24"/>
      <c r="CB1435" s="24"/>
      <c r="CC1435" s="24"/>
      <c r="CD1435" s="24"/>
      <c r="CE1435" s="24"/>
      <c r="CF1435" s="24"/>
      <c r="CG1435" s="24"/>
      <c r="CH1435" s="24"/>
      <c r="CI1435" s="24"/>
      <c r="CJ1435" s="24"/>
      <c r="CK1435" s="24"/>
      <c r="CL1435" s="24"/>
      <c r="CM1435" s="24"/>
      <c r="CN1435" s="24"/>
      <c r="CO1435" s="24"/>
      <c r="CP1435" s="24"/>
      <c r="CQ1435" s="24"/>
      <c r="CR1435" s="24"/>
      <c r="CS1435" s="24"/>
      <c r="CT1435" s="24"/>
      <c r="CU1435" s="24"/>
      <c r="CV1435" s="24"/>
      <c r="CW1435" s="24"/>
      <c r="CX1435" s="24"/>
      <c r="CY1435" s="24"/>
      <c r="CZ1435" s="24"/>
      <c r="DA1435" s="24"/>
      <c r="DB1435" s="24"/>
      <c r="DC1435" s="24"/>
      <c r="DD1435" s="24"/>
      <c r="DE1435" s="24"/>
      <c r="DF1435" s="24"/>
      <c r="DG1435" s="24"/>
      <c r="DH1435" s="24"/>
      <c r="DI1435" s="24"/>
      <c r="DJ1435" s="24"/>
      <c r="DK1435" s="24"/>
      <c r="DL1435" s="24"/>
      <c r="DM1435" s="24"/>
      <c r="DN1435" s="24"/>
      <c r="DO1435" s="24"/>
      <c r="DP1435" s="24"/>
      <c r="DQ1435" s="24"/>
      <c r="DR1435" s="24"/>
      <c r="DS1435" s="24"/>
      <c r="DT1435" s="24"/>
      <c r="DU1435" s="24"/>
      <c r="DV1435" s="24"/>
      <c r="DW1435" s="24"/>
      <c r="DX1435" s="24"/>
      <c r="DY1435" s="24"/>
      <c r="DZ1435" s="24"/>
      <c r="EA1435" s="24"/>
      <c r="EB1435" s="24"/>
      <c r="EC1435" s="24"/>
      <c r="ED1435" s="24"/>
      <c r="EE1435" s="24"/>
      <c r="EF1435" s="24"/>
      <c r="EG1435" s="24"/>
      <c r="EH1435" s="24"/>
      <c r="EI1435" s="24"/>
      <c r="EJ1435" s="24"/>
      <c r="EK1435" s="24"/>
      <c r="EL1435" s="24"/>
      <c r="EM1435" s="24"/>
      <c r="EN1435" s="24"/>
      <c r="EO1435" s="24"/>
      <c r="EP1435" s="24"/>
      <c r="EQ1435" s="24"/>
      <c r="ER1435" s="24"/>
      <c r="ES1435" s="24"/>
      <c r="ET1435" s="24"/>
      <c r="EU1435" s="24"/>
      <c r="EV1435" s="24"/>
    </row>
    <row r="1436" spans="1:152" ht="15" hidden="1" customHeight="1" x14ac:dyDescent="0.25">
      <c r="A1436" s="15">
        <v>1395</v>
      </c>
      <c r="B1436" s="4">
        <v>230</v>
      </c>
      <c r="C1436" s="4">
        <v>2023</v>
      </c>
      <c r="D1436" s="4" t="s">
        <v>6919</v>
      </c>
      <c r="E1436" s="4">
        <v>1660</v>
      </c>
      <c r="F1436" s="24" t="s">
        <v>7443</v>
      </c>
      <c r="G1436" s="4" t="s">
        <v>7444</v>
      </c>
      <c r="H1436" s="67" t="s">
        <v>7445</v>
      </c>
      <c r="I1436" s="19">
        <v>45132</v>
      </c>
      <c r="J1436" s="4" t="s">
        <v>543</v>
      </c>
      <c r="K1436" s="4" t="s">
        <v>134</v>
      </c>
      <c r="L1436" s="4" t="s">
        <v>5958</v>
      </c>
      <c r="M1436" s="4" t="s">
        <v>683</v>
      </c>
      <c r="N1436" s="4" t="s">
        <v>6957</v>
      </c>
      <c r="O1436" s="4" t="s">
        <v>138</v>
      </c>
      <c r="P1436" s="4" t="s">
        <v>7446</v>
      </c>
      <c r="Q1436" s="4" t="s">
        <v>6959</v>
      </c>
      <c r="R1436" s="4" t="s">
        <v>141</v>
      </c>
      <c r="S1436" s="4" t="s">
        <v>465</v>
      </c>
      <c r="T1436" s="37">
        <v>45173</v>
      </c>
      <c r="U1436" s="74">
        <v>45183</v>
      </c>
      <c r="V1436" s="74">
        <v>45273</v>
      </c>
      <c r="W1436" s="72">
        <v>2011100</v>
      </c>
      <c r="X1436" s="4" t="s">
        <v>143</v>
      </c>
      <c r="Y1436" s="4" t="s">
        <v>144</v>
      </c>
      <c r="Z1436" s="4">
        <v>3</v>
      </c>
      <c r="AA1436" s="4" t="s">
        <v>145</v>
      </c>
      <c r="AB1436" s="4" t="s">
        <v>7447</v>
      </c>
      <c r="AC1436" s="4" t="s">
        <v>7422</v>
      </c>
      <c r="AD1436" s="4" t="s">
        <v>7423</v>
      </c>
      <c r="AE1436" s="4"/>
      <c r="AF1436" s="4"/>
      <c r="AG1436" s="4"/>
      <c r="AH1436" s="4">
        <v>2311</v>
      </c>
      <c r="AI1436" s="4">
        <v>2023</v>
      </c>
      <c r="AJ1436" s="4" t="s">
        <v>6776</v>
      </c>
      <c r="AK1436" s="72">
        <v>16242</v>
      </c>
      <c r="AL1436" s="4" t="s">
        <v>5847</v>
      </c>
      <c r="AM1436" s="4" t="s">
        <v>5848</v>
      </c>
      <c r="AN1436" s="72">
        <v>7476</v>
      </c>
      <c r="AO1436" s="4" t="s">
        <v>7362</v>
      </c>
      <c r="AP1436" s="4" t="s">
        <v>6824</v>
      </c>
      <c r="AQ1436" s="4" t="s">
        <v>153</v>
      </c>
      <c r="AR1436" s="4"/>
      <c r="AS1436" s="4" t="s">
        <v>141</v>
      </c>
      <c r="AT1436" s="4" t="s">
        <v>465</v>
      </c>
      <c r="AU1436" s="4" t="s">
        <v>155</v>
      </c>
      <c r="AV1436" s="4" t="s">
        <v>156</v>
      </c>
      <c r="AW1436" s="4" t="s">
        <v>157</v>
      </c>
      <c r="AX1436" s="4" t="s">
        <v>3954</v>
      </c>
      <c r="AY1436" s="4" t="s">
        <v>6960</v>
      </c>
      <c r="AZ1436" s="4" t="s">
        <v>7381</v>
      </c>
      <c r="BA1436" s="4"/>
      <c r="BB1436" s="4">
        <v>3</v>
      </c>
      <c r="BC1436" s="4" t="s">
        <v>161</v>
      </c>
      <c r="BD1436" s="4" t="s">
        <v>884</v>
      </c>
      <c r="BE1436" s="23"/>
      <c r="BF1436" s="24"/>
      <c r="BG1436" s="24"/>
      <c r="BH1436" s="24"/>
      <c r="BI1436" s="24"/>
      <c r="BJ1436" s="24"/>
      <c r="BK1436" s="31">
        <f t="shared" si="74"/>
        <v>45273</v>
      </c>
      <c r="BL1436" s="23"/>
      <c r="BM1436" s="27"/>
      <c r="BN1436" s="24"/>
      <c r="BO1436" s="24"/>
      <c r="BP1436" s="24"/>
      <c r="BQ1436" s="24"/>
      <c r="BR1436" s="24"/>
      <c r="BS1436" s="24"/>
      <c r="BT1436" s="24"/>
      <c r="BU1436" s="24"/>
      <c r="BV1436" s="24"/>
      <c r="BW1436" s="24"/>
      <c r="BX1436" s="24"/>
      <c r="BY1436" s="24"/>
      <c r="BZ1436" s="24"/>
      <c r="CA1436" s="24"/>
      <c r="CB1436" s="24"/>
      <c r="CC1436" s="24"/>
      <c r="CD1436" s="24"/>
      <c r="CE1436" s="24"/>
      <c r="CF1436" s="24"/>
      <c r="CG1436" s="24"/>
      <c r="CH1436" s="24"/>
      <c r="CI1436" s="24"/>
      <c r="CJ1436" s="24"/>
      <c r="CK1436" s="24"/>
      <c r="CL1436" s="24"/>
      <c r="CM1436" s="24"/>
      <c r="CN1436" s="24"/>
      <c r="CO1436" s="24"/>
      <c r="CP1436" s="24"/>
      <c r="CQ1436" s="24"/>
      <c r="CR1436" s="24"/>
      <c r="CS1436" s="24"/>
      <c r="CT1436" s="24"/>
      <c r="CU1436" s="24"/>
      <c r="CV1436" s="24"/>
      <c r="CW1436" s="24"/>
      <c r="CX1436" s="24"/>
      <c r="CY1436" s="24"/>
      <c r="CZ1436" s="24"/>
      <c r="DA1436" s="24"/>
      <c r="DB1436" s="24"/>
      <c r="DC1436" s="24"/>
      <c r="DD1436" s="24"/>
      <c r="DE1436" s="24"/>
      <c r="DF1436" s="24"/>
      <c r="DG1436" s="24"/>
      <c r="DH1436" s="24"/>
      <c r="DI1436" s="24"/>
      <c r="DJ1436" s="24"/>
      <c r="DK1436" s="24"/>
      <c r="DL1436" s="24"/>
      <c r="DM1436" s="24"/>
      <c r="DN1436" s="24"/>
      <c r="DO1436" s="24"/>
      <c r="DP1436" s="24"/>
      <c r="DQ1436" s="24"/>
      <c r="DR1436" s="24"/>
      <c r="DS1436" s="24"/>
      <c r="DT1436" s="24"/>
      <c r="DU1436" s="24"/>
      <c r="DV1436" s="24"/>
      <c r="DW1436" s="24"/>
      <c r="DX1436" s="24"/>
      <c r="DY1436" s="24"/>
      <c r="DZ1436" s="24"/>
      <c r="EA1436" s="24"/>
      <c r="EB1436" s="24"/>
      <c r="EC1436" s="24"/>
      <c r="ED1436" s="24"/>
      <c r="EE1436" s="24"/>
      <c r="EF1436" s="24"/>
      <c r="EG1436" s="24"/>
      <c r="EH1436" s="24"/>
      <c r="EI1436" s="24"/>
      <c r="EJ1436" s="24"/>
      <c r="EK1436" s="24"/>
      <c r="EL1436" s="24"/>
      <c r="EM1436" s="24"/>
      <c r="EN1436" s="24"/>
      <c r="EO1436" s="24"/>
      <c r="EP1436" s="24"/>
      <c r="EQ1436" s="24"/>
      <c r="ER1436" s="24"/>
      <c r="ES1436" s="24"/>
      <c r="ET1436" s="24"/>
      <c r="EU1436" s="24"/>
      <c r="EV1436" s="24"/>
    </row>
    <row r="1437" spans="1:152" ht="15" hidden="1" customHeight="1" x14ac:dyDescent="0.25">
      <c r="A1437" s="15">
        <v>1397</v>
      </c>
      <c r="B1437" s="4">
        <v>230</v>
      </c>
      <c r="C1437" s="4">
        <v>2023</v>
      </c>
      <c r="D1437" s="4" t="s">
        <v>129</v>
      </c>
      <c r="E1437" s="4">
        <v>1662</v>
      </c>
      <c r="F1437" s="32" t="s">
        <v>7448</v>
      </c>
      <c r="G1437" s="4" t="s">
        <v>1249</v>
      </c>
      <c r="H1437" s="67" t="s">
        <v>7449</v>
      </c>
      <c r="I1437" s="19">
        <v>45169</v>
      </c>
      <c r="J1437" s="4" t="s">
        <v>133</v>
      </c>
      <c r="K1437" s="4" t="s">
        <v>134</v>
      </c>
      <c r="L1437" s="4" t="s">
        <v>135</v>
      </c>
      <c r="M1437" s="4" t="s">
        <v>136</v>
      </c>
      <c r="N1437" s="4" t="s">
        <v>208</v>
      </c>
      <c r="O1437" s="4" t="s">
        <v>138</v>
      </c>
      <c r="P1437" s="4" t="s">
        <v>833</v>
      </c>
      <c r="Q1437" s="4" t="s">
        <v>925</v>
      </c>
      <c r="R1437" s="4" t="s">
        <v>177</v>
      </c>
      <c r="S1437" s="4" t="s">
        <v>818</v>
      </c>
      <c r="T1437" s="37">
        <v>45173</v>
      </c>
      <c r="U1437" s="76">
        <v>45174</v>
      </c>
      <c r="V1437" s="76">
        <v>45279</v>
      </c>
      <c r="W1437" s="72">
        <v>9307330</v>
      </c>
      <c r="X1437" s="4" t="s">
        <v>143</v>
      </c>
      <c r="Y1437" s="4" t="s">
        <v>227</v>
      </c>
      <c r="Z1437" s="4">
        <v>105</v>
      </c>
      <c r="AA1437" s="4" t="s">
        <v>145</v>
      </c>
      <c r="AB1437" s="4" t="s">
        <v>819</v>
      </c>
      <c r="AC1437" s="4" t="s">
        <v>1733</v>
      </c>
      <c r="AD1437" s="4" t="s">
        <v>181</v>
      </c>
      <c r="AE1437" s="4" t="s">
        <v>248</v>
      </c>
      <c r="AF1437" s="4" t="s">
        <v>1252</v>
      </c>
      <c r="AG1437" s="4"/>
      <c r="AH1437" s="4">
        <v>2537</v>
      </c>
      <c r="AI1437" s="4">
        <v>2023</v>
      </c>
      <c r="AJ1437" s="4"/>
      <c r="AK1437" s="4"/>
      <c r="AL1437" s="4"/>
      <c r="AM1437" s="4"/>
      <c r="AN1437" s="4"/>
      <c r="AO1437" s="4"/>
      <c r="AP1437" s="4"/>
      <c r="AQ1437" s="4" t="s">
        <v>153</v>
      </c>
      <c r="AR1437" s="4" t="s">
        <v>154</v>
      </c>
      <c r="AS1437" s="4" t="s">
        <v>177</v>
      </c>
      <c r="AT1437" s="4" t="s">
        <v>818</v>
      </c>
      <c r="AU1437" s="4" t="s">
        <v>184</v>
      </c>
      <c r="AV1437" s="4" t="s">
        <v>156</v>
      </c>
      <c r="AW1437" s="4" t="s">
        <v>157</v>
      </c>
      <c r="AX1437" s="4" t="s">
        <v>158</v>
      </c>
      <c r="AY1437" s="4" t="s">
        <v>159</v>
      </c>
      <c r="AZ1437" s="4" t="s">
        <v>7381</v>
      </c>
      <c r="BA1437" s="4">
        <v>105</v>
      </c>
      <c r="BB1437" s="4"/>
      <c r="BC1437" s="4" t="s">
        <v>161</v>
      </c>
      <c r="BD1437" s="4" t="s">
        <v>162</v>
      </c>
      <c r="BE1437" s="23"/>
      <c r="BF1437" s="24"/>
      <c r="BG1437" s="24"/>
      <c r="BH1437" s="24"/>
      <c r="BI1437" s="24"/>
      <c r="BJ1437" s="24"/>
      <c r="BK1437" s="31">
        <f t="shared" si="74"/>
        <v>45279</v>
      </c>
      <c r="BL1437" s="23"/>
      <c r="BM1437" s="27"/>
      <c r="BN1437" s="24"/>
      <c r="BO1437" s="24"/>
      <c r="BP1437" s="24"/>
      <c r="BQ1437" s="24"/>
      <c r="BR1437" s="24"/>
      <c r="BS1437" s="24"/>
      <c r="BT1437" s="24"/>
      <c r="BU1437" s="24"/>
      <c r="BV1437" s="24"/>
      <c r="BW1437" s="24"/>
      <c r="BX1437" s="24"/>
      <c r="BY1437" s="24"/>
      <c r="BZ1437" s="24"/>
      <c r="CA1437" s="24"/>
      <c r="CB1437" s="24"/>
      <c r="CC1437" s="24"/>
      <c r="CD1437" s="24"/>
      <c r="CE1437" s="24"/>
      <c r="CF1437" s="24"/>
      <c r="CG1437" s="24"/>
      <c r="CH1437" s="24"/>
      <c r="CI1437" s="24"/>
      <c r="CJ1437" s="24"/>
      <c r="CK1437" s="24"/>
      <c r="CL1437" s="24"/>
      <c r="CM1437" s="24"/>
      <c r="CN1437" s="24"/>
      <c r="CO1437" s="24"/>
      <c r="CP1437" s="24"/>
      <c r="CQ1437" s="24"/>
      <c r="CR1437" s="24"/>
      <c r="CS1437" s="24"/>
      <c r="CT1437" s="24"/>
      <c r="CU1437" s="24"/>
      <c r="CV1437" s="24"/>
      <c r="CW1437" s="24"/>
      <c r="CX1437" s="24"/>
      <c r="CY1437" s="24"/>
      <c r="CZ1437" s="24"/>
      <c r="DA1437" s="24"/>
      <c r="DB1437" s="24"/>
      <c r="DC1437" s="24"/>
      <c r="DD1437" s="24"/>
      <c r="DE1437" s="24"/>
      <c r="DF1437" s="24"/>
      <c r="DG1437" s="24"/>
      <c r="DH1437" s="24"/>
      <c r="DI1437" s="24"/>
      <c r="DJ1437" s="24"/>
      <c r="DK1437" s="24"/>
      <c r="DL1437" s="24"/>
      <c r="DM1437" s="24"/>
      <c r="DN1437" s="24"/>
      <c r="DO1437" s="24"/>
      <c r="DP1437" s="24"/>
      <c r="DQ1437" s="24"/>
      <c r="DR1437" s="24"/>
      <c r="DS1437" s="24"/>
      <c r="DT1437" s="24"/>
      <c r="DU1437" s="24"/>
      <c r="DV1437" s="24"/>
      <c r="DW1437" s="24"/>
      <c r="DX1437" s="24"/>
      <c r="DY1437" s="24"/>
      <c r="DZ1437" s="24"/>
      <c r="EA1437" s="24"/>
      <c r="EB1437" s="24"/>
      <c r="EC1437" s="24"/>
      <c r="ED1437" s="24"/>
      <c r="EE1437" s="24"/>
      <c r="EF1437" s="24"/>
      <c r="EG1437" s="24"/>
      <c r="EH1437" s="24"/>
      <c r="EI1437" s="24"/>
      <c r="EJ1437" s="24"/>
      <c r="EK1437" s="24"/>
      <c r="EL1437" s="24"/>
      <c r="EM1437" s="24"/>
      <c r="EN1437" s="24"/>
      <c r="EO1437" s="24"/>
      <c r="EP1437" s="24"/>
      <c r="EQ1437" s="24"/>
      <c r="ER1437" s="24"/>
      <c r="ES1437" s="24"/>
      <c r="ET1437" s="24"/>
      <c r="EU1437" s="24"/>
      <c r="EV1437" s="24"/>
    </row>
    <row r="1438" spans="1:152" ht="15" hidden="1" customHeight="1" x14ac:dyDescent="0.25">
      <c r="A1438" s="15">
        <v>1398</v>
      </c>
      <c r="B1438" s="4">
        <v>230</v>
      </c>
      <c r="C1438" s="4">
        <v>2023</v>
      </c>
      <c r="D1438" s="4" t="s">
        <v>129</v>
      </c>
      <c r="E1438" s="4">
        <v>1663</v>
      </c>
      <c r="F1438" s="24" t="s">
        <v>7450</v>
      </c>
      <c r="G1438" s="4" t="s">
        <v>7451</v>
      </c>
      <c r="H1438" s="67" t="s">
        <v>7452</v>
      </c>
      <c r="I1438" s="19">
        <v>45167</v>
      </c>
      <c r="J1438" s="4" t="s">
        <v>133</v>
      </c>
      <c r="K1438" s="4" t="s">
        <v>134</v>
      </c>
      <c r="L1438" s="4" t="s">
        <v>135</v>
      </c>
      <c r="M1438" s="4" t="s">
        <v>136</v>
      </c>
      <c r="N1438" s="4" t="s">
        <v>137</v>
      </c>
      <c r="O1438" s="4" t="s">
        <v>138</v>
      </c>
      <c r="P1438" s="4" t="s">
        <v>7453</v>
      </c>
      <c r="Q1438" s="4" t="s">
        <v>7454</v>
      </c>
      <c r="R1438" s="4" t="s">
        <v>2339</v>
      </c>
      <c r="S1438" s="4" t="s">
        <v>2340</v>
      </c>
      <c r="T1438" s="37">
        <v>45173</v>
      </c>
      <c r="U1438" s="74">
        <v>45174</v>
      </c>
      <c r="V1438" s="74">
        <v>45279</v>
      </c>
      <c r="W1438" s="72">
        <v>17125493</v>
      </c>
      <c r="X1438" s="4" t="s">
        <v>143</v>
      </c>
      <c r="Y1438" s="4" t="s">
        <v>227</v>
      </c>
      <c r="Z1438" s="4">
        <v>105</v>
      </c>
      <c r="AA1438" s="4" t="s">
        <v>145</v>
      </c>
      <c r="AB1438" s="4" t="s">
        <v>6611</v>
      </c>
      <c r="AC1438" s="4" t="s">
        <v>6612</v>
      </c>
      <c r="AD1438" s="4" t="s">
        <v>2343</v>
      </c>
      <c r="AE1438" s="4" t="s">
        <v>182</v>
      </c>
      <c r="AF1438" s="4" t="s">
        <v>3177</v>
      </c>
      <c r="AG1438" s="4"/>
      <c r="AH1438" s="4">
        <v>2755</v>
      </c>
      <c r="AI1438" s="4">
        <v>2023</v>
      </c>
      <c r="AJ1438" s="4" t="s">
        <v>7167</v>
      </c>
      <c r="AK1438" s="72">
        <v>16534</v>
      </c>
      <c r="AL1438" s="4" t="s">
        <v>5778</v>
      </c>
      <c r="AM1438" s="4" t="s">
        <v>5779</v>
      </c>
      <c r="AN1438" s="72">
        <v>7491</v>
      </c>
      <c r="AO1438" s="4" t="s">
        <v>7407</v>
      </c>
      <c r="AP1438" s="4" t="s">
        <v>6824</v>
      </c>
      <c r="AQ1438" s="4" t="s">
        <v>153</v>
      </c>
      <c r="AR1438" s="4" t="s">
        <v>154</v>
      </c>
      <c r="AS1438" s="4" t="s">
        <v>2339</v>
      </c>
      <c r="AT1438" s="4" t="s">
        <v>2340</v>
      </c>
      <c r="AU1438" s="4" t="s">
        <v>2344</v>
      </c>
      <c r="AV1438" s="4" t="s">
        <v>156</v>
      </c>
      <c r="AW1438" s="4" t="s">
        <v>157</v>
      </c>
      <c r="AX1438" s="4" t="s">
        <v>158</v>
      </c>
      <c r="AY1438" s="4" t="s">
        <v>159</v>
      </c>
      <c r="AZ1438" s="4" t="s">
        <v>7381</v>
      </c>
      <c r="BA1438" s="4">
        <v>105</v>
      </c>
      <c r="BB1438" s="4"/>
      <c r="BC1438" s="4" t="s">
        <v>161</v>
      </c>
      <c r="BD1438" s="4" t="s">
        <v>162</v>
      </c>
      <c r="BE1438" s="23"/>
      <c r="BF1438" s="24"/>
      <c r="BG1438" s="24"/>
      <c r="BH1438" s="24"/>
      <c r="BI1438" s="24"/>
      <c r="BJ1438" s="24"/>
      <c r="BK1438" s="31">
        <f t="shared" si="74"/>
        <v>45279</v>
      </c>
      <c r="BL1438" s="23"/>
      <c r="BM1438" s="27"/>
      <c r="BN1438" s="24"/>
      <c r="BO1438" s="24"/>
      <c r="BP1438" s="24"/>
      <c r="BQ1438" s="24"/>
      <c r="BR1438" s="24"/>
      <c r="BS1438" s="24"/>
      <c r="BT1438" s="24"/>
      <c r="BU1438" s="24"/>
      <c r="BV1438" s="24"/>
      <c r="BW1438" s="24"/>
      <c r="BX1438" s="24"/>
      <c r="BY1438" s="24"/>
      <c r="BZ1438" s="24"/>
      <c r="CA1438" s="24"/>
      <c r="CB1438" s="24"/>
      <c r="CC1438" s="24"/>
      <c r="CD1438" s="24"/>
      <c r="CE1438" s="24"/>
      <c r="CF1438" s="24"/>
      <c r="CG1438" s="24"/>
      <c r="CH1438" s="24"/>
      <c r="CI1438" s="24"/>
      <c r="CJ1438" s="24"/>
      <c r="CK1438" s="24"/>
      <c r="CL1438" s="24"/>
      <c r="CM1438" s="24"/>
      <c r="CN1438" s="24"/>
      <c r="CO1438" s="24"/>
      <c r="CP1438" s="24"/>
      <c r="CQ1438" s="24"/>
      <c r="CR1438" s="24"/>
      <c r="CS1438" s="24"/>
      <c r="CT1438" s="24"/>
      <c r="CU1438" s="24"/>
      <c r="CV1438" s="24"/>
      <c r="CW1438" s="24"/>
      <c r="CX1438" s="24"/>
      <c r="CY1438" s="24"/>
      <c r="CZ1438" s="24"/>
      <c r="DA1438" s="24"/>
      <c r="DB1438" s="24"/>
      <c r="DC1438" s="24"/>
      <c r="DD1438" s="24"/>
      <c r="DE1438" s="24"/>
      <c r="DF1438" s="24"/>
      <c r="DG1438" s="24"/>
      <c r="DH1438" s="24"/>
      <c r="DI1438" s="24"/>
      <c r="DJ1438" s="24"/>
      <c r="DK1438" s="24"/>
      <c r="DL1438" s="24"/>
      <c r="DM1438" s="24"/>
      <c r="DN1438" s="24"/>
      <c r="DO1438" s="24"/>
      <c r="DP1438" s="24"/>
      <c r="DQ1438" s="24"/>
      <c r="DR1438" s="24"/>
      <c r="DS1438" s="24"/>
      <c r="DT1438" s="24"/>
      <c r="DU1438" s="24"/>
      <c r="DV1438" s="24"/>
      <c r="DW1438" s="24"/>
      <c r="DX1438" s="24"/>
      <c r="DY1438" s="24"/>
      <c r="DZ1438" s="24"/>
      <c r="EA1438" s="24"/>
      <c r="EB1438" s="24"/>
      <c r="EC1438" s="24"/>
      <c r="ED1438" s="24"/>
      <c r="EE1438" s="24"/>
      <c r="EF1438" s="24"/>
      <c r="EG1438" s="24"/>
      <c r="EH1438" s="24"/>
      <c r="EI1438" s="24"/>
      <c r="EJ1438" s="24"/>
      <c r="EK1438" s="24"/>
      <c r="EL1438" s="24"/>
      <c r="EM1438" s="24"/>
      <c r="EN1438" s="24"/>
      <c r="EO1438" s="24"/>
      <c r="EP1438" s="24"/>
      <c r="EQ1438" s="24"/>
      <c r="ER1438" s="24"/>
      <c r="ES1438" s="24"/>
      <c r="ET1438" s="24"/>
      <c r="EU1438" s="24"/>
      <c r="EV1438" s="24"/>
    </row>
    <row r="1439" spans="1:152" ht="15" hidden="1" customHeight="1" x14ac:dyDescent="0.25">
      <c r="A1439" s="15">
        <v>1399</v>
      </c>
      <c r="B1439" s="4">
        <v>230</v>
      </c>
      <c r="C1439" s="4">
        <v>2023</v>
      </c>
      <c r="D1439" s="4" t="s">
        <v>6919</v>
      </c>
      <c r="E1439" s="4">
        <v>1664</v>
      </c>
      <c r="F1439" s="24" t="s">
        <v>7455</v>
      </c>
      <c r="G1439" s="4" t="s">
        <v>7456</v>
      </c>
      <c r="H1439" s="67" t="s">
        <v>7457</v>
      </c>
      <c r="I1439" s="19">
        <v>45165</v>
      </c>
      <c r="J1439" s="4" t="s">
        <v>543</v>
      </c>
      <c r="K1439" s="4" t="s">
        <v>134</v>
      </c>
      <c r="L1439" s="4" t="s">
        <v>7101</v>
      </c>
      <c r="M1439" s="4" t="s">
        <v>136</v>
      </c>
      <c r="N1439" s="4" t="s">
        <v>6957</v>
      </c>
      <c r="O1439" s="4" t="s">
        <v>138</v>
      </c>
      <c r="P1439" s="4" t="s">
        <v>7458</v>
      </c>
      <c r="Q1439" s="4" t="s">
        <v>6959</v>
      </c>
      <c r="R1439" s="4" t="s">
        <v>141</v>
      </c>
      <c r="S1439" s="4" t="s">
        <v>1940</v>
      </c>
      <c r="T1439" s="37">
        <v>45174</v>
      </c>
      <c r="U1439" s="79">
        <v>45195</v>
      </c>
      <c r="V1439" s="79">
        <v>45285</v>
      </c>
      <c r="W1439" s="72">
        <v>15547350</v>
      </c>
      <c r="X1439" s="4" t="s">
        <v>143</v>
      </c>
      <c r="Y1439" s="4" t="s">
        <v>144</v>
      </c>
      <c r="Z1439" s="4">
        <v>3</v>
      </c>
      <c r="AA1439" s="4" t="s">
        <v>145</v>
      </c>
      <c r="AB1439" s="4" t="s">
        <v>1941</v>
      </c>
      <c r="AC1439" s="4" t="s">
        <v>555</v>
      </c>
      <c r="AD1439" s="4" t="s">
        <v>556</v>
      </c>
      <c r="AE1439" s="4"/>
      <c r="AF1439" s="4"/>
      <c r="AG1439" s="4"/>
      <c r="AH1439" s="4">
        <v>2454</v>
      </c>
      <c r="AI1439" s="4">
        <v>2023</v>
      </c>
      <c r="AJ1439" s="4"/>
      <c r="AK1439" s="4"/>
      <c r="AL1439" s="4"/>
      <c r="AM1439" s="4"/>
      <c r="AN1439" s="4"/>
      <c r="AO1439" s="4"/>
      <c r="AP1439" s="4"/>
      <c r="AQ1439" s="4" t="s">
        <v>153</v>
      </c>
      <c r="AR1439" s="4"/>
      <c r="AS1439" s="4" t="s">
        <v>141</v>
      </c>
      <c r="AT1439" s="4" t="s">
        <v>1940</v>
      </c>
      <c r="AU1439" s="4" t="s">
        <v>155</v>
      </c>
      <c r="AV1439" s="4" t="s">
        <v>156</v>
      </c>
      <c r="AW1439" s="4" t="s">
        <v>157</v>
      </c>
      <c r="AX1439" s="4" t="s">
        <v>3954</v>
      </c>
      <c r="AY1439" s="4" t="s">
        <v>6960</v>
      </c>
      <c r="AZ1439" s="4" t="s">
        <v>7381</v>
      </c>
      <c r="BA1439" s="4"/>
      <c r="BB1439" s="4">
        <v>3</v>
      </c>
      <c r="BC1439" s="4" t="s">
        <v>161</v>
      </c>
      <c r="BD1439" s="4" t="s">
        <v>884</v>
      </c>
      <c r="BE1439" s="23"/>
      <c r="BF1439" s="24"/>
      <c r="BG1439" s="24"/>
      <c r="BH1439" s="24"/>
      <c r="BI1439" s="24"/>
      <c r="BJ1439" s="24"/>
      <c r="BK1439" s="31">
        <f t="shared" si="74"/>
        <v>45285</v>
      </c>
      <c r="BL1439" s="23"/>
      <c r="BM1439" s="27"/>
      <c r="BN1439" s="24"/>
      <c r="BO1439" s="24"/>
      <c r="BP1439" s="24"/>
      <c r="BQ1439" s="24"/>
      <c r="BR1439" s="24"/>
      <c r="BS1439" s="24"/>
      <c r="BT1439" s="24"/>
      <c r="BU1439" s="24"/>
      <c r="BV1439" s="24"/>
      <c r="BW1439" s="24"/>
      <c r="BX1439" s="24"/>
      <c r="BY1439" s="24"/>
      <c r="BZ1439" s="24"/>
      <c r="CA1439" s="24"/>
      <c r="CB1439" s="24"/>
      <c r="CC1439" s="24"/>
      <c r="CD1439" s="24"/>
      <c r="CE1439" s="24"/>
      <c r="CF1439" s="24"/>
      <c r="CG1439" s="24"/>
      <c r="CH1439" s="24"/>
      <c r="CI1439" s="24"/>
      <c r="CJ1439" s="24"/>
      <c r="CK1439" s="24"/>
      <c r="CL1439" s="24"/>
      <c r="CM1439" s="24"/>
      <c r="CN1439" s="24"/>
      <c r="CO1439" s="24"/>
      <c r="CP1439" s="24"/>
      <c r="CQ1439" s="24"/>
      <c r="CR1439" s="24"/>
      <c r="CS1439" s="24"/>
      <c r="CT1439" s="24"/>
      <c r="CU1439" s="24"/>
      <c r="CV1439" s="24"/>
      <c r="CW1439" s="24"/>
      <c r="CX1439" s="24"/>
      <c r="CY1439" s="24"/>
      <c r="CZ1439" s="24"/>
      <c r="DA1439" s="24"/>
      <c r="DB1439" s="24"/>
      <c r="DC1439" s="24"/>
      <c r="DD1439" s="24"/>
      <c r="DE1439" s="24"/>
      <c r="DF1439" s="24"/>
      <c r="DG1439" s="24"/>
      <c r="DH1439" s="24"/>
      <c r="DI1439" s="24"/>
      <c r="DJ1439" s="24"/>
      <c r="DK1439" s="24"/>
      <c r="DL1439" s="24"/>
      <c r="DM1439" s="24"/>
      <c r="DN1439" s="24"/>
      <c r="DO1439" s="24"/>
      <c r="DP1439" s="24"/>
      <c r="DQ1439" s="24"/>
      <c r="DR1439" s="24"/>
      <c r="DS1439" s="24"/>
      <c r="DT1439" s="24"/>
      <c r="DU1439" s="24"/>
      <c r="DV1439" s="24"/>
      <c r="DW1439" s="24"/>
      <c r="DX1439" s="24"/>
      <c r="DY1439" s="24"/>
      <c r="DZ1439" s="24"/>
      <c r="EA1439" s="24"/>
      <c r="EB1439" s="24"/>
      <c r="EC1439" s="24"/>
      <c r="ED1439" s="24"/>
      <c r="EE1439" s="24"/>
      <c r="EF1439" s="24"/>
      <c r="EG1439" s="24"/>
      <c r="EH1439" s="24"/>
      <c r="EI1439" s="24"/>
      <c r="EJ1439" s="24"/>
      <c r="EK1439" s="24"/>
      <c r="EL1439" s="24"/>
      <c r="EM1439" s="24"/>
      <c r="EN1439" s="24"/>
      <c r="EO1439" s="24"/>
      <c r="EP1439" s="24"/>
      <c r="EQ1439" s="24"/>
      <c r="ER1439" s="24"/>
      <c r="ES1439" s="24"/>
      <c r="ET1439" s="24"/>
      <c r="EU1439" s="24"/>
      <c r="EV1439" s="24"/>
    </row>
    <row r="1440" spans="1:152" ht="15" hidden="1" customHeight="1" x14ac:dyDescent="0.25">
      <c r="A1440" s="15">
        <v>1400</v>
      </c>
      <c r="B1440" s="4">
        <v>230</v>
      </c>
      <c r="C1440" s="4">
        <v>2023</v>
      </c>
      <c r="D1440" s="4" t="s">
        <v>129</v>
      </c>
      <c r="E1440" s="4">
        <v>1665</v>
      </c>
      <c r="F1440" s="24" t="s">
        <v>7459</v>
      </c>
      <c r="G1440" s="4" t="s">
        <v>5621</v>
      </c>
      <c r="H1440" s="67" t="s">
        <v>7460</v>
      </c>
      <c r="I1440" s="19">
        <v>45165</v>
      </c>
      <c r="J1440" s="4" t="s">
        <v>133</v>
      </c>
      <c r="K1440" s="4" t="s">
        <v>134</v>
      </c>
      <c r="L1440" s="4" t="s">
        <v>135</v>
      </c>
      <c r="M1440" s="4" t="s">
        <v>136</v>
      </c>
      <c r="N1440" s="4" t="s">
        <v>137</v>
      </c>
      <c r="O1440" s="4" t="s">
        <v>138</v>
      </c>
      <c r="P1440" s="4" t="s">
        <v>7461</v>
      </c>
      <c r="Q1440" s="4" t="s">
        <v>7462</v>
      </c>
      <c r="R1440" s="4" t="s">
        <v>177</v>
      </c>
      <c r="S1440" s="4" t="s">
        <v>178</v>
      </c>
      <c r="T1440" s="37">
        <v>45174</v>
      </c>
      <c r="U1440" s="76">
        <v>45175</v>
      </c>
      <c r="V1440" s="76">
        <v>45280</v>
      </c>
      <c r="W1440" s="72">
        <v>17125493</v>
      </c>
      <c r="X1440" s="4" t="s">
        <v>143</v>
      </c>
      <c r="Y1440" s="4" t="s">
        <v>227</v>
      </c>
      <c r="Z1440" s="4">
        <v>105</v>
      </c>
      <c r="AA1440" s="4" t="s">
        <v>145</v>
      </c>
      <c r="AB1440" s="4" t="s">
        <v>1592</v>
      </c>
      <c r="AC1440" s="4" t="s">
        <v>1733</v>
      </c>
      <c r="AD1440" s="4" t="s">
        <v>181</v>
      </c>
      <c r="AE1440" s="4" t="s">
        <v>182</v>
      </c>
      <c r="AF1440" s="4"/>
      <c r="AG1440" s="4"/>
      <c r="AH1440" s="4">
        <v>2696</v>
      </c>
      <c r="AI1440" s="4">
        <v>2023</v>
      </c>
      <c r="AJ1440" s="4"/>
      <c r="AK1440" s="4"/>
      <c r="AL1440" s="4"/>
      <c r="AM1440" s="4"/>
      <c r="AN1440" s="4"/>
      <c r="AO1440" s="4"/>
      <c r="AP1440" s="4"/>
      <c r="AQ1440" s="4" t="s">
        <v>153</v>
      </c>
      <c r="AR1440" s="4" t="s">
        <v>249</v>
      </c>
      <c r="AS1440" s="4" t="s">
        <v>177</v>
      </c>
      <c r="AT1440" s="4" t="s">
        <v>178</v>
      </c>
      <c r="AU1440" s="4" t="s">
        <v>184</v>
      </c>
      <c r="AV1440" s="4" t="s">
        <v>156</v>
      </c>
      <c r="AW1440" s="4" t="s">
        <v>157</v>
      </c>
      <c r="AX1440" s="4" t="s">
        <v>158</v>
      </c>
      <c r="AY1440" s="4" t="s">
        <v>159</v>
      </c>
      <c r="AZ1440" s="4" t="s">
        <v>7381</v>
      </c>
      <c r="BA1440" s="4">
        <v>105</v>
      </c>
      <c r="BB1440" s="4"/>
      <c r="BC1440" s="4" t="s">
        <v>161</v>
      </c>
      <c r="BD1440" s="4" t="s">
        <v>162</v>
      </c>
      <c r="BE1440" s="23"/>
      <c r="BF1440" s="24"/>
      <c r="BG1440" s="24"/>
      <c r="BH1440" s="24"/>
      <c r="BI1440" s="24"/>
      <c r="BJ1440" s="24"/>
      <c r="BK1440" s="31">
        <f t="shared" si="74"/>
        <v>45280</v>
      </c>
      <c r="BL1440" s="23"/>
      <c r="BM1440" s="27"/>
      <c r="BN1440" s="24"/>
      <c r="BO1440" s="24"/>
      <c r="BP1440" s="24"/>
      <c r="BQ1440" s="24"/>
      <c r="BR1440" s="24"/>
      <c r="BS1440" s="24"/>
      <c r="BT1440" s="24"/>
      <c r="BU1440" s="24"/>
      <c r="BV1440" s="24"/>
      <c r="BW1440" s="24"/>
      <c r="BX1440" s="24"/>
      <c r="BY1440" s="24"/>
      <c r="BZ1440" s="24"/>
      <c r="CA1440" s="24"/>
      <c r="CB1440" s="24"/>
      <c r="CC1440" s="24"/>
      <c r="CD1440" s="24"/>
      <c r="CE1440" s="24"/>
      <c r="CF1440" s="24"/>
      <c r="CG1440" s="24"/>
      <c r="CH1440" s="24"/>
      <c r="CI1440" s="24"/>
      <c r="CJ1440" s="24"/>
      <c r="CK1440" s="24"/>
      <c r="CL1440" s="24"/>
      <c r="CM1440" s="24"/>
      <c r="CN1440" s="24"/>
      <c r="CO1440" s="24"/>
      <c r="CP1440" s="24"/>
      <c r="CQ1440" s="24"/>
      <c r="CR1440" s="24"/>
      <c r="CS1440" s="24"/>
      <c r="CT1440" s="24"/>
      <c r="CU1440" s="24"/>
      <c r="CV1440" s="24"/>
      <c r="CW1440" s="24"/>
      <c r="CX1440" s="24"/>
      <c r="CY1440" s="24"/>
      <c r="CZ1440" s="24"/>
      <c r="DA1440" s="24"/>
      <c r="DB1440" s="24"/>
      <c r="DC1440" s="24"/>
      <c r="DD1440" s="24"/>
      <c r="DE1440" s="24"/>
      <c r="DF1440" s="24"/>
      <c r="DG1440" s="24"/>
      <c r="DH1440" s="24"/>
      <c r="DI1440" s="24"/>
      <c r="DJ1440" s="24"/>
      <c r="DK1440" s="24"/>
      <c r="DL1440" s="24"/>
      <c r="DM1440" s="24"/>
      <c r="DN1440" s="24"/>
      <c r="DO1440" s="24"/>
      <c r="DP1440" s="24"/>
      <c r="DQ1440" s="24"/>
      <c r="DR1440" s="24"/>
      <c r="DS1440" s="24"/>
      <c r="DT1440" s="24"/>
      <c r="DU1440" s="24"/>
      <c r="DV1440" s="24"/>
      <c r="DW1440" s="24"/>
      <c r="DX1440" s="24"/>
      <c r="DY1440" s="24"/>
      <c r="DZ1440" s="24"/>
      <c r="EA1440" s="24"/>
      <c r="EB1440" s="24"/>
      <c r="EC1440" s="24"/>
      <c r="ED1440" s="24"/>
      <c r="EE1440" s="24"/>
      <c r="EF1440" s="24"/>
      <c r="EG1440" s="24"/>
      <c r="EH1440" s="24"/>
      <c r="EI1440" s="24"/>
      <c r="EJ1440" s="24"/>
      <c r="EK1440" s="24"/>
      <c r="EL1440" s="24"/>
      <c r="EM1440" s="24"/>
      <c r="EN1440" s="24"/>
      <c r="EO1440" s="24"/>
      <c r="EP1440" s="24"/>
      <c r="EQ1440" s="24"/>
      <c r="ER1440" s="24"/>
      <c r="ES1440" s="24"/>
      <c r="ET1440" s="24"/>
      <c r="EU1440" s="24"/>
      <c r="EV1440" s="24"/>
    </row>
    <row r="1441" spans="1:152" ht="15" hidden="1" customHeight="1" x14ac:dyDescent="0.25">
      <c r="A1441" s="15">
        <v>1402</v>
      </c>
      <c r="B1441" s="4">
        <v>230</v>
      </c>
      <c r="C1441" s="4">
        <v>2023</v>
      </c>
      <c r="D1441" s="4" t="s">
        <v>129</v>
      </c>
      <c r="E1441" s="4">
        <v>1667</v>
      </c>
      <c r="F1441" s="32" t="s">
        <v>7463</v>
      </c>
      <c r="G1441" s="4" t="s">
        <v>7464</v>
      </c>
      <c r="H1441" s="67" t="s">
        <v>7465</v>
      </c>
      <c r="I1441" s="19">
        <v>45169</v>
      </c>
      <c r="J1441" s="4" t="s">
        <v>133</v>
      </c>
      <c r="K1441" s="4" t="s">
        <v>134</v>
      </c>
      <c r="L1441" s="4" t="s">
        <v>135</v>
      </c>
      <c r="M1441" s="4" t="s">
        <v>136</v>
      </c>
      <c r="N1441" s="4" t="s">
        <v>208</v>
      </c>
      <c r="O1441" s="4" t="s">
        <v>138</v>
      </c>
      <c r="P1441" s="4" t="s">
        <v>7466</v>
      </c>
      <c r="Q1441" s="4" t="s">
        <v>7467</v>
      </c>
      <c r="R1441" s="4" t="s">
        <v>177</v>
      </c>
      <c r="S1441" s="4" t="s">
        <v>178</v>
      </c>
      <c r="T1441" s="37">
        <v>45175</v>
      </c>
      <c r="U1441" s="76">
        <v>45175</v>
      </c>
      <c r="V1441" s="76">
        <v>45280</v>
      </c>
      <c r="W1441" s="72">
        <v>11168798</v>
      </c>
      <c r="X1441" s="4" t="s">
        <v>143</v>
      </c>
      <c r="Y1441" s="4" t="s">
        <v>227</v>
      </c>
      <c r="Z1441" s="4">
        <v>105</v>
      </c>
      <c r="AA1441" s="4" t="s">
        <v>145</v>
      </c>
      <c r="AB1441" s="4" t="s">
        <v>1592</v>
      </c>
      <c r="AC1441" s="4" t="s">
        <v>1733</v>
      </c>
      <c r="AD1441" s="4" t="s">
        <v>181</v>
      </c>
      <c r="AE1441" s="4" t="s">
        <v>212</v>
      </c>
      <c r="AF1441" s="4" t="s">
        <v>7468</v>
      </c>
      <c r="AG1441" s="4"/>
      <c r="AH1441" s="4">
        <v>2788</v>
      </c>
      <c r="AI1441" s="4">
        <v>2023</v>
      </c>
      <c r="AJ1441" s="4" t="s">
        <v>7326</v>
      </c>
      <c r="AK1441" s="72">
        <v>16169</v>
      </c>
      <c r="AL1441" s="4" t="s">
        <v>6939</v>
      </c>
      <c r="AM1441" s="4" t="s">
        <v>6940</v>
      </c>
      <c r="AN1441" s="72">
        <v>7536</v>
      </c>
      <c r="AO1441" s="4" t="s">
        <v>7469</v>
      </c>
      <c r="AP1441" s="4" t="s">
        <v>6824</v>
      </c>
      <c r="AQ1441" s="4" t="s">
        <v>153</v>
      </c>
      <c r="AR1441" s="4" t="s">
        <v>154</v>
      </c>
      <c r="AS1441" s="4" t="s">
        <v>177</v>
      </c>
      <c r="AT1441" s="4" t="s">
        <v>178</v>
      </c>
      <c r="AU1441" s="4" t="s">
        <v>184</v>
      </c>
      <c r="AV1441" s="4" t="s">
        <v>156</v>
      </c>
      <c r="AW1441" s="4" t="s">
        <v>157</v>
      </c>
      <c r="AX1441" s="4" t="s">
        <v>158</v>
      </c>
      <c r="AY1441" s="4" t="s">
        <v>159</v>
      </c>
      <c r="AZ1441" s="4" t="s">
        <v>7381</v>
      </c>
      <c r="BA1441" s="4">
        <v>105</v>
      </c>
      <c r="BB1441" s="4"/>
      <c r="BC1441" s="4" t="s">
        <v>161</v>
      </c>
      <c r="BD1441" s="4" t="s">
        <v>162</v>
      </c>
      <c r="BE1441" s="23"/>
      <c r="BF1441" s="24"/>
      <c r="BG1441" s="24"/>
      <c r="BH1441" s="24"/>
      <c r="BI1441" s="24"/>
      <c r="BJ1441" s="24"/>
      <c r="BK1441" s="31">
        <f t="shared" si="74"/>
        <v>45280</v>
      </c>
      <c r="BL1441" s="23"/>
      <c r="BM1441" s="27"/>
      <c r="BN1441" s="24"/>
      <c r="BO1441" s="24"/>
      <c r="BP1441" s="24"/>
      <c r="BQ1441" s="24"/>
      <c r="BR1441" s="24"/>
      <c r="BS1441" s="24"/>
      <c r="BT1441" s="24"/>
      <c r="BU1441" s="24"/>
      <c r="BV1441" s="24"/>
      <c r="BW1441" s="24"/>
      <c r="BX1441" s="24"/>
      <c r="BY1441" s="24"/>
      <c r="BZ1441" s="24"/>
      <c r="CA1441" s="24"/>
      <c r="CB1441" s="24"/>
      <c r="CC1441" s="24"/>
      <c r="CD1441" s="24"/>
      <c r="CE1441" s="24"/>
      <c r="CF1441" s="24"/>
      <c r="CG1441" s="24"/>
      <c r="CH1441" s="24"/>
      <c r="CI1441" s="24"/>
      <c r="CJ1441" s="24"/>
      <c r="CK1441" s="24"/>
      <c r="CL1441" s="24"/>
      <c r="CM1441" s="24"/>
      <c r="CN1441" s="24"/>
      <c r="CO1441" s="24"/>
      <c r="CP1441" s="24"/>
      <c r="CQ1441" s="24"/>
      <c r="CR1441" s="24"/>
      <c r="CS1441" s="24"/>
      <c r="CT1441" s="24"/>
      <c r="CU1441" s="24"/>
      <c r="CV1441" s="24"/>
      <c r="CW1441" s="24"/>
      <c r="CX1441" s="24"/>
      <c r="CY1441" s="24"/>
      <c r="CZ1441" s="24"/>
      <c r="DA1441" s="24"/>
      <c r="DB1441" s="24"/>
      <c r="DC1441" s="24"/>
      <c r="DD1441" s="24"/>
      <c r="DE1441" s="24"/>
      <c r="DF1441" s="24"/>
      <c r="DG1441" s="24"/>
      <c r="DH1441" s="24"/>
      <c r="DI1441" s="24"/>
      <c r="DJ1441" s="24"/>
      <c r="DK1441" s="24"/>
      <c r="DL1441" s="24"/>
      <c r="DM1441" s="24"/>
      <c r="DN1441" s="24"/>
      <c r="DO1441" s="24"/>
      <c r="DP1441" s="24"/>
      <c r="DQ1441" s="24"/>
      <c r="DR1441" s="24"/>
      <c r="DS1441" s="24"/>
      <c r="DT1441" s="24"/>
      <c r="DU1441" s="24"/>
      <c r="DV1441" s="24"/>
      <c r="DW1441" s="24"/>
      <c r="DX1441" s="24"/>
      <c r="DY1441" s="24"/>
      <c r="DZ1441" s="24"/>
      <c r="EA1441" s="24"/>
      <c r="EB1441" s="24"/>
      <c r="EC1441" s="24"/>
      <c r="ED1441" s="24"/>
      <c r="EE1441" s="24"/>
      <c r="EF1441" s="24"/>
      <c r="EG1441" s="24"/>
      <c r="EH1441" s="24"/>
      <c r="EI1441" s="24"/>
      <c r="EJ1441" s="24"/>
      <c r="EK1441" s="24"/>
      <c r="EL1441" s="24"/>
      <c r="EM1441" s="24"/>
      <c r="EN1441" s="24"/>
      <c r="EO1441" s="24"/>
      <c r="EP1441" s="24"/>
      <c r="EQ1441" s="24"/>
      <c r="ER1441" s="24"/>
      <c r="ES1441" s="24"/>
      <c r="ET1441" s="24"/>
      <c r="EU1441" s="24"/>
      <c r="EV1441" s="24"/>
    </row>
    <row r="1442" spans="1:152" ht="15" hidden="1" customHeight="1" x14ac:dyDescent="0.25">
      <c r="A1442" s="15">
        <v>1403</v>
      </c>
      <c r="B1442" s="4">
        <v>230</v>
      </c>
      <c r="C1442" s="4">
        <v>2023</v>
      </c>
      <c r="D1442" s="4" t="s">
        <v>129</v>
      </c>
      <c r="E1442" s="4">
        <v>1668</v>
      </c>
      <c r="F1442" s="24" t="s">
        <v>7470</v>
      </c>
      <c r="G1442" s="4" t="s">
        <v>7471</v>
      </c>
      <c r="H1442" s="67" t="s">
        <v>7472</v>
      </c>
      <c r="I1442" s="19">
        <v>45173</v>
      </c>
      <c r="J1442" s="4" t="s">
        <v>133</v>
      </c>
      <c r="K1442" s="4" t="s">
        <v>134</v>
      </c>
      <c r="L1442" s="4" t="s">
        <v>135</v>
      </c>
      <c r="M1442" s="4" t="s">
        <v>136</v>
      </c>
      <c r="N1442" s="4" t="s">
        <v>208</v>
      </c>
      <c r="O1442" s="4" t="s">
        <v>138</v>
      </c>
      <c r="P1442" s="4" t="s">
        <v>7473</v>
      </c>
      <c r="Q1442" s="4" t="s">
        <v>7474</v>
      </c>
      <c r="R1442" s="4" t="s">
        <v>403</v>
      </c>
      <c r="S1442" s="4" t="s">
        <v>404</v>
      </c>
      <c r="T1442" s="37">
        <v>45175</v>
      </c>
      <c r="U1442" s="76">
        <v>45175</v>
      </c>
      <c r="V1442" s="76">
        <v>45296</v>
      </c>
      <c r="W1442" s="72">
        <v>12764340</v>
      </c>
      <c r="X1442" s="4" t="s">
        <v>143</v>
      </c>
      <c r="Y1442" s="4" t="s">
        <v>144</v>
      </c>
      <c r="Z1442" s="4">
        <v>4</v>
      </c>
      <c r="AA1442" s="4" t="s">
        <v>145</v>
      </c>
      <c r="AB1442" s="4" t="s">
        <v>417</v>
      </c>
      <c r="AC1442" s="4" t="s">
        <v>406</v>
      </c>
      <c r="AD1442" s="4" t="s">
        <v>407</v>
      </c>
      <c r="AE1442" s="4" t="s">
        <v>212</v>
      </c>
      <c r="AF1442" s="4"/>
      <c r="AG1442" s="4"/>
      <c r="AH1442" s="4">
        <v>2811</v>
      </c>
      <c r="AI1442" s="4">
        <v>2023</v>
      </c>
      <c r="AJ1442" s="4" t="s">
        <v>7339</v>
      </c>
      <c r="AK1442" s="72">
        <v>16167</v>
      </c>
      <c r="AL1442" s="4" t="s">
        <v>5806</v>
      </c>
      <c r="AM1442" s="4" t="s">
        <v>5807</v>
      </c>
      <c r="AN1442" s="72">
        <v>7528</v>
      </c>
      <c r="AO1442" s="4" t="s">
        <v>7469</v>
      </c>
      <c r="AP1442" s="4" t="s">
        <v>6824</v>
      </c>
      <c r="AQ1442" s="4" t="s">
        <v>153</v>
      </c>
      <c r="AR1442" s="4" t="s">
        <v>154</v>
      </c>
      <c r="AS1442" s="4" t="s">
        <v>403</v>
      </c>
      <c r="AT1442" s="4" t="s">
        <v>404</v>
      </c>
      <c r="AU1442" s="4" t="s">
        <v>410</v>
      </c>
      <c r="AV1442" s="4" t="s">
        <v>156</v>
      </c>
      <c r="AW1442" s="4" t="s">
        <v>157</v>
      </c>
      <c r="AX1442" s="4" t="s">
        <v>158</v>
      </c>
      <c r="AY1442" s="4" t="s">
        <v>159</v>
      </c>
      <c r="AZ1442" s="4" t="s">
        <v>7381</v>
      </c>
      <c r="BA1442" s="4"/>
      <c r="BB1442" s="4">
        <v>4</v>
      </c>
      <c r="BC1442" s="4" t="s">
        <v>161</v>
      </c>
      <c r="BD1442" s="4" t="s">
        <v>162</v>
      </c>
      <c r="BE1442" s="23"/>
      <c r="BF1442" s="24"/>
      <c r="BG1442" s="24"/>
      <c r="BH1442" s="24"/>
      <c r="BI1442" s="24"/>
      <c r="BJ1442" s="24"/>
      <c r="BK1442" s="31">
        <f t="shared" ref="BK1442:BK1505" si="75">+V1442+BF1442</f>
        <v>45296</v>
      </c>
      <c r="BL1442" s="23"/>
      <c r="BM1442" s="27"/>
      <c r="BN1442" s="24"/>
      <c r="BO1442" s="24"/>
      <c r="BP1442" s="24"/>
      <c r="BQ1442" s="24"/>
      <c r="BR1442" s="24"/>
      <c r="BS1442" s="24"/>
      <c r="BT1442" s="24"/>
      <c r="BU1442" s="24"/>
      <c r="BV1442" s="24"/>
      <c r="BW1442" s="24"/>
      <c r="BX1442" s="24"/>
      <c r="BY1442" s="24"/>
      <c r="BZ1442" s="24"/>
      <c r="CA1442" s="24"/>
      <c r="CB1442" s="24"/>
      <c r="CC1442" s="24"/>
      <c r="CD1442" s="24"/>
      <c r="CE1442" s="24"/>
      <c r="CF1442" s="24"/>
      <c r="CG1442" s="24"/>
      <c r="CH1442" s="24"/>
      <c r="CI1442" s="24"/>
      <c r="CJ1442" s="24"/>
      <c r="CK1442" s="24"/>
      <c r="CL1442" s="24"/>
      <c r="CM1442" s="24"/>
      <c r="CN1442" s="24"/>
      <c r="CO1442" s="24"/>
      <c r="CP1442" s="24"/>
      <c r="CQ1442" s="24"/>
      <c r="CR1442" s="24"/>
      <c r="CS1442" s="24"/>
      <c r="CT1442" s="24"/>
      <c r="CU1442" s="24"/>
      <c r="CV1442" s="24"/>
      <c r="CW1442" s="24"/>
      <c r="CX1442" s="24"/>
      <c r="CY1442" s="24"/>
      <c r="CZ1442" s="24"/>
      <c r="DA1442" s="24"/>
      <c r="DB1442" s="24"/>
      <c r="DC1442" s="24"/>
      <c r="DD1442" s="24"/>
      <c r="DE1442" s="24"/>
      <c r="DF1442" s="24"/>
      <c r="DG1442" s="24"/>
      <c r="DH1442" s="24"/>
      <c r="DI1442" s="24"/>
      <c r="DJ1442" s="24"/>
      <c r="DK1442" s="24"/>
      <c r="DL1442" s="24"/>
      <c r="DM1442" s="24"/>
      <c r="DN1442" s="24"/>
      <c r="DO1442" s="24"/>
      <c r="DP1442" s="24"/>
      <c r="DQ1442" s="24"/>
      <c r="DR1442" s="24"/>
      <c r="DS1442" s="24"/>
      <c r="DT1442" s="24"/>
      <c r="DU1442" s="24"/>
      <c r="DV1442" s="24"/>
      <c r="DW1442" s="24"/>
      <c r="DX1442" s="24"/>
      <c r="DY1442" s="24"/>
      <c r="DZ1442" s="24"/>
      <c r="EA1442" s="24"/>
      <c r="EB1442" s="24"/>
      <c r="EC1442" s="24"/>
      <c r="ED1442" s="24"/>
      <c r="EE1442" s="24"/>
      <c r="EF1442" s="24"/>
      <c r="EG1442" s="24"/>
      <c r="EH1442" s="24"/>
      <c r="EI1442" s="24"/>
      <c r="EJ1442" s="24"/>
      <c r="EK1442" s="24"/>
      <c r="EL1442" s="24"/>
      <c r="EM1442" s="24"/>
      <c r="EN1442" s="24"/>
      <c r="EO1442" s="24"/>
      <c r="EP1442" s="24"/>
      <c r="EQ1442" s="24"/>
      <c r="ER1442" s="24"/>
      <c r="ES1442" s="24"/>
      <c r="ET1442" s="24"/>
      <c r="EU1442" s="24"/>
      <c r="EV1442" s="24"/>
    </row>
    <row r="1443" spans="1:152" ht="15" hidden="1" customHeight="1" x14ac:dyDescent="0.25">
      <c r="A1443" s="15">
        <v>1404</v>
      </c>
      <c r="B1443" s="4">
        <v>230</v>
      </c>
      <c r="C1443" s="4">
        <v>2023</v>
      </c>
      <c r="D1443" s="4" t="s">
        <v>129</v>
      </c>
      <c r="E1443" s="4">
        <v>1669</v>
      </c>
      <c r="F1443" s="24" t="s">
        <v>7475</v>
      </c>
      <c r="G1443" s="4" t="s">
        <v>7476</v>
      </c>
      <c r="H1443" s="67" t="s">
        <v>7477</v>
      </c>
      <c r="I1443" s="19">
        <v>45173</v>
      </c>
      <c r="J1443" s="4" t="s">
        <v>133</v>
      </c>
      <c r="K1443" s="4" t="s">
        <v>134</v>
      </c>
      <c r="L1443" s="4" t="s">
        <v>135</v>
      </c>
      <c r="M1443" s="4" t="s">
        <v>136</v>
      </c>
      <c r="N1443" s="4" t="s">
        <v>208</v>
      </c>
      <c r="O1443" s="4" t="s">
        <v>138</v>
      </c>
      <c r="P1443" s="4" t="s">
        <v>7478</v>
      </c>
      <c r="Q1443" s="4" t="s">
        <v>7479</v>
      </c>
      <c r="R1443" s="4" t="s">
        <v>403</v>
      </c>
      <c r="S1443" s="4" t="s">
        <v>404</v>
      </c>
      <c r="T1443" s="37">
        <v>45175</v>
      </c>
      <c r="U1443" s="76">
        <v>45176</v>
      </c>
      <c r="V1443" s="76">
        <v>45281</v>
      </c>
      <c r="W1443" s="72">
        <v>11168798</v>
      </c>
      <c r="X1443" s="4" t="s">
        <v>143</v>
      </c>
      <c r="Y1443" s="4" t="s">
        <v>227</v>
      </c>
      <c r="Z1443" s="4">
        <v>105</v>
      </c>
      <c r="AA1443" s="4" t="s">
        <v>145</v>
      </c>
      <c r="AB1443" s="4" t="s">
        <v>1724</v>
      </c>
      <c r="AC1443" s="4" t="s">
        <v>406</v>
      </c>
      <c r="AD1443" s="4" t="s">
        <v>407</v>
      </c>
      <c r="AE1443" s="4" t="s">
        <v>212</v>
      </c>
      <c r="AF1443" s="4" t="s">
        <v>7480</v>
      </c>
      <c r="AG1443" s="4"/>
      <c r="AH1443" s="4">
        <v>2805</v>
      </c>
      <c r="AI1443" s="4">
        <v>2023</v>
      </c>
      <c r="AJ1443" s="4"/>
      <c r="AK1443" s="4"/>
      <c r="AL1443" s="4"/>
      <c r="AM1443" s="4"/>
      <c r="AN1443" s="4"/>
      <c r="AO1443" s="4"/>
      <c r="AP1443" s="4"/>
      <c r="AQ1443" s="4" t="s">
        <v>153</v>
      </c>
      <c r="AR1443" s="4" t="s">
        <v>249</v>
      </c>
      <c r="AS1443" s="4" t="s">
        <v>604</v>
      </c>
      <c r="AT1443" s="4" t="s">
        <v>1725</v>
      </c>
      <c r="AU1443" s="4" t="s">
        <v>608</v>
      </c>
      <c r="AV1443" s="4" t="s">
        <v>156</v>
      </c>
      <c r="AW1443" s="4" t="s">
        <v>157</v>
      </c>
      <c r="AX1443" s="4" t="s">
        <v>158</v>
      </c>
      <c r="AY1443" s="4" t="s">
        <v>159</v>
      </c>
      <c r="AZ1443" s="4" t="s">
        <v>7381</v>
      </c>
      <c r="BA1443" s="4">
        <v>105</v>
      </c>
      <c r="BB1443" s="4"/>
      <c r="BC1443" s="4" t="s">
        <v>161</v>
      </c>
      <c r="BD1443" s="4" t="s">
        <v>162</v>
      </c>
      <c r="BE1443" s="23"/>
      <c r="BF1443" s="24"/>
      <c r="BG1443" s="24"/>
      <c r="BH1443" s="24"/>
      <c r="BI1443" s="24"/>
      <c r="BJ1443" s="24"/>
      <c r="BK1443" s="31">
        <f t="shared" si="75"/>
        <v>45281</v>
      </c>
      <c r="BL1443" s="23"/>
      <c r="BM1443" s="27"/>
      <c r="BN1443" s="24"/>
      <c r="BO1443" s="24"/>
      <c r="BP1443" s="24"/>
      <c r="BQ1443" s="24"/>
      <c r="BR1443" s="24"/>
      <c r="BS1443" s="24"/>
      <c r="BT1443" s="24"/>
      <c r="BU1443" s="24"/>
      <c r="BV1443" s="24"/>
      <c r="BW1443" s="24"/>
      <c r="BX1443" s="24"/>
      <c r="BY1443" s="24"/>
      <c r="BZ1443" s="24"/>
      <c r="CA1443" s="24"/>
      <c r="CB1443" s="24"/>
      <c r="CC1443" s="24"/>
      <c r="CD1443" s="24"/>
      <c r="CE1443" s="24"/>
      <c r="CF1443" s="24"/>
      <c r="CG1443" s="24"/>
      <c r="CH1443" s="24"/>
      <c r="CI1443" s="24"/>
      <c r="CJ1443" s="24"/>
      <c r="CK1443" s="24"/>
      <c r="CL1443" s="24"/>
      <c r="CM1443" s="24"/>
      <c r="CN1443" s="24"/>
      <c r="CO1443" s="24"/>
      <c r="CP1443" s="24"/>
      <c r="CQ1443" s="24"/>
      <c r="CR1443" s="24"/>
      <c r="CS1443" s="24"/>
      <c r="CT1443" s="24"/>
      <c r="CU1443" s="24"/>
      <c r="CV1443" s="24"/>
      <c r="CW1443" s="24"/>
      <c r="CX1443" s="24"/>
      <c r="CY1443" s="24"/>
      <c r="CZ1443" s="24"/>
      <c r="DA1443" s="24"/>
      <c r="DB1443" s="24"/>
      <c r="DC1443" s="24"/>
      <c r="DD1443" s="24"/>
      <c r="DE1443" s="24"/>
      <c r="DF1443" s="24"/>
      <c r="DG1443" s="24"/>
      <c r="DH1443" s="24"/>
      <c r="DI1443" s="24"/>
      <c r="DJ1443" s="24"/>
      <c r="DK1443" s="24"/>
      <c r="DL1443" s="24"/>
      <c r="DM1443" s="24"/>
      <c r="DN1443" s="24"/>
      <c r="DO1443" s="24"/>
      <c r="DP1443" s="24"/>
      <c r="DQ1443" s="24"/>
      <c r="DR1443" s="24"/>
      <c r="DS1443" s="24"/>
      <c r="DT1443" s="24"/>
      <c r="DU1443" s="24"/>
      <c r="DV1443" s="24"/>
      <c r="DW1443" s="24"/>
      <c r="DX1443" s="24"/>
      <c r="DY1443" s="24"/>
      <c r="DZ1443" s="24"/>
      <c r="EA1443" s="24"/>
      <c r="EB1443" s="24"/>
      <c r="EC1443" s="24"/>
      <c r="ED1443" s="24"/>
      <c r="EE1443" s="24"/>
      <c r="EF1443" s="24"/>
      <c r="EG1443" s="24"/>
      <c r="EH1443" s="24"/>
      <c r="EI1443" s="24"/>
      <c r="EJ1443" s="24"/>
      <c r="EK1443" s="24"/>
      <c r="EL1443" s="24"/>
      <c r="EM1443" s="24"/>
      <c r="EN1443" s="24"/>
      <c r="EO1443" s="24"/>
      <c r="EP1443" s="24"/>
      <c r="EQ1443" s="24"/>
      <c r="ER1443" s="24"/>
      <c r="ES1443" s="24"/>
      <c r="ET1443" s="24"/>
      <c r="EU1443" s="24"/>
      <c r="EV1443" s="24"/>
    </row>
    <row r="1444" spans="1:152" ht="15" hidden="1" customHeight="1" x14ac:dyDescent="0.25">
      <c r="A1444" s="15">
        <v>1405</v>
      </c>
      <c r="B1444" s="4">
        <v>230</v>
      </c>
      <c r="C1444" s="4">
        <v>2023</v>
      </c>
      <c r="D1444" s="4" t="s">
        <v>6919</v>
      </c>
      <c r="E1444" s="4">
        <v>1670</v>
      </c>
      <c r="F1444" s="32" t="s">
        <v>7481</v>
      </c>
      <c r="G1444" s="4" t="s">
        <v>7482</v>
      </c>
      <c r="H1444" s="67" t="s">
        <v>7483</v>
      </c>
      <c r="I1444" s="19">
        <v>45162</v>
      </c>
      <c r="J1444" s="4" t="s">
        <v>543</v>
      </c>
      <c r="K1444" s="4" t="s">
        <v>134</v>
      </c>
      <c r="L1444" s="4" t="s">
        <v>544</v>
      </c>
      <c r="M1444" s="4" t="s">
        <v>683</v>
      </c>
      <c r="N1444" s="4" t="s">
        <v>6957</v>
      </c>
      <c r="O1444" s="4" t="s">
        <v>138</v>
      </c>
      <c r="P1444" s="4" t="s">
        <v>7484</v>
      </c>
      <c r="Q1444" s="4" t="s">
        <v>7485</v>
      </c>
      <c r="R1444" s="4" t="s">
        <v>177</v>
      </c>
      <c r="S1444" s="4" t="s">
        <v>7332</v>
      </c>
      <c r="T1444" s="37">
        <v>45175</v>
      </c>
      <c r="U1444" s="79">
        <v>45217</v>
      </c>
      <c r="V1444" s="79">
        <v>45339</v>
      </c>
      <c r="W1444" s="72">
        <v>13014720</v>
      </c>
      <c r="X1444" s="4" t="s">
        <v>143</v>
      </c>
      <c r="Y1444" s="4" t="s">
        <v>144</v>
      </c>
      <c r="Z1444" s="4">
        <v>4</v>
      </c>
      <c r="AA1444" s="4" t="s">
        <v>145</v>
      </c>
      <c r="AB1444" s="4" t="s">
        <v>7333</v>
      </c>
      <c r="AC1444" s="4" t="s">
        <v>147</v>
      </c>
      <c r="AD1444" s="4" t="s">
        <v>148</v>
      </c>
      <c r="AE1444" s="4"/>
      <c r="AF1444" s="4"/>
      <c r="AG1444" s="4"/>
      <c r="AH1444" s="4">
        <v>2606</v>
      </c>
      <c r="AI1444" s="4">
        <v>2023</v>
      </c>
      <c r="AJ1444" s="4"/>
      <c r="AK1444" s="4"/>
      <c r="AL1444" s="4"/>
      <c r="AM1444" s="4"/>
      <c r="AN1444" s="4"/>
      <c r="AO1444" s="4"/>
      <c r="AP1444" s="4"/>
      <c r="AQ1444" s="4" t="s">
        <v>153</v>
      </c>
      <c r="AR1444" s="4"/>
      <c r="AS1444" s="4" t="s">
        <v>177</v>
      </c>
      <c r="AT1444" s="4" t="s">
        <v>7332</v>
      </c>
      <c r="AU1444" s="4" t="s">
        <v>184</v>
      </c>
      <c r="AV1444" s="4" t="s">
        <v>156</v>
      </c>
      <c r="AW1444" s="4" t="s">
        <v>157</v>
      </c>
      <c r="AX1444" s="4" t="s">
        <v>3954</v>
      </c>
      <c r="AY1444" s="4" t="s">
        <v>6960</v>
      </c>
      <c r="AZ1444" s="4" t="s">
        <v>7381</v>
      </c>
      <c r="BA1444" s="4"/>
      <c r="BB1444" s="4">
        <v>4</v>
      </c>
      <c r="BC1444" s="4" t="s">
        <v>161</v>
      </c>
      <c r="BD1444" s="4" t="s">
        <v>884</v>
      </c>
      <c r="BE1444" s="23"/>
      <c r="BF1444" s="24"/>
      <c r="BG1444" s="24"/>
      <c r="BH1444" s="24"/>
      <c r="BI1444" s="24"/>
      <c r="BJ1444" s="24"/>
      <c r="BK1444" s="31">
        <f t="shared" si="75"/>
        <v>45339</v>
      </c>
      <c r="BL1444" s="23"/>
      <c r="BM1444" s="27"/>
      <c r="BN1444" s="24"/>
      <c r="BO1444" s="24"/>
      <c r="BP1444" s="24"/>
      <c r="BQ1444" s="24"/>
      <c r="BR1444" s="24"/>
      <c r="BS1444" s="24"/>
      <c r="BT1444" s="24"/>
      <c r="BU1444" s="24"/>
      <c r="BV1444" s="24"/>
      <c r="BW1444" s="24"/>
      <c r="BX1444" s="24"/>
      <c r="BY1444" s="24"/>
      <c r="BZ1444" s="24"/>
      <c r="CA1444" s="24"/>
      <c r="CB1444" s="24"/>
      <c r="CC1444" s="24"/>
      <c r="CD1444" s="24"/>
      <c r="CE1444" s="24"/>
      <c r="CF1444" s="24"/>
      <c r="CG1444" s="24"/>
      <c r="CH1444" s="24"/>
      <c r="CI1444" s="24"/>
      <c r="CJ1444" s="24"/>
      <c r="CK1444" s="24"/>
      <c r="CL1444" s="24"/>
      <c r="CM1444" s="24"/>
      <c r="CN1444" s="24"/>
      <c r="CO1444" s="24"/>
      <c r="CP1444" s="24"/>
      <c r="CQ1444" s="24"/>
      <c r="CR1444" s="24"/>
      <c r="CS1444" s="24"/>
      <c r="CT1444" s="24"/>
      <c r="CU1444" s="24"/>
      <c r="CV1444" s="24"/>
      <c r="CW1444" s="24"/>
      <c r="CX1444" s="24"/>
      <c r="CY1444" s="24"/>
      <c r="CZ1444" s="24"/>
      <c r="DA1444" s="24"/>
      <c r="DB1444" s="24"/>
      <c r="DC1444" s="24"/>
      <c r="DD1444" s="24"/>
      <c r="DE1444" s="24"/>
      <c r="DF1444" s="24"/>
      <c r="DG1444" s="24"/>
      <c r="DH1444" s="24"/>
      <c r="DI1444" s="24"/>
      <c r="DJ1444" s="24"/>
      <c r="DK1444" s="24"/>
      <c r="DL1444" s="24"/>
      <c r="DM1444" s="24"/>
      <c r="DN1444" s="24"/>
      <c r="DO1444" s="24"/>
      <c r="DP1444" s="24"/>
      <c r="DQ1444" s="24"/>
      <c r="DR1444" s="24"/>
      <c r="DS1444" s="24"/>
      <c r="DT1444" s="24"/>
      <c r="DU1444" s="24"/>
      <c r="DV1444" s="24"/>
      <c r="DW1444" s="24"/>
      <c r="DX1444" s="24"/>
      <c r="DY1444" s="24"/>
      <c r="DZ1444" s="24"/>
      <c r="EA1444" s="24"/>
      <c r="EB1444" s="24"/>
      <c r="EC1444" s="24"/>
      <c r="ED1444" s="24"/>
      <c r="EE1444" s="24"/>
      <c r="EF1444" s="24"/>
      <c r="EG1444" s="24"/>
      <c r="EH1444" s="24"/>
      <c r="EI1444" s="24"/>
      <c r="EJ1444" s="24"/>
      <c r="EK1444" s="24"/>
      <c r="EL1444" s="24"/>
      <c r="EM1444" s="24"/>
      <c r="EN1444" s="24"/>
      <c r="EO1444" s="24"/>
      <c r="EP1444" s="24"/>
      <c r="EQ1444" s="24"/>
      <c r="ER1444" s="24"/>
      <c r="ES1444" s="24"/>
      <c r="ET1444" s="24"/>
      <c r="EU1444" s="24"/>
      <c r="EV1444" s="24"/>
    </row>
    <row r="1445" spans="1:152" ht="15" hidden="1" customHeight="1" x14ac:dyDescent="0.25">
      <c r="A1445" s="15">
        <v>1406</v>
      </c>
      <c r="B1445" s="4">
        <v>230</v>
      </c>
      <c r="C1445" s="4">
        <v>2023</v>
      </c>
      <c r="D1445" s="4" t="s">
        <v>129</v>
      </c>
      <c r="E1445" s="4">
        <v>1672</v>
      </c>
      <c r="F1445" s="32">
        <v>4803</v>
      </c>
      <c r="G1445" s="4" t="s">
        <v>3187</v>
      </c>
      <c r="H1445" s="67" t="s">
        <v>7486</v>
      </c>
      <c r="I1445" s="19">
        <v>45170</v>
      </c>
      <c r="J1445" s="4" t="s">
        <v>133</v>
      </c>
      <c r="K1445" s="4" t="s">
        <v>134</v>
      </c>
      <c r="L1445" s="4" t="s">
        <v>135</v>
      </c>
      <c r="M1445" s="4" t="s">
        <v>136</v>
      </c>
      <c r="N1445" s="4" t="s">
        <v>137</v>
      </c>
      <c r="O1445" s="4" t="s">
        <v>138</v>
      </c>
      <c r="P1445" s="4" t="s">
        <v>7487</v>
      </c>
      <c r="Q1445" s="4" t="s">
        <v>7488</v>
      </c>
      <c r="R1445" s="4" t="s">
        <v>403</v>
      </c>
      <c r="S1445" s="4" t="s">
        <v>404</v>
      </c>
      <c r="T1445" s="37">
        <v>45175</v>
      </c>
      <c r="U1445" s="76">
        <v>45176</v>
      </c>
      <c r="V1445" s="76">
        <v>45297</v>
      </c>
      <c r="W1445" s="72">
        <v>19571992</v>
      </c>
      <c r="X1445" s="4" t="s">
        <v>143</v>
      </c>
      <c r="Y1445" s="4" t="s">
        <v>144</v>
      </c>
      <c r="Z1445" s="4">
        <v>4</v>
      </c>
      <c r="AA1445" s="4" t="s">
        <v>145</v>
      </c>
      <c r="AB1445" s="4" t="s">
        <v>417</v>
      </c>
      <c r="AC1445" s="4" t="s">
        <v>406</v>
      </c>
      <c r="AD1445" s="4" t="s">
        <v>407</v>
      </c>
      <c r="AE1445" s="4" t="s">
        <v>182</v>
      </c>
      <c r="AF1445" s="4" t="s">
        <v>579</v>
      </c>
      <c r="AG1445" s="4"/>
      <c r="AH1445" s="4">
        <v>2795</v>
      </c>
      <c r="AI1445" s="4">
        <v>2023</v>
      </c>
      <c r="AJ1445" s="4"/>
      <c r="AK1445" s="4"/>
      <c r="AL1445" s="4"/>
      <c r="AM1445" s="4"/>
      <c r="AN1445" s="4"/>
      <c r="AO1445" s="4"/>
      <c r="AP1445" s="4"/>
      <c r="AQ1445" s="4" t="s">
        <v>153</v>
      </c>
      <c r="AR1445" s="4" t="s">
        <v>154</v>
      </c>
      <c r="AS1445" s="4" t="s">
        <v>403</v>
      </c>
      <c r="AT1445" s="4" t="s">
        <v>404</v>
      </c>
      <c r="AU1445" s="4" t="s">
        <v>410</v>
      </c>
      <c r="AV1445" s="4" t="s">
        <v>156</v>
      </c>
      <c r="AW1445" s="4" t="s">
        <v>157</v>
      </c>
      <c r="AX1445" s="4" t="s">
        <v>158</v>
      </c>
      <c r="AY1445" s="4" t="s">
        <v>159</v>
      </c>
      <c r="AZ1445" s="4" t="s">
        <v>7381</v>
      </c>
      <c r="BA1445" s="4"/>
      <c r="BB1445" s="4">
        <v>4</v>
      </c>
      <c r="BC1445" s="4" t="s">
        <v>161</v>
      </c>
      <c r="BD1445" s="4" t="s">
        <v>162</v>
      </c>
      <c r="BE1445" s="23"/>
      <c r="BF1445" s="24"/>
      <c r="BG1445" s="24"/>
      <c r="BH1445" s="24"/>
      <c r="BI1445" s="24"/>
      <c r="BJ1445" s="24"/>
      <c r="BK1445" s="31">
        <f t="shared" si="75"/>
        <v>45297</v>
      </c>
      <c r="BL1445" s="23"/>
      <c r="BM1445" s="27"/>
      <c r="BN1445" s="24"/>
      <c r="BO1445" s="24"/>
      <c r="BP1445" s="24"/>
      <c r="BQ1445" s="24"/>
      <c r="BR1445" s="24"/>
      <c r="BS1445" s="24"/>
      <c r="BT1445" s="24"/>
      <c r="BU1445" s="24"/>
      <c r="BV1445" s="24"/>
      <c r="BW1445" s="24"/>
      <c r="BX1445" s="24"/>
      <c r="BY1445" s="24"/>
      <c r="BZ1445" s="24"/>
      <c r="CA1445" s="24"/>
      <c r="CB1445" s="24"/>
      <c r="CC1445" s="24"/>
      <c r="CD1445" s="24"/>
      <c r="CE1445" s="24"/>
      <c r="CF1445" s="24"/>
      <c r="CG1445" s="24"/>
      <c r="CH1445" s="24"/>
      <c r="CI1445" s="24"/>
      <c r="CJ1445" s="24"/>
      <c r="CK1445" s="24"/>
      <c r="CL1445" s="24"/>
      <c r="CM1445" s="24"/>
      <c r="CN1445" s="24"/>
      <c r="CO1445" s="24"/>
      <c r="CP1445" s="24"/>
      <c r="CQ1445" s="24"/>
      <c r="CR1445" s="24"/>
      <c r="CS1445" s="24"/>
      <c r="CT1445" s="24"/>
      <c r="CU1445" s="24"/>
      <c r="CV1445" s="24"/>
      <c r="CW1445" s="24"/>
      <c r="CX1445" s="24"/>
      <c r="CY1445" s="24"/>
      <c r="CZ1445" s="24"/>
      <c r="DA1445" s="24"/>
      <c r="DB1445" s="24"/>
      <c r="DC1445" s="24"/>
      <c r="DD1445" s="24"/>
      <c r="DE1445" s="24"/>
      <c r="DF1445" s="24"/>
      <c r="DG1445" s="24"/>
      <c r="DH1445" s="24"/>
      <c r="DI1445" s="24"/>
      <c r="DJ1445" s="24"/>
      <c r="DK1445" s="24"/>
      <c r="DL1445" s="24"/>
      <c r="DM1445" s="24"/>
      <c r="DN1445" s="24"/>
      <c r="DO1445" s="24"/>
      <c r="DP1445" s="24"/>
      <c r="DQ1445" s="24"/>
      <c r="DR1445" s="24"/>
      <c r="DS1445" s="24"/>
      <c r="DT1445" s="24"/>
      <c r="DU1445" s="24"/>
      <c r="DV1445" s="24"/>
      <c r="DW1445" s="24"/>
      <c r="DX1445" s="24"/>
      <c r="DY1445" s="24"/>
      <c r="DZ1445" s="24"/>
      <c r="EA1445" s="24"/>
      <c r="EB1445" s="24"/>
      <c r="EC1445" s="24"/>
      <c r="ED1445" s="24"/>
      <c r="EE1445" s="24"/>
      <c r="EF1445" s="24"/>
      <c r="EG1445" s="24"/>
      <c r="EH1445" s="24"/>
      <c r="EI1445" s="24"/>
      <c r="EJ1445" s="24"/>
      <c r="EK1445" s="24"/>
      <c r="EL1445" s="24"/>
      <c r="EM1445" s="24"/>
      <c r="EN1445" s="24"/>
      <c r="EO1445" s="24"/>
      <c r="EP1445" s="24"/>
      <c r="EQ1445" s="24"/>
      <c r="ER1445" s="24"/>
      <c r="ES1445" s="24"/>
      <c r="ET1445" s="24"/>
      <c r="EU1445" s="24"/>
      <c r="EV1445" s="24"/>
    </row>
    <row r="1446" spans="1:152" ht="15" hidden="1" customHeight="1" x14ac:dyDescent="0.25">
      <c r="A1446" s="15">
        <v>1407</v>
      </c>
      <c r="B1446" s="4">
        <v>230</v>
      </c>
      <c r="C1446" s="4">
        <v>2023</v>
      </c>
      <c r="D1446" s="4" t="s">
        <v>6919</v>
      </c>
      <c r="E1446" s="4">
        <v>1673</v>
      </c>
      <c r="F1446" s="24" t="s">
        <v>7489</v>
      </c>
      <c r="G1446" s="4" t="s">
        <v>7490</v>
      </c>
      <c r="H1446" s="67" t="s">
        <v>7491</v>
      </c>
      <c r="I1446" s="19">
        <v>45133</v>
      </c>
      <c r="J1446" s="4" t="s">
        <v>543</v>
      </c>
      <c r="K1446" s="4" t="s">
        <v>134</v>
      </c>
      <c r="L1446" s="4" t="s">
        <v>544</v>
      </c>
      <c r="M1446" s="4" t="s">
        <v>683</v>
      </c>
      <c r="N1446" s="4" t="s">
        <v>6957</v>
      </c>
      <c r="O1446" s="4" t="s">
        <v>138</v>
      </c>
      <c r="P1446" s="4" t="s">
        <v>7492</v>
      </c>
      <c r="Q1446" s="4" t="s">
        <v>7493</v>
      </c>
      <c r="R1446" s="4" t="s">
        <v>141</v>
      </c>
      <c r="S1446" s="4" t="s">
        <v>465</v>
      </c>
      <c r="T1446" s="37">
        <v>45176</v>
      </c>
      <c r="U1446" s="74">
        <v>45190</v>
      </c>
      <c r="V1446" s="74">
        <v>45311</v>
      </c>
      <c r="W1446" s="72">
        <v>2249100</v>
      </c>
      <c r="X1446" s="4" t="s">
        <v>143</v>
      </c>
      <c r="Y1446" s="4" t="s">
        <v>144</v>
      </c>
      <c r="Z1446" s="4">
        <v>4</v>
      </c>
      <c r="AA1446" s="4" t="s">
        <v>145</v>
      </c>
      <c r="AB1446" s="4" t="s">
        <v>7494</v>
      </c>
      <c r="AC1446" s="4" t="s">
        <v>7422</v>
      </c>
      <c r="AD1446" s="4" t="s">
        <v>7423</v>
      </c>
      <c r="AE1446" s="4"/>
      <c r="AF1446" s="4"/>
      <c r="AG1446" s="4"/>
      <c r="AH1446" s="4">
        <v>1131</v>
      </c>
      <c r="AI1446" s="4">
        <v>2023</v>
      </c>
      <c r="AJ1446" s="4"/>
      <c r="AK1446" s="4"/>
      <c r="AL1446" s="4"/>
      <c r="AM1446" s="4"/>
      <c r="AN1446" s="4"/>
      <c r="AO1446" s="4"/>
      <c r="AP1446" s="4"/>
      <c r="AQ1446" s="4" t="s">
        <v>153</v>
      </c>
      <c r="AR1446" s="4"/>
      <c r="AS1446" s="4" t="s">
        <v>141</v>
      </c>
      <c r="AT1446" s="4" t="s">
        <v>465</v>
      </c>
      <c r="AU1446" s="4" t="s">
        <v>155</v>
      </c>
      <c r="AV1446" s="4" t="s">
        <v>156</v>
      </c>
      <c r="AW1446" s="4" t="s">
        <v>157</v>
      </c>
      <c r="AX1446" s="4" t="s">
        <v>3954</v>
      </c>
      <c r="AY1446" s="4" t="s">
        <v>6960</v>
      </c>
      <c r="AZ1446" s="4" t="s">
        <v>7381</v>
      </c>
      <c r="BA1446" s="4"/>
      <c r="BB1446" s="4">
        <v>4</v>
      </c>
      <c r="BC1446" s="4" t="s">
        <v>161</v>
      </c>
      <c r="BD1446" s="4" t="s">
        <v>884</v>
      </c>
      <c r="BE1446" s="23"/>
      <c r="BF1446" s="24"/>
      <c r="BG1446" s="24"/>
      <c r="BH1446" s="24"/>
      <c r="BI1446" s="24"/>
      <c r="BJ1446" s="24"/>
      <c r="BK1446" s="31">
        <f t="shared" si="75"/>
        <v>45311</v>
      </c>
      <c r="BL1446" s="23"/>
      <c r="BM1446" s="27"/>
      <c r="BN1446" s="24"/>
      <c r="BO1446" s="24"/>
      <c r="BP1446" s="24"/>
      <c r="BQ1446" s="24"/>
      <c r="BR1446" s="24"/>
      <c r="BS1446" s="24"/>
      <c r="BT1446" s="24"/>
      <c r="BU1446" s="24"/>
      <c r="BV1446" s="24"/>
      <c r="BW1446" s="24"/>
      <c r="BX1446" s="24"/>
      <c r="BY1446" s="24"/>
      <c r="BZ1446" s="24"/>
      <c r="CA1446" s="24"/>
      <c r="CB1446" s="24"/>
      <c r="CC1446" s="24"/>
      <c r="CD1446" s="24"/>
      <c r="CE1446" s="24"/>
      <c r="CF1446" s="24"/>
      <c r="CG1446" s="24"/>
      <c r="CH1446" s="24"/>
      <c r="CI1446" s="24"/>
      <c r="CJ1446" s="24"/>
      <c r="CK1446" s="24"/>
      <c r="CL1446" s="24"/>
      <c r="CM1446" s="24"/>
      <c r="CN1446" s="24"/>
      <c r="CO1446" s="24"/>
      <c r="CP1446" s="24"/>
      <c r="CQ1446" s="24"/>
      <c r="CR1446" s="24"/>
      <c r="CS1446" s="24"/>
      <c r="CT1446" s="24"/>
      <c r="CU1446" s="24"/>
      <c r="CV1446" s="24"/>
      <c r="CW1446" s="24"/>
      <c r="CX1446" s="24"/>
      <c r="CY1446" s="24"/>
      <c r="CZ1446" s="24"/>
      <c r="DA1446" s="24"/>
      <c r="DB1446" s="24"/>
      <c r="DC1446" s="24"/>
      <c r="DD1446" s="24"/>
      <c r="DE1446" s="24"/>
      <c r="DF1446" s="24"/>
      <c r="DG1446" s="24"/>
      <c r="DH1446" s="24"/>
      <c r="DI1446" s="24"/>
      <c r="DJ1446" s="24"/>
      <c r="DK1446" s="24"/>
      <c r="DL1446" s="24"/>
      <c r="DM1446" s="24"/>
      <c r="DN1446" s="24"/>
      <c r="DO1446" s="24"/>
      <c r="DP1446" s="24"/>
      <c r="DQ1446" s="24"/>
      <c r="DR1446" s="24"/>
      <c r="DS1446" s="24"/>
      <c r="DT1446" s="24"/>
      <c r="DU1446" s="24"/>
      <c r="DV1446" s="24"/>
      <c r="DW1446" s="24"/>
      <c r="DX1446" s="24"/>
      <c r="DY1446" s="24"/>
      <c r="DZ1446" s="24"/>
      <c r="EA1446" s="24"/>
      <c r="EB1446" s="24"/>
      <c r="EC1446" s="24"/>
      <c r="ED1446" s="24"/>
      <c r="EE1446" s="24"/>
      <c r="EF1446" s="24"/>
      <c r="EG1446" s="24"/>
      <c r="EH1446" s="24"/>
      <c r="EI1446" s="24"/>
      <c r="EJ1446" s="24"/>
      <c r="EK1446" s="24"/>
      <c r="EL1446" s="24"/>
      <c r="EM1446" s="24"/>
      <c r="EN1446" s="24"/>
      <c r="EO1446" s="24"/>
      <c r="EP1446" s="24"/>
      <c r="EQ1446" s="24"/>
      <c r="ER1446" s="24"/>
      <c r="ES1446" s="24"/>
      <c r="ET1446" s="24"/>
      <c r="EU1446" s="24"/>
      <c r="EV1446" s="24"/>
    </row>
    <row r="1447" spans="1:152" ht="15" hidden="1" customHeight="1" x14ac:dyDescent="0.25">
      <c r="A1447" s="15">
        <v>1408</v>
      </c>
      <c r="B1447" s="4">
        <v>230</v>
      </c>
      <c r="C1447" s="4">
        <v>2023</v>
      </c>
      <c r="D1447" s="4" t="s">
        <v>129</v>
      </c>
      <c r="E1447" s="4">
        <v>1674</v>
      </c>
      <c r="F1447" s="24" t="s">
        <v>7495</v>
      </c>
      <c r="G1447" s="4" t="s">
        <v>5043</v>
      </c>
      <c r="H1447" s="67" t="s">
        <v>7496</v>
      </c>
      <c r="I1447" s="19">
        <v>45173</v>
      </c>
      <c r="J1447" s="4" t="s">
        <v>133</v>
      </c>
      <c r="K1447" s="4" t="s">
        <v>134</v>
      </c>
      <c r="L1447" s="4" t="s">
        <v>135</v>
      </c>
      <c r="M1447" s="4" t="s">
        <v>136</v>
      </c>
      <c r="N1447" s="4" t="s">
        <v>137</v>
      </c>
      <c r="O1447" s="4" t="s">
        <v>138</v>
      </c>
      <c r="P1447" s="4" t="s">
        <v>7497</v>
      </c>
      <c r="Q1447" s="4" t="s">
        <v>7498</v>
      </c>
      <c r="R1447" s="4" t="s">
        <v>403</v>
      </c>
      <c r="S1447" s="4" t="s">
        <v>404</v>
      </c>
      <c r="T1447" s="37">
        <v>45176</v>
      </c>
      <c r="U1447" s="76">
        <v>45180</v>
      </c>
      <c r="V1447" s="76">
        <v>45285</v>
      </c>
      <c r="W1447" s="72">
        <v>17125493</v>
      </c>
      <c r="X1447" s="4" t="s">
        <v>143</v>
      </c>
      <c r="Y1447" s="4" t="s">
        <v>227</v>
      </c>
      <c r="Z1447" s="4">
        <v>105</v>
      </c>
      <c r="AA1447" s="4" t="s">
        <v>145</v>
      </c>
      <c r="AB1447" s="4" t="s">
        <v>417</v>
      </c>
      <c r="AC1447" s="4" t="s">
        <v>406</v>
      </c>
      <c r="AD1447" s="4" t="s">
        <v>407</v>
      </c>
      <c r="AE1447" s="4" t="s">
        <v>182</v>
      </c>
      <c r="AF1447" s="4" t="s">
        <v>1950</v>
      </c>
      <c r="AG1447" s="4"/>
      <c r="AH1447" s="4">
        <v>2798</v>
      </c>
      <c r="AI1447" s="4">
        <v>2023</v>
      </c>
      <c r="AJ1447" s="4" t="s">
        <v>7339</v>
      </c>
      <c r="AK1447" s="72">
        <v>16167</v>
      </c>
      <c r="AL1447" s="4" t="s">
        <v>5806</v>
      </c>
      <c r="AM1447" s="4" t="s">
        <v>5807</v>
      </c>
      <c r="AN1447" s="72">
        <v>7571</v>
      </c>
      <c r="AO1447" s="4" t="s">
        <v>7499</v>
      </c>
      <c r="AP1447" s="4" t="s">
        <v>6824</v>
      </c>
      <c r="AQ1447" s="4" t="s">
        <v>153</v>
      </c>
      <c r="AR1447" s="4" t="s">
        <v>154</v>
      </c>
      <c r="AS1447" s="4" t="s">
        <v>403</v>
      </c>
      <c r="AT1447" s="4" t="s">
        <v>404</v>
      </c>
      <c r="AU1447" s="4" t="s">
        <v>410</v>
      </c>
      <c r="AV1447" s="4" t="s">
        <v>156</v>
      </c>
      <c r="AW1447" s="4" t="s">
        <v>157</v>
      </c>
      <c r="AX1447" s="4" t="s">
        <v>158</v>
      </c>
      <c r="AY1447" s="4" t="s">
        <v>159</v>
      </c>
      <c r="AZ1447" s="4" t="s">
        <v>7381</v>
      </c>
      <c r="BA1447" s="4">
        <v>105</v>
      </c>
      <c r="BB1447" s="4"/>
      <c r="BC1447" s="4" t="s">
        <v>161</v>
      </c>
      <c r="BD1447" s="4" t="s">
        <v>162</v>
      </c>
      <c r="BE1447" s="23"/>
      <c r="BF1447" s="24"/>
      <c r="BG1447" s="24"/>
      <c r="BH1447" s="24"/>
      <c r="BI1447" s="24"/>
      <c r="BJ1447" s="24"/>
      <c r="BK1447" s="31">
        <f t="shared" si="75"/>
        <v>45285</v>
      </c>
      <c r="BL1447" s="23"/>
      <c r="BM1447" s="27"/>
      <c r="BN1447" s="24"/>
      <c r="BO1447" s="24"/>
      <c r="BP1447" s="24"/>
      <c r="BQ1447" s="24"/>
      <c r="BR1447" s="24"/>
      <c r="BS1447" s="24"/>
      <c r="BT1447" s="24"/>
      <c r="BU1447" s="24"/>
      <c r="BV1447" s="24"/>
      <c r="BW1447" s="24"/>
      <c r="BX1447" s="24"/>
      <c r="BY1447" s="24"/>
      <c r="BZ1447" s="24"/>
      <c r="CA1447" s="24"/>
      <c r="CB1447" s="24"/>
      <c r="CC1447" s="24"/>
      <c r="CD1447" s="24"/>
      <c r="CE1447" s="24"/>
      <c r="CF1447" s="24"/>
      <c r="CG1447" s="24"/>
      <c r="CH1447" s="24"/>
      <c r="CI1447" s="24"/>
      <c r="CJ1447" s="24"/>
      <c r="CK1447" s="24"/>
      <c r="CL1447" s="24"/>
      <c r="CM1447" s="24"/>
      <c r="CN1447" s="24"/>
      <c r="CO1447" s="24"/>
      <c r="CP1447" s="24"/>
      <c r="CQ1447" s="24"/>
      <c r="CR1447" s="24"/>
      <c r="CS1447" s="24"/>
      <c r="CT1447" s="24"/>
      <c r="CU1447" s="24"/>
      <c r="CV1447" s="24"/>
      <c r="CW1447" s="24"/>
      <c r="CX1447" s="24"/>
      <c r="CY1447" s="24"/>
      <c r="CZ1447" s="24"/>
      <c r="DA1447" s="24"/>
      <c r="DB1447" s="24"/>
      <c r="DC1447" s="24"/>
      <c r="DD1447" s="24"/>
      <c r="DE1447" s="24"/>
      <c r="DF1447" s="24"/>
      <c r="DG1447" s="24"/>
      <c r="DH1447" s="24"/>
      <c r="DI1447" s="24"/>
      <c r="DJ1447" s="24"/>
      <c r="DK1447" s="24"/>
      <c r="DL1447" s="24"/>
      <c r="DM1447" s="24"/>
      <c r="DN1447" s="24"/>
      <c r="DO1447" s="24"/>
      <c r="DP1447" s="24"/>
      <c r="DQ1447" s="24"/>
      <c r="DR1447" s="24"/>
      <c r="DS1447" s="24"/>
      <c r="DT1447" s="24"/>
      <c r="DU1447" s="24"/>
      <c r="DV1447" s="24"/>
      <c r="DW1447" s="24"/>
      <c r="DX1447" s="24"/>
      <c r="DY1447" s="24"/>
      <c r="DZ1447" s="24"/>
      <c r="EA1447" s="24"/>
      <c r="EB1447" s="24"/>
      <c r="EC1447" s="24"/>
      <c r="ED1447" s="24"/>
      <c r="EE1447" s="24"/>
      <c r="EF1447" s="24"/>
      <c r="EG1447" s="24"/>
      <c r="EH1447" s="24"/>
      <c r="EI1447" s="24"/>
      <c r="EJ1447" s="24"/>
      <c r="EK1447" s="24"/>
      <c r="EL1447" s="24"/>
      <c r="EM1447" s="24"/>
      <c r="EN1447" s="24"/>
      <c r="EO1447" s="24"/>
      <c r="EP1447" s="24"/>
      <c r="EQ1447" s="24"/>
      <c r="ER1447" s="24"/>
      <c r="ES1447" s="24"/>
      <c r="ET1447" s="24"/>
      <c r="EU1447" s="24"/>
      <c r="EV1447" s="24"/>
    </row>
    <row r="1448" spans="1:152" ht="15" hidden="1" customHeight="1" x14ac:dyDescent="0.25">
      <c r="A1448" s="15">
        <v>1409</v>
      </c>
      <c r="B1448" s="4">
        <v>230</v>
      </c>
      <c r="C1448" s="4">
        <v>2023</v>
      </c>
      <c r="D1448" s="4" t="s">
        <v>129</v>
      </c>
      <c r="E1448" s="4">
        <v>1675</v>
      </c>
      <c r="F1448" s="32" t="s">
        <v>7500</v>
      </c>
      <c r="G1448" s="4" t="s">
        <v>7501</v>
      </c>
      <c r="H1448" s="67" t="s">
        <v>7502</v>
      </c>
      <c r="I1448" s="19">
        <v>45162</v>
      </c>
      <c r="J1448" s="4" t="s">
        <v>133</v>
      </c>
      <c r="K1448" s="4" t="s">
        <v>134</v>
      </c>
      <c r="L1448" s="4" t="s">
        <v>135</v>
      </c>
      <c r="M1448" s="4" t="s">
        <v>136</v>
      </c>
      <c r="N1448" s="4" t="s">
        <v>137</v>
      </c>
      <c r="O1448" s="4" t="s">
        <v>138</v>
      </c>
      <c r="P1448" s="4" t="s">
        <v>7503</v>
      </c>
      <c r="Q1448" s="4" t="s">
        <v>7504</v>
      </c>
      <c r="R1448" s="4" t="s">
        <v>141</v>
      </c>
      <c r="S1448" s="4" t="s">
        <v>201</v>
      </c>
      <c r="T1448" s="37">
        <v>45176</v>
      </c>
      <c r="U1448" s="76">
        <v>45177</v>
      </c>
      <c r="V1448" s="76">
        <v>45313</v>
      </c>
      <c r="W1448" s="72">
        <v>22018491</v>
      </c>
      <c r="X1448" s="4" t="s">
        <v>143</v>
      </c>
      <c r="Y1448" s="4" t="s">
        <v>227</v>
      </c>
      <c r="Z1448" s="4">
        <v>135</v>
      </c>
      <c r="AA1448" s="4" t="s">
        <v>145</v>
      </c>
      <c r="AB1448" s="4" t="s">
        <v>146</v>
      </c>
      <c r="AC1448" s="4" t="s">
        <v>147</v>
      </c>
      <c r="AD1448" s="4" t="s">
        <v>148</v>
      </c>
      <c r="AE1448" s="4" t="s">
        <v>182</v>
      </c>
      <c r="AF1448" s="4" t="s">
        <v>744</v>
      </c>
      <c r="AG1448" s="4"/>
      <c r="AH1448" s="4">
        <v>2631</v>
      </c>
      <c r="AI1448" s="4">
        <v>2023</v>
      </c>
      <c r="AJ1448" s="4" t="s">
        <v>7505</v>
      </c>
      <c r="AK1448" s="72">
        <v>16172</v>
      </c>
      <c r="AL1448" s="4" t="s">
        <v>5745</v>
      </c>
      <c r="AM1448" s="4" t="s">
        <v>5746</v>
      </c>
      <c r="AN1448" s="72">
        <v>7597</v>
      </c>
      <c r="AO1448" s="4" t="s">
        <v>7506</v>
      </c>
      <c r="AP1448" s="4" t="s">
        <v>6824</v>
      </c>
      <c r="AQ1448" s="4" t="s">
        <v>153</v>
      </c>
      <c r="AR1448" s="4" t="s">
        <v>154</v>
      </c>
      <c r="AS1448" s="4" t="s">
        <v>141</v>
      </c>
      <c r="AT1448" s="4" t="s">
        <v>7507</v>
      </c>
      <c r="AU1448" s="4" t="s">
        <v>155</v>
      </c>
      <c r="AV1448" s="4" t="s">
        <v>156</v>
      </c>
      <c r="AW1448" s="4" t="s">
        <v>157</v>
      </c>
      <c r="AX1448" s="4" t="s">
        <v>158</v>
      </c>
      <c r="AY1448" s="4" t="s">
        <v>159</v>
      </c>
      <c r="AZ1448" s="4" t="s">
        <v>7381</v>
      </c>
      <c r="BA1448" s="4">
        <v>135</v>
      </c>
      <c r="BB1448" s="4"/>
      <c r="BC1448" s="4" t="s">
        <v>161</v>
      </c>
      <c r="BD1448" s="4" t="s">
        <v>162</v>
      </c>
      <c r="BE1448" s="23"/>
      <c r="BF1448" s="24"/>
      <c r="BG1448" s="24"/>
      <c r="BH1448" s="24"/>
      <c r="BI1448" s="24"/>
      <c r="BJ1448" s="24"/>
      <c r="BK1448" s="31">
        <f t="shared" si="75"/>
        <v>45313</v>
      </c>
      <c r="BL1448" s="23"/>
      <c r="BM1448" s="27"/>
      <c r="BN1448" s="24"/>
      <c r="BO1448" s="24"/>
      <c r="BP1448" s="24"/>
      <c r="BQ1448" s="24"/>
      <c r="BR1448" s="24"/>
      <c r="BS1448" s="24"/>
      <c r="BT1448" s="24"/>
      <c r="BU1448" s="24"/>
      <c r="BV1448" s="24"/>
      <c r="BW1448" s="24"/>
      <c r="BX1448" s="24"/>
      <c r="BY1448" s="24"/>
      <c r="BZ1448" s="24"/>
      <c r="CA1448" s="24"/>
      <c r="CB1448" s="24"/>
      <c r="CC1448" s="24"/>
      <c r="CD1448" s="24"/>
      <c r="CE1448" s="24"/>
      <c r="CF1448" s="24"/>
      <c r="CG1448" s="24"/>
      <c r="CH1448" s="24"/>
      <c r="CI1448" s="24"/>
      <c r="CJ1448" s="24"/>
      <c r="CK1448" s="24"/>
      <c r="CL1448" s="24"/>
      <c r="CM1448" s="24"/>
      <c r="CN1448" s="24"/>
      <c r="CO1448" s="24"/>
      <c r="CP1448" s="24"/>
      <c r="CQ1448" s="24"/>
      <c r="CR1448" s="24"/>
      <c r="CS1448" s="24"/>
      <c r="CT1448" s="24"/>
      <c r="CU1448" s="24"/>
      <c r="CV1448" s="24"/>
      <c r="CW1448" s="24"/>
      <c r="CX1448" s="24"/>
      <c r="CY1448" s="24"/>
      <c r="CZ1448" s="24"/>
      <c r="DA1448" s="24"/>
      <c r="DB1448" s="24"/>
      <c r="DC1448" s="24"/>
      <c r="DD1448" s="24"/>
      <c r="DE1448" s="24"/>
      <c r="DF1448" s="24"/>
      <c r="DG1448" s="24"/>
      <c r="DH1448" s="24"/>
      <c r="DI1448" s="24"/>
      <c r="DJ1448" s="24"/>
      <c r="DK1448" s="24"/>
      <c r="DL1448" s="24"/>
      <c r="DM1448" s="24"/>
      <c r="DN1448" s="24"/>
      <c r="DO1448" s="24"/>
      <c r="DP1448" s="24"/>
      <c r="DQ1448" s="24"/>
      <c r="DR1448" s="24"/>
      <c r="DS1448" s="24"/>
      <c r="DT1448" s="24"/>
      <c r="DU1448" s="24"/>
      <c r="DV1448" s="24"/>
      <c r="DW1448" s="24"/>
      <c r="DX1448" s="24"/>
      <c r="DY1448" s="24"/>
      <c r="DZ1448" s="24"/>
      <c r="EA1448" s="24"/>
      <c r="EB1448" s="24"/>
      <c r="EC1448" s="24"/>
      <c r="ED1448" s="24"/>
      <c r="EE1448" s="24"/>
      <c r="EF1448" s="24"/>
      <c r="EG1448" s="24"/>
      <c r="EH1448" s="24"/>
      <c r="EI1448" s="24"/>
      <c r="EJ1448" s="24"/>
      <c r="EK1448" s="24"/>
      <c r="EL1448" s="24"/>
      <c r="EM1448" s="24"/>
      <c r="EN1448" s="24"/>
      <c r="EO1448" s="24"/>
      <c r="EP1448" s="24"/>
      <c r="EQ1448" s="24"/>
      <c r="ER1448" s="24"/>
      <c r="ES1448" s="24"/>
      <c r="ET1448" s="24"/>
      <c r="EU1448" s="24"/>
      <c r="EV1448" s="24"/>
    </row>
    <row r="1449" spans="1:152" ht="15" hidden="1" customHeight="1" x14ac:dyDescent="0.25">
      <c r="A1449" s="15">
        <v>1410</v>
      </c>
      <c r="B1449" s="4">
        <v>230</v>
      </c>
      <c r="C1449" s="4">
        <v>2023</v>
      </c>
      <c r="D1449" s="4" t="s">
        <v>129</v>
      </c>
      <c r="E1449" s="4">
        <v>1676</v>
      </c>
      <c r="F1449" s="32" t="s">
        <v>7508</v>
      </c>
      <c r="G1449" s="4" t="s">
        <v>5335</v>
      </c>
      <c r="H1449" s="67" t="s">
        <v>7509</v>
      </c>
      <c r="I1449" s="19">
        <v>45173</v>
      </c>
      <c r="J1449" s="4" t="s">
        <v>133</v>
      </c>
      <c r="K1449" s="4" t="s">
        <v>134</v>
      </c>
      <c r="L1449" s="4" t="s">
        <v>135</v>
      </c>
      <c r="M1449" s="4" t="s">
        <v>136</v>
      </c>
      <c r="N1449" s="4" t="s">
        <v>208</v>
      </c>
      <c r="O1449" s="4" t="s">
        <v>138</v>
      </c>
      <c r="P1449" s="4" t="s">
        <v>5337</v>
      </c>
      <c r="Q1449" s="4" t="s">
        <v>7510</v>
      </c>
      <c r="R1449" s="4" t="s">
        <v>1213</v>
      </c>
      <c r="S1449" s="4" t="s">
        <v>1758</v>
      </c>
      <c r="T1449" s="37">
        <v>45177</v>
      </c>
      <c r="U1449" s="76">
        <v>45177</v>
      </c>
      <c r="V1449" s="76">
        <v>45282</v>
      </c>
      <c r="W1449" s="72">
        <v>11168798</v>
      </c>
      <c r="X1449" s="4" t="s">
        <v>143</v>
      </c>
      <c r="Y1449" s="4" t="s">
        <v>227</v>
      </c>
      <c r="Z1449" s="4">
        <v>105</v>
      </c>
      <c r="AA1449" s="4" t="s">
        <v>145</v>
      </c>
      <c r="AB1449" s="4" t="s">
        <v>1756</v>
      </c>
      <c r="AC1449" s="4" t="s">
        <v>406</v>
      </c>
      <c r="AD1449" s="4" t="s">
        <v>407</v>
      </c>
      <c r="AE1449" s="4" t="s">
        <v>212</v>
      </c>
      <c r="AF1449" s="4" t="s">
        <v>2582</v>
      </c>
      <c r="AG1449" s="4"/>
      <c r="AH1449" s="4">
        <v>2804</v>
      </c>
      <c r="AI1449" s="4">
        <v>2023</v>
      </c>
      <c r="AJ1449" s="4" t="s">
        <v>7339</v>
      </c>
      <c r="AK1449" s="72">
        <v>16167</v>
      </c>
      <c r="AL1449" s="4" t="s">
        <v>5806</v>
      </c>
      <c r="AM1449" s="4" t="s">
        <v>5807</v>
      </c>
      <c r="AN1449" s="72">
        <v>7596</v>
      </c>
      <c r="AO1449" s="4" t="s">
        <v>7506</v>
      </c>
      <c r="AP1449" s="4" t="s">
        <v>6824</v>
      </c>
      <c r="AQ1449" s="4" t="s">
        <v>153</v>
      </c>
      <c r="AR1449" s="4" t="s">
        <v>154</v>
      </c>
      <c r="AS1449" s="4" t="s">
        <v>1213</v>
      </c>
      <c r="AT1449" s="4" t="s">
        <v>1758</v>
      </c>
      <c r="AU1449" s="4" t="s">
        <v>1215</v>
      </c>
      <c r="AV1449" s="4" t="s">
        <v>156</v>
      </c>
      <c r="AW1449" s="4" t="s">
        <v>157</v>
      </c>
      <c r="AX1449" s="4" t="s">
        <v>158</v>
      </c>
      <c r="AY1449" s="4" t="s">
        <v>159</v>
      </c>
      <c r="AZ1449" s="4" t="s">
        <v>7381</v>
      </c>
      <c r="BA1449" s="4">
        <v>105</v>
      </c>
      <c r="BB1449" s="4"/>
      <c r="BC1449" s="4" t="s">
        <v>161</v>
      </c>
      <c r="BD1449" s="4" t="s">
        <v>162</v>
      </c>
      <c r="BE1449" s="23"/>
      <c r="BF1449" s="24"/>
      <c r="BG1449" s="24"/>
      <c r="BH1449" s="24"/>
      <c r="BI1449" s="24"/>
      <c r="BJ1449" s="24"/>
      <c r="BK1449" s="31">
        <f t="shared" si="75"/>
        <v>45282</v>
      </c>
      <c r="BL1449" s="23"/>
      <c r="BM1449" s="27"/>
      <c r="BN1449" s="24"/>
      <c r="BO1449" s="24"/>
      <c r="BP1449" s="24"/>
      <c r="BQ1449" s="24"/>
      <c r="BR1449" s="24"/>
      <c r="BS1449" s="24"/>
      <c r="BT1449" s="24"/>
      <c r="BU1449" s="24"/>
      <c r="BV1449" s="24"/>
      <c r="BW1449" s="24"/>
      <c r="BX1449" s="24"/>
      <c r="BY1449" s="24"/>
      <c r="BZ1449" s="24"/>
      <c r="CA1449" s="24"/>
      <c r="CB1449" s="24"/>
      <c r="CC1449" s="24"/>
      <c r="CD1449" s="24"/>
      <c r="CE1449" s="24"/>
      <c r="CF1449" s="24"/>
      <c r="CG1449" s="24"/>
      <c r="CH1449" s="24"/>
      <c r="CI1449" s="24"/>
      <c r="CJ1449" s="24"/>
      <c r="CK1449" s="24"/>
      <c r="CL1449" s="24"/>
      <c r="CM1449" s="24"/>
      <c r="CN1449" s="24"/>
      <c r="CO1449" s="24"/>
      <c r="CP1449" s="24"/>
      <c r="CQ1449" s="24"/>
      <c r="CR1449" s="24"/>
      <c r="CS1449" s="24"/>
      <c r="CT1449" s="24"/>
      <c r="CU1449" s="24"/>
      <c r="CV1449" s="24"/>
      <c r="CW1449" s="24"/>
      <c r="CX1449" s="24"/>
      <c r="CY1449" s="24"/>
      <c r="CZ1449" s="24"/>
      <c r="DA1449" s="24"/>
      <c r="DB1449" s="24"/>
      <c r="DC1449" s="24"/>
      <c r="DD1449" s="24"/>
      <c r="DE1449" s="24"/>
      <c r="DF1449" s="24"/>
      <c r="DG1449" s="24"/>
      <c r="DH1449" s="24"/>
      <c r="DI1449" s="24"/>
      <c r="DJ1449" s="24"/>
      <c r="DK1449" s="24"/>
      <c r="DL1449" s="24"/>
      <c r="DM1449" s="24"/>
      <c r="DN1449" s="24"/>
      <c r="DO1449" s="24"/>
      <c r="DP1449" s="24"/>
      <c r="DQ1449" s="24"/>
      <c r="DR1449" s="24"/>
      <c r="DS1449" s="24"/>
      <c r="DT1449" s="24"/>
      <c r="DU1449" s="24"/>
      <c r="DV1449" s="24"/>
      <c r="DW1449" s="24"/>
      <c r="DX1449" s="24"/>
      <c r="DY1449" s="24"/>
      <c r="DZ1449" s="24"/>
      <c r="EA1449" s="24"/>
      <c r="EB1449" s="24"/>
      <c r="EC1449" s="24"/>
      <c r="ED1449" s="24"/>
      <c r="EE1449" s="24"/>
      <c r="EF1449" s="24"/>
      <c r="EG1449" s="24"/>
      <c r="EH1449" s="24"/>
      <c r="EI1449" s="24"/>
      <c r="EJ1449" s="24"/>
      <c r="EK1449" s="24"/>
      <c r="EL1449" s="24"/>
      <c r="EM1449" s="24"/>
      <c r="EN1449" s="24"/>
      <c r="EO1449" s="24"/>
      <c r="EP1449" s="24"/>
      <c r="EQ1449" s="24"/>
      <c r="ER1449" s="24"/>
      <c r="ES1449" s="24"/>
      <c r="ET1449" s="24"/>
      <c r="EU1449" s="24"/>
      <c r="EV1449" s="24"/>
    </row>
    <row r="1450" spans="1:152" ht="15" hidden="1" customHeight="1" x14ac:dyDescent="0.25">
      <c r="A1450" s="15">
        <v>1411</v>
      </c>
      <c r="B1450" s="4">
        <v>230</v>
      </c>
      <c r="C1450" s="4">
        <v>2023</v>
      </c>
      <c r="D1450" s="4" t="s">
        <v>129</v>
      </c>
      <c r="E1450" s="4">
        <v>1677</v>
      </c>
      <c r="F1450" s="32" t="s">
        <v>7511</v>
      </c>
      <c r="G1450" s="4" t="s">
        <v>5297</v>
      </c>
      <c r="H1450" s="67" t="s">
        <v>7512</v>
      </c>
      <c r="I1450" s="19">
        <v>45173</v>
      </c>
      <c r="J1450" s="4" t="s">
        <v>133</v>
      </c>
      <c r="K1450" s="4" t="s">
        <v>134</v>
      </c>
      <c r="L1450" s="4" t="s">
        <v>135</v>
      </c>
      <c r="M1450" s="4" t="s">
        <v>136</v>
      </c>
      <c r="N1450" s="4" t="s">
        <v>208</v>
      </c>
      <c r="O1450" s="4" t="s">
        <v>138</v>
      </c>
      <c r="P1450" s="4" t="s">
        <v>7513</v>
      </c>
      <c r="Q1450" s="4" t="s">
        <v>7514</v>
      </c>
      <c r="R1450" s="4" t="s">
        <v>403</v>
      </c>
      <c r="S1450" s="4" t="s">
        <v>797</v>
      </c>
      <c r="T1450" s="37">
        <v>45177</v>
      </c>
      <c r="U1450" s="76">
        <v>45177</v>
      </c>
      <c r="V1450" s="76">
        <v>45282</v>
      </c>
      <c r="W1450" s="72">
        <v>9307330</v>
      </c>
      <c r="X1450" s="4" t="s">
        <v>143</v>
      </c>
      <c r="Y1450" s="4" t="s">
        <v>227</v>
      </c>
      <c r="Z1450" s="4">
        <v>105</v>
      </c>
      <c r="AA1450" s="4" t="s">
        <v>145</v>
      </c>
      <c r="AB1450" s="4" t="s">
        <v>7010</v>
      </c>
      <c r="AC1450" s="4" t="s">
        <v>406</v>
      </c>
      <c r="AD1450" s="4" t="s">
        <v>407</v>
      </c>
      <c r="AE1450" s="4" t="s">
        <v>248</v>
      </c>
      <c r="AF1450" s="4"/>
      <c r="AG1450" s="4"/>
      <c r="AH1450" s="4">
        <v>2799</v>
      </c>
      <c r="AI1450" s="4">
        <v>2023</v>
      </c>
      <c r="AJ1450" s="4" t="s">
        <v>7339</v>
      </c>
      <c r="AK1450" s="72">
        <v>16167</v>
      </c>
      <c r="AL1450" s="4" t="s">
        <v>5806</v>
      </c>
      <c r="AM1450" s="4" t="s">
        <v>5807</v>
      </c>
      <c r="AN1450" s="72">
        <v>7599</v>
      </c>
      <c r="AO1450" s="4" t="s">
        <v>7506</v>
      </c>
      <c r="AP1450" s="4" t="s">
        <v>6824</v>
      </c>
      <c r="AQ1450" s="4" t="s">
        <v>153</v>
      </c>
      <c r="AR1450" s="4" t="s">
        <v>154</v>
      </c>
      <c r="AS1450" s="4" t="s">
        <v>403</v>
      </c>
      <c r="AT1450" s="4" t="s">
        <v>797</v>
      </c>
      <c r="AU1450" s="4" t="s">
        <v>410</v>
      </c>
      <c r="AV1450" s="4" t="s">
        <v>156</v>
      </c>
      <c r="AW1450" s="4" t="s">
        <v>157</v>
      </c>
      <c r="AX1450" s="4" t="s">
        <v>158</v>
      </c>
      <c r="AY1450" s="4" t="s">
        <v>159</v>
      </c>
      <c r="AZ1450" s="4" t="s">
        <v>7381</v>
      </c>
      <c r="BA1450" s="4">
        <v>105</v>
      </c>
      <c r="BB1450" s="4"/>
      <c r="BC1450" s="4" t="s">
        <v>161</v>
      </c>
      <c r="BD1450" s="4" t="s">
        <v>162</v>
      </c>
      <c r="BE1450" s="23"/>
      <c r="BF1450" s="24"/>
      <c r="BG1450" s="24"/>
      <c r="BH1450" s="24"/>
      <c r="BI1450" s="24"/>
      <c r="BJ1450" s="24"/>
      <c r="BK1450" s="31">
        <f t="shared" si="75"/>
        <v>45282</v>
      </c>
      <c r="BL1450" s="23"/>
      <c r="BM1450" s="27"/>
      <c r="BN1450" s="24"/>
      <c r="BO1450" s="24"/>
      <c r="BP1450" s="24"/>
      <c r="BQ1450" s="24"/>
      <c r="BR1450" s="24"/>
      <c r="BS1450" s="24"/>
      <c r="BT1450" s="24"/>
      <c r="BU1450" s="24"/>
      <c r="BV1450" s="24"/>
      <c r="BW1450" s="24"/>
      <c r="BX1450" s="24"/>
      <c r="BY1450" s="24"/>
      <c r="BZ1450" s="24"/>
      <c r="CA1450" s="24"/>
      <c r="CB1450" s="24"/>
      <c r="CC1450" s="24"/>
      <c r="CD1450" s="24"/>
      <c r="CE1450" s="24"/>
      <c r="CF1450" s="24"/>
      <c r="CG1450" s="24"/>
      <c r="CH1450" s="24"/>
      <c r="CI1450" s="24"/>
      <c r="CJ1450" s="24"/>
      <c r="CK1450" s="24"/>
      <c r="CL1450" s="24"/>
      <c r="CM1450" s="24"/>
      <c r="CN1450" s="24"/>
      <c r="CO1450" s="24"/>
      <c r="CP1450" s="24"/>
      <c r="CQ1450" s="24"/>
      <c r="CR1450" s="24"/>
      <c r="CS1450" s="24"/>
      <c r="CT1450" s="24"/>
      <c r="CU1450" s="24"/>
      <c r="CV1450" s="24"/>
      <c r="CW1450" s="24"/>
      <c r="CX1450" s="24"/>
      <c r="CY1450" s="24"/>
      <c r="CZ1450" s="24"/>
      <c r="DA1450" s="24"/>
      <c r="DB1450" s="24"/>
      <c r="DC1450" s="24"/>
      <c r="DD1450" s="24"/>
      <c r="DE1450" s="24"/>
      <c r="DF1450" s="24"/>
      <c r="DG1450" s="24"/>
      <c r="DH1450" s="24"/>
      <c r="DI1450" s="24"/>
      <c r="DJ1450" s="24"/>
      <c r="DK1450" s="24"/>
      <c r="DL1450" s="24"/>
      <c r="DM1450" s="24"/>
      <c r="DN1450" s="24"/>
      <c r="DO1450" s="24"/>
      <c r="DP1450" s="24"/>
      <c r="DQ1450" s="24"/>
      <c r="DR1450" s="24"/>
      <c r="DS1450" s="24"/>
      <c r="DT1450" s="24"/>
      <c r="DU1450" s="24"/>
      <c r="DV1450" s="24"/>
      <c r="DW1450" s="24"/>
      <c r="DX1450" s="24"/>
      <c r="DY1450" s="24"/>
      <c r="DZ1450" s="24"/>
      <c r="EA1450" s="24"/>
      <c r="EB1450" s="24"/>
      <c r="EC1450" s="24"/>
      <c r="ED1450" s="24"/>
      <c r="EE1450" s="24"/>
      <c r="EF1450" s="24"/>
      <c r="EG1450" s="24"/>
      <c r="EH1450" s="24"/>
      <c r="EI1450" s="24"/>
      <c r="EJ1450" s="24"/>
      <c r="EK1450" s="24"/>
      <c r="EL1450" s="24"/>
      <c r="EM1450" s="24"/>
      <c r="EN1450" s="24"/>
      <c r="EO1450" s="24"/>
      <c r="EP1450" s="24"/>
      <c r="EQ1450" s="24"/>
      <c r="ER1450" s="24"/>
      <c r="ES1450" s="24"/>
      <c r="ET1450" s="24"/>
      <c r="EU1450" s="24"/>
      <c r="EV1450" s="24"/>
    </row>
    <row r="1451" spans="1:152" ht="15" hidden="1" customHeight="1" x14ac:dyDescent="0.25">
      <c r="A1451" s="15">
        <v>1413</v>
      </c>
      <c r="B1451" s="4">
        <v>230</v>
      </c>
      <c r="C1451" s="4">
        <v>2023</v>
      </c>
      <c r="D1451" s="4" t="s">
        <v>129</v>
      </c>
      <c r="E1451" s="4">
        <v>1679</v>
      </c>
      <c r="F1451" s="24" t="s">
        <v>7515</v>
      </c>
      <c r="G1451" s="4" t="s">
        <v>4072</v>
      </c>
      <c r="H1451" s="67" t="s">
        <v>7516</v>
      </c>
      <c r="I1451" s="19">
        <v>45055</v>
      </c>
      <c r="J1451" s="4" t="s">
        <v>133</v>
      </c>
      <c r="K1451" s="4" t="s">
        <v>134</v>
      </c>
      <c r="L1451" s="4" t="s">
        <v>135</v>
      </c>
      <c r="M1451" s="4" t="s">
        <v>136</v>
      </c>
      <c r="N1451" s="4" t="s">
        <v>208</v>
      </c>
      <c r="O1451" s="4" t="s">
        <v>138</v>
      </c>
      <c r="P1451" s="4" t="s">
        <v>4074</v>
      </c>
      <c r="Q1451" s="4" t="s">
        <v>7517</v>
      </c>
      <c r="R1451" s="4" t="s">
        <v>177</v>
      </c>
      <c r="S1451" s="4" t="s">
        <v>178</v>
      </c>
      <c r="T1451" s="37">
        <v>45177</v>
      </c>
      <c r="U1451" s="76">
        <v>45180</v>
      </c>
      <c r="V1451" s="76">
        <v>45279</v>
      </c>
      <c r="W1451" s="72">
        <v>10530581</v>
      </c>
      <c r="X1451" s="4" t="s">
        <v>143</v>
      </c>
      <c r="Y1451" s="4" t="s">
        <v>227</v>
      </c>
      <c r="Z1451" s="4">
        <v>99</v>
      </c>
      <c r="AA1451" s="4" t="s">
        <v>145</v>
      </c>
      <c r="AB1451" s="4" t="s">
        <v>856</v>
      </c>
      <c r="AC1451" s="4" t="s">
        <v>1733</v>
      </c>
      <c r="AD1451" s="4" t="s">
        <v>181</v>
      </c>
      <c r="AE1451" s="4" t="s">
        <v>212</v>
      </c>
      <c r="AF1451" s="4" t="s">
        <v>378</v>
      </c>
      <c r="AG1451" s="4"/>
      <c r="AH1451" s="4">
        <v>2560</v>
      </c>
      <c r="AI1451" s="4">
        <v>2023</v>
      </c>
      <c r="AJ1451" s="4"/>
      <c r="AK1451" s="4"/>
      <c r="AL1451" s="4"/>
      <c r="AM1451" s="4"/>
      <c r="AN1451" s="4"/>
      <c r="AO1451" s="4"/>
      <c r="AP1451" s="4"/>
      <c r="AQ1451" s="4" t="s">
        <v>153</v>
      </c>
      <c r="AR1451" s="4" t="s">
        <v>249</v>
      </c>
      <c r="AS1451" s="4" t="s">
        <v>177</v>
      </c>
      <c r="AT1451" s="4" t="s">
        <v>178</v>
      </c>
      <c r="AU1451" s="4" t="s">
        <v>184</v>
      </c>
      <c r="AV1451" s="4" t="s">
        <v>156</v>
      </c>
      <c r="AW1451" s="4" t="s">
        <v>157</v>
      </c>
      <c r="AX1451" s="4" t="s">
        <v>158</v>
      </c>
      <c r="AY1451" s="4" t="s">
        <v>159</v>
      </c>
      <c r="AZ1451" s="4" t="s">
        <v>7381</v>
      </c>
      <c r="BA1451" s="4">
        <v>99</v>
      </c>
      <c r="BB1451" s="4"/>
      <c r="BC1451" s="4" t="s">
        <v>161</v>
      </c>
      <c r="BD1451" s="4" t="s">
        <v>162</v>
      </c>
      <c r="BE1451" s="23"/>
      <c r="BF1451" s="24"/>
      <c r="BG1451" s="24"/>
      <c r="BH1451" s="24"/>
      <c r="BI1451" s="24"/>
      <c r="BJ1451" s="24"/>
      <c r="BK1451" s="31">
        <f t="shared" si="75"/>
        <v>45279</v>
      </c>
      <c r="BL1451" s="23"/>
      <c r="BM1451" s="27"/>
      <c r="BN1451" s="24"/>
      <c r="BO1451" s="24"/>
      <c r="BP1451" s="24"/>
      <c r="BQ1451" s="24"/>
      <c r="BR1451" s="24"/>
      <c r="BS1451" s="24"/>
      <c r="BT1451" s="24"/>
      <c r="BU1451" s="24"/>
      <c r="BV1451" s="24"/>
      <c r="BW1451" s="24"/>
      <c r="BX1451" s="24"/>
      <c r="BY1451" s="24"/>
      <c r="BZ1451" s="24"/>
      <c r="CA1451" s="24"/>
      <c r="CB1451" s="24"/>
      <c r="CC1451" s="24"/>
      <c r="CD1451" s="24"/>
      <c r="CE1451" s="24"/>
      <c r="CF1451" s="24"/>
      <c r="CG1451" s="24"/>
      <c r="CH1451" s="24"/>
      <c r="CI1451" s="24"/>
      <c r="CJ1451" s="24"/>
      <c r="CK1451" s="24"/>
      <c r="CL1451" s="24"/>
      <c r="CM1451" s="24"/>
      <c r="CN1451" s="24"/>
      <c r="CO1451" s="24"/>
      <c r="CP1451" s="24"/>
      <c r="CQ1451" s="24"/>
      <c r="CR1451" s="24"/>
      <c r="CS1451" s="24"/>
      <c r="CT1451" s="24"/>
      <c r="CU1451" s="24"/>
      <c r="CV1451" s="24"/>
      <c r="CW1451" s="24"/>
      <c r="CX1451" s="24"/>
      <c r="CY1451" s="24"/>
      <c r="CZ1451" s="24"/>
      <c r="DA1451" s="24"/>
      <c r="DB1451" s="24"/>
      <c r="DC1451" s="24"/>
      <c r="DD1451" s="24"/>
      <c r="DE1451" s="24"/>
      <c r="DF1451" s="24"/>
      <c r="DG1451" s="24"/>
      <c r="DH1451" s="24"/>
      <c r="DI1451" s="24"/>
      <c r="DJ1451" s="24"/>
      <c r="DK1451" s="24"/>
      <c r="DL1451" s="24"/>
      <c r="DM1451" s="24"/>
      <c r="DN1451" s="24"/>
      <c r="DO1451" s="24"/>
      <c r="DP1451" s="24"/>
      <c r="DQ1451" s="24"/>
      <c r="DR1451" s="24"/>
      <c r="DS1451" s="24"/>
      <c r="DT1451" s="24"/>
      <c r="DU1451" s="24"/>
      <c r="DV1451" s="24"/>
      <c r="DW1451" s="24"/>
      <c r="DX1451" s="24"/>
      <c r="DY1451" s="24"/>
      <c r="DZ1451" s="24"/>
      <c r="EA1451" s="24"/>
      <c r="EB1451" s="24"/>
      <c r="EC1451" s="24"/>
      <c r="ED1451" s="24"/>
      <c r="EE1451" s="24"/>
      <c r="EF1451" s="24"/>
      <c r="EG1451" s="24"/>
      <c r="EH1451" s="24"/>
      <c r="EI1451" s="24"/>
      <c r="EJ1451" s="24"/>
      <c r="EK1451" s="24"/>
      <c r="EL1451" s="24"/>
      <c r="EM1451" s="24"/>
      <c r="EN1451" s="24"/>
      <c r="EO1451" s="24"/>
      <c r="EP1451" s="24"/>
      <c r="EQ1451" s="24"/>
      <c r="ER1451" s="24"/>
      <c r="ES1451" s="24"/>
      <c r="ET1451" s="24"/>
      <c r="EU1451" s="24"/>
      <c r="EV1451" s="24"/>
    </row>
    <row r="1452" spans="1:152" ht="15" hidden="1" customHeight="1" x14ac:dyDescent="0.25">
      <c r="A1452" s="15">
        <v>1414</v>
      </c>
      <c r="B1452" s="4">
        <v>230</v>
      </c>
      <c r="C1452" s="4">
        <v>2023</v>
      </c>
      <c r="D1452" s="4" t="s">
        <v>6919</v>
      </c>
      <c r="E1452" s="4">
        <v>1680</v>
      </c>
      <c r="F1452" s="24" t="s">
        <v>7518</v>
      </c>
      <c r="G1452" s="4" t="s">
        <v>7519</v>
      </c>
      <c r="H1452" s="67" t="s">
        <v>7520</v>
      </c>
      <c r="I1452" s="19">
        <v>45111</v>
      </c>
      <c r="J1452" s="4" t="s">
        <v>543</v>
      </c>
      <c r="K1452" s="4" t="s">
        <v>134</v>
      </c>
      <c r="L1452" s="4" t="s">
        <v>7101</v>
      </c>
      <c r="M1452" s="4" t="s">
        <v>683</v>
      </c>
      <c r="N1452" s="4" t="s">
        <v>6964</v>
      </c>
      <c r="O1452" s="4" t="s">
        <v>138</v>
      </c>
      <c r="P1452" s="4" t="s">
        <v>7521</v>
      </c>
      <c r="Q1452" s="4" t="s">
        <v>7522</v>
      </c>
      <c r="R1452" s="4" t="s">
        <v>1283</v>
      </c>
      <c r="S1452" s="4" t="s">
        <v>2195</v>
      </c>
      <c r="T1452" s="37">
        <v>45177</v>
      </c>
      <c r="U1452" s="82"/>
      <c r="V1452" s="82"/>
      <c r="W1452" s="72">
        <v>28749924</v>
      </c>
      <c r="X1452" s="4" t="s">
        <v>143</v>
      </c>
      <c r="Y1452" s="4" t="s">
        <v>144</v>
      </c>
      <c r="Z1452" s="4">
        <v>4</v>
      </c>
      <c r="AA1452" s="4" t="s">
        <v>145</v>
      </c>
      <c r="AB1452" s="4" t="s">
        <v>2196</v>
      </c>
      <c r="AC1452" s="4" t="s">
        <v>147</v>
      </c>
      <c r="AD1452" s="4" t="s">
        <v>148</v>
      </c>
      <c r="AE1452" s="4"/>
      <c r="AF1452" s="4"/>
      <c r="AG1452" s="4"/>
      <c r="AH1452" s="4">
        <v>2087</v>
      </c>
      <c r="AI1452" s="4">
        <v>2023</v>
      </c>
      <c r="AJ1452" s="4" t="s">
        <v>6386</v>
      </c>
      <c r="AK1452" s="72">
        <v>16240</v>
      </c>
      <c r="AL1452" s="4" t="s">
        <v>6926</v>
      </c>
      <c r="AM1452" s="4" t="s">
        <v>6927</v>
      </c>
      <c r="AN1452" s="72">
        <v>7602</v>
      </c>
      <c r="AO1452" s="4" t="s">
        <v>7506</v>
      </c>
      <c r="AP1452" s="4" t="s">
        <v>6824</v>
      </c>
      <c r="AQ1452" s="4" t="s">
        <v>153</v>
      </c>
      <c r="AR1452" s="4"/>
      <c r="AS1452" s="4" t="s">
        <v>1283</v>
      </c>
      <c r="AT1452" s="4" t="s">
        <v>2195</v>
      </c>
      <c r="AU1452" s="4" t="s">
        <v>1288</v>
      </c>
      <c r="AV1452" s="4" t="s">
        <v>156</v>
      </c>
      <c r="AW1452" s="4" t="s">
        <v>157</v>
      </c>
      <c r="AX1452" s="4" t="s">
        <v>3954</v>
      </c>
      <c r="AY1452" s="4" t="s">
        <v>6929</v>
      </c>
      <c r="AZ1452" s="4" t="s">
        <v>7381</v>
      </c>
      <c r="BA1452" s="4"/>
      <c r="BB1452" s="4">
        <v>4</v>
      </c>
      <c r="BC1452" s="4" t="s">
        <v>161</v>
      </c>
      <c r="BD1452" s="4" t="s">
        <v>884</v>
      </c>
      <c r="BE1452" s="23"/>
      <c r="BF1452" s="24"/>
      <c r="BG1452" s="24"/>
      <c r="BH1452" s="24"/>
      <c r="BI1452" s="24"/>
      <c r="BJ1452" s="24"/>
      <c r="BK1452" s="31">
        <f t="shared" si="75"/>
        <v>0</v>
      </c>
      <c r="BL1452" s="23"/>
      <c r="BM1452" s="27"/>
      <c r="BN1452" s="24"/>
      <c r="BO1452" s="24"/>
      <c r="BP1452" s="24"/>
      <c r="BQ1452" s="24"/>
      <c r="BR1452" s="24"/>
      <c r="BS1452" s="24"/>
      <c r="BT1452" s="24"/>
      <c r="BU1452" s="24"/>
      <c r="BV1452" s="24"/>
      <c r="BW1452" s="24"/>
      <c r="BX1452" s="24"/>
      <c r="BY1452" s="24"/>
      <c r="BZ1452" s="24"/>
      <c r="CA1452" s="24"/>
      <c r="CB1452" s="24"/>
      <c r="CC1452" s="24"/>
      <c r="CD1452" s="24"/>
      <c r="CE1452" s="24"/>
      <c r="CF1452" s="24"/>
      <c r="CG1452" s="24"/>
      <c r="CH1452" s="24"/>
      <c r="CI1452" s="24"/>
      <c r="CJ1452" s="24"/>
      <c r="CK1452" s="24"/>
      <c r="CL1452" s="24"/>
      <c r="CM1452" s="24"/>
      <c r="CN1452" s="24"/>
      <c r="CO1452" s="24"/>
      <c r="CP1452" s="24"/>
      <c r="CQ1452" s="24"/>
      <c r="CR1452" s="24"/>
      <c r="CS1452" s="24"/>
      <c r="CT1452" s="24"/>
      <c r="CU1452" s="24"/>
      <c r="CV1452" s="24"/>
      <c r="CW1452" s="24"/>
      <c r="CX1452" s="24"/>
      <c r="CY1452" s="24"/>
      <c r="CZ1452" s="24"/>
      <c r="DA1452" s="24"/>
      <c r="DB1452" s="24"/>
      <c r="DC1452" s="24"/>
      <c r="DD1452" s="24"/>
      <c r="DE1452" s="24"/>
      <c r="DF1452" s="24"/>
      <c r="DG1452" s="24"/>
      <c r="DH1452" s="24"/>
      <c r="DI1452" s="24"/>
      <c r="DJ1452" s="24"/>
      <c r="DK1452" s="24"/>
      <c r="DL1452" s="24"/>
      <c r="DM1452" s="24"/>
      <c r="DN1452" s="24"/>
      <c r="DO1452" s="24"/>
      <c r="DP1452" s="24"/>
      <c r="DQ1452" s="24"/>
      <c r="DR1452" s="24"/>
      <c r="DS1452" s="24"/>
      <c r="DT1452" s="24"/>
      <c r="DU1452" s="24"/>
      <c r="DV1452" s="24"/>
      <c r="DW1452" s="24"/>
      <c r="DX1452" s="24"/>
      <c r="DY1452" s="24"/>
      <c r="DZ1452" s="24"/>
      <c r="EA1452" s="24"/>
      <c r="EB1452" s="24"/>
      <c r="EC1452" s="24"/>
      <c r="ED1452" s="24"/>
      <c r="EE1452" s="24"/>
      <c r="EF1452" s="24"/>
      <c r="EG1452" s="24"/>
      <c r="EH1452" s="24"/>
      <c r="EI1452" s="24"/>
      <c r="EJ1452" s="24"/>
      <c r="EK1452" s="24"/>
      <c r="EL1452" s="24"/>
      <c r="EM1452" s="24"/>
      <c r="EN1452" s="24"/>
      <c r="EO1452" s="24"/>
      <c r="EP1452" s="24"/>
      <c r="EQ1452" s="24"/>
      <c r="ER1452" s="24"/>
      <c r="ES1452" s="24"/>
      <c r="ET1452" s="24"/>
      <c r="EU1452" s="24"/>
      <c r="EV1452" s="24"/>
    </row>
    <row r="1453" spans="1:152" ht="15" hidden="1" customHeight="1" x14ac:dyDescent="0.25">
      <c r="A1453" s="15">
        <v>1415</v>
      </c>
      <c r="B1453" s="4">
        <v>230</v>
      </c>
      <c r="C1453" s="4">
        <v>2023</v>
      </c>
      <c r="D1453" s="4" t="s">
        <v>129</v>
      </c>
      <c r="E1453" s="4">
        <v>1681</v>
      </c>
      <c r="F1453" s="24" t="s">
        <v>7523</v>
      </c>
      <c r="G1453" s="4" t="s">
        <v>5372</v>
      </c>
      <c r="H1453" s="67" t="s">
        <v>7524</v>
      </c>
      <c r="I1453" s="19">
        <v>45173</v>
      </c>
      <c r="J1453" s="4" t="s">
        <v>133</v>
      </c>
      <c r="K1453" s="4" t="s">
        <v>134</v>
      </c>
      <c r="L1453" s="4" t="s">
        <v>135</v>
      </c>
      <c r="M1453" s="4" t="s">
        <v>136</v>
      </c>
      <c r="N1453" s="4" t="s">
        <v>208</v>
      </c>
      <c r="O1453" s="4" t="s">
        <v>138</v>
      </c>
      <c r="P1453" s="4" t="s">
        <v>7525</v>
      </c>
      <c r="Q1453" s="4" t="s">
        <v>7526</v>
      </c>
      <c r="R1453" s="4" t="s">
        <v>403</v>
      </c>
      <c r="S1453" s="4" t="s">
        <v>404</v>
      </c>
      <c r="T1453" s="37">
        <v>45177</v>
      </c>
      <c r="U1453" s="76">
        <v>45180</v>
      </c>
      <c r="V1453" s="76">
        <v>45285</v>
      </c>
      <c r="W1453" s="72">
        <v>11168798</v>
      </c>
      <c r="X1453" s="4" t="s">
        <v>143</v>
      </c>
      <c r="Y1453" s="4" t="s">
        <v>227</v>
      </c>
      <c r="Z1453" s="4">
        <v>105</v>
      </c>
      <c r="AA1453" s="4" t="s">
        <v>145</v>
      </c>
      <c r="AB1453" s="4" t="s">
        <v>417</v>
      </c>
      <c r="AC1453" s="4" t="s">
        <v>406</v>
      </c>
      <c r="AD1453" s="4" t="s">
        <v>407</v>
      </c>
      <c r="AE1453" s="4" t="s">
        <v>212</v>
      </c>
      <c r="AF1453" s="4"/>
      <c r="AG1453" s="4"/>
      <c r="AH1453" s="4">
        <v>2807</v>
      </c>
      <c r="AI1453" s="4">
        <v>2023</v>
      </c>
      <c r="AJ1453" s="4"/>
      <c r="AK1453" s="4"/>
      <c r="AL1453" s="4"/>
      <c r="AM1453" s="4"/>
      <c r="AN1453" s="4"/>
      <c r="AO1453" s="4"/>
      <c r="AP1453" s="4"/>
      <c r="AQ1453" s="4" t="s">
        <v>153</v>
      </c>
      <c r="AR1453" s="4" t="s">
        <v>249</v>
      </c>
      <c r="AS1453" s="4" t="s">
        <v>403</v>
      </c>
      <c r="AT1453" s="4" t="s">
        <v>404</v>
      </c>
      <c r="AU1453" s="4" t="s">
        <v>410</v>
      </c>
      <c r="AV1453" s="4" t="s">
        <v>156</v>
      </c>
      <c r="AW1453" s="4" t="s">
        <v>157</v>
      </c>
      <c r="AX1453" s="4" t="s">
        <v>158</v>
      </c>
      <c r="AY1453" s="4" t="s">
        <v>159</v>
      </c>
      <c r="AZ1453" s="4" t="s">
        <v>7381</v>
      </c>
      <c r="BA1453" s="4">
        <v>105</v>
      </c>
      <c r="BB1453" s="4"/>
      <c r="BC1453" s="4" t="s">
        <v>161</v>
      </c>
      <c r="BD1453" s="4" t="s">
        <v>162</v>
      </c>
      <c r="BE1453" s="23"/>
      <c r="BF1453" s="24"/>
      <c r="BG1453" s="24"/>
      <c r="BH1453" s="24"/>
      <c r="BI1453" s="24"/>
      <c r="BJ1453" s="24"/>
      <c r="BK1453" s="31">
        <f t="shared" si="75"/>
        <v>45285</v>
      </c>
      <c r="BL1453" s="23"/>
      <c r="BM1453" s="27"/>
      <c r="BN1453" s="24"/>
      <c r="BO1453" s="24"/>
      <c r="BP1453" s="24"/>
      <c r="BQ1453" s="24"/>
      <c r="BR1453" s="24"/>
      <c r="BS1453" s="24"/>
      <c r="BT1453" s="24"/>
      <c r="BU1453" s="24"/>
      <c r="BV1453" s="24"/>
      <c r="BW1453" s="24"/>
      <c r="BX1453" s="24"/>
      <c r="BY1453" s="24"/>
      <c r="BZ1453" s="24"/>
      <c r="CA1453" s="24"/>
      <c r="CB1453" s="24"/>
      <c r="CC1453" s="24"/>
      <c r="CD1453" s="24"/>
      <c r="CE1453" s="24"/>
      <c r="CF1453" s="24"/>
      <c r="CG1453" s="24"/>
      <c r="CH1453" s="24"/>
      <c r="CI1453" s="24"/>
      <c r="CJ1453" s="24"/>
      <c r="CK1453" s="24"/>
      <c r="CL1453" s="24"/>
      <c r="CM1453" s="24"/>
      <c r="CN1453" s="24"/>
      <c r="CO1453" s="24"/>
      <c r="CP1453" s="24"/>
      <c r="CQ1453" s="24"/>
      <c r="CR1453" s="24"/>
      <c r="CS1453" s="24"/>
      <c r="CT1453" s="24"/>
      <c r="CU1453" s="24"/>
      <c r="CV1453" s="24"/>
      <c r="CW1453" s="24"/>
      <c r="CX1453" s="24"/>
      <c r="CY1453" s="24"/>
      <c r="CZ1453" s="24"/>
      <c r="DA1453" s="24"/>
      <c r="DB1453" s="24"/>
      <c r="DC1453" s="24"/>
      <c r="DD1453" s="24"/>
      <c r="DE1453" s="24"/>
      <c r="DF1453" s="24"/>
      <c r="DG1453" s="24"/>
      <c r="DH1453" s="24"/>
      <c r="DI1453" s="24"/>
      <c r="DJ1453" s="24"/>
      <c r="DK1453" s="24"/>
      <c r="DL1453" s="24"/>
      <c r="DM1453" s="24"/>
      <c r="DN1453" s="24"/>
      <c r="DO1453" s="24"/>
      <c r="DP1453" s="24"/>
      <c r="DQ1453" s="24"/>
      <c r="DR1453" s="24"/>
      <c r="DS1453" s="24"/>
      <c r="DT1453" s="24"/>
      <c r="DU1453" s="24"/>
      <c r="DV1453" s="24"/>
      <c r="DW1453" s="24"/>
      <c r="DX1453" s="24"/>
      <c r="DY1453" s="24"/>
      <c r="DZ1453" s="24"/>
      <c r="EA1453" s="24"/>
      <c r="EB1453" s="24"/>
      <c r="EC1453" s="24"/>
      <c r="ED1453" s="24"/>
      <c r="EE1453" s="24"/>
      <c r="EF1453" s="24"/>
      <c r="EG1453" s="24"/>
      <c r="EH1453" s="24"/>
      <c r="EI1453" s="24"/>
      <c r="EJ1453" s="24"/>
      <c r="EK1453" s="24"/>
      <c r="EL1453" s="24"/>
      <c r="EM1453" s="24"/>
      <c r="EN1453" s="24"/>
      <c r="EO1453" s="24"/>
      <c r="EP1453" s="24"/>
      <c r="EQ1453" s="24"/>
      <c r="ER1453" s="24"/>
      <c r="ES1453" s="24"/>
      <c r="ET1453" s="24"/>
      <c r="EU1453" s="24"/>
      <c r="EV1453" s="24"/>
    </row>
    <row r="1454" spans="1:152" ht="15" hidden="1" customHeight="1" x14ac:dyDescent="0.25">
      <c r="A1454" s="15">
        <v>1416</v>
      </c>
      <c r="B1454" s="4">
        <v>230</v>
      </c>
      <c r="C1454" s="4">
        <v>2023</v>
      </c>
      <c r="D1454" s="4" t="s">
        <v>129</v>
      </c>
      <c r="E1454" s="4">
        <v>1682</v>
      </c>
      <c r="F1454" s="24" t="s">
        <v>7527</v>
      </c>
      <c r="G1454" s="4" t="s">
        <v>1818</v>
      </c>
      <c r="H1454" s="67" t="s">
        <v>7528</v>
      </c>
      <c r="I1454" s="19">
        <v>45175</v>
      </c>
      <c r="J1454" s="4" t="s">
        <v>133</v>
      </c>
      <c r="K1454" s="4" t="s">
        <v>134</v>
      </c>
      <c r="L1454" s="4" t="s">
        <v>135</v>
      </c>
      <c r="M1454" s="4" t="s">
        <v>136</v>
      </c>
      <c r="N1454" s="4" t="s">
        <v>208</v>
      </c>
      <c r="O1454" s="4" t="s">
        <v>138</v>
      </c>
      <c r="P1454" s="4" t="s">
        <v>7529</v>
      </c>
      <c r="Q1454" s="4" t="s">
        <v>7530</v>
      </c>
      <c r="R1454" s="4" t="s">
        <v>141</v>
      </c>
      <c r="S1454" s="4" t="s">
        <v>201</v>
      </c>
      <c r="T1454" s="37">
        <v>45177</v>
      </c>
      <c r="U1454" s="76">
        <v>45180</v>
      </c>
      <c r="V1454" s="76">
        <v>45316</v>
      </c>
      <c r="W1454" s="72">
        <v>28719761</v>
      </c>
      <c r="X1454" s="4" t="s">
        <v>143</v>
      </c>
      <c r="Y1454" s="4" t="s">
        <v>227</v>
      </c>
      <c r="Z1454" s="4">
        <v>135</v>
      </c>
      <c r="AA1454" s="4" t="s">
        <v>145</v>
      </c>
      <c r="AB1454" s="4" t="s">
        <v>7429</v>
      </c>
      <c r="AC1454" s="4" t="s">
        <v>147</v>
      </c>
      <c r="AD1454" s="4" t="s">
        <v>148</v>
      </c>
      <c r="AE1454" s="4" t="s">
        <v>149</v>
      </c>
      <c r="AF1454" s="4" t="s">
        <v>342</v>
      </c>
      <c r="AG1454" s="4" t="s">
        <v>1817</v>
      </c>
      <c r="AH1454" s="4">
        <v>2587</v>
      </c>
      <c r="AI1454" s="4">
        <v>2023</v>
      </c>
      <c r="AJ1454" s="4"/>
      <c r="AK1454" s="4"/>
      <c r="AL1454" s="4"/>
      <c r="AM1454" s="4"/>
      <c r="AN1454" s="4"/>
      <c r="AO1454" s="4"/>
      <c r="AP1454" s="4"/>
      <c r="AQ1454" s="4" t="s">
        <v>153</v>
      </c>
      <c r="AR1454" s="4" t="s">
        <v>249</v>
      </c>
      <c r="AS1454" s="4" t="s">
        <v>141</v>
      </c>
      <c r="AT1454" s="4" t="s">
        <v>347</v>
      </c>
      <c r="AU1454" s="4" t="s">
        <v>155</v>
      </c>
      <c r="AV1454" s="4" t="s">
        <v>156</v>
      </c>
      <c r="AW1454" s="4" t="s">
        <v>157</v>
      </c>
      <c r="AX1454" s="4" t="s">
        <v>158</v>
      </c>
      <c r="AY1454" s="4" t="s">
        <v>159</v>
      </c>
      <c r="AZ1454" s="4" t="s">
        <v>7381</v>
      </c>
      <c r="BA1454" s="4">
        <v>135</v>
      </c>
      <c r="BB1454" s="4"/>
      <c r="BC1454" s="4" t="s">
        <v>161</v>
      </c>
      <c r="BD1454" s="4" t="s">
        <v>162</v>
      </c>
      <c r="BE1454" s="23"/>
      <c r="BF1454" s="24"/>
      <c r="BG1454" s="24"/>
      <c r="BH1454" s="24"/>
      <c r="BI1454" s="24"/>
      <c r="BJ1454" s="24"/>
      <c r="BK1454" s="31">
        <f t="shared" si="75"/>
        <v>45316</v>
      </c>
      <c r="BL1454" s="23"/>
      <c r="BM1454" s="27"/>
      <c r="BN1454" s="24"/>
      <c r="BO1454" s="24"/>
      <c r="BP1454" s="24"/>
      <c r="BQ1454" s="24"/>
      <c r="BR1454" s="24"/>
      <c r="BS1454" s="24"/>
      <c r="BT1454" s="24"/>
      <c r="BU1454" s="24"/>
      <c r="BV1454" s="24"/>
      <c r="BW1454" s="24"/>
      <c r="BX1454" s="24"/>
      <c r="BY1454" s="24"/>
      <c r="BZ1454" s="24"/>
      <c r="CA1454" s="24"/>
      <c r="CB1454" s="24"/>
      <c r="CC1454" s="24"/>
      <c r="CD1454" s="24"/>
      <c r="CE1454" s="24"/>
      <c r="CF1454" s="24"/>
      <c r="CG1454" s="24"/>
      <c r="CH1454" s="24"/>
      <c r="CI1454" s="24"/>
      <c r="CJ1454" s="24"/>
      <c r="CK1454" s="24"/>
      <c r="CL1454" s="24"/>
      <c r="CM1454" s="24"/>
      <c r="CN1454" s="24"/>
      <c r="CO1454" s="24"/>
      <c r="CP1454" s="24"/>
      <c r="CQ1454" s="24"/>
      <c r="CR1454" s="24"/>
      <c r="CS1454" s="24"/>
      <c r="CT1454" s="24"/>
      <c r="CU1454" s="24"/>
      <c r="CV1454" s="24"/>
      <c r="CW1454" s="24"/>
      <c r="CX1454" s="24"/>
      <c r="CY1454" s="24"/>
      <c r="CZ1454" s="24"/>
      <c r="DA1454" s="24"/>
      <c r="DB1454" s="24"/>
      <c r="DC1454" s="24"/>
      <c r="DD1454" s="24"/>
      <c r="DE1454" s="24"/>
      <c r="DF1454" s="24"/>
      <c r="DG1454" s="24"/>
      <c r="DH1454" s="24"/>
      <c r="DI1454" s="24"/>
      <c r="DJ1454" s="24"/>
      <c r="DK1454" s="24"/>
      <c r="DL1454" s="24"/>
      <c r="DM1454" s="24"/>
      <c r="DN1454" s="24"/>
      <c r="DO1454" s="24"/>
      <c r="DP1454" s="24"/>
      <c r="DQ1454" s="24"/>
      <c r="DR1454" s="24"/>
      <c r="DS1454" s="24"/>
      <c r="DT1454" s="24"/>
      <c r="DU1454" s="24"/>
      <c r="DV1454" s="24"/>
      <c r="DW1454" s="24"/>
      <c r="DX1454" s="24"/>
      <c r="DY1454" s="24"/>
      <c r="DZ1454" s="24"/>
      <c r="EA1454" s="24"/>
      <c r="EB1454" s="24"/>
      <c r="EC1454" s="24"/>
      <c r="ED1454" s="24"/>
      <c r="EE1454" s="24"/>
      <c r="EF1454" s="24"/>
      <c r="EG1454" s="24"/>
      <c r="EH1454" s="24"/>
      <c r="EI1454" s="24"/>
      <c r="EJ1454" s="24"/>
      <c r="EK1454" s="24"/>
      <c r="EL1454" s="24"/>
      <c r="EM1454" s="24"/>
      <c r="EN1454" s="24"/>
      <c r="EO1454" s="24"/>
      <c r="EP1454" s="24"/>
      <c r="EQ1454" s="24"/>
      <c r="ER1454" s="24"/>
      <c r="ES1454" s="24"/>
      <c r="ET1454" s="24"/>
      <c r="EU1454" s="24"/>
      <c r="EV1454" s="24"/>
    </row>
    <row r="1455" spans="1:152" ht="15" hidden="1" customHeight="1" x14ac:dyDescent="0.25">
      <c r="A1455" s="15">
        <v>1417</v>
      </c>
      <c r="B1455" s="4">
        <v>230</v>
      </c>
      <c r="C1455" s="4">
        <v>2023</v>
      </c>
      <c r="D1455" s="4" t="s">
        <v>6919</v>
      </c>
      <c r="E1455" s="4">
        <v>1683</v>
      </c>
      <c r="F1455" s="24" t="s">
        <v>7531</v>
      </c>
      <c r="G1455" s="4" t="s">
        <v>7532</v>
      </c>
      <c r="H1455" s="67" t="s">
        <v>7533</v>
      </c>
      <c r="I1455" s="19">
        <v>45160</v>
      </c>
      <c r="J1455" s="4" t="s">
        <v>133</v>
      </c>
      <c r="K1455" s="4" t="s">
        <v>134</v>
      </c>
      <c r="L1455" s="4" t="s">
        <v>135</v>
      </c>
      <c r="M1455" s="4" t="s">
        <v>136</v>
      </c>
      <c r="N1455" s="4" t="s">
        <v>6923</v>
      </c>
      <c r="O1455" s="4" t="s">
        <v>138</v>
      </c>
      <c r="P1455" s="4" t="s">
        <v>7534</v>
      </c>
      <c r="Q1455" s="4" t="s">
        <v>6966</v>
      </c>
      <c r="R1455" s="4" t="s">
        <v>716</v>
      </c>
      <c r="S1455" s="4" t="s">
        <v>2269</v>
      </c>
      <c r="T1455" s="37">
        <v>45180</v>
      </c>
      <c r="U1455" s="76">
        <v>45184</v>
      </c>
      <c r="V1455" s="74">
        <v>45275</v>
      </c>
      <c r="W1455" s="72">
        <v>8000000</v>
      </c>
      <c r="X1455" s="4" t="s">
        <v>143</v>
      </c>
      <c r="Y1455" s="4" t="s">
        <v>144</v>
      </c>
      <c r="Z1455" s="4">
        <v>3</v>
      </c>
      <c r="AA1455" s="4" t="s">
        <v>145</v>
      </c>
      <c r="AB1455" s="4" t="s">
        <v>2270</v>
      </c>
      <c r="AC1455" s="4"/>
      <c r="AD1455" s="4"/>
      <c r="AE1455" s="4"/>
      <c r="AF1455" s="4" t="s">
        <v>7535</v>
      </c>
      <c r="AG1455" s="4"/>
      <c r="AH1455" s="4">
        <v>2569</v>
      </c>
      <c r="AI1455" s="4">
        <v>2023</v>
      </c>
      <c r="AJ1455" s="4"/>
      <c r="AK1455" s="4"/>
      <c r="AL1455" s="4"/>
      <c r="AM1455" s="4"/>
      <c r="AN1455" s="4"/>
      <c r="AO1455" s="4"/>
      <c r="AP1455" s="4"/>
      <c r="AQ1455" s="4" t="s">
        <v>153</v>
      </c>
      <c r="AR1455" s="4" t="s">
        <v>154</v>
      </c>
      <c r="AS1455" s="4" t="s">
        <v>716</v>
      </c>
      <c r="AT1455" s="4" t="s">
        <v>2269</v>
      </c>
      <c r="AU1455" s="4" t="s">
        <v>721</v>
      </c>
      <c r="AV1455" s="4" t="s">
        <v>156</v>
      </c>
      <c r="AW1455" s="4" t="s">
        <v>157</v>
      </c>
      <c r="AX1455" s="4" t="s">
        <v>3954</v>
      </c>
      <c r="AY1455" s="4" t="s">
        <v>6929</v>
      </c>
      <c r="AZ1455" s="4" t="s">
        <v>7381</v>
      </c>
      <c r="BA1455" s="4"/>
      <c r="BB1455" s="4">
        <v>3</v>
      </c>
      <c r="BC1455" s="4" t="s">
        <v>161</v>
      </c>
      <c r="BD1455" s="4" t="s">
        <v>884</v>
      </c>
      <c r="BE1455" s="23"/>
      <c r="BF1455" s="24"/>
      <c r="BG1455" s="24"/>
      <c r="BH1455" s="24"/>
      <c r="BI1455" s="24"/>
      <c r="BJ1455" s="24"/>
      <c r="BK1455" s="31">
        <f t="shared" si="75"/>
        <v>45275</v>
      </c>
      <c r="BL1455" s="23"/>
      <c r="BM1455" s="27"/>
      <c r="BN1455" s="24"/>
      <c r="BO1455" s="24"/>
      <c r="BP1455" s="24"/>
      <c r="BQ1455" s="24"/>
      <c r="BR1455" s="24"/>
      <c r="BS1455" s="24"/>
      <c r="BT1455" s="24"/>
      <c r="BU1455" s="24"/>
      <c r="BV1455" s="24"/>
      <c r="BW1455" s="24"/>
      <c r="BX1455" s="24"/>
      <c r="BY1455" s="24"/>
      <c r="BZ1455" s="24"/>
      <c r="CA1455" s="24"/>
      <c r="CB1455" s="24"/>
      <c r="CC1455" s="24"/>
      <c r="CD1455" s="24"/>
      <c r="CE1455" s="24"/>
      <c r="CF1455" s="24"/>
      <c r="CG1455" s="24"/>
      <c r="CH1455" s="24"/>
      <c r="CI1455" s="24"/>
      <c r="CJ1455" s="24"/>
      <c r="CK1455" s="24"/>
      <c r="CL1455" s="24"/>
      <c r="CM1455" s="24"/>
      <c r="CN1455" s="24"/>
      <c r="CO1455" s="24"/>
      <c r="CP1455" s="24"/>
      <c r="CQ1455" s="24"/>
      <c r="CR1455" s="24"/>
      <c r="CS1455" s="24"/>
      <c r="CT1455" s="24"/>
      <c r="CU1455" s="24"/>
      <c r="CV1455" s="24"/>
      <c r="CW1455" s="24"/>
      <c r="CX1455" s="24"/>
      <c r="CY1455" s="24"/>
      <c r="CZ1455" s="24"/>
      <c r="DA1455" s="24"/>
      <c r="DB1455" s="24"/>
      <c r="DC1455" s="24"/>
      <c r="DD1455" s="24"/>
      <c r="DE1455" s="24"/>
      <c r="DF1455" s="24"/>
      <c r="DG1455" s="24"/>
      <c r="DH1455" s="24"/>
      <c r="DI1455" s="24"/>
      <c r="DJ1455" s="24"/>
      <c r="DK1455" s="24"/>
      <c r="DL1455" s="24"/>
      <c r="DM1455" s="24"/>
      <c r="DN1455" s="24"/>
      <c r="DO1455" s="24"/>
      <c r="DP1455" s="24"/>
      <c r="DQ1455" s="24"/>
      <c r="DR1455" s="24"/>
      <c r="DS1455" s="24"/>
      <c r="DT1455" s="24"/>
      <c r="DU1455" s="24"/>
      <c r="DV1455" s="24"/>
      <c r="DW1455" s="24"/>
      <c r="DX1455" s="24"/>
      <c r="DY1455" s="24"/>
      <c r="DZ1455" s="24"/>
      <c r="EA1455" s="24"/>
      <c r="EB1455" s="24"/>
      <c r="EC1455" s="24"/>
      <c r="ED1455" s="24"/>
      <c r="EE1455" s="24"/>
      <c r="EF1455" s="24"/>
      <c r="EG1455" s="24"/>
      <c r="EH1455" s="24"/>
      <c r="EI1455" s="24"/>
      <c r="EJ1455" s="24"/>
      <c r="EK1455" s="24"/>
      <c r="EL1455" s="24"/>
      <c r="EM1455" s="24"/>
      <c r="EN1455" s="24"/>
      <c r="EO1455" s="24"/>
      <c r="EP1455" s="24"/>
      <c r="EQ1455" s="24"/>
      <c r="ER1455" s="24"/>
      <c r="ES1455" s="24"/>
      <c r="ET1455" s="24"/>
      <c r="EU1455" s="24"/>
      <c r="EV1455" s="24"/>
    </row>
    <row r="1456" spans="1:152" ht="15" hidden="1" customHeight="1" x14ac:dyDescent="0.25">
      <c r="A1456" s="15">
        <v>1418</v>
      </c>
      <c r="B1456" s="4">
        <v>230</v>
      </c>
      <c r="C1456" s="4">
        <v>2023</v>
      </c>
      <c r="D1456" s="4" t="s">
        <v>6919</v>
      </c>
      <c r="E1456" s="4">
        <v>1684</v>
      </c>
      <c r="F1456" s="24" t="s">
        <v>7536</v>
      </c>
      <c r="G1456" s="4" t="s">
        <v>7537</v>
      </c>
      <c r="H1456" s="67" t="s">
        <v>7538</v>
      </c>
      <c r="I1456" s="19">
        <v>45135</v>
      </c>
      <c r="J1456" s="4" t="s">
        <v>133</v>
      </c>
      <c r="K1456" s="4" t="s">
        <v>134</v>
      </c>
      <c r="L1456" s="4" t="s">
        <v>135</v>
      </c>
      <c r="M1456" s="4" t="s">
        <v>683</v>
      </c>
      <c r="N1456" s="4" t="s">
        <v>6964</v>
      </c>
      <c r="O1456" s="4" t="s">
        <v>138</v>
      </c>
      <c r="P1456" s="4" t="s">
        <v>7539</v>
      </c>
      <c r="Q1456" s="4" t="s">
        <v>7540</v>
      </c>
      <c r="R1456" s="4" t="s">
        <v>716</v>
      </c>
      <c r="S1456" s="4" t="s">
        <v>3023</v>
      </c>
      <c r="T1456" s="37">
        <v>45180</v>
      </c>
      <c r="U1456" s="79">
        <v>45204</v>
      </c>
      <c r="V1456" s="79">
        <v>45295</v>
      </c>
      <c r="W1456" s="72">
        <v>36958300</v>
      </c>
      <c r="X1456" s="4" t="s">
        <v>143</v>
      </c>
      <c r="Y1456" s="4" t="s">
        <v>144</v>
      </c>
      <c r="Z1456" s="4">
        <v>3</v>
      </c>
      <c r="AA1456" s="4" t="s">
        <v>145</v>
      </c>
      <c r="AB1456" s="4" t="s">
        <v>3024</v>
      </c>
      <c r="AC1456" s="4" t="s">
        <v>147</v>
      </c>
      <c r="AD1456" s="4" t="s">
        <v>148</v>
      </c>
      <c r="AE1456" s="4"/>
      <c r="AF1456" s="4" t="s">
        <v>7541</v>
      </c>
      <c r="AG1456" s="4" t="s">
        <v>7542</v>
      </c>
      <c r="AH1456" s="4">
        <v>2352</v>
      </c>
      <c r="AI1456" s="4">
        <v>2023</v>
      </c>
      <c r="AJ1456" s="4"/>
      <c r="AK1456" s="4"/>
      <c r="AL1456" s="4"/>
      <c r="AM1456" s="4"/>
      <c r="AN1456" s="4"/>
      <c r="AO1456" s="4"/>
      <c r="AP1456" s="4"/>
      <c r="AQ1456" s="4" t="s">
        <v>153</v>
      </c>
      <c r="AR1456" s="4" t="s">
        <v>154</v>
      </c>
      <c r="AS1456" s="4" t="s">
        <v>716</v>
      </c>
      <c r="AT1456" s="4" t="s">
        <v>3023</v>
      </c>
      <c r="AU1456" s="4" t="s">
        <v>721</v>
      </c>
      <c r="AV1456" s="4" t="s">
        <v>156</v>
      </c>
      <c r="AW1456" s="4" t="s">
        <v>157</v>
      </c>
      <c r="AX1456" s="4" t="s">
        <v>3954</v>
      </c>
      <c r="AY1456" s="4" t="s">
        <v>6929</v>
      </c>
      <c r="AZ1456" s="4" t="s">
        <v>7381</v>
      </c>
      <c r="BA1456" s="4"/>
      <c r="BB1456" s="4">
        <v>3</v>
      </c>
      <c r="BC1456" s="4" t="s">
        <v>161</v>
      </c>
      <c r="BD1456" s="4" t="s">
        <v>884</v>
      </c>
      <c r="BE1456" s="23"/>
      <c r="BF1456" s="24"/>
      <c r="BG1456" s="24"/>
      <c r="BH1456" s="24"/>
      <c r="BI1456" s="24"/>
      <c r="BJ1456" s="24"/>
      <c r="BK1456" s="31">
        <f t="shared" si="75"/>
        <v>45295</v>
      </c>
      <c r="BL1456" s="23"/>
      <c r="BM1456" s="27"/>
      <c r="BN1456" s="24"/>
      <c r="BO1456" s="24"/>
      <c r="BP1456" s="24"/>
      <c r="BQ1456" s="24"/>
      <c r="BR1456" s="24"/>
      <c r="BS1456" s="24"/>
      <c r="BT1456" s="24"/>
      <c r="BU1456" s="24"/>
      <c r="BV1456" s="24"/>
      <c r="BW1456" s="24"/>
      <c r="BX1456" s="24"/>
      <c r="BY1456" s="24"/>
      <c r="BZ1456" s="24"/>
      <c r="CA1456" s="24"/>
      <c r="CB1456" s="24"/>
      <c r="CC1456" s="24"/>
      <c r="CD1456" s="24"/>
      <c r="CE1456" s="24"/>
      <c r="CF1456" s="24"/>
      <c r="CG1456" s="24"/>
      <c r="CH1456" s="24"/>
      <c r="CI1456" s="24"/>
      <c r="CJ1456" s="24"/>
      <c r="CK1456" s="24"/>
      <c r="CL1456" s="24"/>
      <c r="CM1456" s="24"/>
      <c r="CN1456" s="24"/>
      <c r="CO1456" s="24"/>
      <c r="CP1456" s="24"/>
      <c r="CQ1456" s="24"/>
      <c r="CR1456" s="24"/>
      <c r="CS1456" s="24"/>
      <c r="CT1456" s="24"/>
      <c r="CU1456" s="24"/>
      <c r="CV1456" s="24"/>
      <c r="CW1456" s="24"/>
      <c r="CX1456" s="24"/>
      <c r="CY1456" s="24"/>
      <c r="CZ1456" s="24"/>
      <c r="DA1456" s="24"/>
      <c r="DB1456" s="24"/>
      <c r="DC1456" s="24"/>
      <c r="DD1456" s="24"/>
      <c r="DE1456" s="24"/>
      <c r="DF1456" s="24"/>
      <c r="DG1456" s="24"/>
      <c r="DH1456" s="24"/>
      <c r="DI1456" s="24"/>
      <c r="DJ1456" s="24"/>
      <c r="DK1456" s="24"/>
      <c r="DL1456" s="24"/>
      <c r="DM1456" s="24"/>
      <c r="DN1456" s="24"/>
      <c r="DO1456" s="24"/>
      <c r="DP1456" s="24"/>
      <c r="DQ1456" s="24"/>
      <c r="DR1456" s="24"/>
      <c r="DS1456" s="24"/>
      <c r="DT1456" s="24"/>
      <c r="DU1456" s="24"/>
      <c r="DV1456" s="24"/>
      <c r="DW1456" s="24"/>
      <c r="DX1456" s="24"/>
      <c r="DY1456" s="24"/>
      <c r="DZ1456" s="24"/>
      <c r="EA1456" s="24"/>
      <c r="EB1456" s="24"/>
      <c r="EC1456" s="24"/>
      <c r="ED1456" s="24"/>
      <c r="EE1456" s="24"/>
      <c r="EF1456" s="24"/>
      <c r="EG1456" s="24"/>
      <c r="EH1456" s="24"/>
      <c r="EI1456" s="24"/>
      <c r="EJ1456" s="24"/>
      <c r="EK1456" s="24"/>
      <c r="EL1456" s="24"/>
      <c r="EM1456" s="24"/>
      <c r="EN1456" s="24"/>
      <c r="EO1456" s="24"/>
      <c r="EP1456" s="24"/>
      <c r="EQ1456" s="24"/>
      <c r="ER1456" s="24"/>
      <c r="ES1456" s="24"/>
      <c r="ET1456" s="24"/>
      <c r="EU1456" s="24"/>
      <c r="EV1456" s="24"/>
    </row>
    <row r="1457" spans="1:152" ht="15" hidden="1" customHeight="1" x14ac:dyDescent="0.25">
      <c r="A1457" s="15">
        <v>1419</v>
      </c>
      <c r="B1457" s="4">
        <v>230</v>
      </c>
      <c r="C1457" s="4">
        <v>2023</v>
      </c>
      <c r="D1457" s="4" t="s">
        <v>6919</v>
      </c>
      <c r="E1457" s="4">
        <v>1685</v>
      </c>
      <c r="F1457" s="24" t="s">
        <v>7543</v>
      </c>
      <c r="G1457" s="4" t="s">
        <v>7265</v>
      </c>
      <c r="H1457" s="67" t="s">
        <v>7544</v>
      </c>
      <c r="I1457" s="19">
        <v>45114</v>
      </c>
      <c r="J1457" s="4" t="s">
        <v>543</v>
      </c>
      <c r="K1457" s="4" t="s">
        <v>134</v>
      </c>
      <c r="L1457" s="4" t="s">
        <v>544</v>
      </c>
      <c r="M1457" s="4" t="s">
        <v>683</v>
      </c>
      <c r="N1457" s="4" t="s">
        <v>6964</v>
      </c>
      <c r="O1457" s="4" t="s">
        <v>138</v>
      </c>
      <c r="P1457" s="4" t="s">
        <v>7545</v>
      </c>
      <c r="Q1457" s="4" t="s">
        <v>5826</v>
      </c>
      <c r="R1457" s="4" t="s">
        <v>141</v>
      </c>
      <c r="S1457" s="4" t="s">
        <v>201</v>
      </c>
      <c r="T1457" s="37">
        <v>45180</v>
      </c>
      <c r="U1457" s="82"/>
      <c r="V1457" s="82"/>
      <c r="W1457" s="72">
        <v>4879000</v>
      </c>
      <c r="X1457" s="4" t="s">
        <v>143</v>
      </c>
      <c r="Y1457" s="4" t="s">
        <v>144</v>
      </c>
      <c r="Z1457" s="4">
        <v>5</v>
      </c>
      <c r="AA1457" s="4" t="s">
        <v>145</v>
      </c>
      <c r="AB1457" s="4" t="s">
        <v>7333</v>
      </c>
      <c r="AC1457" s="4" t="s">
        <v>147</v>
      </c>
      <c r="AD1457" s="4" t="s">
        <v>148</v>
      </c>
      <c r="AE1457" s="4"/>
      <c r="AF1457" s="4"/>
      <c r="AG1457" s="4"/>
      <c r="AH1457" s="4">
        <v>2171</v>
      </c>
      <c r="AI1457" s="4">
        <v>2023</v>
      </c>
      <c r="AJ1457" s="4"/>
      <c r="AK1457" s="4"/>
      <c r="AL1457" s="4"/>
      <c r="AM1457" s="4"/>
      <c r="AN1457" s="4"/>
      <c r="AO1457" s="4"/>
      <c r="AP1457" s="4"/>
      <c r="AQ1457" s="4" t="s">
        <v>153</v>
      </c>
      <c r="AR1457" s="4"/>
      <c r="AS1457" s="4" t="s">
        <v>177</v>
      </c>
      <c r="AT1457" s="4" t="s">
        <v>7332</v>
      </c>
      <c r="AU1457" s="4" t="s">
        <v>184</v>
      </c>
      <c r="AV1457" s="4" t="s">
        <v>156</v>
      </c>
      <c r="AW1457" s="4" t="s">
        <v>157</v>
      </c>
      <c r="AX1457" s="4" t="s">
        <v>158</v>
      </c>
      <c r="AY1457" s="4" t="s">
        <v>6929</v>
      </c>
      <c r="AZ1457" s="4" t="s">
        <v>7381</v>
      </c>
      <c r="BA1457" s="4"/>
      <c r="BB1457" s="4">
        <v>5</v>
      </c>
      <c r="BC1457" s="4" t="s">
        <v>161</v>
      </c>
      <c r="BD1457" s="4" t="s">
        <v>162</v>
      </c>
      <c r="BE1457" s="23"/>
      <c r="BF1457" s="24"/>
      <c r="BG1457" s="24"/>
      <c r="BH1457" s="24"/>
      <c r="BI1457" s="24"/>
      <c r="BJ1457" s="24"/>
      <c r="BK1457" s="31">
        <f t="shared" si="75"/>
        <v>0</v>
      </c>
      <c r="BL1457" s="23"/>
      <c r="BM1457" s="27"/>
      <c r="BN1457" s="24"/>
      <c r="BO1457" s="24"/>
      <c r="BP1457" s="24"/>
      <c r="BQ1457" s="24"/>
      <c r="BR1457" s="24"/>
      <c r="BS1457" s="24"/>
      <c r="BT1457" s="24"/>
      <c r="BU1457" s="24"/>
      <c r="BV1457" s="24"/>
      <c r="BW1457" s="24"/>
      <c r="BX1457" s="24"/>
      <c r="BY1457" s="24"/>
      <c r="BZ1457" s="24"/>
      <c r="CA1457" s="24"/>
      <c r="CB1457" s="24"/>
      <c r="CC1457" s="24"/>
      <c r="CD1457" s="24"/>
      <c r="CE1457" s="24"/>
      <c r="CF1457" s="24"/>
      <c r="CG1457" s="24"/>
      <c r="CH1457" s="24"/>
      <c r="CI1457" s="24"/>
      <c r="CJ1457" s="24"/>
      <c r="CK1457" s="24"/>
      <c r="CL1457" s="24"/>
      <c r="CM1457" s="24"/>
      <c r="CN1457" s="24"/>
      <c r="CO1457" s="24"/>
      <c r="CP1457" s="24"/>
      <c r="CQ1457" s="24"/>
      <c r="CR1457" s="24"/>
      <c r="CS1457" s="24"/>
      <c r="CT1457" s="24"/>
      <c r="CU1457" s="24"/>
      <c r="CV1457" s="24"/>
      <c r="CW1457" s="24"/>
      <c r="CX1457" s="24"/>
      <c r="CY1457" s="24"/>
      <c r="CZ1457" s="24"/>
      <c r="DA1457" s="24"/>
      <c r="DB1457" s="24"/>
      <c r="DC1457" s="24"/>
      <c r="DD1457" s="24"/>
      <c r="DE1457" s="24"/>
      <c r="DF1457" s="24"/>
      <c r="DG1457" s="24"/>
      <c r="DH1457" s="24"/>
      <c r="DI1457" s="24"/>
      <c r="DJ1457" s="24"/>
      <c r="DK1457" s="24"/>
      <c r="DL1457" s="24"/>
      <c r="DM1457" s="24"/>
      <c r="DN1457" s="24"/>
      <c r="DO1457" s="24"/>
      <c r="DP1457" s="24"/>
      <c r="DQ1457" s="24"/>
      <c r="DR1457" s="24"/>
      <c r="DS1457" s="24"/>
      <c r="DT1457" s="24"/>
      <c r="DU1457" s="24"/>
      <c r="DV1457" s="24"/>
      <c r="DW1457" s="24"/>
      <c r="DX1457" s="24"/>
      <c r="DY1457" s="24"/>
      <c r="DZ1457" s="24"/>
      <c r="EA1457" s="24"/>
      <c r="EB1457" s="24"/>
      <c r="EC1457" s="24"/>
      <c r="ED1457" s="24"/>
      <c r="EE1457" s="24"/>
      <c r="EF1457" s="24"/>
      <c r="EG1457" s="24"/>
      <c r="EH1457" s="24"/>
      <c r="EI1457" s="24"/>
      <c r="EJ1457" s="24"/>
      <c r="EK1457" s="24"/>
      <c r="EL1457" s="24"/>
      <c r="EM1457" s="24"/>
      <c r="EN1457" s="24"/>
      <c r="EO1457" s="24"/>
      <c r="EP1457" s="24"/>
      <c r="EQ1457" s="24"/>
      <c r="ER1457" s="24"/>
      <c r="ES1457" s="24"/>
      <c r="ET1457" s="24"/>
      <c r="EU1457" s="24"/>
      <c r="EV1457" s="24"/>
    </row>
    <row r="1458" spans="1:152" ht="15" hidden="1" customHeight="1" x14ac:dyDescent="0.25">
      <c r="A1458" s="15">
        <v>1420</v>
      </c>
      <c r="B1458" s="4">
        <v>230</v>
      </c>
      <c r="C1458" s="4">
        <v>2023</v>
      </c>
      <c r="D1458" s="4" t="s">
        <v>6919</v>
      </c>
      <c r="E1458" s="4">
        <v>1686</v>
      </c>
      <c r="F1458" s="24" t="s">
        <v>7546</v>
      </c>
      <c r="G1458" s="4" t="s">
        <v>7547</v>
      </c>
      <c r="H1458" s="67" t="s">
        <v>7548</v>
      </c>
      <c r="I1458" s="19">
        <v>45111</v>
      </c>
      <c r="J1458" s="4" t="s">
        <v>543</v>
      </c>
      <c r="K1458" s="4" t="s">
        <v>134</v>
      </c>
      <c r="L1458" s="4" t="s">
        <v>544</v>
      </c>
      <c r="M1458" s="4" t="s">
        <v>683</v>
      </c>
      <c r="N1458" s="4" t="s">
        <v>6923</v>
      </c>
      <c r="O1458" s="4" t="s">
        <v>138</v>
      </c>
      <c r="P1458" s="4" t="s">
        <v>7549</v>
      </c>
      <c r="Q1458" s="4" t="s">
        <v>7550</v>
      </c>
      <c r="R1458" s="4" t="s">
        <v>177</v>
      </c>
      <c r="S1458" s="4" t="s">
        <v>7332</v>
      </c>
      <c r="T1458" s="37">
        <v>45180</v>
      </c>
      <c r="U1458" s="82"/>
      <c r="V1458" s="82"/>
      <c r="W1458" s="72">
        <v>2832200</v>
      </c>
      <c r="X1458" s="4" t="s">
        <v>143</v>
      </c>
      <c r="Y1458" s="4" t="s">
        <v>144</v>
      </c>
      <c r="Z1458" s="4">
        <v>4</v>
      </c>
      <c r="AA1458" s="4" t="s">
        <v>145</v>
      </c>
      <c r="AB1458" s="4" t="s">
        <v>7333</v>
      </c>
      <c r="AC1458" s="4" t="s">
        <v>147</v>
      </c>
      <c r="AD1458" s="4" t="s">
        <v>148</v>
      </c>
      <c r="AE1458" s="4"/>
      <c r="AF1458" s="4"/>
      <c r="AG1458" s="4"/>
      <c r="AH1458" s="4">
        <v>2090</v>
      </c>
      <c r="AI1458" s="4">
        <v>2023</v>
      </c>
      <c r="AJ1458" s="4"/>
      <c r="AK1458" s="4"/>
      <c r="AL1458" s="4"/>
      <c r="AM1458" s="4"/>
      <c r="AN1458" s="4"/>
      <c r="AO1458" s="4"/>
      <c r="AP1458" s="4"/>
      <c r="AQ1458" s="4" t="s">
        <v>153</v>
      </c>
      <c r="AR1458" s="4"/>
      <c r="AS1458" s="4" t="s">
        <v>177</v>
      </c>
      <c r="AT1458" s="4" t="s">
        <v>7332</v>
      </c>
      <c r="AU1458" s="4" t="s">
        <v>184</v>
      </c>
      <c r="AV1458" s="4" t="s">
        <v>156</v>
      </c>
      <c r="AW1458" s="4" t="s">
        <v>157</v>
      </c>
      <c r="AX1458" s="4" t="s">
        <v>3954</v>
      </c>
      <c r="AY1458" s="4" t="s">
        <v>6929</v>
      </c>
      <c r="AZ1458" s="4" t="s">
        <v>7381</v>
      </c>
      <c r="BA1458" s="4"/>
      <c r="BB1458" s="4">
        <v>4</v>
      </c>
      <c r="BC1458" s="4" t="s">
        <v>161</v>
      </c>
      <c r="BD1458" s="4" t="s">
        <v>884</v>
      </c>
      <c r="BE1458" s="23"/>
      <c r="BF1458" s="24"/>
      <c r="BG1458" s="24"/>
      <c r="BH1458" s="24"/>
      <c r="BI1458" s="24"/>
      <c r="BJ1458" s="24"/>
      <c r="BK1458" s="31">
        <f t="shared" si="75"/>
        <v>0</v>
      </c>
      <c r="BL1458" s="23"/>
      <c r="BM1458" s="27"/>
      <c r="BN1458" s="24"/>
      <c r="BO1458" s="24"/>
      <c r="BP1458" s="24"/>
      <c r="BQ1458" s="24"/>
      <c r="BR1458" s="24"/>
      <c r="BS1458" s="24"/>
      <c r="BT1458" s="24"/>
      <c r="BU1458" s="24"/>
      <c r="BV1458" s="24"/>
      <c r="BW1458" s="24"/>
      <c r="BX1458" s="24"/>
      <c r="BY1458" s="24"/>
      <c r="BZ1458" s="24"/>
      <c r="CA1458" s="24"/>
      <c r="CB1458" s="24"/>
      <c r="CC1458" s="24"/>
      <c r="CD1458" s="24"/>
      <c r="CE1458" s="24"/>
      <c r="CF1458" s="24"/>
      <c r="CG1458" s="24"/>
      <c r="CH1458" s="24"/>
      <c r="CI1458" s="24"/>
      <c r="CJ1458" s="24"/>
      <c r="CK1458" s="24"/>
      <c r="CL1458" s="24"/>
      <c r="CM1458" s="24"/>
      <c r="CN1458" s="24"/>
      <c r="CO1458" s="24"/>
      <c r="CP1458" s="24"/>
      <c r="CQ1458" s="24"/>
      <c r="CR1458" s="24"/>
      <c r="CS1458" s="24"/>
      <c r="CT1458" s="24"/>
      <c r="CU1458" s="24"/>
      <c r="CV1458" s="24"/>
      <c r="CW1458" s="24"/>
      <c r="CX1458" s="24"/>
      <c r="CY1458" s="24"/>
      <c r="CZ1458" s="24"/>
      <c r="DA1458" s="24"/>
      <c r="DB1458" s="24"/>
      <c r="DC1458" s="24"/>
      <c r="DD1458" s="24"/>
      <c r="DE1458" s="24"/>
      <c r="DF1458" s="24"/>
      <c r="DG1458" s="24"/>
      <c r="DH1458" s="24"/>
      <c r="DI1458" s="24"/>
      <c r="DJ1458" s="24"/>
      <c r="DK1458" s="24"/>
      <c r="DL1458" s="24"/>
      <c r="DM1458" s="24"/>
      <c r="DN1458" s="24"/>
      <c r="DO1458" s="24"/>
      <c r="DP1458" s="24"/>
      <c r="DQ1458" s="24"/>
      <c r="DR1458" s="24"/>
      <c r="DS1458" s="24"/>
      <c r="DT1458" s="24"/>
      <c r="DU1458" s="24"/>
      <c r="DV1458" s="24"/>
      <c r="DW1458" s="24"/>
      <c r="DX1458" s="24"/>
      <c r="DY1458" s="24"/>
      <c r="DZ1458" s="24"/>
      <c r="EA1458" s="24"/>
      <c r="EB1458" s="24"/>
      <c r="EC1458" s="24"/>
      <c r="ED1458" s="24"/>
      <c r="EE1458" s="24"/>
      <c r="EF1458" s="24"/>
      <c r="EG1458" s="24"/>
      <c r="EH1458" s="24"/>
      <c r="EI1458" s="24"/>
      <c r="EJ1458" s="24"/>
      <c r="EK1458" s="24"/>
      <c r="EL1458" s="24"/>
      <c r="EM1458" s="24"/>
      <c r="EN1458" s="24"/>
      <c r="EO1458" s="24"/>
      <c r="EP1458" s="24"/>
      <c r="EQ1458" s="24"/>
      <c r="ER1458" s="24"/>
      <c r="ES1458" s="24"/>
      <c r="ET1458" s="24"/>
      <c r="EU1458" s="24"/>
      <c r="EV1458" s="24"/>
    </row>
    <row r="1459" spans="1:152" ht="15" hidden="1" customHeight="1" x14ac:dyDescent="0.25">
      <c r="A1459" s="15">
        <v>1421</v>
      </c>
      <c r="B1459" s="4">
        <v>230</v>
      </c>
      <c r="C1459" s="4">
        <v>2023</v>
      </c>
      <c r="D1459" s="4" t="s">
        <v>6919</v>
      </c>
      <c r="E1459" s="4">
        <v>1687</v>
      </c>
      <c r="F1459" s="24" t="s">
        <v>7551</v>
      </c>
      <c r="G1459" s="4" t="s">
        <v>7552</v>
      </c>
      <c r="H1459" s="67" t="s">
        <v>7553</v>
      </c>
      <c r="I1459" s="19">
        <v>45131</v>
      </c>
      <c r="J1459" s="4" t="s">
        <v>543</v>
      </c>
      <c r="K1459" s="4" t="s">
        <v>134</v>
      </c>
      <c r="L1459" s="4" t="s">
        <v>544</v>
      </c>
      <c r="M1459" s="4" t="s">
        <v>136</v>
      </c>
      <c r="N1459" s="4" t="s">
        <v>6923</v>
      </c>
      <c r="O1459" s="4" t="s">
        <v>138</v>
      </c>
      <c r="P1459" s="4" t="s">
        <v>7554</v>
      </c>
      <c r="Q1459" s="4" t="s">
        <v>7268</v>
      </c>
      <c r="R1459" s="4" t="s">
        <v>141</v>
      </c>
      <c r="S1459" s="4" t="s">
        <v>1940</v>
      </c>
      <c r="T1459" s="37">
        <v>45180</v>
      </c>
      <c r="U1459" s="79">
        <v>45180</v>
      </c>
      <c r="V1459" s="79">
        <v>45361</v>
      </c>
      <c r="W1459" s="72">
        <v>39270000</v>
      </c>
      <c r="X1459" s="4" t="s">
        <v>143</v>
      </c>
      <c r="Y1459" s="4" t="s">
        <v>144</v>
      </c>
      <c r="Z1459" s="4">
        <v>6</v>
      </c>
      <c r="AA1459" s="4" t="s">
        <v>145</v>
      </c>
      <c r="AB1459" s="4" t="s">
        <v>1941</v>
      </c>
      <c r="AC1459" s="4" t="s">
        <v>555</v>
      </c>
      <c r="AD1459" s="4" t="s">
        <v>556</v>
      </c>
      <c r="AE1459" s="4"/>
      <c r="AF1459" s="4"/>
      <c r="AG1459" s="4"/>
      <c r="AH1459" s="4">
        <v>2135</v>
      </c>
      <c r="AI1459" s="4">
        <v>2023</v>
      </c>
      <c r="AJ1459" s="4"/>
      <c r="AK1459" s="4"/>
      <c r="AL1459" s="4"/>
      <c r="AM1459" s="4"/>
      <c r="AN1459" s="4"/>
      <c r="AO1459" s="4"/>
      <c r="AP1459" s="4"/>
      <c r="AQ1459" s="4" t="s">
        <v>153</v>
      </c>
      <c r="AR1459" s="4"/>
      <c r="AS1459" s="4" t="s">
        <v>141</v>
      </c>
      <c r="AT1459" s="4" t="s">
        <v>1940</v>
      </c>
      <c r="AU1459" s="4" t="s">
        <v>155</v>
      </c>
      <c r="AV1459" s="4" t="s">
        <v>156</v>
      </c>
      <c r="AW1459" s="4" t="s">
        <v>157</v>
      </c>
      <c r="AX1459" s="4" t="s">
        <v>3954</v>
      </c>
      <c r="AY1459" s="4" t="s">
        <v>6929</v>
      </c>
      <c r="AZ1459" s="4" t="s">
        <v>7381</v>
      </c>
      <c r="BA1459" s="4"/>
      <c r="BB1459" s="4">
        <v>6</v>
      </c>
      <c r="BC1459" s="4" t="s">
        <v>161</v>
      </c>
      <c r="BD1459" s="4" t="s">
        <v>884</v>
      </c>
      <c r="BE1459" s="23"/>
      <c r="BF1459" s="24"/>
      <c r="BG1459" s="24"/>
      <c r="BH1459" s="24"/>
      <c r="BI1459" s="24"/>
      <c r="BJ1459" s="24"/>
      <c r="BK1459" s="31">
        <f t="shared" si="75"/>
        <v>45361</v>
      </c>
      <c r="BL1459" s="23"/>
      <c r="BM1459" s="27"/>
      <c r="BN1459" s="24"/>
      <c r="BO1459" s="24"/>
      <c r="BP1459" s="24"/>
      <c r="BQ1459" s="24"/>
      <c r="BR1459" s="24"/>
      <c r="BS1459" s="24"/>
      <c r="BT1459" s="24"/>
      <c r="BU1459" s="24"/>
      <c r="BV1459" s="24"/>
      <c r="BW1459" s="24"/>
      <c r="BX1459" s="24"/>
      <c r="BY1459" s="24"/>
      <c r="BZ1459" s="24"/>
      <c r="CA1459" s="24"/>
      <c r="CB1459" s="24"/>
      <c r="CC1459" s="24"/>
      <c r="CD1459" s="24"/>
      <c r="CE1459" s="24"/>
      <c r="CF1459" s="24"/>
      <c r="CG1459" s="24"/>
      <c r="CH1459" s="24"/>
      <c r="CI1459" s="24"/>
      <c r="CJ1459" s="24"/>
      <c r="CK1459" s="24"/>
      <c r="CL1459" s="24"/>
      <c r="CM1459" s="24"/>
      <c r="CN1459" s="24"/>
      <c r="CO1459" s="24"/>
      <c r="CP1459" s="24"/>
      <c r="CQ1459" s="24"/>
      <c r="CR1459" s="24"/>
      <c r="CS1459" s="24"/>
      <c r="CT1459" s="24"/>
      <c r="CU1459" s="24"/>
      <c r="CV1459" s="24"/>
      <c r="CW1459" s="24"/>
      <c r="CX1459" s="24"/>
      <c r="CY1459" s="24"/>
      <c r="CZ1459" s="24"/>
      <c r="DA1459" s="24"/>
      <c r="DB1459" s="24"/>
      <c r="DC1459" s="24"/>
      <c r="DD1459" s="24"/>
      <c r="DE1459" s="24"/>
      <c r="DF1459" s="24"/>
      <c r="DG1459" s="24"/>
      <c r="DH1459" s="24"/>
      <c r="DI1459" s="24"/>
      <c r="DJ1459" s="24"/>
      <c r="DK1459" s="24"/>
      <c r="DL1459" s="24"/>
      <c r="DM1459" s="24"/>
      <c r="DN1459" s="24"/>
      <c r="DO1459" s="24"/>
      <c r="DP1459" s="24"/>
      <c r="DQ1459" s="24"/>
      <c r="DR1459" s="24"/>
      <c r="DS1459" s="24"/>
      <c r="DT1459" s="24"/>
      <c r="DU1459" s="24"/>
      <c r="DV1459" s="24"/>
      <c r="DW1459" s="24"/>
      <c r="DX1459" s="24"/>
      <c r="DY1459" s="24"/>
      <c r="DZ1459" s="24"/>
      <c r="EA1459" s="24"/>
      <c r="EB1459" s="24"/>
      <c r="EC1459" s="24"/>
      <c r="ED1459" s="24"/>
      <c r="EE1459" s="24"/>
      <c r="EF1459" s="24"/>
      <c r="EG1459" s="24"/>
      <c r="EH1459" s="24"/>
      <c r="EI1459" s="24"/>
      <c r="EJ1459" s="24"/>
      <c r="EK1459" s="24"/>
      <c r="EL1459" s="24"/>
      <c r="EM1459" s="24"/>
      <c r="EN1459" s="24"/>
      <c r="EO1459" s="24"/>
      <c r="EP1459" s="24"/>
      <c r="EQ1459" s="24"/>
      <c r="ER1459" s="24"/>
      <c r="ES1459" s="24"/>
      <c r="ET1459" s="24"/>
      <c r="EU1459" s="24"/>
      <c r="EV1459" s="24"/>
    </row>
    <row r="1460" spans="1:152" ht="15" hidden="1" customHeight="1" x14ac:dyDescent="0.25">
      <c r="A1460" s="15">
        <v>1422</v>
      </c>
      <c r="B1460" s="4">
        <v>230</v>
      </c>
      <c r="C1460" s="4">
        <v>2023</v>
      </c>
      <c r="D1460" s="4" t="s">
        <v>129</v>
      </c>
      <c r="E1460" s="4">
        <v>1688</v>
      </c>
      <c r="F1460" s="4" t="s">
        <v>7555</v>
      </c>
      <c r="G1460" s="4" t="s">
        <v>7556</v>
      </c>
      <c r="H1460" s="67" t="s">
        <v>7557</v>
      </c>
      <c r="I1460" s="19">
        <v>45173</v>
      </c>
      <c r="J1460" s="4" t="s">
        <v>133</v>
      </c>
      <c r="K1460" s="4" t="s">
        <v>134</v>
      </c>
      <c r="L1460" s="4" t="s">
        <v>135</v>
      </c>
      <c r="M1460" s="4" t="s">
        <v>136</v>
      </c>
      <c r="N1460" s="4" t="s">
        <v>208</v>
      </c>
      <c r="O1460" s="4" t="s">
        <v>138</v>
      </c>
      <c r="P1460" s="4" t="s">
        <v>7558</v>
      </c>
      <c r="Q1460" s="4" t="s">
        <v>7559</v>
      </c>
      <c r="R1460" s="4" t="s">
        <v>403</v>
      </c>
      <c r="S1460" s="4" t="s">
        <v>404</v>
      </c>
      <c r="T1460" s="37">
        <v>45180</v>
      </c>
      <c r="U1460" s="76">
        <v>45180</v>
      </c>
      <c r="V1460" s="76">
        <v>45285</v>
      </c>
      <c r="W1460" s="72">
        <v>11168798</v>
      </c>
      <c r="X1460" s="4" t="s">
        <v>143</v>
      </c>
      <c r="Y1460" s="4" t="s">
        <v>227</v>
      </c>
      <c r="Z1460" s="4">
        <v>105</v>
      </c>
      <c r="AA1460" s="4" t="s">
        <v>145</v>
      </c>
      <c r="AB1460" s="4" t="s">
        <v>2623</v>
      </c>
      <c r="AC1460" s="4" t="s">
        <v>406</v>
      </c>
      <c r="AD1460" s="4" t="s">
        <v>407</v>
      </c>
      <c r="AE1460" s="4" t="s">
        <v>212</v>
      </c>
      <c r="AF1460" s="4"/>
      <c r="AG1460" s="4"/>
      <c r="AH1460" s="4">
        <v>2808</v>
      </c>
      <c r="AI1460" s="4">
        <v>2023</v>
      </c>
      <c r="AJ1460" s="4" t="s">
        <v>7339</v>
      </c>
      <c r="AK1460" s="72">
        <v>16167</v>
      </c>
      <c r="AL1460" s="4" t="s">
        <v>5806</v>
      </c>
      <c r="AM1460" s="4" t="s">
        <v>5807</v>
      </c>
      <c r="AN1460" s="72">
        <v>7637</v>
      </c>
      <c r="AO1460" s="4" t="s">
        <v>7560</v>
      </c>
      <c r="AP1460" s="4" t="s">
        <v>6864</v>
      </c>
      <c r="AQ1460" s="4" t="s">
        <v>153</v>
      </c>
      <c r="AR1460" s="4" t="s">
        <v>154</v>
      </c>
      <c r="AS1460" s="4" t="s">
        <v>403</v>
      </c>
      <c r="AT1460" s="4" t="s">
        <v>2624</v>
      </c>
      <c r="AU1460" s="4" t="s">
        <v>410</v>
      </c>
      <c r="AV1460" s="4" t="s">
        <v>156</v>
      </c>
      <c r="AW1460" s="4" t="s">
        <v>157</v>
      </c>
      <c r="AX1460" s="4" t="s">
        <v>158</v>
      </c>
      <c r="AY1460" s="4" t="s">
        <v>159</v>
      </c>
      <c r="AZ1460" s="4" t="s">
        <v>7381</v>
      </c>
      <c r="BA1460" s="4">
        <v>105</v>
      </c>
      <c r="BB1460" s="4"/>
      <c r="BC1460" s="4" t="s">
        <v>161</v>
      </c>
      <c r="BD1460" s="4" t="s">
        <v>162</v>
      </c>
      <c r="BE1460" s="38"/>
      <c r="BF1460" s="24"/>
      <c r="BG1460" s="24"/>
      <c r="BH1460" s="24"/>
      <c r="BI1460" s="24"/>
      <c r="BJ1460" s="24"/>
      <c r="BK1460" s="31">
        <f t="shared" si="75"/>
        <v>45285</v>
      </c>
      <c r="BL1460" s="23"/>
      <c r="BM1460" s="27"/>
      <c r="BN1460" s="24"/>
      <c r="BO1460" s="24"/>
      <c r="BP1460" s="24"/>
      <c r="BQ1460" s="24"/>
      <c r="BR1460" s="24"/>
      <c r="BS1460" s="24"/>
      <c r="BT1460" s="24"/>
      <c r="BU1460" s="24"/>
      <c r="BV1460" s="24"/>
      <c r="BW1460" s="24"/>
      <c r="BX1460" s="24"/>
      <c r="BY1460" s="24"/>
      <c r="BZ1460" s="24"/>
      <c r="CA1460" s="24"/>
      <c r="CB1460" s="24"/>
      <c r="CC1460" s="24"/>
      <c r="CD1460" s="24"/>
      <c r="CE1460" s="24"/>
      <c r="CF1460" s="24"/>
      <c r="CG1460" s="24"/>
      <c r="CH1460" s="24"/>
      <c r="CI1460" s="24"/>
      <c r="CJ1460" s="24"/>
      <c r="CK1460" s="24"/>
      <c r="CL1460" s="24"/>
      <c r="CM1460" s="24"/>
      <c r="CN1460" s="24"/>
      <c r="CO1460" s="24"/>
      <c r="CP1460" s="24"/>
      <c r="CQ1460" s="24"/>
      <c r="CR1460" s="24"/>
      <c r="CS1460" s="24"/>
      <c r="CT1460" s="24"/>
      <c r="CU1460" s="24"/>
      <c r="CV1460" s="24"/>
      <c r="CW1460" s="24"/>
      <c r="CX1460" s="24"/>
      <c r="CY1460" s="24"/>
      <c r="CZ1460" s="24"/>
      <c r="DA1460" s="24"/>
      <c r="DB1460" s="24"/>
      <c r="DC1460" s="24"/>
      <c r="DD1460" s="24"/>
      <c r="DE1460" s="24"/>
      <c r="DF1460" s="24"/>
      <c r="DG1460" s="24"/>
      <c r="DH1460" s="24"/>
      <c r="DI1460" s="24"/>
      <c r="DJ1460" s="24"/>
      <c r="DK1460" s="24"/>
      <c r="DL1460" s="24"/>
      <c r="DM1460" s="24"/>
      <c r="DN1460" s="24"/>
      <c r="DO1460" s="24"/>
      <c r="DP1460" s="24"/>
      <c r="DQ1460" s="24"/>
      <c r="DR1460" s="24"/>
      <c r="DS1460" s="24"/>
      <c r="DT1460" s="24"/>
      <c r="DU1460" s="24"/>
      <c r="DV1460" s="24"/>
      <c r="DW1460" s="24"/>
      <c r="DX1460" s="24"/>
      <c r="DY1460" s="24"/>
      <c r="DZ1460" s="24"/>
      <c r="EA1460" s="24"/>
      <c r="EB1460" s="24"/>
      <c r="EC1460" s="24"/>
      <c r="ED1460" s="24"/>
      <c r="EE1460" s="24"/>
      <c r="EF1460" s="24"/>
      <c r="EG1460" s="24"/>
      <c r="EH1460" s="24"/>
      <c r="EI1460" s="24"/>
      <c r="EJ1460" s="24"/>
      <c r="EK1460" s="24"/>
      <c r="EL1460" s="24"/>
      <c r="EM1460" s="24"/>
      <c r="EN1460" s="24"/>
      <c r="EO1460" s="24"/>
      <c r="EP1460" s="24"/>
      <c r="EQ1460" s="24"/>
      <c r="ER1460" s="24"/>
      <c r="ES1460" s="24"/>
      <c r="ET1460" s="24"/>
      <c r="EU1460" s="24"/>
      <c r="EV1460" s="24"/>
    </row>
    <row r="1461" spans="1:152" ht="15" hidden="1" customHeight="1" x14ac:dyDescent="0.25">
      <c r="A1461" s="15">
        <v>1423</v>
      </c>
      <c r="B1461" s="4">
        <v>230</v>
      </c>
      <c r="C1461" s="4">
        <v>2023</v>
      </c>
      <c r="D1461" s="4" t="s">
        <v>129</v>
      </c>
      <c r="E1461" s="4">
        <v>1689</v>
      </c>
      <c r="F1461" s="32">
        <v>4383</v>
      </c>
      <c r="G1461" s="4" t="s">
        <v>3372</v>
      </c>
      <c r="H1461" s="67" t="s">
        <v>7561</v>
      </c>
      <c r="I1461" s="19">
        <v>45174</v>
      </c>
      <c r="J1461" s="4" t="s">
        <v>133</v>
      </c>
      <c r="K1461" s="4" t="s">
        <v>134</v>
      </c>
      <c r="L1461" s="4" t="s">
        <v>135</v>
      </c>
      <c r="M1461" s="4" t="s">
        <v>136</v>
      </c>
      <c r="N1461" s="4" t="s">
        <v>208</v>
      </c>
      <c r="O1461" s="4" t="s">
        <v>138</v>
      </c>
      <c r="P1461" s="4" t="s">
        <v>7562</v>
      </c>
      <c r="Q1461" s="4" t="s">
        <v>7563</v>
      </c>
      <c r="R1461" s="4" t="s">
        <v>141</v>
      </c>
      <c r="S1461" s="4" t="s">
        <v>201</v>
      </c>
      <c r="T1461" s="37">
        <v>45180</v>
      </c>
      <c r="U1461" s="76">
        <v>45181</v>
      </c>
      <c r="V1461" s="76">
        <v>45309</v>
      </c>
      <c r="W1461" s="72">
        <v>13508927</v>
      </c>
      <c r="X1461" s="4" t="s">
        <v>143</v>
      </c>
      <c r="Y1461" s="4" t="s">
        <v>227</v>
      </c>
      <c r="Z1461" s="4">
        <v>127</v>
      </c>
      <c r="AA1461" s="4" t="s">
        <v>145</v>
      </c>
      <c r="AB1461" s="4" t="s">
        <v>3302</v>
      </c>
      <c r="AC1461" s="4" t="s">
        <v>147</v>
      </c>
      <c r="AD1461" s="4" t="s">
        <v>148</v>
      </c>
      <c r="AE1461" s="4" t="s">
        <v>212</v>
      </c>
      <c r="AF1461" s="4"/>
      <c r="AG1461" s="4"/>
      <c r="AH1461" s="4">
        <v>2621</v>
      </c>
      <c r="AI1461" s="4">
        <v>2023</v>
      </c>
      <c r="AJ1461" s="4"/>
      <c r="AK1461" s="4"/>
      <c r="AL1461" s="4"/>
      <c r="AM1461" s="4"/>
      <c r="AN1461" s="4"/>
      <c r="AO1461" s="4"/>
      <c r="AP1461" s="4"/>
      <c r="AQ1461" s="4" t="s">
        <v>153</v>
      </c>
      <c r="AR1461" s="4" t="s">
        <v>154</v>
      </c>
      <c r="AS1461" s="4" t="s">
        <v>141</v>
      </c>
      <c r="AT1461" s="4" t="s">
        <v>3301</v>
      </c>
      <c r="AU1461" s="4" t="s">
        <v>155</v>
      </c>
      <c r="AV1461" s="4" t="s">
        <v>156</v>
      </c>
      <c r="AW1461" s="4" t="s">
        <v>157</v>
      </c>
      <c r="AX1461" s="4" t="s">
        <v>158</v>
      </c>
      <c r="AY1461" s="4" t="s">
        <v>159</v>
      </c>
      <c r="AZ1461" s="4" t="s">
        <v>7381</v>
      </c>
      <c r="BA1461" s="4">
        <v>127</v>
      </c>
      <c r="BB1461" s="4"/>
      <c r="BC1461" s="4" t="s">
        <v>161</v>
      </c>
      <c r="BD1461" s="4" t="s">
        <v>162</v>
      </c>
      <c r="BE1461" s="38"/>
      <c r="BF1461" s="24"/>
      <c r="BG1461" s="24"/>
      <c r="BH1461" s="24"/>
      <c r="BI1461" s="24"/>
      <c r="BJ1461" s="24"/>
      <c r="BK1461" s="31">
        <f t="shared" si="75"/>
        <v>45309</v>
      </c>
      <c r="BL1461" s="23"/>
      <c r="BM1461" s="27"/>
      <c r="BN1461" s="24"/>
      <c r="BO1461" s="24"/>
      <c r="BP1461" s="24"/>
      <c r="BQ1461" s="24"/>
      <c r="BR1461" s="24"/>
      <c r="BS1461" s="24"/>
      <c r="BT1461" s="24"/>
      <c r="BU1461" s="24"/>
      <c r="BV1461" s="24"/>
      <c r="BW1461" s="24"/>
      <c r="BX1461" s="24"/>
      <c r="BY1461" s="24"/>
      <c r="BZ1461" s="24"/>
      <c r="CA1461" s="24"/>
      <c r="CB1461" s="24"/>
      <c r="CC1461" s="24"/>
      <c r="CD1461" s="24"/>
      <c r="CE1461" s="24"/>
      <c r="CF1461" s="24"/>
      <c r="CG1461" s="24"/>
      <c r="CH1461" s="24"/>
      <c r="CI1461" s="24"/>
      <c r="CJ1461" s="24"/>
      <c r="CK1461" s="24"/>
      <c r="CL1461" s="24"/>
      <c r="CM1461" s="24"/>
      <c r="CN1461" s="24"/>
      <c r="CO1461" s="24"/>
      <c r="CP1461" s="24"/>
      <c r="CQ1461" s="24"/>
      <c r="CR1461" s="24"/>
      <c r="CS1461" s="24"/>
      <c r="CT1461" s="24"/>
      <c r="CU1461" s="24"/>
      <c r="CV1461" s="24"/>
      <c r="CW1461" s="24"/>
      <c r="CX1461" s="24"/>
      <c r="CY1461" s="24"/>
      <c r="CZ1461" s="24"/>
      <c r="DA1461" s="24"/>
      <c r="DB1461" s="24"/>
      <c r="DC1461" s="24"/>
      <c r="DD1461" s="24"/>
      <c r="DE1461" s="24"/>
      <c r="DF1461" s="24"/>
      <c r="DG1461" s="24"/>
      <c r="DH1461" s="24"/>
      <c r="DI1461" s="24"/>
      <c r="DJ1461" s="24"/>
      <c r="DK1461" s="24"/>
      <c r="DL1461" s="24"/>
      <c r="DM1461" s="24"/>
      <c r="DN1461" s="24"/>
      <c r="DO1461" s="24"/>
      <c r="DP1461" s="24"/>
      <c r="DQ1461" s="24"/>
      <c r="DR1461" s="24"/>
      <c r="DS1461" s="24"/>
      <c r="DT1461" s="24"/>
      <c r="DU1461" s="24"/>
      <c r="DV1461" s="24"/>
      <c r="DW1461" s="24"/>
      <c r="DX1461" s="24"/>
      <c r="DY1461" s="24"/>
      <c r="DZ1461" s="24"/>
      <c r="EA1461" s="24"/>
      <c r="EB1461" s="24"/>
      <c r="EC1461" s="24"/>
      <c r="ED1461" s="24"/>
      <c r="EE1461" s="24"/>
      <c r="EF1461" s="24"/>
      <c r="EG1461" s="24"/>
      <c r="EH1461" s="24"/>
      <c r="EI1461" s="24"/>
      <c r="EJ1461" s="24"/>
      <c r="EK1461" s="24"/>
      <c r="EL1461" s="24"/>
      <c r="EM1461" s="24"/>
      <c r="EN1461" s="24"/>
      <c r="EO1461" s="24"/>
      <c r="EP1461" s="24"/>
      <c r="EQ1461" s="24"/>
      <c r="ER1461" s="24"/>
      <c r="ES1461" s="24"/>
      <c r="ET1461" s="24"/>
      <c r="EU1461" s="24"/>
      <c r="EV1461" s="24"/>
    </row>
    <row r="1462" spans="1:152" ht="15" hidden="1" customHeight="1" x14ac:dyDescent="0.25">
      <c r="A1462" s="15">
        <v>1424</v>
      </c>
      <c r="B1462" s="4">
        <v>230</v>
      </c>
      <c r="C1462" s="4">
        <v>2023</v>
      </c>
      <c r="D1462" s="4" t="s">
        <v>129</v>
      </c>
      <c r="E1462" s="4">
        <v>1690</v>
      </c>
      <c r="F1462" s="32" t="s">
        <v>7523</v>
      </c>
      <c r="G1462" s="4" t="s">
        <v>7564</v>
      </c>
      <c r="H1462" s="67" t="s">
        <v>7524</v>
      </c>
      <c r="I1462" s="19">
        <v>45173</v>
      </c>
      <c r="J1462" s="4" t="s">
        <v>133</v>
      </c>
      <c r="K1462" s="4" t="s">
        <v>134</v>
      </c>
      <c r="L1462" s="4" t="s">
        <v>135</v>
      </c>
      <c r="M1462" s="4" t="s">
        <v>136</v>
      </c>
      <c r="N1462" s="4" t="s">
        <v>208</v>
      </c>
      <c r="O1462" s="4" t="s">
        <v>138</v>
      </c>
      <c r="P1462" s="4" t="s">
        <v>5066</v>
      </c>
      <c r="Q1462" s="4" t="s">
        <v>7565</v>
      </c>
      <c r="R1462" s="4" t="s">
        <v>403</v>
      </c>
      <c r="S1462" s="4" t="s">
        <v>404</v>
      </c>
      <c r="T1462" s="37">
        <v>45180</v>
      </c>
      <c r="U1462" s="76">
        <v>45181</v>
      </c>
      <c r="V1462" s="76">
        <v>45286</v>
      </c>
      <c r="W1462" s="72">
        <v>11168798</v>
      </c>
      <c r="X1462" s="4" t="s">
        <v>143</v>
      </c>
      <c r="Y1462" s="4" t="s">
        <v>227</v>
      </c>
      <c r="Z1462" s="4">
        <v>105</v>
      </c>
      <c r="AA1462" s="4" t="s">
        <v>145</v>
      </c>
      <c r="AB1462" s="4" t="s">
        <v>417</v>
      </c>
      <c r="AC1462" s="4" t="s">
        <v>406</v>
      </c>
      <c r="AD1462" s="4" t="s">
        <v>407</v>
      </c>
      <c r="AE1462" s="4" t="s">
        <v>212</v>
      </c>
      <c r="AF1462" s="4" t="s">
        <v>7566</v>
      </c>
      <c r="AG1462" s="4"/>
      <c r="AH1462" s="4">
        <v>2797</v>
      </c>
      <c r="AI1462" s="4">
        <v>2023</v>
      </c>
      <c r="AJ1462" s="4"/>
      <c r="AK1462" s="4"/>
      <c r="AL1462" s="4"/>
      <c r="AM1462" s="4"/>
      <c r="AN1462" s="4"/>
      <c r="AO1462" s="4"/>
      <c r="AP1462" s="4"/>
      <c r="AQ1462" s="4" t="s">
        <v>153</v>
      </c>
      <c r="AR1462" s="4" t="s">
        <v>154</v>
      </c>
      <c r="AS1462" s="4" t="s">
        <v>403</v>
      </c>
      <c r="AT1462" s="4" t="s">
        <v>404</v>
      </c>
      <c r="AU1462" s="4" t="s">
        <v>410</v>
      </c>
      <c r="AV1462" s="4" t="s">
        <v>156</v>
      </c>
      <c r="AW1462" s="4" t="s">
        <v>157</v>
      </c>
      <c r="AX1462" s="4" t="s">
        <v>158</v>
      </c>
      <c r="AY1462" s="4" t="s">
        <v>159</v>
      </c>
      <c r="AZ1462" s="4" t="s">
        <v>7381</v>
      </c>
      <c r="BA1462" s="4">
        <v>105</v>
      </c>
      <c r="BB1462" s="4"/>
      <c r="BC1462" s="4" t="s">
        <v>161</v>
      </c>
      <c r="BD1462" s="4" t="s">
        <v>162</v>
      </c>
      <c r="BE1462" s="38"/>
      <c r="BF1462" s="24"/>
      <c r="BG1462" s="24"/>
      <c r="BH1462" s="24"/>
      <c r="BI1462" s="24"/>
      <c r="BJ1462" s="24"/>
      <c r="BK1462" s="31">
        <f t="shared" si="75"/>
        <v>45286</v>
      </c>
      <c r="BL1462" s="23"/>
      <c r="BM1462" s="27"/>
      <c r="BN1462" s="24"/>
      <c r="BO1462" s="24"/>
      <c r="BP1462" s="24"/>
      <c r="BQ1462" s="24"/>
      <c r="BR1462" s="24"/>
      <c r="BS1462" s="24"/>
      <c r="BT1462" s="24"/>
      <c r="BU1462" s="24"/>
      <c r="BV1462" s="24"/>
      <c r="BW1462" s="24"/>
      <c r="BX1462" s="24"/>
      <c r="BY1462" s="24"/>
      <c r="BZ1462" s="24"/>
      <c r="CA1462" s="24"/>
      <c r="CB1462" s="24"/>
      <c r="CC1462" s="24"/>
      <c r="CD1462" s="24"/>
      <c r="CE1462" s="24"/>
      <c r="CF1462" s="24"/>
      <c r="CG1462" s="24"/>
      <c r="CH1462" s="24"/>
      <c r="CI1462" s="24"/>
      <c r="CJ1462" s="24"/>
      <c r="CK1462" s="24"/>
      <c r="CL1462" s="24"/>
      <c r="CM1462" s="24"/>
      <c r="CN1462" s="24"/>
      <c r="CO1462" s="24"/>
      <c r="CP1462" s="24"/>
      <c r="CQ1462" s="24"/>
      <c r="CR1462" s="24"/>
      <c r="CS1462" s="24"/>
      <c r="CT1462" s="24"/>
      <c r="CU1462" s="24"/>
      <c r="CV1462" s="24"/>
      <c r="CW1462" s="24"/>
      <c r="CX1462" s="24"/>
      <c r="CY1462" s="24"/>
      <c r="CZ1462" s="24"/>
      <c r="DA1462" s="24"/>
      <c r="DB1462" s="24"/>
      <c r="DC1462" s="24"/>
      <c r="DD1462" s="24"/>
      <c r="DE1462" s="24"/>
      <c r="DF1462" s="24"/>
      <c r="DG1462" s="24"/>
      <c r="DH1462" s="24"/>
      <c r="DI1462" s="24"/>
      <c r="DJ1462" s="24"/>
      <c r="DK1462" s="24"/>
      <c r="DL1462" s="24"/>
      <c r="DM1462" s="24"/>
      <c r="DN1462" s="24"/>
      <c r="DO1462" s="24"/>
      <c r="DP1462" s="24"/>
      <c r="DQ1462" s="24"/>
      <c r="DR1462" s="24"/>
      <c r="DS1462" s="24"/>
      <c r="DT1462" s="24"/>
      <c r="DU1462" s="24"/>
      <c r="DV1462" s="24"/>
      <c r="DW1462" s="24"/>
      <c r="DX1462" s="24"/>
      <c r="DY1462" s="24"/>
      <c r="DZ1462" s="24"/>
      <c r="EA1462" s="24"/>
      <c r="EB1462" s="24"/>
      <c r="EC1462" s="24"/>
      <c r="ED1462" s="24"/>
      <c r="EE1462" s="24"/>
      <c r="EF1462" s="24"/>
      <c r="EG1462" s="24"/>
      <c r="EH1462" s="24"/>
      <c r="EI1462" s="24"/>
      <c r="EJ1462" s="24"/>
      <c r="EK1462" s="24"/>
      <c r="EL1462" s="24"/>
      <c r="EM1462" s="24"/>
      <c r="EN1462" s="24"/>
      <c r="EO1462" s="24"/>
      <c r="EP1462" s="24"/>
      <c r="EQ1462" s="24"/>
      <c r="ER1462" s="24"/>
      <c r="ES1462" s="24"/>
      <c r="ET1462" s="24"/>
      <c r="EU1462" s="24"/>
      <c r="EV1462" s="24"/>
    </row>
    <row r="1463" spans="1:152" ht="15" hidden="1" customHeight="1" x14ac:dyDescent="0.25">
      <c r="A1463" s="15">
        <v>1425</v>
      </c>
      <c r="B1463" s="4">
        <v>230</v>
      </c>
      <c r="C1463" s="4">
        <v>2023</v>
      </c>
      <c r="D1463" s="4" t="s">
        <v>129</v>
      </c>
      <c r="E1463" s="4">
        <v>1692</v>
      </c>
      <c r="F1463" s="4" t="s">
        <v>7567</v>
      </c>
      <c r="G1463" s="4" t="s">
        <v>1832</v>
      </c>
      <c r="H1463" s="67" t="s">
        <v>7568</v>
      </c>
      <c r="I1463" s="19">
        <v>45153</v>
      </c>
      <c r="J1463" s="4" t="s">
        <v>133</v>
      </c>
      <c r="K1463" s="4" t="s">
        <v>134</v>
      </c>
      <c r="L1463" s="4" t="s">
        <v>135</v>
      </c>
      <c r="M1463" s="4" t="s">
        <v>136</v>
      </c>
      <c r="N1463" s="4" t="s">
        <v>137</v>
      </c>
      <c r="O1463" s="4" t="s">
        <v>138</v>
      </c>
      <c r="P1463" s="4" t="s">
        <v>1834</v>
      </c>
      <c r="Q1463" s="4" t="s">
        <v>7569</v>
      </c>
      <c r="R1463" s="4" t="s">
        <v>141</v>
      </c>
      <c r="S1463" s="4" t="s">
        <v>553</v>
      </c>
      <c r="T1463" s="37">
        <v>45180</v>
      </c>
      <c r="U1463" s="76">
        <v>45181</v>
      </c>
      <c r="V1463" s="76">
        <v>45302</v>
      </c>
      <c r="W1463" s="72">
        <v>19571992</v>
      </c>
      <c r="X1463" s="4" t="s">
        <v>143</v>
      </c>
      <c r="Y1463" s="4" t="s">
        <v>227</v>
      </c>
      <c r="Z1463" s="4">
        <v>120</v>
      </c>
      <c r="AA1463" s="4" t="s">
        <v>145</v>
      </c>
      <c r="AB1463" s="4" t="s">
        <v>1836</v>
      </c>
      <c r="AC1463" s="4" t="s">
        <v>555</v>
      </c>
      <c r="AD1463" s="4" t="s">
        <v>556</v>
      </c>
      <c r="AE1463" s="4" t="s">
        <v>182</v>
      </c>
      <c r="AF1463" s="4"/>
      <c r="AG1463" s="4"/>
      <c r="AH1463" s="4">
        <v>2544</v>
      </c>
      <c r="AI1463" s="4">
        <v>2023</v>
      </c>
      <c r="AJ1463" s="4"/>
      <c r="AK1463" s="4"/>
      <c r="AL1463" s="4"/>
      <c r="AM1463" s="4"/>
      <c r="AN1463" s="4"/>
      <c r="AO1463" s="4"/>
      <c r="AP1463" s="4"/>
      <c r="AQ1463" s="4" t="s">
        <v>153</v>
      </c>
      <c r="AR1463" s="4" t="s">
        <v>249</v>
      </c>
      <c r="AS1463" s="4" t="s">
        <v>2689</v>
      </c>
      <c r="AT1463" s="4" t="s">
        <v>2887</v>
      </c>
      <c r="AU1463" s="4" t="s">
        <v>2694</v>
      </c>
      <c r="AV1463" s="4" t="s">
        <v>156</v>
      </c>
      <c r="AW1463" s="4" t="s">
        <v>157</v>
      </c>
      <c r="AX1463" s="4" t="s">
        <v>158</v>
      </c>
      <c r="AY1463" s="4" t="s">
        <v>159</v>
      </c>
      <c r="AZ1463" s="4" t="s">
        <v>7381</v>
      </c>
      <c r="BA1463" s="4">
        <v>120</v>
      </c>
      <c r="BB1463" s="4"/>
      <c r="BC1463" s="4" t="s">
        <v>161</v>
      </c>
      <c r="BD1463" s="4" t="s">
        <v>162</v>
      </c>
      <c r="BE1463" s="38"/>
      <c r="BF1463" s="24"/>
      <c r="BG1463" s="24"/>
      <c r="BH1463" s="24"/>
      <c r="BI1463" s="24"/>
      <c r="BJ1463" s="24"/>
      <c r="BK1463" s="31">
        <f t="shared" si="75"/>
        <v>45302</v>
      </c>
      <c r="BL1463" s="23"/>
      <c r="BM1463" s="27"/>
      <c r="BN1463" s="24"/>
      <c r="BO1463" s="24"/>
      <c r="BP1463" s="24"/>
      <c r="BQ1463" s="24"/>
      <c r="BR1463" s="24"/>
      <c r="BS1463" s="24"/>
      <c r="BT1463" s="24"/>
      <c r="BU1463" s="24"/>
      <c r="BV1463" s="24"/>
      <c r="BW1463" s="24"/>
      <c r="BX1463" s="24"/>
      <c r="BY1463" s="24"/>
      <c r="BZ1463" s="24"/>
      <c r="CA1463" s="24"/>
      <c r="CB1463" s="24"/>
      <c r="CC1463" s="24"/>
      <c r="CD1463" s="24"/>
      <c r="CE1463" s="24"/>
      <c r="CF1463" s="24"/>
      <c r="CG1463" s="24"/>
      <c r="CH1463" s="24"/>
      <c r="CI1463" s="24"/>
      <c r="CJ1463" s="24"/>
      <c r="CK1463" s="24"/>
      <c r="CL1463" s="24"/>
      <c r="CM1463" s="24"/>
      <c r="CN1463" s="24"/>
      <c r="CO1463" s="24"/>
      <c r="CP1463" s="24"/>
      <c r="CQ1463" s="24"/>
      <c r="CR1463" s="24"/>
      <c r="CS1463" s="24"/>
      <c r="CT1463" s="24"/>
      <c r="CU1463" s="24"/>
      <c r="CV1463" s="24"/>
      <c r="CW1463" s="24"/>
      <c r="CX1463" s="24"/>
      <c r="CY1463" s="24"/>
      <c r="CZ1463" s="24"/>
      <c r="DA1463" s="24"/>
      <c r="DB1463" s="24"/>
      <c r="DC1463" s="24"/>
      <c r="DD1463" s="24"/>
      <c r="DE1463" s="24"/>
      <c r="DF1463" s="24"/>
      <c r="DG1463" s="24"/>
      <c r="DH1463" s="24"/>
      <c r="DI1463" s="24"/>
      <c r="DJ1463" s="24"/>
      <c r="DK1463" s="24"/>
      <c r="DL1463" s="24"/>
      <c r="DM1463" s="24"/>
      <c r="DN1463" s="24"/>
      <c r="DO1463" s="24"/>
      <c r="DP1463" s="24"/>
      <c r="DQ1463" s="24"/>
      <c r="DR1463" s="24"/>
      <c r="DS1463" s="24"/>
      <c r="DT1463" s="24"/>
      <c r="DU1463" s="24"/>
      <c r="DV1463" s="24"/>
      <c r="DW1463" s="24"/>
      <c r="DX1463" s="24"/>
      <c r="DY1463" s="24"/>
      <c r="DZ1463" s="24"/>
      <c r="EA1463" s="24"/>
      <c r="EB1463" s="24"/>
      <c r="EC1463" s="24"/>
      <c r="ED1463" s="24"/>
      <c r="EE1463" s="24"/>
      <c r="EF1463" s="24"/>
      <c r="EG1463" s="24"/>
      <c r="EH1463" s="24"/>
      <c r="EI1463" s="24"/>
      <c r="EJ1463" s="24"/>
      <c r="EK1463" s="24"/>
      <c r="EL1463" s="24"/>
      <c r="EM1463" s="24"/>
      <c r="EN1463" s="24"/>
      <c r="EO1463" s="24"/>
      <c r="EP1463" s="24"/>
      <c r="EQ1463" s="24"/>
      <c r="ER1463" s="24"/>
      <c r="ES1463" s="24"/>
      <c r="ET1463" s="24"/>
      <c r="EU1463" s="24"/>
      <c r="EV1463" s="24"/>
    </row>
    <row r="1464" spans="1:152" ht="15" hidden="1" customHeight="1" x14ac:dyDescent="0.25">
      <c r="A1464" s="15">
        <v>1427</v>
      </c>
      <c r="B1464" s="4">
        <v>230</v>
      </c>
      <c r="C1464" s="4">
        <v>2023</v>
      </c>
      <c r="D1464" s="4" t="s">
        <v>6919</v>
      </c>
      <c r="E1464" s="4">
        <v>1693</v>
      </c>
      <c r="F1464" s="4" t="s">
        <v>7570</v>
      </c>
      <c r="G1464" s="4" t="s">
        <v>6601</v>
      </c>
      <c r="H1464" s="67" t="s">
        <v>7571</v>
      </c>
      <c r="I1464" s="19">
        <v>45148</v>
      </c>
      <c r="J1464" s="4" t="s">
        <v>543</v>
      </c>
      <c r="K1464" s="4" t="s">
        <v>134</v>
      </c>
      <c r="L1464" s="4" t="s">
        <v>6602</v>
      </c>
      <c r="M1464" s="4" t="s">
        <v>683</v>
      </c>
      <c r="N1464" s="4" t="s">
        <v>7572</v>
      </c>
      <c r="O1464" s="4" t="s">
        <v>138</v>
      </c>
      <c r="P1464" s="4" t="s">
        <v>7573</v>
      </c>
      <c r="Q1464" s="4" t="s">
        <v>7574</v>
      </c>
      <c r="R1464" s="4" t="s">
        <v>141</v>
      </c>
      <c r="S1464" s="4" t="s">
        <v>465</v>
      </c>
      <c r="T1464" s="37">
        <v>45181</v>
      </c>
      <c r="U1464" s="82"/>
      <c r="V1464" s="82"/>
      <c r="W1464" s="72">
        <v>39550000</v>
      </c>
      <c r="X1464" s="4" t="s">
        <v>143</v>
      </c>
      <c r="Y1464" s="4" t="s">
        <v>144</v>
      </c>
      <c r="Z1464" s="4">
        <v>4</v>
      </c>
      <c r="AA1464" s="4" t="s">
        <v>145</v>
      </c>
      <c r="AB1464" s="4" t="s">
        <v>466</v>
      </c>
      <c r="AC1464" s="4" t="s">
        <v>7422</v>
      </c>
      <c r="AD1464" s="4" t="s">
        <v>7423</v>
      </c>
      <c r="AE1464" s="4"/>
      <c r="AF1464" s="4"/>
      <c r="AG1464" s="4"/>
      <c r="AH1464" s="4">
        <v>2483</v>
      </c>
      <c r="AI1464" s="4">
        <v>2023</v>
      </c>
      <c r="AJ1464" s="4"/>
      <c r="AK1464" s="4"/>
      <c r="AL1464" s="4"/>
      <c r="AM1464" s="4"/>
      <c r="AN1464" s="4"/>
      <c r="AO1464" s="4"/>
      <c r="AP1464" s="4"/>
      <c r="AQ1464" s="4" t="s">
        <v>153</v>
      </c>
      <c r="AR1464" s="4"/>
      <c r="AS1464" s="4" t="s">
        <v>141</v>
      </c>
      <c r="AT1464" s="4" t="s">
        <v>465</v>
      </c>
      <c r="AU1464" s="4" t="s">
        <v>155</v>
      </c>
      <c r="AV1464" s="4" t="s">
        <v>156</v>
      </c>
      <c r="AW1464" s="4" t="s">
        <v>157</v>
      </c>
      <c r="AX1464" s="4" t="s">
        <v>3954</v>
      </c>
      <c r="AY1464" s="4" t="s">
        <v>6929</v>
      </c>
      <c r="AZ1464" s="4" t="s">
        <v>7381</v>
      </c>
      <c r="BA1464" s="4"/>
      <c r="BB1464" s="4">
        <v>4</v>
      </c>
      <c r="BC1464" s="4" t="s">
        <v>161</v>
      </c>
      <c r="BD1464" s="4" t="s">
        <v>884</v>
      </c>
      <c r="BE1464" s="38"/>
      <c r="BF1464" s="24"/>
      <c r="BG1464" s="24"/>
      <c r="BH1464" s="24"/>
      <c r="BI1464" s="24"/>
      <c r="BJ1464" s="24"/>
      <c r="BK1464" s="31">
        <f t="shared" si="75"/>
        <v>0</v>
      </c>
      <c r="BL1464" s="23"/>
      <c r="BM1464" s="27"/>
      <c r="BN1464" s="24"/>
      <c r="BO1464" s="24"/>
      <c r="BP1464" s="24"/>
      <c r="BQ1464" s="24"/>
      <c r="BR1464" s="24"/>
      <c r="BS1464" s="24"/>
      <c r="BT1464" s="24"/>
      <c r="BU1464" s="24"/>
      <c r="BV1464" s="24"/>
      <c r="BW1464" s="24"/>
      <c r="BX1464" s="24"/>
      <c r="BY1464" s="24"/>
      <c r="BZ1464" s="24"/>
      <c r="CA1464" s="24"/>
      <c r="CB1464" s="24"/>
      <c r="CC1464" s="24"/>
      <c r="CD1464" s="24"/>
      <c r="CE1464" s="24"/>
      <c r="CF1464" s="24"/>
      <c r="CG1464" s="24"/>
      <c r="CH1464" s="24"/>
      <c r="CI1464" s="24"/>
      <c r="CJ1464" s="24"/>
      <c r="CK1464" s="24"/>
      <c r="CL1464" s="24"/>
      <c r="CM1464" s="24"/>
      <c r="CN1464" s="24"/>
      <c r="CO1464" s="24"/>
      <c r="CP1464" s="24"/>
      <c r="CQ1464" s="24"/>
      <c r="CR1464" s="24"/>
      <c r="CS1464" s="24"/>
      <c r="CT1464" s="24"/>
      <c r="CU1464" s="24"/>
      <c r="CV1464" s="24"/>
      <c r="CW1464" s="24"/>
      <c r="CX1464" s="24"/>
      <c r="CY1464" s="24"/>
      <c r="CZ1464" s="24"/>
      <c r="DA1464" s="24"/>
      <c r="DB1464" s="24"/>
      <c r="DC1464" s="24"/>
      <c r="DD1464" s="24"/>
      <c r="DE1464" s="24"/>
      <c r="DF1464" s="24"/>
      <c r="DG1464" s="24"/>
      <c r="DH1464" s="24"/>
      <c r="DI1464" s="24"/>
      <c r="DJ1464" s="24"/>
      <c r="DK1464" s="24"/>
      <c r="DL1464" s="24"/>
      <c r="DM1464" s="24"/>
      <c r="DN1464" s="24"/>
      <c r="DO1464" s="24"/>
      <c r="DP1464" s="24"/>
      <c r="DQ1464" s="24"/>
      <c r="DR1464" s="24"/>
      <c r="DS1464" s="24"/>
      <c r="DT1464" s="24"/>
      <c r="DU1464" s="24"/>
      <c r="DV1464" s="24"/>
      <c r="DW1464" s="24"/>
      <c r="DX1464" s="24"/>
      <c r="DY1464" s="24"/>
      <c r="DZ1464" s="24"/>
      <c r="EA1464" s="24"/>
      <c r="EB1464" s="24"/>
      <c r="EC1464" s="24"/>
      <c r="ED1464" s="24"/>
      <c r="EE1464" s="24"/>
      <c r="EF1464" s="24"/>
      <c r="EG1464" s="24"/>
      <c r="EH1464" s="24"/>
      <c r="EI1464" s="24"/>
      <c r="EJ1464" s="24"/>
      <c r="EK1464" s="24"/>
      <c r="EL1464" s="24"/>
      <c r="EM1464" s="24"/>
      <c r="EN1464" s="24"/>
      <c r="EO1464" s="24"/>
      <c r="EP1464" s="24"/>
      <c r="EQ1464" s="24"/>
      <c r="ER1464" s="24"/>
      <c r="ES1464" s="24"/>
      <c r="ET1464" s="24"/>
      <c r="EU1464" s="24"/>
      <c r="EV1464" s="24"/>
    </row>
    <row r="1465" spans="1:152" ht="15" hidden="1" customHeight="1" x14ac:dyDescent="0.25">
      <c r="A1465" s="15">
        <v>1430</v>
      </c>
      <c r="B1465" s="4">
        <v>230</v>
      </c>
      <c r="C1465" s="4">
        <v>2023</v>
      </c>
      <c r="D1465" s="4" t="s">
        <v>6919</v>
      </c>
      <c r="E1465" s="4">
        <v>1694</v>
      </c>
      <c r="F1465" s="24" t="s">
        <v>7575</v>
      </c>
      <c r="G1465" s="4" t="s">
        <v>7576</v>
      </c>
      <c r="H1465" s="67" t="s">
        <v>7577</v>
      </c>
      <c r="I1465" s="19">
        <v>45077</v>
      </c>
      <c r="J1465" s="4" t="s">
        <v>543</v>
      </c>
      <c r="K1465" s="4" t="s">
        <v>134</v>
      </c>
      <c r="L1465" s="4" t="s">
        <v>544</v>
      </c>
      <c r="M1465" s="4" t="s">
        <v>683</v>
      </c>
      <c r="N1465" s="4" t="s">
        <v>6964</v>
      </c>
      <c r="O1465" s="4" t="s">
        <v>138</v>
      </c>
      <c r="P1465" s="4" t="s">
        <v>7578</v>
      </c>
      <c r="Q1465" s="4" t="s">
        <v>7579</v>
      </c>
      <c r="R1465" s="4" t="s">
        <v>1283</v>
      </c>
      <c r="S1465" s="4" t="s">
        <v>2057</v>
      </c>
      <c r="T1465" s="37">
        <v>45181</v>
      </c>
      <c r="U1465" s="74">
        <v>45216</v>
      </c>
      <c r="V1465" s="74">
        <v>45338</v>
      </c>
      <c r="W1465" s="72">
        <v>6211800</v>
      </c>
      <c r="X1465" s="4" t="s">
        <v>143</v>
      </c>
      <c r="Y1465" s="4" t="s">
        <v>144</v>
      </c>
      <c r="Z1465" s="4">
        <v>4</v>
      </c>
      <c r="AA1465" s="4" t="s">
        <v>145</v>
      </c>
      <c r="AB1465" s="4" t="s">
        <v>2058</v>
      </c>
      <c r="AC1465" s="4" t="s">
        <v>147</v>
      </c>
      <c r="AD1465" s="4" t="s">
        <v>148</v>
      </c>
      <c r="AE1465" s="4"/>
      <c r="AF1465" s="4"/>
      <c r="AG1465" s="4"/>
      <c r="AH1465" s="4">
        <v>1804</v>
      </c>
      <c r="AI1465" s="4">
        <v>2023</v>
      </c>
      <c r="AJ1465" s="4" t="s">
        <v>6413</v>
      </c>
      <c r="AK1465" s="72">
        <v>16240</v>
      </c>
      <c r="AL1465" s="4" t="s">
        <v>6926</v>
      </c>
      <c r="AM1465" s="4" t="s">
        <v>6927</v>
      </c>
      <c r="AN1465" s="72">
        <v>7651</v>
      </c>
      <c r="AO1465" s="4" t="s">
        <v>7580</v>
      </c>
      <c r="AP1465" s="4" t="s">
        <v>6864</v>
      </c>
      <c r="AQ1465" s="4" t="s">
        <v>153</v>
      </c>
      <c r="AR1465" s="4"/>
      <c r="AS1465" s="4" t="s">
        <v>1283</v>
      </c>
      <c r="AT1465" s="4" t="s">
        <v>2057</v>
      </c>
      <c r="AU1465" s="4" t="s">
        <v>1288</v>
      </c>
      <c r="AV1465" s="4" t="s">
        <v>156</v>
      </c>
      <c r="AW1465" s="4" t="s">
        <v>157</v>
      </c>
      <c r="AX1465" s="4" t="s">
        <v>3954</v>
      </c>
      <c r="AY1465" s="4" t="s">
        <v>6929</v>
      </c>
      <c r="AZ1465" s="4" t="s">
        <v>7381</v>
      </c>
      <c r="BA1465" s="4"/>
      <c r="BB1465" s="4">
        <v>4</v>
      </c>
      <c r="BC1465" s="4" t="s">
        <v>161</v>
      </c>
      <c r="BD1465" s="4" t="s">
        <v>884</v>
      </c>
      <c r="BE1465" s="38"/>
      <c r="BF1465" s="24"/>
      <c r="BG1465" s="24"/>
      <c r="BH1465" s="24"/>
      <c r="BI1465" s="24"/>
      <c r="BJ1465" s="24"/>
      <c r="BK1465" s="31">
        <f t="shared" si="75"/>
        <v>45338</v>
      </c>
      <c r="BL1465" s="23"/>
      <c r="BM1465" s="27"/>
      <c r="BN1465" s="24"/>
      <c r="BO1465" s="24"/>
      <c r="BP1465" s="24"/>
      <c r="BQ1465" s="24"/>
      <c r="BR1465" s="24"/>
      <c r="BS1465" s="24"/>
      <c r="BT1465" s="24"/>
      <c r="BU1465" s="24"/>
      <c r="BV1465" s="24"/>
      <c r="BW1465" s="24"/>
      <c r="BX1465" s="24"/>
      <c r="BY1465" s="24"/>
      <c r="BZ1465" s="24"/>
      <c r="CA1465" s="24"/>
      <c r="CB1465" s="24"/>
      <c r="CC1465" s="24"/>
      <c r="CD1465" s="24"/>
      <c r="CE1465" s="24"/>
      <c r="CF1465" s="24"/>
      <c r="CG1465" s="24"/>
      <c r="CH1465" s="24"/>
      <c r="CI1465" s="24"/>
      <c r="CJ1465" s="24"/>
      <c r="CK1465" s="24"/>
      <c r="CL1465" s="24"/>
      <c r="CM1465" s="24"/>
      <c r="CN1465" s="24"/>
      <c r="CO1465" s="24"/>
      <c r="CP1465" s="24"/>
      <c r="CQ1465" s="24"/>
      <c r="CR1465" s="24"/>
      <c r="CS1465" s="24"/>
      <c r="CT1465" s="24"/>
      <c r="CU1465" s="24"/>
      <c r="CV1465" s="24"/>
      <c r="CW1465" s="24"/>
      <c r="CX1465" s="24"/>
      <c r="CY1465" s="24"/>
      <c r="CZ1465" s="24"/>
      <c r="DA1465" s="24"/>
      <c r="DB1465" s="24"/>
      <c r="DC1465" s="24"/>
      <c r="DD1465" s="24"/>
      <c r="DE1465" s="24"/>
      <c r="DF1465" s="24"/>
      <c r="DG1465" s="24"/>
      <c r="DH1465" s="24"/>
      <c r="DI1465" s="24"/>
      <c r="DJ1465" s="24"/>
      <c r="DK1465" s="24"/>
      <c r="DL1465" s="24"/>
      <c r="DM1465" s="24"/>
      <c r="DN1465" s="24"/>
      <c r="DO1465" s="24"/>
      <c r="DP1465" s="24"/>
      <c r="DQ1465" s="24"/>
      <c r="DR1465" s="24"/>
      <c r="DS1465" s="24"/>
      <c r="DT1465" s="24"/>
      <c r="DU1465" s="24"/>
      <c r="DV1465" s="24"/>
      <c r="DW1465" s="24"/>
      <c r="DX1465" s="24"/>
      <c r="DY1465" s="24"/>
      <c r="DZ1465" s="24"/>
      <c r="EA1465" s="24"/>
      <c r="EB1465" s="24"/>
      <c r="EC1465" s="24"/>
      <c r="ED1465" s="24"/>
      <c r="EE1465" s="24"/>
      <c r="EF1465" s="24"/>
      <c r="EG1465" s="24"/>
      <c r="EH1465" s="24"/>
      <c r="EI1465" s="24"/>
      <c r="EJ1465" s="24"/>
      <c r="EK1465" s="24"/>
      <c r="EL1465" s="24"/>
      <c r="EM1465" s="24"/>
      <c r="EN1465" s="24"/>
      <c r="EO1465" s="24"/>
      <c r="EP1465" s="24"/>
      <c r="EQ1465" s="24"/>
      <c r="ER1465" s="24"/>
      <c r="ES1465" s="24"/>
      <c r="ET1465" s="24"/>
      <c r="EU1465" s="24"/>
      <c r="EV1465" s="24"/>
    </row>
    <row r="1466" spans="1:152" ht="15" hidden="1" customHeight="1" x14ac:dyDescent="0.25">
      <c r="A1466" s="15">
        <v>1431</v>
      </c>
      <c r="B1466" s="4">
        <v>230</v>
      </c>
      <c r="C1466" s="4">
        <v>2023</v>
      </c>
      <c r="D1466" s="4" t="s">
        <v>6919</v>
      </c>
      <c r="E1466" s="4">
        <v>1695</v>
      </c>
      <c r="F1466" s="24">
        <v>4549</v>
      </c>
      <c r="G1466" s="4" t="s">
        <v>7099</v>
      </c>
      <c r="H1466" s="67" t="s">
        <v>7581</v>
      </c>
      <c r="I1466" s="19">
        <v>45162</v>
      </c>
      <c r="J1466" s="4" t="s">
        <v>543</v>
      </c>
      <c r="K1466" s="4" t="s">
        <v>134</v>
      </c>
      <c r="L1466" s="4" t="s">
        <v>7101</v>
      </c>
      <c r="M1466" s="4" t="s">
        <v>683</v>
      </c>
      <c r="N1466" s="4" t="s">
        <v>7102</v>
      </c>
      <c r="O1466" s="4" t="s">
        <v>138</v>
      </c>
      <c r="P1466" s="4" t="s">
        <v>7582</v>
      </c>
      <c r="Q1466" s="4" t="s">
        <v>7583</v>
      </c>
      <c r="R1466" s="4" t="s">
        <v>141</v>
      </c>
      <c r="S1466" s="4" t="s">
        <v>465</v>
      </c>
      <c r="T1466" s="37">
        <v>45181</v>
      </c>
      <c r="U1466" s="74">
        <v>45189</v>
      </c>
      <c r="V1466" s="74">
        <v>45218</v>
      </c>
      <c r="W1466" s="72">
        <v>9318771</v>
      </c>
      <c r="X1466" s="4" t="s">
        <v>143</v>
      </c>
      <c r="Y1466" s="4" t="s">
        <v>144</v>
      </c>
      <c r="Z1466" s="4">
        <v>1</v>
      </c>
      <c r="AA1466" s="4" t="s">
        <v>145</v>
      </c>
      <c r="AB1466" s="4" t="s">
        <v>466</v>
      </c>
      <c r="AC1466" s="4" t="s">
        <v>7422</v>
      </c>
      <c r="AD1466" s="4" t="s">
        <v>7423</v>
      </c>
      <c r="AE1466" s="4"/>
      <c r="AF1466" s="4"/>
      <c r="AG1466" s="4"/>
      <c r="AH1466" s="4">
        <v>2674</v>
      </c>
      <c r="AI1466" s="4">
        <v>2023</v>
      </c>
      <c r="AJ1466" s="4" t="s">
        <v>7114</v>
      </c>
      <c r="AK1466" s="72">
        <v>16242</v>
      </c>
      <c r="AL1466" s="4" t="s">
        <v>5847</v>
      </c>
      <c r="AM1466" s="4" t="s">
        <v>5848</v>
      </c>
      <c r="AN1466" s="72">
        <v>7653</v>
      </c>
      <c r="AO1466" s="4" t="s">
        <v>7580</v>
      </c>
      <c r="AP1466" s="4" t="s">
        <v>6864</v>
      </c>
      <c r="AQ1466" s="4" t="s">
        <v>153</v>
      </c>
      <c r="AR1466" s="4"/>
      <c r="AS1466" s="4" t="s">
        <v>141</v>
      </c>
      <c r="AT1466" s="4" t="s">
        <v>465</v>
      </c>
      <c r="AU1466" s="4" t="s">
        <v>155</v>
      </c>
      <c r="AV1466" s="4" t="s">
        <v>156</v>
      </c>
      <c r="AW1466" s="4" t="s">
        <v>157</v>
      </c>
      <c r="AX1466" s="4" t="s">
        <v>3954</v>
      </c>
      <c r="AY1466" s="4" t="s">
        <v>6929</v>
      </c>
      <c r="AZ1466" s="4" t="s">
        <v>7381</v>
      </c>
      <c r="BA1466" s="4"/>
      <c r="BB1466" s="4">
        <v>1</v>
      </c>
      <c r="BC1466" s="4" t="s">
        <v>161</v>
      </c>
      <c r="BD1466" s="4" t="s">
        <v>884</v>
      </c>
      <c r="BE1466" s="38"/>
      <c r="BF1466" s="24"/>
      <c r="BG1466" s="24"/>
      <c r="BH1466" s="24"/>
      <c r="BI1466" s="24"/>
      <c r="BJ1466" s="24"/>
      <c r="BK1466" s="31">
        <f t="shared" si="75"/>
        <v>45218</v>
      </c>
      <c r="BL1466" s="23"/>
      <c r="BM1466" s="27"/>
      <c r="BN1466" s="24"/>
      <c r="BO1466" s="24"/>
      <c r="BP1466" s="24"/>
      <c r="BQ1466" s="24"/>
      <c r="BR1466" s="24"/>
      <c r="BS1466" s="24"/>
      <c r="BT1466" s="24"/>
      <c r="BU1466" s="24"/>
      <c r="BV1466" s="24"/>
      <c r="BW1466" s="24"/>
      <c r="BX1466" s="24"/>
      <c r="BY1466" s="24"/>
      <c r="BZ1466" s="24"/>
      <c r="CA1466" s="24"/>
      <c r="CB1466" s="24"/>
      <c r="CC1466" s="24"/>
      <c r="CD1466" s="24"/>
      <c r="CE1466" s="24"/>
      <c r="CF1466" s="24"/>
      <c r="CG1466" s="24"/>
      <c r="CH1466" s="24"/>
      <c r="CI1466" s="24"/>
      <c r="CJ1466" s="24"/>
      <c r="CK1466" s="24"/>
      <c r="CL1466" s="24"/>
      <c r="CM1466" s="24"/>
      <c r="CN1466" s="24"/>
      <c r="CO1466" s="24"/>
      <c r="CP1466" s="24"/>
      <c r="CQ1466" s="24"/>
      <c r="CR1466" s="24"/>
      <c r="CS1466" s="24"/>
      <c r="CT1466" s="24"/>
      <c r="CU1466" s="24"/>
      <c r="CV1466" s="24"/>
      <c r="CW1466" s="24"/>
      <c r="CX1466" s="24"/>
      <c r="CY1466" s="24"/>
      <c r="CZ1466" s="24"/>
      <c r="DA1466" s="24"/>
      <c r="DB1466" s="24"/>
      <c r="DC1466" s="24"/>
      <c r="DD1466" s="24"/>
      <c r="DE1466" s="24"/>
      <c r="DF1466" s="24"/>
      <c r="DG1466" s="24"/>
      <c r="DH1466" s="24"/>
      <c r="DI1466" s="24"/>
      <c r="DJ1466" s="24"/>
      <c r="DK1466" s="24"/>
      <c r="DL1466" s="24"/>
      <c r="DM1466" s="24"/>
      <c r="DN1466" s="24"/>
      <c r="DO1466" s="24"/>
      <c r="DP1466" s="24"/>
      <c r="DQ1466" s="24"/>
      <c r="DR1466" s="24"/>
      <c r="DS1466" s="24"/>
      <c r="DT1466" s="24"/>
      <c r="DU1466" s="24"/>
      <c r="DV1466" s="24"/>
      <c r="DW1466" s="24"/>
      <c r="DX1466" s="24"/>
      <c r="DY1466" s="24"/>
      <c r="DZ1466" s="24"/>
      <c r="EA1466" s="24"/>
      <c r="EB1466" s="24"/>
      <c r="EC1466" s="24"/>
      <c r="ED1466" s="24"/>
      <c r="EE1466" s="24"/>
      <c r="EF1466" s="24"/>
      <c r="EG1466" s="24"/>
      <c r="EH1466" s="24"/>
      <c r="EI1466" s="24"/>
      <c r="EJ1466" s="24"/>
      <c r="EK1466" s="24"/>
      <c r="EL1466" s="24"/>
      <c r="EM1466" s="24"/>
      <c r="EN1466" s="24"/>
      <c r="EO1466" s="24"/>
      <c r="EP1466" s="24"/>
      <c r="EQ1466" s="24"/>
      <c r="ER1466" s="24"/>
      <c r="ES1466" s="24"/>
      <c r="ET1466" s="24"/>
      <c r="EU1466" s="24"/>
      <c r="EV1466" s="24"/>
    </row>
    <row r="1467" spans="1:152" ht="15" hidden="1" customHeight="1" x14ac:dyDescent="0.25">
      <c r="A1467" s="15">
        <v>1432</v>
      </c>
      <c r="B1467" s="4">
        <v>230</v>
      </c>
      <c r="C1467" s="4">
        <v>2023</v>
      </c>
      <c r="D1467" s="4" t="s">
        <v>129</v>
      </c>
      <c r="E1467" s="4">
        <v>1696</v>
      </c>
      <c r="F1467" s="24" t="s">
        <v>7584</v>
      </c>
      <c r="G1467" s="4" t="s">
        <v>7585</v>
      </c>
      <c r="H1467" s="67" t="s">
        <v>7586</v>
      </c>
      <c r="I1467" s="19">
        <v>45180</v>
      </c>
      <c r="J1467" s="4" t="s">
        <v>133</v>
      </c>
      <c r="K1467" s="4" t="s">
        <v>134</v>
      </c>
      <c r="L1467" s="4" t="s">
        <v>135</v>
      </c>
      <c r="M1467" s="4" t="s">
        <v>136</v>
      </c>
      <c r="N1467" s="4" t="s">
        <v>208</v>
      </c>
      <c r="O1467" s="4" t="s">
        <v>138</v>
      </c>
      <c r="P1467" s="4" t="s">
        <v>3149</v>
      </c>
      <c r="Q1467" s="4" t="s">
        <v>7587</v>
      </c>
      <c r="R1467" s="4" t="s">
        <v>403</v>
      </c>
      <c r="S1467" s="4" t="s">
        <v>404</v>
      </c>
      <c r="T1467" s="37">
        <v>45181</v>
      </c>
      <c r="U1467" s="76">
        <v>45182</v>
      </c>
      <c r="V1467" s="76">
        <v>45287</v>
      </c>
      <c r="W1467" s="72">
        <v>17125493</v>
      </c>
      <c r="X1467" s="4" t="s">
        <v>143</v>
      </c>
      <c r="Y1467" s="4" t="s">
        <v>227</v>
      </c>
      <c r="Z1467" s="4">
        <v>105</v>
      </c>
      <c r="AA1467" s="4" t="s">
        <v>145</v>
      </c>
      <c r="AB1467" s="4" t="s">
        <v>2755</v>
      </c>
      <c r="AC1467" s="4" t="s">
        <v>406</v>
      </c>
      <c r="AD1467" s="4" t="s">
        <v>407</v>
      </c>
      <c r="AE1467" s="4" t="s">
        <v>182</v>
      </c>
      <c r="AF1467" s="4" t="s">
        <v>418</v>
      </c>
      <c r="AG1467" s="4"/>
      <c r="AH1467" s="4">
        <v>2809</v>
      </c>
      <c r="AI1467" s="4">
        <v>2023</v>
      </c>
      <c r="AJ1467" s="4"/>
      <c r="AK1467" s="4"/>
      <c r="AL1467" s="4"/>
      <c r="AM1467" s="4"/>
      <c r="AN1467" s="4"/>
      <c r="AO1467" s="4"/>
      <c r="AP1467" s="4"/>
      <c r="AQ1467" s="4" t="s">
        <v>153</v>
      </c>
      <c r="AR1467" s="4" t="s">
        <v>154</v>
      </c>
      <c r="AS1467" s="4" t="s">
        <v>403</v>
      </c>
      <c r="AT1467" s="4" t="s">
        <v>2757</v>
      </c>
      <c r="AU1467" s="4" t="s">
        <v>410</v>
      </c>
      <c r="AV1467" s="4" t="s">
        <v>156</v>
      </c>
      <c r="AW1467" s="4" t="s">
        <v>157</v>
      </c>
      <c r="AX1467" s="4" t="s">
        <v>158</v>
      </c>
      <c r="AY1467" s="4" t="s">
        <v>159</v>
      </c>
      <c r="AZ1467" s="4" t="s">
        <v>7381</v>
      </c>
      <c r="BA1467" s="4">
        <v>105</v>
      </c>
      <c r="BB1467" s="4"/>
      <c r="BC1467" s="4" t="s">
        <v>161</v>
      </c>
      <c r="BD1467" s="4" t="s">
        <v>162</v>
      </c>
      <c r="BE1467" s="38"/>
      <c r="BF1467" s="24"/>
      <c r="BG1467" s="24"/>
      <c r="BH1467" s="24"/>
      <c r="BI1467" s="24"/>
      <c r="BJ1467" s="24"/>
      <c r="BK1467" s="31">
        <f t="shared" si="75"/>
        <v>45287</v>
      </c>
      <c r="BL1467" s="23"/>
      <c r="BM1467" s="27"/>
      <c r="BN1467" s="24"/>
      <c r="BO1467" s="24"/>
      <c r="BP1467" s="24"/>
      <c r="BQ1467" s="24"/>
      <c r="BR1467" s="24"/>
      <c r="BS1467" s="24"/>
      <c r="BT1467" s="24"/>
      <c r="BU1467" s="24"/>
      <c r="BV1467" s="24"/>
      <c r="BW1467" s="24"/>
      <c r="BX1467" s="24"/>
      <c r="BY1467" s="24"/>
      <c r="BZ1467" s="24"/>
      <c r="CA1467" s="24"/>
      <c r="CB1467" s="24"/>
      <c r="CC1467" s="24"/>
      <c r="CD1467" s="24"/>
      <c r="CE1467" s="24"/>
      <c r="CF1467" s="24"/>
      <c r="CG1467" s="24"/>
      <c r="CH1467" s="24"/>
      <c r="CI1467" s="24"/>
      <c r="CJ1467" s="24"/>
      <c r="CK1467" s="24"/>
      <c r="CL1467" s="24"/>
      <c r="CM1467" s="24"/>
      <c r="CN1467" s="24"/>
      <c r="CO1467" s="24"/>
      <c r="CP1467" s="24"/>
      <c r="CQ1467" s="24"/>
      <c r="CR1467" s="24"/>
      <c r="CS1467" s="24"/>
      <c r="CT1467" s="24"/>
      <c r="CU1467" s="24"/>
      <c r="CV1467" s="24"/>
      <c r="CW1467" s="24"/>
      <c r="CX1467" s="24"/>
      <c r="CY1467" s="24"/>
      <c r="CZ1467" s="24"/>
      <c r="DA1467" s="24"/>
      <c r="DB1467" s="24"/>
      <c r="DC1467" s="24"/>
      <c r="DD1467" s="24"/>
      <c r="DE1467" s="24"/>
      <c r="DF1467" s="24"/>
      <c r="DG1467" s="24"/>
      <c r="DH1467" s="24"/>
      <c r="DI1467" s="24"/>
      <c r="DJ1467" s="24"/>
      <c r="DK1467" s="24"/>
      <c r="DL1467" s="24"/>
      <c r="DM1467" s="24"/>
      <c r="DN1467" s="24"/>
      <c r="DO1467" s="24"/>
      <c r="DP1467" s="24"/>
      <c r="DQ1467" s="24"/>
      <c r="DR1467" s="24"/>
      <c r="DS1467" s="24"/>
      <c r="DT1467" s="24"/>
      <c r="DU1467" s="24"/>
      <c r="DV1467" s="24"/>
      <c r="DW1467" s="24"/>
      <c r="DX1467" s="24"/>
      <c r="DY1467" s="24"/>
      <c r="DZ1467" s="24"/>
      <c r="EA1467" s="24"/>
      <c r="EB1467" s="24"/>
      <c r="EC1467" s="24"/>
      <c r="ED1467" s="24"/>
      <c r="EE1467" s="24"/>
      <c r="EF1467" s="24"/>
      <c r="EG1467" s="24"/>
      <c r="EH1467" s="24"/>
      <c r="EI1467" s="24"/>
      <c r="EJ1467" s="24"/>
      <c r="EK1467" s="24"/>
      <c r="EL1467" s="24"/>
      <c r="EM1467" s="24"/>
      <c r="EN1467" s="24"/>
      <c r="EO1467" s="24"/>
      <c r="EP1467" s="24"/>
      <c r="EQ1467" s="24"/>
      <c r="ER1467" s="24"/>
      <c r="ES1467" s="24"/>
      <c r="ET1467" s="24"/>
      <c r="EU1467" s="24"/>
      <c r="EV1467" s="24"/>
    </row>
    <row r="1468" spans="1:152" ht="15" hidden="1" customHeight="1" x14ac:dyDescent="0.25">
      <c r="A1468" s="15">
        <v>1433</v>
      </c>
      <c r="B1468" s="4">
        <v>230</v>
      </c>
      <c r="C1468" s="4">
        <v>2023</v>
      </c>
      <c r="D1468" s="4" t="s">
        <v>6919</v>
      </c>
      <c r="E1468" s="4">
        <v>1697</v>
      </c>
      <c r="F1468" s="24">
        <v>3829</v>
      </c>
      <c r="G1468" s="4" t="s">
        <v>7588</v>
      </c>
      <c r="H1468" s="67" t="s">
        <v>7445</v>
      </c>
      <c r="I1468" s="19">
        <v>45132</v>
      </c>
      <c r="J1468" s="4" t="s">
        <v>543</v>
      </c>
      <c r="K1468" s="4" t="s">
        <v>134</v>
      </c>
      <c r="L1468" s="4" t="s">
        <v>544</v>
      </c>
      <c r="M1468" s="4" t="s">
        <v>683</v>
      </c>
      <c r="N1468" s="4" t="s">
        <v>6957</v>
      </c>
      <c r="O1468" s="4" t="s">
        <v>138</v>
      </c>
      <c r="P1468" s="4" t="s">
        <v>7446</v>
      </c>
      <c r="Q1468" s="4" t="s">
        <v>6959</v>
      </c>
      <c r="R1468" s="4" t="s">
        <v>141</v>
      </c>
      <c r="S1468" s="4" t="s">
        <v>465</v>
      </c>
      <c r="T1468" s="37">
        <v>45181</v>
      </c>
      <c r="U1468" s="74">
        <v>45188</v>
      </c>
      <c r="V1468" s="74">
        <v>45278</v>
      </c>
      <c r="W1468" s="72">
        <v>1943270</v>
      </c>
      <c r="X1468" s="4" t="s">
        <v>143</v>
      </c>
      <c r="Y1468" s="4" t="s">
        <v>144</v>
      </c>
      <c r="Z1468" s="4">
        <v>3</v>
      </c>
      <c r="AA1468" s="4" t="s">
        <v>145</v>
      </c>
      <c r="AB1468" s="4" t="s">
        <v>7447</v>
      </c>
      <c r="AC1468" s="4" t="s">
        <v>7422</v>
      </c>
      <c r="AD1468" s="4" t="s">
        <v>7423</v>
      </c>
      <c r="AE1468" s="4"/>
      <c r="AF1468" s="4"/>
      <c r="AG1468" s="4"/>
      <c r="AH1468" s="4">
        <v>2311</v>
      </c>
      <c r="AI1468" s="4">
        <v>2023</v>
      </c>
      <c r="AJ1468" s="4" t="s">
        <v>6776</v>
      </c>
      <c r="AK1468" s="72">
        <v>16242</v>
      </c>
      <c r="AL1468" s="4" t="s">
        <v>5847</v>
      </c>
      <c r="AM1468" s="4" t="s">
        <v>5848</v>
      </c>
      <c r="AN1468" s="72">
        <v>7654</v>
      </c>
      <c r="AO1468" s="4" t="s">
        <v>7580</v>
      </c>
      <c r="AP1468" s="4" t="s">
        <v>6864</v>
      </c>
      <c r="AQ1468" s="4" t="s">
        <v>153</v>
      </c>
      <c r="AR1468" s="4"/>
      <c r="AS1468" s="4" t="s">
        <v>141</v>
      </c>
      <c r="AT1468" s="4" t="s">
        <v>465</v>
      </c>
      <c r="AU1468" s="4" t="s">
        <v>155</v>
      </c>
      <c r="AV1468" s="4" t="s">
        <v>156</v>
      </c>
      <c r="AW1468" s="4" t="s">
        <v>157</v>
      </c>
      <c r="AX1468" s="4" t="s">
        <v>3954</v>
      </c>
      <c r="AY1468" s="4" t="s">
        <v>6960</v>
      </c>
      <c r="AZ1468" s="4" t="s">
        <v>7381</v>
      </c>
      <c r="BA1468" s="4"/>
      <c r="BB1468" s="4">
        <v>3</v>
      </c>
      <c r="BC1468" s="4" t="s">
        <v>161</v>
      </c>
      <c r="BD1468" s="4" t="s">
        <v>884</v>
      </c>
      <c r="BE1468" s="38"/>
      <c r="BF1468" s="24"/>
      <c r="BG1468" s="24"/>
      <c r="BH1468" s="24"/>
      <c r="BI1468" s="24"/>
      <c r="BJ1468" s="24"/>
      <c r="BK1468" s="31">
        <f t="shared" si="75"/>
        <v>45278</v>
      </c>
      <c r="BL1468" s="23"/>
      <c r="BM1468" s="27"/>
      <c r="BN1468" s="24"/>
      <c r="BO1468" s="24"/>
      <c r="BP1468" s="24"/>
      <c r="BQ1468" s="24"/>
      <c r="BR1468" s="24"/>
      <c r="BS1468" s="24"/>
      <c r="BT1468" s="24"/>
      <c r="BU1468" s="24"/>
      <c r="BV1468" s="24"/>
      <c r="BW1468" s="24"/>
      <c r="BX1468" s="24"/>
      <c r="BY1468" s="24"/>
      <c r="BZ1468" s="24"/>
      <c r="CA1468" s="24"/>
      <c r="CB1468" s="24"/>
      <c r="CC1468" s="24"/>
      <c r="CD1468" s="24"/>
      <c r="CE1468" s="24"/>
      <c r="CF1468" s="24"/>
      <c r="CG1468" s="24"/>
      <c r="CH1468" s="24"/>
      <c r="CI1468" s="24"/>
      <c r="CJ1468" s="24"/>
      <c r="CK1468" s="24"/>
      <c r="CL1468" s="24"/>
      <c r="CM1468" s="24"/>
      <c r="CN1468" s="24"/>
      <c r="CO1468" s="24"/>
      <c r="CP1468" s="24"/>
      <c r="CQ1468" s="24"/>
      <c r="CR1468" s="24"/>
      <c r="CS1468" s="24"/>
      <c r="CT1468" s="24"/>
      <c r="CU1468" s="24"/>
      <c r="CV1468" s="24"/>
      <c r="CW1468" s="24"/>
      <c r="CX1468" s="24"/>
      <c r="CY1468" s="24"/>
      <c r="CZ1468" s="24"/>
      <c r="DA1468" s="24"/>
      <c r="DB1468" s="24"/>
      <c r="DC1468" s="24"/>
      <c r="DD1468" s="24"/>
      <c r="DE1468" s="24"/>
      <c r="DF1468" s="24"/>
      <c r="DG1468" s="24"/>
      <c r="DH1468" s="24"/>
      <c r="DI1468" s="24"/>
      <c r="DJ1468" s="24"/>
      <c r="DK1468" s="24"/>
      <c r="DL1468" s="24"/>
      <c r="DM1468" s="24"/>
      <c r="DN1468" s="24"/>
      <c r="DO1468" s="24"/>
      <c r="DP1468" s="24"/>
      <c r="DQ1468" s="24"/>
      <c r="DR1468" s="24"/>
      <c r="DS1468" s="24"/>
      <c r="DT1468" s="24"/>
      <c r="DU1468" s="24"/>
      <c r="DV1468" s="24"/>
      <c r="DW1468" s="24"/>
      <c r="DX1468" s="24"/>
      <c r="DY1468" s="24"/>
      <c r="DZ1468" s="24"/>
      <c r="EA1468" s="24"/>
      <c r="EB1468" s="24"/>
      <c r="EC1468" s="24"/>
      <c r="ED1468" s="24"/>
      <c r="EE1468" s="24"/>
      <c r="EF1468" s="24"/>
      <c r="EG1468" s="24"/>
      <c r="EH1468" s="24"/>
      <c r="EI1468" s="24"/>
      <c r="EJ1468" s="24"/>
      <c r="EK1468" s="24"/>
      <c r="EL1468" s="24"/>
      <c r="EM1468" s="24"/>
      <c r="EN1468" s="24"/>
      <c r="EO1468" s="24"/>
      <c r="EP1468" s="24"/>
      <c r="EQ1468" s="24"/>
      <c r="ER1468" s="24"/>
      <c r="ES1468" s="24"/>
      <c r="ET1468" s="24"/>
      <c r="EU1468" s="24"/>
      <c r="EV1468" s="24"/>
    </row>
    <row r="1469" spans="1:152" ht="15" hidden="1" customHeight="1" x14ac:dyDescent="0.25">
      <c r="A1469" s="15">
        <v>1434</v>
      </c>
      <c r="B1469" s="4">
        <v>230</v>
      </c>
      <c r="C1469" s="4">
        <v>2023</v>
      </c>
      <c r="D1469" s="4" t="s">
        <v>129</v>
      </c>
      <c r="E1469" s="4">
        <v>1698</v>
      </c>
      <c r="F1469" s="32" t="s">
        <v>7589</v>
      </c>
      <c r="G1469" s="4" t="s">
        <v>7590</v>
      </c>
      <c r="H1469" s="67" t="s">
        <v>7591</v>
      </c>
      <c r="I1469" s="19">
        <v>45175</v>
      </c>
      <c r="J1469" s="4" t="s">
        <v>133</v>
      </c>
      <c r="K1469" s="4" t="s">
        <v>134</v>
      </c>
      <c r="L1469" s="4" t="s">
        <v>135</v>
      </c>
      <c r="M1469" s="4" t="s">
        <v>136</v>
      </c>
      <c r="N1469" s="4" t="s">
        <v>208</v>
      </c>
      <c r="O1469" s="4" t="s">
        <v>138</v>
      </c>
      <c r="P1469" s="4" t="s">
        <v>7151</v>
      </c>
      <c r="Q1469" s="4" t="s">
        <v>7152</v>
      </c>
      <c r="R1469" s="4" t="s">
        <v>141</v>
      </c>
      <c r="S1469" s="4" t="s">
        <v>553</v>
      </c>
      <c r="T1469" s="37">
        <v>45181</v>
      </c>
      <c r="U1469" s="76">
        <v>45188</v>
      </c>
      <c r="V1469" s="76">
        <v>45268</v>
      </c>
      <c r="W1469" s="72">
        <v>7091299</v>
      </c>
      <c r="X1469" s="4" t="s">
        <v>143</v>
      </c>
      <c r="Y1469" s="4" t="s">
        <v>227</v>
      </c>
      <c r="Z1469" s="4">
        <v>80</v>
      </c>
      <c r="AA1469" s="4" t="s">
        <v>145</v>
      </c>
      <c r="AB1469" s="4" t="s">
        <v>3817</v>
      </c>
      <c r="AC1469" s="4" t="s">
        <v>555</v>
      </c>
      <c r="AD1469" s="4" t="s">
        <v>556</v>
      </c>
      <c r="AE1469" s="4" t="s">
        <v>248</v>
      </c>
      <c r="AF1469" s="4" t="s">
        <v>7592</v>
      </c>
      <c r="AG1469" s="4"/>
      <c r="AH1469" s="4">
        <v>2367</v>
      </c>
      <c r="AI1469" s="4">
        <v>2023</v>
      </c>
      <c r="AJ1469" s="4"/>
      <c r="AK1469" s="4"/>
      <c r="AL1469" s="4"/>
      <c r="AM1469" s="4"/>
      <c r="AN1469" s="4"/>
      <c r="AO1469" s="4"/>
      <c r="AP1469" s="4"/>
      <c r="AQ1469" s="4" t="s">
        <v>153</v>
      </c>
      <c r="AR1469" s="4" t="s">
        <v>249</v>
      </c>
      <c r="AS1469" s="4" t="s">
        <v>141</v>
      </c>
      <c r="AT1469" s="4" t="s">
        <v>4850</v>
      </c>
      <c r="AU1469" s="4" t="s">
        <v>155</v>
      </c>
      <c r="AV1469" s="4" t="s">
        <v>156</v>
      </c>
      <c r="AW1469" s="4" t="s">
        <v>157</v>
      </c>
      <c r="AX1469" s="4" t="s">
        <v>158</v>
      </c>
      <c r="AY1469" s="4" t="s">
        <v>159</v>
      </c>
      <c r="AZ1469" s="4" t="s">
        <v>7381</v>
      </c>
      <c r="BA1469" s="4">
        <v>80</v>
      </c>
      <c r="BB1469" s="4"/>
      <c r="BC1469" s="4" t="s">
        <v>161</v>
      </c>
      <c r="BD1469" s="4" t="s">
        <v>162</v>
      </c>
      <c r="BE1469" s="38"/>
      <c r="BF1469" s="24"/>
      <c r="BG1469" s="24"/>
      <c r="BH1469" s="24"/>
      <c r="BI1469" s="24"/>
      <c r="BJ1469" s="24"/>
      <c r="BK1469" s="31">
        <f t="shared" si="75"/>
        <v>45268</v>
      </c>
      <c r="BL1469" s="23"/>
      <c r="BM1469" s="27"/>
      <c r="BN1469" s="24"/>
      <c r="BO1469" s="24"/>
      <c r="BP1469" s="24"/>
      <c r="BQ1469" s="24"/>
      <c r="BR1469" s="24"/>
      <c r="BS1469" s="24"/>
      <c r="BT1469" s="24"/>
      <c r="BU1469" s="24"/>
      <c r="BV1469" s="24"/>
      <c r="BW1469" s="24"/>
      <c r="BX1469" s="24"/>
      <c r="BY1469" s="24"/>
      <c r="BZ1469" s="24"/>
      <c r="CA1469" s="24"/>
      <c r="CB1469" s="24"/>
      <c r="CC1469" s="24"/>
      <c r="CD1469" s="24"/>
      <c r="CE1469" s="24"/>
      <c r="CF1469" s="24"/>
      <c r="CG1469" s="24"/>
      <c r="CH1469" s="24"/>
      <c r="CI1469" s="24"/>
      <c r="CJ1469" s="24"/>
      <c r="CK1469" s="24"/>
      <c r="CL1469" s="24"/>
      <c r="CM1469" s="24"/>
      <c r="CN1469" s="24"/>
      <c r="CO1469" s="24"/>
      <c r="CP1469" s="24"/>
      <c r="CQ1469" s="24"/>
      <c r="CR1469" s="24"/>
      <c r="CS1469" s="24"/>
      <c r="CT1469" s="24"/>
      <c r="CU1469" s="24"/>
      <c r="CV1469" s="24"/>
      <c r="CW1469" s="24"/>
      <c r="CX1469" s="24"/>
      <c r="CY1469" s="24"/>
      <c r="CZ1469" s="24"/>
      <c r="DA1469" s="24"/>
      <c r="DB1469" s="24"/>
      <c r="DC1469" s="24"/>
      <c r="DD1469" s="24"/>
      <c r="DE1469" s="24"/>
      <c r="DF1469" s="24"/>
      <c r="DG1469" s="24"/>
      <c r="DH1469" s="24"/>
      <c r="DI1469" s="24"/>
      <c r="DJ1469" s="24"/>
      <c r="DK1469" s="24"/>
      <c r="DL1469" s="24"/>
      <c r="DM1469" s="24"/>
      <c r="DN1469" s="24"/>
      <c r="DO1469" s="24"/>
      <c r="DP1469" s="24"/>
      <c r="DQ1469" s="24"/>
      <c r="DR1469" s="24"/>
      <c r="DS1469" s="24"/>
      <c r="DT1469" s="24"/>
      <c r="DU1469" s="24"/>
      <c r="DV1469" s="24"/>
      <c r="DW1469" s="24"/>
      <c r="DX1469" s="24"/>
      <c r="DY1469" s="24"/>
      <c r="DZ1469" s="24"/>
      <c r="EA1469" s="24"/>
      <c r="EB1469" s="24"/>
      <c r="EC1469" s="24"/>
      <c r="ED1469" s="24"/>
      <c r="EE1469" s="24"/>
      <c r="EF1469" s="24"/>
      <c r="EG1469" s="24"/>
      <c r="EH1469" s="24"/>
      <c r="EI1469" s="24"/>
      <c r="EJ1469" s="24"/>
      <c r="EK1469" s="24"/>
      <c r="EL1469" s="24"/>
      <c r="EM1469" s="24"/>
      <c r="EN1469" s="24"/>
      <c r="EO1469" s="24"/>
      <c r="EP1469" s="24"/>
      <c r="EQ1469" s="24"/>
      <c r="ER1469" s="24"/>
      <c r="ES1469" s="24"/>
      <c r="ET1469" s="24"/>
      <c r="EU1469" s="24"/>
      <c r="EV1469" s="24"/>
    </row>
    <row r="1470" spans="1:152" ht="15" hidden="1" customHeight="1" x14ac:dyDescent="0.25">
      <c r="A1470" s="15">
        <v>1435</v>
      </c>
      <c r="B1470" s="4">
        <v>230</v>
      </c>
      <c r="C1470" s="4">
        <v>2023</v>
      </c>
      <c r="D1470" s="4" t="s">
        <v>129</v>
      </c>
      <c r="E1470" s="4">
        <v>1699</v>
      </c>
      <c r="F1470" s="32" t="s">
        <v>7593</v>
      </c>
      <c r="G1470" s="4" t="s">
        <v>7594</v>
      </c>
      <c r="H1470" s="67" t="s">
        <v>7595</v>
      </c>
      <c r="I1470" s="19">
        <v>45175</v>
      </c>
      <c r="J1470" s="4" t="s">
        <v>133</v>
      </c>
      <c r="K1470" s="4" t="s">
        <v>134</v>
      </c>
      <c r="L1470" s="4" t="s">
        <v>135</v>
      </c>
      <c r="M1470" s="4" t="s">
        <v>136</v>
      </c>
      <c r="N1470" s="4" t="s">
        <v>208</v>
      </c>
      <c r="O1470" s="4" t="s">
        <v>138</v>
      </c>
      <c r="P1470" s="4" t="s">
        <v>7596</v>
      </c>
      <c r="Q1470" s="4" t="s">
        <v>7597</v>
      </c>
      <c r="R1470" s="4" t="s">
        <v>141</v>
      </c>
      <c r="S1470" s="4" t="s">
        <v>553</v>
      </c>
      <c r="T1470" s="37">
        <v>45181</v>
      </c>
      <c r="U1470" s="74">
        <v>45194</v>
      </c>
      <c r="V1470" s="74">
        <v>45300</v>
      </c>
      <c r="W1470" s="72">
        <v>17125493</v>
      </c>
      <c r="X1470" s="4" t="s">
        <v>143</v>
      </c>
      <c r="Y1470" s="4" t="s">
        <v>227</v>
      </c>
      <c r="Z1470" s="4">
        <v>105</v>
      </c>
      <c r="AA1470" s="4" t="s">
        <v>145</v>
      </c>
      <c r="AB1470" s="4" t="s">
        <v>554</v>
      </c>
      <c r="AC1470" s="4" t="s">
        <v>555</v>
      </c>
      <c r="AD1470" s="4" t="s">
        <v>556</v>
      </c>
      <c r="AE1470" s="4" t="s">
        <v>182</v>
      </c>
      <c r="AF1470" s="4"/>
      <c r="AG1470" s="4"/>
      <c r="AH1470" s="4">
        <v>2814</v>
      </c>
      <c r="AI1470" s="4">
        <v>2023</v>
      </c>
      <c r="AJ1470" s="4"/>
      <c r="AK1470" s="4"/>
      <c r="AL1470" s="4"/>
      <c r="AM1470" s="4"/>
      <c r="AN1470" s="4"/>
      <c r="AO1470" s="4"/>
      <c r="AP1470" s="4"/>
      <c r="AQ1470" s="4" t="s">
        <v>153</v>
      </c>
      <c r="AR1470" s="4" t="s">
        <v>154</v>
      </c>
      <c r="AS1470" s="4" t="s">
        <v>141</v>
      </c>
      <c r="AT1470" s="4" t="s">
        <v>553</v>
      </c>
      <c r="AU1470" s="4" t="s">
        <v>155</v>
      </c>
      <c r="AV1470" s="4" t="s">
        <v>156</v>
      </c>
      <c r="AW1470" s="4" t="s">
        <v>157</v>
      </c>
      <c r="AX1470" s="4" t="s">
        <v>158</v>
      </c>
      <c r="AY1470" s="4" t="s">
        <v>159</v>
      </c>
      <c r="AZ1470" s="4" t="s">
        <v>7381</v>
      </c>
      <c r="BA1470" s="4">
        <v>105</v>
      </c>
      <c r="BB1470" s="4"/>
      <c r="BC1470" s="4" t="s">
        <v>161</v>
      </c>
      <c r="BD1470" s="4" t="s">
        <v>162</v>
      </c>
      <c r="BE1470" s="38"/>
      <c r="BF1470" s="24"/>
      <c r="BG1470" s="24"/>
      <c r="BH1470" s="24"/>
      <c r="BI1470" s="24"/>
      <c r="BJ1470" s="24"/>
      <c r="BK1470" s="31">
        <f t="shared" si="75"/>
        <v>45300</v>
      </c>
      <c r="BL1470" s="23"/>
      <c r="BM1470" s="27"/>
      <c r="BN1470" s="24"/>
      <c r="BO1470" s="24"/>
      <c r="BP1470" s="24"/>
      <c r="BQ1470" s="24"/>
      <c r="BR1470" s="24"/>
      <c r="BS1470" s="24"/>
      <c r="BT1470" s="24"/>
      <c r="BU1470" s="24"/>
      <c r="BV1470" s="24"/>
      <c r="BW1470" s="24"/>
      <c r="BX1470" s="24"/>
      <c r="BY1470" s="24"/>
      <c r="BZ1470" s="24"/>
      <c r="CA1470" s="24"/>
      <c r="CB1470" s="24"/>
      <c r="CC1470" s="24"/>
      <c r="CD1470" s="24"/>
      <c r="CE1470" s="24"/>
      <c r="CF1470" s="24"/>
      <c r="CG1470" s="24"/>
      <c r="CH1470" s="24"/>
      <c r="CI1470" s="24"/>
      <c r="CJ1470" s="24"/>
      <c r="CK1470" s="24"/>
      <c r="CL1470" s="24"/>
      <c r="CM1470" s="24"/>
      <c r="CN1470" s="24"/>
      <c r="CO1470" s="24"/>
      <c r="CP1470" s="24"/>
      <c r="CQ1470" s="24"/>
      <c r="CR1470" s="24"/>
      <c r="CS1470" s="24"/>
      <c r="CT1470" s="24"/>
      <c r="CU1470" s="24"/>
      <c r="CV1470" s="24"/>
      <c r="CW1470" s="24"/>
      <c r="CX1470" s="24"/>
      <c r="CY1470" s="24"/>
      <c r="CZ1470" s="24"/>
      <c r="DA1470" s="24"/>
      <c r="DB1470" s="24"/>
      <c r="DC1470" s="24"/>
      <c r="DD1470" s="24"/>
      <c r="DE1470" s="24"/>
      <c r="DF1470" s="24"/>
      <c r="DG1470" s="24"/>
      <c r="DH1470" s="24"/>
      <c r="DI1470" s="24"/>
      <c r="DJ1470" s="24"/>
      <c r="DK1470" s="24"/>
      <c r="DL1470" s="24"/>
      <c r="DM1470" s="24"/>
      <c r="DN1470" s="24"/>
      <c r="DO1470" s="24"/>
      <c r="DP1470" s="24"/>
      <c r="DQ1470" s="24"/>
      <c r="DR1470" s="24"/>
      <c r="DS1470" s="24"/>
      <c r="DT1470" s="24"/>
      <c r="DU1470" s="24"/>
      <c r="DV1470" s="24"/>
      <c r="DW1470" s="24"/>
      <c r="DX1470" s="24"/>
      <c r="DY1470" s="24"/>
      <c r="DZ1470" s="24"/>
      <c r="EA1470" s="24"/>
      <c r="EB1470" s="24"/>
      <c r="EC1470" s="24"/>
      <c r="ED1470" s="24"/>
      <c r="EE1470" s="24"/>
      <c r="EF1470" s="24"/>
      <c r="EG1470" s="24"/>
      <c r="EH1470" s="24"/>
      <c r="EI1470" s="24"/>
      <c r="EJ1470" s="24"/>
      <c r="EK1470" s="24"/>
      <c r="EL1470" s="24"/>
      <c r="EM1470" s="24"/>
      <c r="EN1470" s="24"/>
      <c r="EO1470" s="24"/>
      <c r="EP1470" s="24"/>
      <c r="EQ1470" s="24"/>
      <c r="ER1470" s="24"/>
      <c r="ES1470" s="24"/>
      <c r="ET1470" s="24"/>
      <c r="EU1470" s="24"/>
      <c r="EV1470" s="24"/>
    </row>
    <row r="1471" spans="1:152" ht="15" hidden="1" customHeight="1" x14ac:dyDescent="0.25">
      <c r="A1471" s="15">
        <v>1436</v>
      </c>
      <c r="B1471" s="4">
        <v>230</v>
      </c>
      <c r="C1471" s="4">
        <v>2023</v>
      </c>
      <c r="D1471" s="4" t="s">
        <v>129</v>
      </c>
      <c r="E1471" s="4">
        <v>1700</v>
      </c>
      <c r="F1471" s="24" t="s">
        <v>7598</v>
      </c>
      <c r="G1471" s="4" t="s">
        <v>7599</v>
      </c>
      <c r="H1471" s="67" t="s">
        <v>7600</v>
      </c>
      <c r="I1471" s="19">
        <v>45166</v>
      </c>
      <c r="J1471" s="4" t="s">
        <v>133</v>
      </c>
      <c r="K1471" s="4" t="s">
        <v>134</v>
      </c>
      <c r="L1471" s="4" t="s">
        <v>135</v>
      </c>
      <c r="M1471" s="4" t="s">
        <v>136</v>
      </c>
      <c r="N1471" s="4" t="s">
        <v>208</v>
      </c>
      <c r="O1471" s="4" t="s">
        <v>138</v>
      </c>
      <c r="P1471" s="4" t="s">
        <v>7601</v>
      </c>
      <c r="Q1471" s="4" t="s">
        <v>7602</v>
      </c>
      <c r="R1471" s="4" t="s">
        <v>141</v>
      </c>
      <c r="S1471" s="4" t="s">
        <v>553</v>
      </c>
      <c r="T1471" s="37">
        <v>45181</v>
      </c>
      <c r="U1471" s="74">
        <v>45183</v>
      </c>
      <c r="V1471" s="74">
        <v>45273</v>
      </c>
      <c r="W1471" s="72">
        <v>7977711</v>
      </c>
      <c r="X1471" s="4" t="s">
        <v>143</v>
      </c>
      <c r="Y1471" s="4" t="s">
        <v>144</v>
      </c>
      <c r="Z1471" s="4">
        <v>3</v>
      </c>
      <c r="AA1471" s="4" t="s">
        <v>145</v>
      </c>
      <c r="AB1471" s="4" t="s">
        <v>1949</v>
      </c>
      <c r="AC1471" s="4" t="s">
        <v>555</v>
      </c>
      <c r="AD1471" s="4" t="s">
        <v>556</v>
      </c>
      <c r="AE1471" s="4" t="s">
        <v>248</v>
      </c>
      <c r="AF1471" s="4"/>
      <c r="AG1471" s="4"/>
      <c r="AH1471" s="4">
        <v>1268</v>
      </c>
      <c r="AI1471" s="4">
        <v>2023</v>
      </c>
      <c r="AJ1471" s="4"/>
      <c r="AK1471" s="4"/>
      <c r="AL1471" s="4"/>
      <c r="AM1471" s="4"/>
      <c r="AN1471" s="4"/>
      <c r="AO1471" s="4"/>
      <c r="AP1471" s="4"/>
      <c r="AQ1471" s="4" t="s">
        <v>153</v>
      </c>
      <c r="AR1471" s="4" t="s">
        <v>249</v>
      </c>
      <c r="AS1471" s="4" t="s">
        <v>141</v>
      </c>
      <c r="AT1471" s="4" t="s">
        <v>1948</v>
      </c>
      <c r="AU1471" s="4" t="s">
        <v>155</v>
      </c>
      <c r="AV1471" s="4" t="s">
        <v>156</v>
      </c>
      <c r="AW1471" s="4" t="s">
        <v>157</v>
      </c>
      <c r="AX1471" s="4" t="s">
        <v>158</v>
      </c>
      <c r="AY1471" s="4" t="s">
        <v>159</v>
      </c>
      <c r="AZ1471" s="4" t="s">
        <v>7381</v>
      </c>
      <c r="BA1471" s="4"/>
      <c r="BB1471" s="4">
        <v>3</v>
      </c>
      <c r="BC1471" s="4" t="s">
        <v>161</v>
      </c>
      <c r="BD1471" s="4" t="s">
        <v>162</v>
      </c>
      <c r="BE1471" s="38"/>
      <c r="BF1471" s="24"/>
      <c r="BG1471" s="24"/>
      <c r="BH1471" s="24"/>
      <c r="BI1471" s="24"/>
      <c r="BJ1471" s="24"/>
      <c r="BK1471" s="31">
        <f t="shared" si="75"/>
        <v>45273</v>
      </c>
      <c r="BL1471" s="23"/>
      <c r="BM1471" s="27"/>
      <c r="BN1471" s="24"/>
      <c r="BO1471" s="24"/>
      <c r="BP1471" s="24"/>
      <c r="BQ1471" s="24"/>
      <c r="BR1471" s="24"/>
      <c r="BS1471" s="24"/>
      <c r="BT1471" s="24"/>
      <c r="BU1471" s="24"/>
      <c r="BV1471" s="24"/>
      <c r="BW1471" s="24"/>
      <c r="BX1471" s="24"/>
      <c r="BY1471" s="24"/>
      <c r="BZ1471" s="24"/>
      <c r="CA1471" s="24"/>
      <c r="CB1471" s="24"/>
      <c r="CC1471" s="24"/>
      <c r="CD1471" s="24"/>
      <c r="CE1471" s="24"/>
      <c r="CF1471" s="24"/>
      <c r="CG1471" s="24"/>
      <c r="CH1471" s="24"/>
      <c r="CI1471" s="24"/>
      <c r="CJ1471" s="24"/>
      <c r="CK1471" s="24"/>
      <c r="CL1471" s="24"/>
      <c r="CM1471" s="24"/>
      <c r="CN1471" s="24"/>
      <c r="CO1471" s="24"/>
      <c r="CP1471" s="24"/>
      <c r="CQ1471" s="24"/>
      <c r="CR1471" s="24"/>
      <c r="CS1471" s="24"/>
      <c r="CT1471" s="24"/>
      <c r="CU1471" s="24"/>
      <c r="CV1471" s="24"/>
      <c r="CW1471" s="24"/>
      <c r="CX1471" s="24"/>
      <c r="CY1471" s="24"/>
      <c r="CZ1471" s="24"/>
      <c r="DA1471" s="24"/>
      <c r="DB1471" s="24"/>
      <c r="DC1471" s="24"/>
      <c r="DD1471" s="24"/>
      <c r="DE1471" s="24"/>
      <c r="DF1471" s="24"/>
      <c r="DG1471" s="24"/>
      <c r="DH1471" s="24"/>
      <c r="DI1471" s="24"/>
      <c r="DJ1471" s="24"/>
      <c r="DK1471" s="24"/>
      <c r="DL1471" s="24"/>
      <c r="DM1471" s="24"/>
      <c r="DN1471" s="24"/>
      <c r="DO1471" s="24"/>
      <c r="DP1471" s="24"/>
      <c r="DQ1471" s="24"/>
      <c r="DR1471" s="24"/>
      <c r="DS1471" s="24"/>
      <c r="DT1471" s="24"/>
      <c r="DU1471" s="24"/>
      <c r="DV1471" s="24"/>
      <c r="DW1471" s="24"/>
      <c r="DX1471" s="24"/>
      <c r="DY1471" s="24"/>
      <c r="DZ1471" s="24"/>
      <c r="EA1471" s="24"/>
      <c r="EB1471" s="24"/>
      <c r="EC1471" s="24"/>
      <c r="ED1471" s="24"/>
      <c r="EE1471" s="24"/>
      <c r="EF1471" s="24"/>
      <c r="EG1471" s="24"/>
      <c r="EH1471" s="24"/>
      <c r="EI1471" s="24"/>
      <c r="EJ1471" s="24"/>
      <c r="EK1471" s="24"/>
      <c r="EL1471" s="24"/>
      <c r="EM1471" s="24"/>
      <c r="EN1471" s="24"/>
      <c r="EO1471" s="24"/>
      <c r="EP1471" s="24"/>
      <c r="EQ1471" s="24"/>
      <c r="ER1471" s="24"/>
      <c r="ES1471" s="24"/>
      <c r="ET1471" s="24"/>
      <c r="EU1471" s="24"/>
      <c r="EV1471" s="24"/>
    </row>
    <row r="1472" spans="1:152" ht="15" hidden="1" customHeight="1" x14ac:dyDescent="0.25">
      <c r="A1472" s="15">
        <v>1437</v>
      </c>
      <c r="B1472" s="4">
        <v>230</v>
      </c>
      <c r="C1472" s="4">
        <v>2023</v>
      </c>
      <c r="D1472" s="4" t="s">
        <v>129</v>
      </c>
      <c r="E1472" s="4">
        <v>1701</v>
      </c>
      <c r="F1472" s="24">
        <v>4602</v>
      </c>
      <c r="G1472" s="4" t="s">
        <v>7603</v>
      </c>
      <c r="H1472" s="67" t="s">
        <v>7604</v>
      </c>
      <c r="I1472" s="19">
        <v>45168</v>
      </c>
      <c r="J1472" s="4" t="s">
        <v>133</v>
      </c>
      <c r="K1472" s="4" t="s">
        <v>134</v>
      </c>
      <c r="L1472" s="4" t="s">
        <v>135</v>
      </c>
      <c r="M1472" s="4" t="s">
        <v>136</v>
      </c>
      <c r="N1472" s="4" t="s">
        <v>208</v>
      </c>
      <c r="O1472" s="4" t="s">
        <v>138</v>
      </c>
      <c r="P1472" s="4" t="s">
        <v>4950</v>
      </c>
      <c r="Q1472" s="4" t="s">
        <v>7605</v>
      </c>
      <c r="R1472" s="4" t="s">
        <v>141</v>
      </c>
      <c r="S1472" s="4" t="s">
        <v>481</v>
      </c>
      <c r="T1472" s="37">
        <v>45181</v>
      </c>
      <c r="U1472" s="76">
        <v>45191</v>
      </c>
      <c r="V1472" s="76">
        <v>45305</v>
      </c>
      <c r="W1472" s="72">
        <v>12019754</v>
      </c>
      <c r="X1472" s="4" t="s">
        <v>143</v>
      </c>
      <c r="Y1472" s="4" t="s">
        <v>227</v>
      </c>
      <c r="Z1472" s="4">
        <v>113</v>
      </c>
      <c r="AA1472" s="4" t="s">
        <v>145</v>
      </c>
      <c r="AB1472" s="4" t="s">
        <v>4603</v>
      </c>
      <c r="AC1472" s="4" t="s">
        <v>483</v>
      </c>
      <c r="AD1472" s="4" t="s">
        <v>484</v>
      </c>
      <c r="AE1472" s="4" t="s">
        <v>212</v>
      </c>
      <c r="AF1472" s="4" t="s">
        <v>7606</v>
      </c>
      <c r="AG1472" s="4"/>
      <c r="AH1472" s="4">
        <v>2725</v>
      </c>
      <c r="AI1472" s="4">
        <v>2023</v>
      </c>
      <c r="AJ1472" s="4"/>
      <c r="AK1472" s="4"/>
      <c r="AL1472" s="4"/>
      <c r="AM1472" s="4"/>
      <c r="AN1472" s="4"/>
      <c r="AO1472" s="4"/>
      <c r="AP1472" s="4"/>
      <c r="AQ1472" s="4" t="s">
        <v>153</v>
      </c>
      <c r="AR1472" s="4" t="s">
        <v>249</v>
      </c>
      <c r="AS1472" s="4" t="s">
        <v>4601</v>
      </c>
      <c r="AT1472" s="4" t="s">
        <v>4602</v>
      </c>
      <c r="AU1472" s="4" t="s">
        <v>4604</v>
      </c>
      <c r="AV1472" s="4" t="s">
        <v>156</v>
      </c>
      <c r="AW1472" s="4" t="s">
        <v>157</v>
      </c>
      <c r="AX1472" s="4" t="s">
        <v>158</v>
      </c>
      <c r="AY1472" s="4" t="s">
        <v>159</v>
      </c>
      <c r="AZ1472" s="4" t="s">
        <v>7381</v>
      </c>
      <c r="BA1472" s="4">
        <v>113</v>
      </c>
      <c r="BB1472" s="4"/>
      <c r="BC1472" s="4" t="s">
        <v>161</v>
      </c>
      <c r="BD1472" s="4" t="s">
        <v>162</v>
      </c>
      <c r="BE1472" s="38"/>
      <c r="BF1472" s="24"/>
      <c r="BG1472" s="24"/>
      <c r="BH1472" s="24"/>
      <c r="BI1472" s="24"/>
      <c r="BJ1472" s="24"/>
      <c r="BK1472" s="31">
        <f t="shared" si="75"/>
        <v>45305</v>
      </c>
      <c r="BL1472" s="23"/>
      <c r="BM1472" s="27"/>
      <c r="BN1472" s="24"/>
      <c r="BO1472" s="24"/>
      <c r="BP1472" s="24"/>
      <c r="BQ1472" s="24"/>
      <c r="BR1472" s="24"/>
      <c r="BS1472" s="24"/>
      <c r="BT1472" s="24"/>
      <c r="BU1472" s="24"/>
      <c r="BV1472" s="24"/>
      <c r="BW1472" s="24"/>
      <c r="BX1472" s="24"/>
      <c r="BY1472" s="24"/>
      <c r="BZ1472" s="24"/>
      <c r="CA1472" s="24"/>
      <c r="CB1472" s="24"/>
      <c r="CC1472" s="24"/>
      <c r="CD1472" s="24"/>
      <c r="CE1472" s="24"/>
      <c r="CF1472" s="24"/>
      <c r="CG1472" s="24"/>
      <c r="CH1472" s="24"/>
      <c r="CI1472" s="24"/>
      <c r="CJ1472" s="24"/>
      <c r="CK1472" s="24"/>
      <c r="CL1472" s="24"/>
      <c r="CM1472" s="24"/>
      <c r="CN1472" s="24"/>
      <c r="CO1472" s="24"/>
      <c r="CP1472" s="24"/>
      <c r="CQ1472" s="24"/>
      <c r="CR1472" s="24"/>
      <c r="CS1472" s="24"/>
      <c r="CT1472" s="24"/>
      <c r="CU1472" s="24"/>
      <c r="CV1472" s="24"/>
      <c r="CW1472" s="24"/>
      <c r="CX1472" s="24"/>
      <c r="CY1472" s="24"/>
      <c r="CZ1472" s="24"/>
      <c r="DA1472" s="24"/>
      <c r="DB1472" s="24"/>
      <c r="DC1472" s="24"/>
      <c r="DD1472" s="24"/>
      <c r="DE1472" s="24"/>
      <c r="DF1472" s="24"/>
      <c r="DG1472" s="24"/>
      <c r="DH1472" s="24"/>
      <c r="DI1472" s="24"/>
      <c r="DJ1472" s="24"/>
      <c r="DK1472" s="24"/>
      <c r="DL1472" s="24"/>
      <c r="DM1472" s="24"/>
      <c r="DN1472" s="24"/>
      <c r="DO1472" s="24"/>
      <c r="DP1472" s="24"/>
      <c r="DQ1472" s="24"/>
      <c r="DR1472" s="24"/>
      <c r="DS1472" s="24"/>
      <c r="DT1472" s="24"/>
      <c r="DU1472" s="24"/>
      <c r="DV1472" s="24"/>
      <c r="DW1472" s="24"/>
      <c r="DX1472" s="24"/>
      <c r="DY1472" s="24"/>
      <c r="DZ1472" s="24"/>
      <c r="EA1472" s="24"/>
      <c r="EB1472" s="24"/>
      <c r="EC1472" s="24"/>
      <c r="ED1472" s="24"/>
      <c r="EE1472" s="24"/>
      <c r="EF1472" s="24"/>
      <c r="EG1472" s="24"/>
      <c r="EH1472" s="24"/>
      <c r="EI1472" s="24"/>
      <c r="EJ1472" s="24"/>
      <c r="EK1472" s="24"/>
      <c r="EL1472" s="24"/>
      <c r="EM1472" s="24"/>
      <c r="EN1472" s="24"/>
      <c r="EO1472" s="24"/>
      <c r="EP1472" s="24"/>
      <c r="EQ1472" s="24"/>
      <c r="ER1472" s="24"/>
      <c r="ES1472" s="24"/>
      <c r="ET1472" s="24"/>
      <c r="EU1472" s="24"/>
      <c r="EV1472" s="24"/>
    </row>
    <row r="1473" spans="1:152" ht="15" hidden="1" customHeight="1" x14ac:dyDescent="0.25">
      <c r="A1473" s="15">
        <v>1439</v>
      </c>
      <c r="B1473" s="4">
        <v>230</v>
      </c>
      <c r="C1473" s="4">
        <v>2023</v>
      </c>
      <c r="D1473" s="4" t="s">
        <v>129</v>
      </c>
      <c r="E1473" s="4">
        <v>1702</v>
      </c>
      <c r="F1473" s="32" t="s">
        <v>7607</v>
      </c>
      <c r="G1473" s="4" t="s">
        <v>3819</v>
      </c>
      <c r="H1473" s="67" t="s">
        <v>7608</v>
      </c>
      <c r="I1473" s="19">
        <v>45177</v>
      </c>
      <c r="J1473" s="4" t="s">
        <v>133</v>
      </c>
      <c r="K1473" s="4" t="s">
        <v>134</v>
      </c>
      <c r="L1473" s="4" t="s">
        <v>135</v>
      </c>
      <c r="M1473" s="4" t="s">
        <v>136</v>
      </c>
      <c r="N1473" s="4" t="s">
        <v>208</v>
      </c>
      <c r="O1473" s="4" t="s">
        <v>138</v>
      </c>
      <c r="P1473" s="4" t="s">
        <v>1731</v>
      </c>
      <c r="Q1473" s="4" t="s">
        <v>7609</v>
      </c>
      <c r="R1473" s="4" t="s">
        <v>177</v>
      </c>
      <c r="S1473" s="4" t="s">
        <v>178</v>
      </c>
      <c r="T1473" s="37">
        <v>45182</v>
      </c>
      <c r="U1473" s="74">
        <v>45182</v>
      </c>
      <c r="V1473" s="74">
        <v>45282</v>
      </c>
      <c r="W1473" s="72">
        <v>10530581</v>
      </c>
      <c r="X1473" s="4" t="s">
        <v>143</v>
      </c>
      <c r="Y1473" s="4" t="s">
        <v>227</v>
      </c>
      <c r="Z1473" s="4">
        <v>99</v>
      </c>
      <c r="AA1473" s="4" t="s">
        <v>145</v>
      </c>
      <c r="AB1473" s="4" t="s">
        <v>856</v>
      </c>
      <c r="AC1473" s="4" t="s">
        <v>1733</v>
      </c>
      <c r="AD1473" s="4" t="s">
        <v>181</v>
      </c>
      <c r="AE1473" s="4" t="s">
        <v>212</v>
      </c>
      <c r="AF1473" s="4" t="s">
        <v>3822</v>
      </c>
      <c r="AG1473" s="4"/>
      <c r="AH1473" s="4">
        <v>2559</v>
      </c>
      <c r="AI1473" s="4">
        <v>2023</v>
      </c>
      <c r="AJ1473" s="4" t="s">
        <v>7279</v>
      </c>
      <c r="AK1473" s="72">
        <v>16169</v>
      </c>
      <c r="AL1473" s="4" t="s">
        <v>6939</v>
      </c>
      <c r="AM1473" s="4" t="s">
        <v>6940</v>
      </c>
      <c r="AN1473" s="72">
        <v>7672</v>
      </c>
      <c r="AO1473" s="4" t="s">
        <v>7610</v>
      </c>
      <c r="AP1473" s="4" t="s">
        <v>6824</v>
      </c>
      <c r="AQ1473" s="4" t="s">
        <v>153</v>
      </c>
      <c r="AR1473" s="4" t="s">
        <v>154</v>
      </c>
      <c r="AS1473" s="4" t="s">
        <v>177</v>
      </c>
      <c r="AT1473" s="4" t="s">
        <v>178</v>
      </c>
      <c r="AU1473" s="4" t="s">
        <v>184</v>
      </c>
      <c r="AV1473" s="4" t="s">
        <v>156</v>
      </c>
      <c r="AW1473" s="4" t="s">
        <v>157</v>
      </c>
      <c r="AX1473" s="4" t="s">
        <v>158</v>
      </c>
      <c r="AY1473" s="4" t="s">
        <v>159</v>
      </c>
      <c r="AZ1473" s="4" t="s">
        <v>7381</v>
      </c>
      <c r="BA1473" s="4">
        <v>99</v>
      </c>
      <c r="BB1473" s="4"/>
      <c r="BC1473" s="4" t="s">
        <v>161</v>
      </c>
      <c r="BD1473" s="4" t="s">
        <v>162</v>
      </c>
      <c r="BE1473" s="23"/>
      <c r="BF1473" s="24"/>
      <c r="BG1473" s="24">
        <v>7641</v>
      </c>
      <c r="BH1473" s="25">
        <v>45180</v>
      </c>
      <c r="BI1473" s="24">
        <v>2142</v>
      </c>
      <c r="BJ1473" s="25">
        <v>45105</v>
      </c>
      <c r="BK1473" s="31">
        <f t="shared" si="75"/>
        <v>45282</v>
      </c>
      <c r="BL1473" s="23"/>
      <c r="BM1473" s="27"/>
      <c r="BN1473" s="24"/>
      <c r="BO1473" s="24"/>
      <c r="BP1473" s="24"/>
      <c r="BQ1473" s="24"/>
      <c r="BR1473" s="24"/>
      <c r="BS1473" s="24"/>
      <c r="BT1473" s="24"/>
      <c r="BU1473" s="24"/>
      <c r="BV1473" s="24"/>
      <c r="BW1473" s="24"/>
      <c r="BX1473" s="24"/>
      <c r="BY1473" s="24"/>
      <c r="BZ1473" s="24"/>
      <c r="CA1473" s="24"/>
      <c r="CB1473" s="24"/>
      <c r="CC1473" s="24"/>
      <c r="CD1473" s="24"/>
      <c r="CE1473" s="24"/>
      <c r="CF1473" s="24"/>
      <c r="CG1473" s="24"/>
      <c r="CH1473" s="24"/>
      <c r="CI1473" s="24"/>
      <c r="CJ1473" s="24"/>
      <c r="CK1473" s="24"/>
      <c r="CL1473" s="24"/>
      <c r="CM1473" s="24"/>
      <c r="CN1473" s="24"/>
      <c r="CO1473" s="24"/>
      <c r="CP1473" s="24"/>
      <c r="CQ1473" s="24"/>
      <c r="CR1473" s="24"/>
      <c r="CS1473" s="24"/>
      <c r="CT1473" s="24"/>
      <c r="CU1473" s="24"/>
      <c r="CV1473" s="28"/>
      <c r="CW1473" s="24"/>
      <c r="CX1473" s="24"/>
      <c r="CY1473" s="24"/>
      <c r="CZ1473" s="24"/>
      <c r="DA1473" s="24"/>
      <c r="DB1473" s="24"/>
      <c r="DC1473" s="24"/>
      <c r="DD1473" s="24"/>
      <c r="DE1473" s="24"/>
      <c r="DF1473" s="24"/>
      <c r="DG1473" s="24"/>
      <c r="DH1473" s="24"/>
      <c r="DI1473" s="24"/>
      <c r="DJ1473" s="24"/>
      <c r="DK1473" s="24"/>
      <c r="DL1473" s="24"/>
      <c r="DM1473" s="24"/>
      <c r="DN1473" s="24"/>
      <c r="DO1473" s="24"/>
      <c r="DP1473" s="24"/>
      <c r="DQ1473" s="24"/>
      <c r="DR1473" s="24"/>
      <c r="DS1473" s="24"/>
      <c r="DT1473" s="24"/>
      <c r="DU1473" s="24"/>
      <c r="DV1473" s="24"/>
      <c r="DW1473" s="24"/>
      <c r="DX1473" s="24"/>
      <c r="DY1473" s="24"/>
      <c r="DZ1473" s="24"/>
      <c r="EA1473" s="24"/>
      <c r="EB1473" s="24"/>
      <c r="EC1473" s="24"/>
      <c r="ED1473" s="24"/>
      <c r="EE1473" s="24"/>
      <c r="EF1473" s="24"/>
      <c r="EG1473" s="24"/>
      <c r="EH1473" s="24"/>
      <c r="EI1473" s="24"/>
      <c r="EJ1473" s="24"/>
      <c r="EK1473" s="24"/>
      <c r="EL1473" s="24"/>
      <c r="EM1473" s="24"/>
      <c r="EN1473" s="24"/>
      <c r="EO1473" s="24"/>
      <c r="EP1473" s="24"/>
      <c r="EQ1473" s="24"/>
      <c r="ER1473" s="24"/>
      <c r="ES1473" s="24"/>
      <c r="ET1473" s="24"/>
      <c r="EU1473" s="24"/>
      <c r="EV1473" s="24"/>
    </row>
    <row r="1474" spans="1:152" ht="15" hidden="1" customHeight="1" x14ac:dyDescent="0.25">
      <c r="A1474" s="15">
        <v>1440</v>
      </c>
      <c r="B1474" s="4">
        <v>230</v>
      </c>
      <c r="C1474" s="4">
        <v>2023</v>
      </c>
      <c r="D1474" s="4" t="s">
        <v>129</v>
      </c>
      <c r="E1474" s="4">
        <v>1703</v>
      </c>
      <c r="F1474" s="24">
        <v>4603</v>
      </c>
      <c r="G1474" s="4" t="s">
        <v>7611</v>
      </c>
      <c r="H1474" s="67" t="s">
        <v>7612</v>
      </c>
      <c r="I1474" s="19">
        <v>45168</v>
      </c>
      <c r="J1474" s="4" t="s">
        <v>133</v>
      </c>
      <c r="K1474" s="4" t="s">
        <v>134</v>
      </c>
      <c r="L1474" s="4" t="s">
        <v>135</v>
      </c>
      <c r="M1474" s="4" t="s">
        <v>136</v>
      </c>
      <c r="N1474" s="4" t="s">
        <v>208</v>
      </c>
      <c r="O1474" s="4" t="s">
        <v>138</v>
      </c>
      <c r="P1474" s="4" t="s">
        <v>7613</v>
      </c>
      <c r="Q1474" s="4" t="s">
        <v>7605</v>
      </c>
      <c r="R1474" s="4" t="s">
        <v>4601</v>
      </c>
      <c r="S1474" s="4" t="s">
        <v>4602</v>
      </c>
      <c r="T1474" s="37">
        <v>45182</v>
      </c>
      <c r="U1474" s="74">
        <v>45188</v>
      </c>
      <c r="V1474" s="74">
        <v>45188</v>
      </c>
      <c r="W1474" s="72">
        <v>12019754</v>
      </c>
      <c r="X1474" s="4" t="s">
        <v>143</v>
      </c>
      <c r="Y1474" s="4" t="s">
        <v>227</v>
      </c>
      <c r="Z1474" s="4">
        <v>113</v>
      </c>
      <c r="AA1474" s="4" t="s">
        <v>145</v>
      </c>
      <c r="AB1474" s="4" t="s">
        <v>4603</v>
      </c>
      <c r="AC1474" s="4" t="s">
        <v>483</v>
      </c>
      <c r="AD1474" s="4" t="s">
        <v>484</v>
      </c>
      <c r="AE1474" s="4" t="s">
        <v>212</v>
      </c>
      <c r="AF1474" s="4" t="s">
        <v>3219</v>
      </c>
      <c r="AG1474" s="4"/>
      <c r="AH1474" s="4">
        <v>2726</v>
      </c>
      <c r="AI1474" s="4">
        <v>2023</v>
      </c>
      <c r="AJ1474" s="4"/>
      <c r="AK1474" s="4"/>
      <c r="AL1474" s="4"/>
      <c r="AM1474" s="4"/>
      <c r="AN1474" s="4"/>
      <c r="AO1474" s="4"/>
      <c r="AP1474" s="4"/>
      <c r="AQ1474" s="4" t="s">
        <v>153</v>
      </c>
      <c r="AR1474" s="4" t="s">
        <v>249</v>
      </c>
      <c r="AS1474" s="4" t="s">
        <v>4601</v>
      </c>
      <c r="AT1474" s="4" t="s">
        <v>4602</v>
      </c>
      <c r="AU1474" s="4" t="s">
        <v>4604</v>
      </c>
      <c r="AV1474" s="4" t="s">
        <v>156</v>
      </c>
      <c r="AW1474" s="4" t="s">
        <v>157</v>
      </c>
      <c r="AX1474" s="4" t="s">
        <v>158</v>
      </c>
      <c r="AY1474" s="4" t="s">
        <v>159</v>
      </c>
      <c r="AZ1474" s="4" t="s">
        <v>7381</v>
      </c>
      <c r="BA1474" s="4">
        <v>113</v>
      </c>
      <c r="BB1474" s="4"/>
      <c r="BC1474" s="4" t="s">
        <v>161</v>
      </c>
      <c r="BD1474" s="4" t="s">
        <v>162</v>
      </c>
      <c r="BE1474" s="23"/>
      <c r="BF1474" s="24"/>
      <c r="BG1474" s="24"/>
      <c r="BH1474" s="24"/>
      <c r="BI1474" s="24"/>
      <c r="BJ1474" s="24"/>
      <c r="BK1474" s="31">
        <f t="shared" si="75"/>
        <v>45188</v>
      </c>
      <c r="BL1474" s="23"/>
      <c r="BM1474" s="27"/>
      <c r="BN1474" s="24"/>
      <c r="BO1474" s="24"/>
      <c r="BP1474" s="24"/>
      <c r="BQ1474" s="24"/>
      <c r="BR1474" s="24"/>
      <c r="BS1474" s="24"/>
      <c r="BT1474" s="24"/>
      <c r="BU1474" s="24"/>
      <c r="BV1474" s="24"/>
      <c r="BW1474" s="24"/>
      <c r="BX1474" s="24"/>
      <c r="BY1474" s="24"/>
      <c r="BZ1474" s="24"/>
      <c r="CA1474" s="24"/>
      <c r="CB1474" s="24"/>
      <c r="CC1474" s="24"/>
      <c r="CD1474" s="24"/>
      <c r="CE1474" s="24"/>
      <c r="CF1474" s="24"/>
      <c r="CG1474" s="24"/>
      <c r="CH1474" s="24"/>
      <c r="CI1474" s="24"/>
      <c r="CJ1474" s="24"/>
      <c r="CK1474" s="24"/>
      <c r="CL1474" s="24"/>
      <c r="CM1474" s="24"/>
      <c r="CN1474" s="24"/>
      <c r="CO1474" s="24"/>
      <c r="CP1474" s="24"/>
      <c r="CQ1474" s="24"/>
      <c r="CR1474" s="24"/>
      <c r="CS1474" s="24"/>
      <c r="CT1474" s="24"/>
      <c r="CU1474" s="24"/>
      <c r="CV1474" s="24"/>
      <c r="CW1474" s="24"/>
      <c r="CX1474" s="24"/>
      <c r="CY1474" s="24"/>
      <c r="CZ1474" s="24"/>
      <c r="DA1474" s="24"/>
      <c r="DB1474" s="24"/>
      <c r="DC1474" s="24"/>
      <c r="DD1474" s="24"/>
      <c r="DE1474" s="24"/>
      <c r="DF1474" s="24"/>
      <c r="DG1474" s="24"/>
      <c r="DH1474" s="24"/>
      <c r="DI1474" s="24"/>
      <c r="DJ1474" s="24"/>
      <c r="DK1474" s="24"/>
      <c r="DL1474" s="24"/>
      <c r="DM1474" s="24"/>
      <c r="DN1474" s="24"/>
      <c r="DO1474" s="24"/>
      <c r="DP1474" s="24"/>
      <c r="DQ1474" s="24"/>
      <c r="DR1474" s="24"/>
      <c r="DS1474" s="24"/>
      <c r="DT1474" s="24"/>
      <c r="DU1474" s="24"/>
      <c r="DV1474" s="24"/>
      <c r="DW1474" s="24"/>
      <c r="DX1474" s="24"/>
      <c r="DY1474" s="24"/>
      <c r="DZ1474" s="24"/>
      <c r="EA1474" s="24"/>
      <c r="EB1474" s="24"/>
      <c r="EC1474" s="24"/>
      <c r="ED1474" s="24"/>
      <c r="EE1474" s="24"/>
      <c r="EF1474" s="24"/>
      <c r="EG1474" s="24"/>
      <c r="EH1474" s="24"/>
      <c r="EI1474" s="24"/>
      <c r="EJ1474" s="24"/>
      <c r="EK1474" s="24"/>
      <c r="EL1474" s="24"/>
      <c r="EM1474" s="24"/>
      <c r="EN1474" s="24"/>
      <c r="EO1474" s="24"/>
      <c r="EP1474" s="24"/>
      <c r="EQ1474" s="24"/>
      <c r="ER1474" s="24"/>
      <c r="ES1474" s="24"/>
      <c r="ET1474" s="24"/>
      <c r="EU1474" s="24"/>
      <c r="EV1474" s="24"/>
    </row>
    <row r="1475" spans="1:152" ht="15" hidden="1" customHeight="1" x14ac:dyDescent="0.25">
      <c r="A1475" s="15">
        <v>1441</v>
      </c>
      <c r="B1475" s="4">
        <v>230</v>
      </c>
      <c r="C1475" s="4">
        <v>2023</v>
      </c>
      <c r="D1475" s="4" t="s">
        <v>129</v>
      </c>
      <c r="E1475" s="4">
        <v>1704</v>
      </c>
      <c r="F1475" s="32" t="s">
        <v>7614</v>
      </c>
      <c r="G1475" s="4" t="s">
        <v>4483</v>
      </c>
      <c r="H1475" s="67" t="s">
        <v>7615</v>
      </c>
      <c r="I1475" s="19">
        <v>45156</v>
      </c>
      <c r="J1475" s="4" t="s">
        <v>133</v>
      </c>
      <c r="K1475" s="4" t="s">
        <v>134</v>
      </c>
      <c r="L1475" s="4" t="s">
        <v>135</v>
      </c>
      <c r="M1475" s="4" t="s">
        <v>136</v>
      </c>
      <c r="N1475" s="4" t="s">
        <v>208</v>
      </c>
      <c r="O1475" s="4" t="s">
        <v>138</v>
      </c>
      <c r="P1475" s="4" t="s">
        <v>7616</v>
      </c>
      <c r="Q1475" s="4" t="s">
        <v>7617</v>
      </c>
      <c r="R1475" s="4" t="s">
        <v>2339</v>
      </c>
      <c r="S1475" s="4" t="s">
        <v>404</v>
      </c>
      <c r="T1475" s="37">
        <v>45183</v>
      </c>
      <c r="U1475" s="74">
        <v>45183</v>
      </c>
      <c r="V1475" s="74">
        <v>45305</v>
      </c>
      <c r="W1475" s="72">
        <v>10636948</v>
      </c>
      <c r="X1475" s="4" t="s">
        <v>143</v>
      </c>
      <c r="Y1475" s="4" t="s">
        <v>144</v>
      </c>
      <c r="Z1475" s="4">
        <v>4</v>
      </c>
      <c r="AA1475" s="4" t="s">
        <v>145</v>
      </c>
      <c r="AB1475" s="4" t="s">
        <v>417</v>
      </c>
      <c r="AC1475" s="4" t="s">
        <v>406</v>
      </c>
      <c r="AD1475" s="4" t="s">
        <v>407</v>
      </c>
      <c r="AE1475" s="4" t="s">
        <v>248</v>
      </c>
      <c r="AF1475" s="4"/>
      <c r="AG1475" s="4"/>
      <c r="AH1475" s="4">
        <v>2586</v>
      </c>
      <c r="AI1475" s="4">
        <v>2023</v>
      </c>
      <c r="AJ1475" s="4" t="s">
        <v>6928</v>
      </c>
      <c r="AK1475" s="72">
        <v>16167</v>
      </c>
      <c r="AL1475" s="4" t="s">
        <v>5806</v>
      </c>
      <c r="AM1475" s="4" t="s">
        <v>5807</v>
      </c>
      <c r="AN1475" s="72">
        <v>7701</v>
      </c>
      <c r="AO1475" s="4" t="s">
        <v>7618</v>
      </c>
      <c r="AP1475" s="4" t="s">
        <v>6824</v>
      </c>
      <c r="AQ1475" s="4" t="s">
        <v>153</v>
      </c>
      <c r="AR1475" s="4" t="s">
        <v>249</v>
      </c>
      <c r="AS1475" s="4" t="s">
        <v>2339</v>
      </c>
      <c r="AT1475" s="4" t="s">
        <v>404</v>
      </c>
      <c r="AU1475" s="4" t="s">
        <v>2344</v>
      </c>
      <c r="AV1475" s="4" t="s">
        <v>156</v>
      </c>
      <c r="AW1475" s="4" t="s">
        <v>157</v>
      </c>
      <c r="AX1475" s="4" t="s">
        <v>158</v>
      </c>
      <c r="AY1475" s="4" t="s">
        <v>159</v>
      </c>
      <c r="AZ1475" s="4" t="s">
        <v>7381</v>
      </c>
      <c r="BA1475" s="4"/>
      <c r="BB1475" s="4">
        <v>4</v>
      </c>
      <c r="BC1475" s="4" t="s">
        <v>161</v>
      </c>
      <c r="BD1475" s="4" t="s">
        <v>162</v>
      </c>
      <c r="BE1475" s="23"/>
      <c r="BF1475" s="24"/>
      <c r="BG1475" s="24"/>
      <c r="BH1475" s="24"/>
      <c r="BI1475" s="24"/>
      <c r="BJ1475" s="24"/>
      <c r="BK1475" s="31">
        <f t="shared" si="75"/>
        <v>45305</v>
      </c>
      <c r="BL1475" s="23"/>
      <c r="BM1475" s="27"/>
      <c r="BN1475" s="24"/>
      <c r="BO1475" s="24"/>
      <c r="BP1475" s="24"/>
      <c r="BQ1475" s="24"/>
      <c r="BR1475" s="24"/>
      <c r="BS1475" s="24"/>
      <c r="BT1475" s="24"/>
      <c r="BU1475" s="24"/>
      <c r="BV1475" s="24"/>
      <c r="BW1475" s="24"/>
      <c r="BX1475" s="24"/>
      <c r="BY1475" s="24"/>
      <c r="BZ1475" s="24"/>
      <c r="CA1475" s="24"/>
      <c r="CB1475" s="24"/>
      <c r="CC1475" s="24"/>
      <c r="CD1475" s="24"/>
      <c r="CE1475" s="24"/>
      <c r="CF1475" s="24"/>
      <c r="CG1475" s="24"/>
      <c r="CH1475" s="24"/>
      <c r="CI1475" s="24"/>
      <c r="CJ1475" s="24"/>
      <c r="CK1475" s="24"/>
      <c r="CL1475" s="24"/>
      <c r="CM1475" s="24"/>
      <c r="CN1475" s="24"/>
      <c r="CO1475" s="24"/>
      <c r="CP1475" s="24"/>
      <c r="CQ1475" s="24"/>
      <c r="CR1475" s="24"/>
      <c r="CS1475" s="24"/>
      <c r="CT1475" s="24"/>
      <c r="CU1475" s="24"/>
      <c r="CV1475" s="24"/>
      <c r="CW1475" s="24"/>
      <c r="CX1475" s="24"/>
      <c r="CY1475" s="24"/>
      <c r="CZ1475" s="24"/>
      <c r="DA1475" s="24"/>
      <c r="DB1475" s="24"/>
      <c r="DC1475" s="24"/>
      <c r="DD1475" s="24"/>
      <c r="DE1475" s="24"/>
      <c r="DF1475" s="24"/>
      <c r="DG1475" s="24"/>
      <c r="DH1475" s="24"/>
      <c r="DI1475" s="24"/>
      <c r="DJ1475" s="24"/>
      <c r="DK1475" s="24"/>
      <c r="DL1475" s="24"/>
      <c r="DM1475" s="24"/>
      <c r="DN1475" s="24"/>
      <c r="DO1475" s="24"/>
      <c r="DP1475" s="24"/>
      <c r="DQ1475" s="24"/>
      <c r="DR1475" s="24"/>
      <c r="DS1475" s="24"/>
      <c r="DT1475" s="24"/>
      <c r="DU1475" s="24"/>
      <c r="DV1475" s="24"/>
      <c r="DW1475" s="24"/>
      <c r="DX1475" s="24"/>
      <c r="DY1475" s="24"/>
      <c r="DZ1475" s="24"/>
      <c r="EA1475" s="24"/>
      <c r="EB1475" s="24"/>
      <c r="EC1475" s="24"/>
      <c r="ED1475" s="24"/>
      <c r="EE1475" s="24"/>
      <c r="EF1475" s="24"/>
      <c r="EG1475" s="24"/>
      <c r="EH1475" s="24"/>
      <c r="EI1475" s="24"/>
      <c r="EJ1475" s="24"/>
      <c r="EK1475" s="24"/>
      <c r="EL1475" s="24"/>
      <c r="EM1475" s="24"/>
      <c r="EN1475" s="24"/>
      <c r="EO1475" s="24"/>
      <c r="EP1475" s="24"/>
      <c r="EQ1475" s="24"/>
      <c r="ER1475" s="24"/>
      <c r="ES1475" s="24"/>
      <c r="ET1475" s="24"/>
      <c r="EU1475" s="24"/>
      <c r="EV1475" s="24"/>
    </row>
    <row r="1476" spans="1:152" ht="15" hidden="1" customHeight="1" x14ac:dyDescent="0.25">
      <c r="A1476" s="15">
        <v>1444</v>
      </c>
      <c r="B1476" s="4">
        <v>230</v>
      </c>
      <c r="C1476" s="4">
        <v>2023</v>
      </c>
      <c r="D1476" s="4" t="s">
        <v>129</v>
      </c>
      <c r="E1476" s="4">
        <v>1705</v>
      </c>
      <c r="F1476" s="32" t="s">
        <v>7619</v>
      </c>
      <c r="G1476" s="4" t="s">
        <v>4446</v>
      </c>
      <c r="H1476" s="67" t="s">
        <v>7620</v>
      </c>
      <c r="I1476" s="19">
        <v>45156</v>
      </c>
      <c r="J1476" s="4" t="s">
        <v>133</v>
      </c>
      <c r="K1476" s="4" t="s">
        <v>134</v>
      </c>
      <c r="L1476" s="4" t="s">
        <v>135</v>
      </c>
      <c r="M1476" s="4" t="s">
        <v>136</v>
      </c>
      <c r="N1476" s="4" t="s">
        <v>208</v>
      </c>
      <c r="O1476" s="4" t="s">
        <v>138</v>
      </c>
      <c r="P1476" s="4" t="s">
        <v>7621</v>
      </c>
      <c r="Q1476" s="4" t="s">
        <v>7622</v>
      </c>
      <c r="R1476" s="4" t="s">
        <v>2339</v>
      </c>
      <c r="S1476" s="4" t="s">
        <v>404</v>
      </c>
      <c r="T1476" s="37">
        <v>45183</v>
      </c>
      <c r="U1476" s="74">
        <v>45184</v>
      </c>
      <c r="V1476" s="74">
        <v>45306</v>
      </c>
      <c r="W1476" s="72">
        <v>12764340</v>
      </c>
      <c r="X1476" s="4" t="s">
        <v>143</v>
      </c>
      <c r="Y1476" s="4" t="s">
        <v>144</v>
      </c>
      <c r="Z1476" s="4">
        <v>4</v>
      </c>
      <c r="AA1476" s="4" t="s">
        <v>145</v>
      </c>
      <c r="AB1476" s="4" t="s">
        <v>606</v>
      </c>
      <c r="AC1476" s="4" t="s">
        <v>406</v>
      </c>
      <c r="AD1476" s="4" t="s">
        <v>407</v>
      </c>
      <c r="AE1476" s="4" t="s">
        <v>212</v>
      </c>
      <c r="AF1476" s="4" t="s">
        <v>4450</v>
      </c>
      <c r="AG1476" s="4"/>
      <c r="AH1476" s="4">
        <v>2573</v>
      </c>
      <c r="AI1476" s="4">
        <v>2023</v>
      </c>
      <c r="AJ1476" s="4" t="s">
        <v>6928</v>
      </c>
      <c r="AK1476" s="72">
        <v>16167</v>
      </c>
      <c r="AL1476" s="4" t="s">
        <v>5806</v>
      </c>
      <c r="AM1476" s="4" t="s">
        <v>5807</v>
      </c>
      <c r="AN1476" s="72">
        <v>7708</v>
      </c>
      <c r="AO1476" s="4" t="s">
        <v>7623</v>
      </c>
      <c r="AP1476" s="4" t="s">
        <v>6824</v>
      </c>
      <c r="AQ1476" s="4" t="s">
        <v>153</v>
      </c>
      <c r="AR1476" s="4" t="s">
        <v>249</v>
      </c>
      <c r="AS1476" s="4" t="s">
        <v>604</v>
      </c>
      <c r="AT1476" s="4" t="s">
        <v>605</v>
      </c>
      <c r="AU1476" s="4" t="s">
        <v>608</v>
      </c>
      <c r="AV1476" s="4" t="s">
        <v>156</v>
      </c>
      <c r="AW1476" s="4" t="s">
        <v>157</v>
      </c>
      <c r="AX1476" s="4" t="s">
        <v>158</v>
      </c>
      <c r="AY1476" s="4" t="s">
        <v>159</v>
      </c>
      <c r="AZ1476" s="4" t="s">
        <v>7381</v>
      </c>
      <c r="BA1476" s="4"/>
      <c r="BB1476" s="4">
        <v>4</v>
      </c>
      <c r="BC1476" s="4" t="s">
        <v>161</v>
      </c>
      <c r="BD1476" s="4" t="s">
        <v>162</v>
      </c>
      <c r="BE1476" s="23"/>
      <c r="BF1476" s="24"/>
      <c r="BG1476" s="24"/>
      <c r="BH1476" s="24"/>
      <c r="BI1476" s="24"/>
      <c r="BJ1476" s="24"/>
      <c r="BK1476" s="31">
        <f t="shared" si="75"/>
        <v>45306</v>
      </c>
      <c r="BL1476" s="23"/>
      <c r="BM1476" s="27"/>
      <c r="BN1476" s="24"/>
      <c r="BO1476" s="24"/>
      <c r="BP1476" s="24"/>
      <c r="BQ1476" s="24"/>
      <c r="BR1476" s="24"/>
      <c r="BS1476" s="24"/>
      <c r="BT1476" s="24"/>
      <c r="BU1476" s="24"/>
      <c r="BV1476" s="24"/>
      <c r="BW1476" s="24"/>
      <c r="BX1476" s="24"/>
      <c r="BY1476" s="24"/>
      <c r="BZ1476" s="24"/>
      <c r="CA1476" s="24"/>
      <c r="CB1476" s="24"/>
      <c r="CC1476" s="24"/>
      <c r="CD1476" s="24"/>
      <c r="CE1476" s="24"/>
      <c r="CF1476" s="24"/>
      <c r="CG1476" s="24"/>
      <c r="CH1476" s="24"/>
      <c r="CI1476" s="24"/>
      <c r="CJ1476" s="24"/>
      <c r="CK1476" s="24"/>
      <c r="CL1476" s="24"/>
      <c r="CM1476" s="24"/>
      <c r="CN1476" s="24"/>
      <c r="CO1476" s="24"/>
      <c r="CP1476" s="24"/>
      <c r="CQ1476" s="24"/>
      <c r="CR1476" s="24"/>
      <c r="CS1476" s="24"/>
      <c r="CT1476" s="24"/>
      <c r="CU1476" s="24"/>
      <c r="CV1476" s="24"/>
      <c r="CW1476" s="24"/>
      <c r="CX1476" s="24"/>
      <c r="CY1476" s="24"/>
      <c r="CZ1476" s="24"/>
      <c r="DA1476" s="24"/>
      <c r="DB1476" s="24"/>
      <c r="DC1476" s="24"/>
      <c r="DD1476" s="24"/>
      <c r="DE1476" s="24"/>
      <c r="DF1476" s="24"/>
      <c r="DG1476" s="24"/>
      <c r="DH1476" s="24"/>
      <c r="DI1476" s="24"/>
      <c r="DJ1476" s="24"/>
      <c r="DK1476" s="24"/>
      <c r="DL1476" s="24"/>
      <c r="DM1476" s="24"/>
      <c r="DN1476" s="24"/>
      <c r="DO1476" s="24"/>
      <c r="DP1476" s="24"/>
      <c r="DQ1476" s="24"/>
      <c r="DR1476" s="24"/>
      <c r="DS1476" s="24"/>
      <c r="DT1476" s="24"/>
      <c r="DU1476" s="24"/>
      <c r="DV1476" s="24"/>
      <c r="DW1476" s="24"/>
      <c r="DX1476" s="24"/>
      <c r="DY1476" s="24"/>
      <c r="DZ1476" s="24"/>
      <c r="EA1476" s="24"/>
      <c r="EB1476" s="24"/>
      <c r="EC1476" s="24"/>
      <c r="ED1476" s="24"/>
      <c r="EE1476" s="24"/>
      <c r="EF1476" s="24"/>
      <c r="EG1476" s="24"/>
      <c r="EH1476" s="24"/>
      <c r="EI1476" s="24"/>
      <c r="EJ1476" s="24"/>
      <c r="EK1476" s="24"/>
      <c r="EL1476" s="24"/>
      <c r="EM1476" s="24"/>
      <c r="EN1476" s="24"/>
      <c r="EO1476" s="24"/>
      <c r="EP1476" s="24"/>
      <c r="EQ1476" s="24"/>
      <c r="ER1476" s="24"/>
      <c r="ES1476" s="24"/>
      <c r="ET1476" s="24"/>
      <c r="EU1476" s="24"/>
      <c r="EV1476" s="24"/>
    </row>
    <row r="1477" spans="1:152" ht="15" hidden="1" customHeight="1" x14ac:dyDescent="0.25">
      <c r="A1477" s="15">
        <v>1443</v>
      </c>
      <c r="B1477" s="4">
        <v>230</v>
      </c>
      <c r="C1477" s="4">
        <v>2023</v>
      </c>
      <c r="D1477" s="4" t="s">
        <v>6919</v>
      </c>
      <c r="E1477" s="4">
        <v>1706</v>
      </c>
      <c r="F1477" s="24" t="s">
        <v>7624</v>
      </c>
      <c r="G1477" s="4" t="s">
        <v>7625</v>
      </c>
      <c r="H1477" s="67" t="s">
        <v>7626</v>
      </c>
      <c r="I1477" s="19">
        <v>45160</v>
      </c>
      <c r="J1477" s="4" t="s">
        <v>543</v>
      </c>
      <c r="K1477" s="4" t="s">
        <v>134</v>
      </c>
      <c r="L1477" s="4" t="s">
        <v>544</v>
      </c>
      <c r="M1477" s="4" t="s">
        <v>683</v>
      </c>
      <c r="N1477" s="4" t="s">
        <v>6964</v>
      </c>
      <c r="O1477" s="4" t="s">
        <v>138</v>
      </c>
      <c r="P1477" s="4" t="s">
        <v>7627</v>
      </c>
      <c r="Q1477" s="4" t="s">
        <v>6966</v>
      </c>
      <c r="R1477" s="4" t="s">
        <v>141</v>
      </c>
      <c r="S1477" s="4" t="s">
        <v>1890</v>
      </c>
      <c r="T1477" s="37">
        <v>45184</v>
      </c>
      <c r="U1477" s="82"/>
      <c r="V1477" s="82"/>
      <c r="W1477" s="72">
        <v>26775000</v>
      </c>
      <c r="X1477" s="4" t="s">
        <v>143</v>
      </c>
      <c r="Y1477" s="4" t="s">
        <v>144</v>
      </c>
      <c r="Z1477" s="4">
        <v>3</v>
      </c>
      <c r="AA1477" s="4" t="s">
        <v>145</v>
      </c>
      <c r="AB1477" s="4" t="s">
        <v>1891</v>
      </c>
      <c r="AC1477" s="4" t="s">
        <v>147</v>
      </c>
      <c r="AD1477" s="4" t="s">
        <v>148</v>
      </c>
      <c r="AE1477" s="4"/>
      <c r="AF1477" s="4"/>
      <c r="AG1477" s="4"/>
      <c r="AH1477" s="4">
        <v>2607</v>
      </c>
      <c r="AI1477" s="4">
        <v>2023</v>
      </c>
      <c r="AJ1477" s="4" t="s">
        <v>6941</v>
      </c>
      <c r="AK1477" s="72">
        <v>16240</v>
      </c>
      <c r="AL1477" s="4" t="s">
        <v>6926</v>
      </c>
      <c r="AM1477" s="4" t="s">
        <v>6927</v>
      </c>
      <c r="AN1477" s="72">
        <v>7713</v>
      </c>
      <c r="AO1477" s="4" t="s">
        <v>7623</v>
      </c>
      <c r="AP1477" s="4" t="s">
        <v>6824</v>
      </c>
      <c r="AQ1477" s="4" t="s">
        <v>153</v>
      </c>
      <c r="AR1477" s="4"/>
      <c r="AS1477" s="4" t="s">
        <v>141</v>
      </c>
      <c r="AT1477" s="4" t="s">
        <v>1890</v>
      </c>
      <c r="AU1477" s="4" t="s">
        <v>155</v>
      </c>
      <c r="AV1477" s="4" t="s">
        <v>156</v>
      </c>
      <c r="AW1477" s="4" t="s">
        <v>157</v>
      </c>
      <c r="AX1477" s="4" t="s">
        <v>3954</v>
      </c>
      <c r="AY1477" s="4" t="s">
        <v>6929</v>
      </c>
      <c r="AZ1477" s="4" t="s">
        <v>7381</v>
      </c>
      <c r="BA1477" s="4"/>
      <c r="BB1477" s="4">
        <v>3</v>
      </c>
      <c r="BC1477" s="4" t="s">
        <v>161</v>
      </c>
      <c r="BD1477" s="4" t="s">
        <v>884</v>
      </c>
      <c r="BE1477" s="23"/>
      <c r="BF1477" s="24"/>
      <c r="BG1477" s="24"/>
      <c r="BH1477" s="24"/>
      <c r="BI1477" s="24"/>
      <c r="BJ1477" s="24"/>
      <c r="BK1477" s="31">
        <f t="shared" si="75"/>
        <v>0</v>
      </c>
      <c r="BL1477" s="23"/>
      <c r="BM1477" s="27"/>
      <c r="BN1477" s="24"/>
      <c r="BO1477" s="24"/>
      <c r="BP1477" s="24"/>
      <c r="BQ1477" s="24"/>
      <c r="BR1477" s="24"/>
      <c r="BS1477" s="24"/>
      <c r="BT1477" s="24"/>
      <c r="BU1477" s="24"/>
      <c r="BV1477" s="24"/>
      <c r="BW1477" s="24"/>
      <c r="BX1477" s="24"/>
      <c r="BY1477" s="24"/>
      <c r="BZ1477" s="24"/>
      <c r="CA1477" s="24"/>
      <c r="CB1477" s="24"/>
      <c r="CC1477" s="24"/>
      <c r="CD1477" s="24"/>
      <c r="CE1477" s="24"/>
      <c r="CF1477" s="24"/>
      <c r="CG1477" s="24"/>
      <c r="CH1477" s="24"/>
      <c r="CI1477" s="24"/>
      <c r="CJ1477" s="24"/>
      <c r="CK1477" s="24"/>
      <c r="CL1477" s="24"/>
      <c r="CM1477" s="24"/>
      <c r="CN1477" s="24"/>
      <c r="CO1477" s="24"/>
      <c r="CP1477" s="24"/>
      <c r="CQ1477" s="24"/>
      <c r="CR1477" s="24"/>
      <c r="CS1477" s="24"/>
      <c r="CT1477" s="24"/>
      <c r="CU1477" s="24"/>
      <c r="CV1477" s="24"/>
      <c r="CW1477" s="24"/>
      <c r="CX1477" s="24"/>
      <c r="CY1477" s="24"/>
      <c r="CZ1477" s="24"/>
      <c r="DA1477" s="24"/>
      <c r="DB1477" s="24"/>
      <c r="DC1477" s="24"/>
      <c r="DD1477" s="24"/>
      <c r="DE1477" s="24"/>
      <c r="DF1477" s="24"/>
      <c r="DG1477" s="24"/>
      <c r="DH1477" s="24"/>
      <c r="DI1477" s="24"/>
      <c r="DJ1477" s="24"/>
      <c r="DK1477" s="24"/>
      <c r="DL1477" s="24"/>
      <c r="DM1477" s="24"/>
      <c r="DN1477" s="24"/>
      <c r="DO1477" s="24"/>
      <c r="DP1477" s="24"/>
      <c r="DQ1477" s="24"/>
      <c r="DR1477" s="24"/>
      <c r="DS1477" s="24"/>
      <c r="DT1477" s="24"/>
      <c r="DU1477" s="24"/>
      <c r="DV1477" s="24"/>
      <c r="DW1477" s="24"/>
      <c r="DX1477" s="24"/>
      <c r="DY1477" s="24"/>
      <c r="DZ1477" s="24"/>
      <c r="EA1477" s="24"/>
      <c r="EB1477" s="24"/>
      <c r="EC1477" s="24"/>
      <c r="ED1477" s="24"/>
      <c r="EE1477" s="24"/>
      <c r="EF1477" s="24"/>
      <c r="EG1477" s="24"/>
      <c r="EH1477" s="24"/>
      <c r="EI1477" s="24"/>
      <c r="EJ1477" s="24"/>
      <c r="EK1477" s="24"/>
      <c r="EL1477" s="24"/>
      <c r="EM1477" s="24"/>
      <c r="EN1477" s="24"/>
      <c r="EO1477" s="24"/>
      <c r="EP1477" s="24"/>
      <c r="EQ1477" s="24"/>
      <c r="ER1477" s="24"/>
      <c r="ES1477" s="24"/>
      <c r="ET1477" s="24"/>
      <c r="EU1477" s="24"/>
      <c r="EV1477" s="24"/>
    </row>
    <row r="1478" spans="1:152" ht="15" hidden="1" customHeight="1" x14ac:dyDescent="0.25">
      <c r="A1478" s="15">
        <v>1438</v>
      </c>
      <c r="B1478" s="4">
        <v>230</v>
      </c>
      <c r="C1478" s="4">
        <v>2023</v>
      </c>
      <c r="D1478" s="4" t="s">
        <v>129</v>
      </c>
      <c r="E1478" s="4">
        <v>1707</v>
      </c>
      <c r="F1478" s="32" t="s">
        <v>7628</v>
      </c>
      <c r="G1478" s="4" t="s">
        <v>4469</v>
      </c>
      <c r="H1478" s="67" t="s">
        <v>7629</v>
      </c>
      <c r="I1478" s="19">
        <v>45156</v>
      </c>
      <c r="J1478" s="4" t="s">
        <v>133</v>
      </c>
      <c r="K1478" s="4" t="s">
        <v>134</v>
      </c>
      <c r="L1478" s="4" t="s">
        <v>135</v>
      </c>
      <c r="M1478" s="4" t="s">
        <v>136</v>
      </c>
      <c r="N1478" s="4" t="s">
        <v>137</v>
      </c>
      <c r="O1478" s="4" t="s">
        <v>138</v>
      </c>
      <c r="P1478" s="4" t="s">
        <v>4472</v>
      </c>
      <c r="Q1478" s="4" t="s">
        <v>4473</v>
      </c>
      <c r="R1478" s="4" t="s">
        <v>2339</v>
      </c>
      <c r="S1478" s="4" t="s">
        <v>404</v>
      </c>
      <c r="T1478" s="37">
        <v>45184</v>
      </c>
      <c r="U1478" s="76">
        <v>45184</v>
      </c>
      <c r="V1478" s="76">
        <v>45305</v>
      </c>
      <c r="W1478" s="72">
        <v>19571992</v>
      </c>
      <c r="X1478" s="4" t="s">
        <v>143</v>
      </c>
      <c r="Y1478" s="4" t="s">
        <v>144</v>
      </c>
      <c r="Z1478" s="4">
        <v>4</v>
      </c>
      <c r="AA1478" s="4" t="s">
        <v>145</v>
      </c>
      <c r="AB1478" s="4" t="s">
        <v>606</v>
      </c>
      <c r="AC1478" s="4" t="s">
        <v>406</v>
      </c>
      <c r="AD1478" s="4" t="s">
        <v>407</v>
      </c>
      <c r="AE1478" s="4" t="s">
        <v>182</v>
      </c>
      <c r="AF1478" s="4" t="s">
        <v>4474</v>
      </c>
      <c r="AG1478" s="4" t="s">
        <v>4475</v>
      </c>
      <c r="AH1478" s="4">
        <v>2588</v>
      </c>
      <c r="AI1478" s="4">
        <v>2023</v>
      </c>
      <c r="AJ1478" s="4" t="s">
        <v>6928</v>
      </c>
      <c r="AK1478" s="72">
        <v>16167</v>
      </c>
      <c r="AL1478" s="4" t="s">
        <v>5806</v>
      </c>
      <c r="AM1478" s="4" t="s">
        <v>5807</v>
      </c>
      <c r="AN1478" s="72">
        <v>7723</v>
      </c>
      <c r="AO1478" s="4" t="s">
        <v>7623</v>
      </c>
      <c r="AP1478" s="4" t="s">
        <v>6824</v>
      </c>
      <c r="AQ1478" s="4" t="s">
        <v>153</v>
      </c>
      <c r="AR1478" s="4" t="s">
        <v>249</v>
      </c>
      <c r="AS1478" s="4" t="s">
        <v>604</v>
      </c>
      <c r="AT1478" s="4" t="s">
        <v>605</v>
      </c>
      <c r="AU1478" s="4" t="s">
        <v>608</v>
      </c>
      <c r="AV1478" s="4" t="s">
        <v>156</v>
      </c>
      <c r="AW1478" s="4" t="s">
        <v>157</v>
      </c>
      <c r="AX1478" s="4" t="s">
        <v>158</v>
      </c>
      <c r="AY1478" s="4" t="s">
        <v>159</v>
      </c>
      <c r="AZ1478" s="4" t="s">
        <v>7381</v>
      </c>
      <c r="BA1478" s="4"/>
      <c r="BB1478" s="4">
        <v>4</v>
      </c>
      <c r="BC1478" s="4" t="s">
        <v>161</v>
      </c>
      <c r="BD1478" s="4" t="s">
        <v>162</v>
      </c>
      <c r="BE1478" s="23"/>
      <c r="BF1478" s="24"/>
      <c r="BG1478" s="24">
        <v>7640</v>
      </c>
      <c r="BH1478" s="25">
        <v>45180</v>
      </c>
      <c r="BI1478" s="24">
        <v>2009</v>
      </c>
      <c r="BJ1478" s="25">
        <v>45122</v>
      </c>
      <c r="BK1478" s="31">
        <f t="shared" si="75"/>
        <v>45305</v>
      </c>
      <c r="BL1478" s="23"/>
      <c r="BM1478" s="27"/>
      <c r="BN1478" s="24"/>
      <c r="BO1478" s="24"/>
      <c r="BP1478" s="24"/>
      <c r="BQ1478" s="24"/>
      <c r="BR1478" s="24"/>
      <c r="BS1478" s="24"/>
      <c r="BT1478" s="24"/>
      <c r="BU1478" s="24"/>
      <c r="BV1478" s="24"/>
      <c r="BW1478" s="24"/>
      <c r="BX1478" s="24"/>
      <c r="BY1478" s="24"/>
      <c r="BZ1478" s="24"/>
      <c r="CA1478" s="24"/>
      <c r="CB1478" s="24"/>
      <c r="CC1478" s="24"/>
      <c r="CD1478" s="24"/>
      <c r="CE1478" s="24"/>
      <c r="CF1478" s="24"/>
      <c r="CG1478" s="24"/>
      <c r="CH1478" s="24"/>
      <c r="CI1478" s="24"/>
      <c r="CJ1478" s="24"/>
      <c r="CK1478" s="24"/>
      <c r="CL1478" s="24"/>
      <c r="CM1478" s="24"/>
      <c r="CN1478" s="24"/>
      <c r="CO1478" s="24"/>
      <c r="CP1478" s="24"/>
      <c r="CQ1478" s="24"/>
      <c r="CR1478" s="24"/>
      <c r="CS1478" s="24"/>
      <c r="CT1478" s="24"/>
      <c r="CU1478" s="24"/>
      <c r="CV1478" s="28"/>
      <c r="CW1478" s="24"/>
      <c r="CX1478" s="24"/>
      <c r="CY1478" s="24"/>
      <c r="CZ1478" s="24"/>
      <c r="DA1478" s="24"/>
      <c r="DB1478" s="24"/>
      <c r="DC1478" s="24"/>
      <c r="DD1478" s="24"/>
      <c r="DE1478" s="24"/>
      <c r="DF1478" s="24"/>
      <c r="DG1478" s="24"/>
      <c r="DH1478" s="24"/>
      <c r="DI1478" s="24"/>
      <c r="DJ1478" s="24"/>
      <c r="DK1478" s="24"/>
      <c r="DL1478" s="24"/>
      <c r="DM1478" s="24"/>
      <c r="DN1478" s="24"/>
      <c r="DO1478" s="24"/>
      <c r="DP1478" s="24"/>
      <c r="DQ1478" s="24"/>
      <c r="DR1478" s="24"/>
      <c r="DS1478" s="24"/>
      <c r="DT1478" s="24"/>
      <c r="DU1478" s="24"/>
      <c r="DV1478" s="24"/>
      <c r="DW1478" s="24"/>
      <c r="DX1478" s="24"/>
      <c r="DY1478" s="24"/>
      <c r="DZ1478" s="24"/>
      <c r="EA1478" s="24"/>
      <c r="EB1478" s="24"/>
      <c r="EC1478" s="24"/>
      <c r="ED1478" s="24"/>
      <c r="EE1478" s="24"/>
      <c r="EF1478" s="24"/>
      <c r="EG1478" s="24"/>
      <c r="EH1478" s="24"/>
      <c r="EI1478" s="24"/>
      <c r="EJ1478" s="24"/>
      <c r="EK1478" s="24"/>
      <c r="EL1478" s="24"/>
      <c r="EM1478" s="24"/>
      <c r="EN1478" s="24"/>
      <c r="EO1478" s="24"/>
      <c r="EP1478" s="24"/>
      <c r="EQ1478" s="24"/>
      <c r="ER1478" s="24"/>
      <c r="ES1478" s="24"/>
      <c r="ET1478" s="24"/>
      <c r="EU1478" s="24"/>
      <c r="EV1478" s="24"/>
    </row>
    <row r="1479" spans="1:152" ht="15" hidden="1" customHeight="1" x14ac:dyDescent="0.25">
      <c r="A1479" s="15">
        <v>1445</v>
      </c>
      <c r="B1479" s="4">
        <v>230</v>
      </c>
      <c r="C1479" s="4">
        <v>2023</v>
      </c>
      <c r="D1479" s="4" t="s">
        <v>129</v>
      </c>
      <c r="E1479" s="4">
        <v>1708</v>
      </c>
      <c r="F1479" s="24" t="s">
        <v>7630</v>
      </c>
      <c r="G1479" s="4" t="s">
        <v>5270</v>
      </c>
      <c r="H1479" s="67" t="s">
        <v>7631</v>
      </c>
      <c r="I1479" s="81" t="s">
        <v>7630</v>
      </c>
      <c r="J1479" s="4" t="s">
        <v>133</v>
      </c>
      <c r="K1479" s="4" t="s">
        <v>134</v>
      </c>
      <c r="L1479" s="4" t="s">
        <v>135</v>
      </c>
      <c r="M1479" s="4" t="s">
        <v>136</v>
      </c>
      <c r="N1479" s="4" t="s">
        <v>208</v>
      </c>
      <c r="O1479" s="4" t="s">
        <v>138</v>
      </c>
      <c r="P1479" s="4" t="s">
        <v>7632</v>
      </c>
      <c r="Q1479" s="4" t="s">
        <v>7633</v>
      </c>
      <c r="R1479" s="4" t="s">
        <v>403</v>
      </c>
      <c r="S1479" s="4" t="s">
        <v>404</v>
      </c>
      <c r="T1479" s="37">
        <v>45184</v>
      </c>
      <c r="U1479" s="76">
        <v>45189</v>
      </c>
      <c r="V1479" s="76">
        <v>45249</v>
      </c>
      <c r="W1479" s="72">
        <v>5318474</v>
      </c>
      <c r="X1479" s="4" t="s">
        <v>143</v>
      </c>
      <c r="Y1479" s="4" t="s">
        <v>227</v>
      </c>
      <c r="Z1479" s="4">
        <v>60</v>
      </c>
      <c r="AA1479" s="4" t="s">
        <v>145</v>
      </c>
      <c r="AB1479" s="4" t="s">
        <v>417</v>
      </c>
      <c r="AC1479" s="4" t="s">
        <v>406</v>
      </c>
      <c r="AD1479" s="4" t="s">
        <v>407</v>
      </c>
      <c r="AE1479" s="4" t="s">
        <v>248</v>
      </c>
      <c r="AF1479" s="4" t="s">
        <v>1103</v>
      </c>
      <c r="AG1479" s="4"/>
      <c r="AH1479" s="4">
        <v>2803</v>
      </c>
      <c r="AI1479" s="4">
        <v>2023</v>
      </c>
      <c r="AJ1479" s="4"/>
      <c r="AK1479" s="4"/>
      <c r="AL1479" s="4"/>
      <c r="AM1479" s="4"/>
      <c r="AN1479" s="4"/>
      <c r="AO1479" s="4"/>
      <c r="AP1479" s="4"/>
      <c r="AQ1479" s="4" t="s">
        <v>153</v>
      </c>
      <c r="AR1479" s="4" t="s">
        <v>249</v>
      </c>
      <c r="AS1479" s="4" t="s">
        <v>403</v>
      </c>
      <c r="AT1479" s="4" t="s">
        <v>404</v>
      </c>
      <c r="AU1479" s="4" t="s">
        <v>410</v>
      </c>
      <c r="AV1479" s="4" t="s">
        <v>156</v>
      </c>
      <c r="AW1479" s="4" t="s">
        <v>157</v>
      </c>
      <c r="AX1479" s="4" t="s">
        <v>158</v>
      </c>
      <c r="AY1479" s="4" t="s">
        <v>159</v>
      </c>
      <c r="AZ1479" s="4" t="s">
        <v>7381</v>
      </c>
      <c r="BA1479" s="4">
        <v>60</v>
      </c>
      <c r="BB1479" s="4"/>
      <c r="BC1479" s="4" t="s">
        <v>161</v>
      </c>
      <c r="BD1479" s="4" t="s">
        <v>162</v>
      </c>
      <c r="BE1479" s="23"/>
      <c r="BF1479" s="24"/>
      <c r="BG1479" s="24"/>
      <c r="BH1479" s="24"/>
      <c r="BI1479" s="24"/>
      <c r="BJ1479" s="24"/>
      <c r="BK1479" s="31">
        <f t="shared" si="75"/>
        <v>45249</v>
      </c>
      <c r="BL1479" s="23"/>
      <c r="BM1479" s="27"/>
      <c r="BN1479" s="24"/>
      <c r="BO1479" s="24"/>
      <c r="BP1479" s="24"/>
      <c r="BQ1479" s="24"/>
      <c r="BR1479" s="24"/>
      <c r="BS1479" s="24"/>
      <c r="BT1479" s="24"/>
      <c r="BU1479" s="24"/>
      <c r="BV1479" s="24"/>
      <c r="BW1479" s="24"/>
      <c r="BX1479" s="24"/>
      <c r="BY1479" s="24"/>
      <c r="BZ1479" s="24"/>
      <c r="CA1479" s="24"/>
      <c r="CB1479" s="24"/>
      <c r="CC1479" s="24"/>
      <c r="CD1479" s="24"/>
      <c r="CE1479" s="24"/>
      <c r="CF1479" s="24"/>
      <c r="CG1479" s="24"/>
      <c r="CH1479" s="24"/>
      <c r="CI1479" s="24"/>
      <c r="CJ1479" s="24"/>
      <c r="CK1479" s="24"/>
      <c r="CL1479" s="24"/>
      <c r="CM1479" s="24"/>
      <c r="CN1479" s="24"/>
      <c r="CO1479" s="24"/>
      <c r="CP1479" s="24"/>
      <c r="CQ1479" s="24"/>
      <c r="CR1479" s="24"/>
      <c r="CS1479" s="24"/>
      <c r="CT1479" s="24"/>
      <c r="CU1479" s="24"/>
      <c r="CV1479" s="24"/>
      <c r="CW1479" s="24"/>
      <c r="CX1479" s="24"/>
      <c r="CY1479" s="24"/>
      <c r="CZ1479" s="24"/>
      <c r="DA1479" s="24"/>
      <c r="DB1479" s="24"/>
      <c r="DC1479" s="24"/>
      <c r="DD1479" s="24"/>
      <c r="DE1479" s="24"/>
      <c r="DF1479" s="24"/>
      <c r="DG1479" s="24"/>
      <c r="DH1479" s="24"/>
      <c r="DI1479" s="24"/>
      <c r="DJ1479" s="24"/>
      <c r="DK1479" s="24"/>
      <c r="DL1479" s="24"/>
      <c r="DM1479" s="24"/>
      <c r="DN1479" s="24"/>
      <c r="DO1479" s="24"/>
      <c r="DP1479" s="24"/>
      <c r="DQ1479" s="24"/>
      <c r="DR1479" s="24"/>
      <c r="DS1479" s="24"/>
      <c r="DT1479" s="24"/>
      <c r="DU1479" s="24"/>
      <c r="DV1479" s="24"/>
      <c r="DW1479" s="24"/>
      <c r="DX1479" s="24"/>
      <c r="DY1479" s="24"/>
      <c r="DZ1479" s="24"/>
      <c r="EA1479" s="24"/>
      <c r="EB1479" s="24"/>
      <c r="EC1479" s="24"/>
      <c r="ED1479" s="24"/>
      <c r="EE1479" s="24"/>
      <c r="EF1479" s="24"/>
      <c r="EG1479" s="24"/>
      <c r="EH1479" s="24"/>
      <c r="EI1479" s="24"/>
      <c r="EJ1479" s="24"/>
      <c r="EK1479" s="24"/>
      <c r="EL1479" s="24"/>
      <c r="EM1479" s="24"/>
      <c r="EN1479" s="24"/>
      <c r="EO1479" s="24"/>
      <c r="EP1479" s="24"/>
      <c r="EQ1479" s="24"/>
      <c r="ER1479" s="24"/>
      <c r="ES1479" s="24"/>
      <c r="ET1479" s="24"/>
      <c r="EU1479" s="24"/>
      <c r="EV1479" s="24"/>
    </row>
    <row r="1480" spans="1:152" ht="15" hidden="1" customHeight="1" x14ac:dyDescent="0.25">
      <c r="A1480" s="15">
        <v>1442</v>
      </c>
      <c r="B1480" s="4">
        <v>230</v>
      </c>
      <c r="C1480" s="4">
        <v>2023</v>
      </c>
      <c r="D1480" s="4" t="s">
        <v>6919</v>
      </c>
      <c r="E1480" s="4">
        <v>1709</v>
      </c>
      <c r="F1480" s="24" t="s">
        <v>7634</v>
      </c>
      <c r="G1480" s="4" t="s">
        <v>7635</v>
      </c>
      <c r="H1480" s="67" t="s">
        <v>7636</v>
      </c>
      <c r="I1480" s="19">
        <v>45168</v>
      </c>
      <c r="J1480" s="4" t="s">
        <v>543</v>
      </c>
      <c r="K1480" s="4" t="s">
        <v>134</v>
      </c>
      <c r="L1480" s="4" t="s">
        <v>5819</v>
      </c>
      <c r="M1480" s="4" t="s">
        <v>683</v>
      </c>
      <c r="N1480" s="4" t="s">
        <v>6923</v>
      </c>
      <c r="O1480" s="4" t="s">
        <v>138</v>
      </c>
      <c r="P1480" s="4" t="s">
        <v>7637</v>
      </c>
      <c r="Q1480" s="4" t="s">
        <v>7638</v>
      </c>
      <c r="R1480" s="4" t="s">
        <v>141</v>
      </c>
      <c r="S1480" s="4" t="s">
        <v>465</v>
      </c>
      <c r="T1480" s="37">
        <v>45187</v>
      </c>
      <c r="U1480" s="74">
        <v>45188</v>
      </c>
      <c r="V1480" s="74">
        <v>45188</v>
      </c>
      <c r="W1480" s="72">
        <v>69853000</v>
      </c>
      <c r="X1480" s="4" t="s">
        <v>143</v>
      </c>
      <c r="Y1480" s="4" t="s">
        <v>227</v>
      </c>
      <c r="Z1480" s="4">
        <v>5</v>
      </c>
      <c r="AA1480" s="4" t="s">
        <v>145</v>
      </c>
      <c r="AB1480" s="4" t="s">
        <v>466</v>
      </c>
      <c r="AC1480" s="4" t="s">
        <v>7422</v>
      </c>
      <c r="AD1480" s="4" t="s">
        <v>7423</v>
      </c>
      <c r="AE1480" s="4"/>
      <c r="AF1480" s="4"/>
      <c r="AG1480" s="4"/>
      <c r="AH1480" s="4">
        <v>2784</v>
      </c>
      <c r="AI1480" s="4">
        <v>2023</v>
      </c>
      <c r="AJ1480" s="4"/>
      <c r="AK1480" s="4"/>
      <c r="AL1480" s="4"/>
      <c r="AM1480" s="4"/>
      <c r="AN1480" s="4"/>
      <c r="AO1480" s="4"/>
      <c r="AP1480" s="4"/>
      <c r="AQ1480" s="4" t="s">
        <v>153</v>
      </c>
      <c r="AR1480" s="4"/>
      <c r="AS1480" s="4" t="s">
        <v>141</v>
      </c>
      <c r="AT1480" s="4" t="s">
        <v>465</v>
      </c>
      <c r="AU1480" s="4" t="s">
        <v>155</v>
      </c>
      <c r="AV1480" s="4" t="s">
        <v>156</v>
      </c>
      <c r="AW1480" s="4" t="s">
        <v>157</v>
      </c>
      <c r="AX1480" s="4" t="s">
        <v>3954</v>
      </c>
      <c r="AY1480" s="4" t="s">
        <v>6929</v>
      </c>
      <c r="AZ1480" s="4" t="s">
        <v>7381</v>
      </c>
      <c r="BA1480" s="4">
        <v>5</v>
      </c>
      <c r="BB1480" s="4"/>
      <c r="BC1480" s="4" t="s">
        <v>161</v>
      </c>
      <c r="BD1480" s="4" t="s">
        <v>884</v>
      </c>
      <c r="BE1480" s="23"/>
      <c r="BF1480" s="24"/>
      <c r="BG1480" s="24"/>
      <c r="BH1480" s="24"/>
      <c r="BI1480" s="24"/>
      <c r="BJ1480" s="24"/>
      <c r="BK1480" s="31">
        <f t="shared" si="75"/>
        <v>45188</v>
      </c>
      <c r="BL1480" s="23"/>
      <c r="BM1480" s="27"/>
      <c r="BN1480" s="24"/>
      <c r="BO1480" s="24"/>
      <c r="BP1480" s="24"/>
      <c r="BQ1480" s="24"/>
      <c r="BR1480" s="24"/>
      <c r="BS1480" s="24"/>
      <c r="BT1480" s="24"/>
      <c r="BU1480" s="24"/>
      <c r="BV1480" s="24"/>
      <c r="BW1480" s="24"/>
      <c r="BX1480" s="24"/>
      <c r="BY1480" s="24"/>
      <c r="BZ1480" s="24"/>
      <c r="CA1480" s="24"/>
      <c r="CB1480" s="24"/>
      <c r="CC1480" s="24"/>
      <c r="CD1480" s="24"/>
      <c r="CE1480" s="24"/>
      <c r="CF1480" s="24"/>
      <c r="CG1480" s="24"/>
      <c r="CH1480" s="24"/>
      <c r="CI1480" s="24"/>
      <c r="CJ1480" s="24"/>
      <c r="CK1480" s="24"/>
      <c r="CL1480" s="24"/>
      <c r="CM1480" s="24"/>
      <c r="CN1480" s="24"/>
      <c r="CO1480" s="24"/>
      <c r="CP1480" s="24"/>
      <c r="CQ1480" s="24"/>
      <c r="CR1480" s="24"/>
      <c r="CS1480" s="24"/>
      <c r="CT1480" s="24"/>
      <c r="CU1480" s="24"/>
      <c r="CV1480" s="24"/>
      <c r="CW1480" s="24"/>
      <c r="CX1480" s="24"/>
      <c r="CY1480" s="24"/>
      <c r="CZ1480" s="24"/>
      <c r="DA1480" s="24"/>
      <c r="DB1480" s="24"/>
      <c r="DC1480" s="24"/>
      <c r="DD1480" s="24"/>
      <c r="DE1480" s="24"/>
      <c r="DF1480" s="24"/>
      <c r="DG1480" s="24"/>
      <c r="DH1480" s="24"/>
      <c r="DI1480" s="24"/>
      <c r="DJ1480" s="24"/>
      <c r="DK1480" s="24"/>
      <c r="DL1480" s="24"/>
      <c r="DM1480" s="24"/>
      <c r="DN1480" s="24"/>
      <c r="DO1480" s="24"/>
      <c r="DP1480" s="24"/>
      <c r="DQ1480" s="24"/>
      <c r="DR1480" s="24"/>
      <c r="DS1480" s="24"/>
      <c r="DT1480" s="24"/>
      <c r="DU1480" s="24"/>
      <c r="DV1480" s="24"/>
      <c r="DW1480" s="24"/>
      <c r="DX1480" s="24"/>
      <c r="DY1480" s="24"/>
      <c r="DZ1480" s="24"/>
      <c r="EA1480" s="24"/>
      <c r="EB1480" s="24"/>
      <c r="EC1480" s="24"/>
      <c r="ED1480" s="24"/>
      <c r="EE1480" s="24"/>
      <c r="EF1480" s="24"/>
      <c r="EG1480" s="24"/>
      <c r="EH1480" s="24"/>
      <c r="EI1480" s="24"/>
      <c r="EJ1480" s="24"/>
      <c r="EK1480" s="24"/>
      <c r="EL1480" s="24"/>
      <c r="EM1480" s="24"/>
      <c r="EN1480" s="24"/>
      <c r="EO1480" s="24"/>
      <c r="EP1480" s="24"/>
      <c r="EQ1480" s="24"/>
      <c r="ER1480" s="24"/>
      <c r="ES1480" s="24"/>
      <c r="ET1480" s="24"/>
      <c r="EU1480" s="24"/>
      <c r="EV1480" s="24"/>
    </row>
    <row r="1481" spans="1:152" ht="15" hidden="1" customHeight="1" x14ac:dyDescent="0.25">
      <c r="A1481" s="15">
        <v>1457</v>
      </c>
      <c r="B1481" s="4">
        <v>230</v>
      </c>
      <c r="C1481" s="4">
        <v>2023</v>
      </c>
      <c r="D1481" s="4" t="s">
        <v>129</v>
      </c>
      <c r="E1481" s="4">
        <v>1710</v>
      </c>
      <c r="F1481" s="32" t="s">
        <v>7639</v>
      </c>
      <c r="G1481" s="4" t="s">
        <v>4301</v>
      </c>
      <c r="H1481" s="67" t="s">
        <v>7640</v>
      </c>
      <c r="I1481" s="83">
        <v>45153</v>
      </c>
      <c r="J1481" s="4" t="s">
        <v>133</v>
      </c>
      <c r="K1481" s="4" t="s">
        <v>134</v>
      </c>
      <c r="L1481" s="4" t="s">
        <v>135</v>
      </c>
      <c r="M1481" s="4" t="s">
        <v>136</v>
      </c>
      <c r="N1481" s="4" t="s">
        <v>137</v>
      </c>
      <c r="O1481" s="4" t="s">
        <v>138</v>
      </c>
      <c r="P1481" s="4" t="s">
        <v>4303</v>
      </c>
      <c r="Q1481" s="4" t="s">
        <v>7641</v>
      </c>
      <c r="R1481" s="4" t="s">
        <v>141</v>
      </c>
      <c r="S1481" s="4" t="s">
        <v>553</v>
      </c>
      <c r="T1481" s="37">
        <v>45187</v>
      </c>
      <c r="U1481" s="76">
        <v>45190</v>
      </c>
      <c r="V1481" s="76">
        <v>45310</v>
      </c>
      <c r="W1481" s="72">
        <v>19408892</v>
      </c>
      <c r="X1481" s="4" t="s">
        <v>143</v>
      </c>
      <c r="Y1481" s="4" t="s">
        <v>227</v>
      </c>
      <c r="Z1481" s="4">
        <v>119</v>
      </c>
      <c r="AA1481" s="4" t="s">
        <v>145</v>
      </c>
      <c r="AB1481" s="4" t="s">
        <v>1836</v>
      </c>
      <c r="AC1481" s="4" t="s">
        <v>555</v>
      </c>
      <c r="AD1481" s="4" t="s">
        <v>556</v>
      </c>
      <c r="AE1481" s="4" t="s">
        <v>182</v>
      </c>
      <c r="AF1481" s="4" t="s">
        <v>688</v>
      </c>
      <c r="AG1481" s="4"/>
      <c r="AH1481" s="4">
        <v>2535</v>
      </c>
      <c r="AI1481" s="4">
        <v>2023</v>
      </c>
      <c r="AJ1481" s="4"/>
      <c r="AK1481" s="4"/>
      <c r="AL1481" s="4"/>
      <c r="AM1481" s="4"/>
      <c r="AN1481" s="4"/>
      <c r="AO1481" s="4"/>
      <c r="AP1481" s="4"/>
      <c r="AQ1481" s="4" t="s">
        <v>153</v>
      </c>
      <c r="AR1481" s="4" t="s">
        <v>154</v>
      </c>
      <c r="AS1481" s="4" t="s">
        <v>2689</v>
      </c>
      <c r="AT1481" s="4" t="s">
        <v>2887</v>
      </c>
      <c r="AU1481" s="4" t="s">
        <v>2694</v>
      </c>
      <c r="AV1481" s="4" t="s">
        <v>156</v>
      </c>
      <c r="AW1481" s="4" t="s">
        <v>157</v>
      </c>
      <c r="AX1481" s="4" t="s">
        <v>158</v>
      </c>
      <c r="AY1481" s="4" t="s">
        <v>159</v>
      </c>
      <c r="AZ1481" s="4" t="s">
        <v>7381</v>
      </c>
      <c r="BA1481" s="4">
        <v>119</v>
      </c>
      <c r="BB1481" s="4"/>
      <c r="BC1481" s="4" t="s">
        <v>161</v>
      </c>
      <c r="BD1481" s="4" t="s">
        <v>162</v>
      </c>
      <c r="BE1481" s="23"/>
      <c r="BF1481" s="23"/>
      <c r="BG1481" s="24"/>
      <c r="BH1481" s="24"/>
      <c r="BI1481" s="24"/>
      <c r="BJ1481" s="24"/>
      <c r="BK1481" s="31">
        <f t="shared" si="75"/>
        <v>45310</v>
      </c>
      <c r="BL1481" s="23"/>
      <c r="BM1481" s="27"/>
      <c r="BN1481" s="24"/>
      <c r="BO1481" s="24"/>
      <c r="BP1481" s="24"/>
      <c r="BQ1481" s="24"/>
      <c r="BR1481" s="24"/>
      <c r="BS1481" s="24"/>
      <c r="BT1481" s="24"/>
      <c r="BU1481" s="24"/>
      <c r="BV1481" s="24"/>
      <c r="BW1481" s="24"/>
      <c r="BX1481" s="24"/>
      <c r="BY1481" s="24"/>
      <c r="BZ1481" s="24"/>
      <c r="CA1481" s="24"/>
      <c r="CB1481" s="24"/>
      <c r="CC1481" s="24"/>
      <c r="CD1481" s="24"/>
      <c r="CE1481" s="24"/>
      <c r="CF1481" s="24"/>
      <c r="CG1481" s="24"/>
      <c r="CH1481" s="24"/>
      <c r="CI1481" s="24"/>
      <c r="CJ1481" s="24"/>
      <c r="CK1481" s="24"/>
      <c r="CL1481" s="24"/>
      <c r="CM1481" s="24"/>
      <c r="CN1481" s="24"/>
      <c r="CO1481" s="24"/>
      <c r="CP1481" s="24"/>
      <c r="CQ1481" s="24"/>
      <c r="CR1481" s="24"/>
      <c r="CS1481" s="24"/>
      <c r="CT1481" s="24"/>
      <c r="CU1481" s="24"/>
      <c r="CV1481" s="24"/>
      <c r="CW1481" s="24"/>
      <c r="CX1481" s="24"/>
      <c r="CY1481" s="24"/>
      <c r="CZ1481" s="24"/>
      <c r="DA1481" s="24"/>
      <c r="DB1481" s="24"/>
      <c r="DC1481" s="24"/>
      <c r="DD1481" s="24"/>
      <c r="DE1481" s="24"/>
      <c r="DF1481" s="24"/>
      <c r="DG1481" s="24"/>
      <c r="DH1481" s="24"/>
      <c r="DI1481" s="24"/>
      <c r="DJ1481" s="24"/>
      <c r="DK1481" s="24"/>
      <c r="DL1481" s="24"/>
      <c r="DM1481" s="24"/>
      <c r="DN1481" s="24"/>
      <c r="DO1481" s="24"/>
      <c r="DP1481" s="24"/>
      <c r="DQ1481" s="24"/>
      <c r="DR1481" s="24"/>
      <c r="DS1481" s="24"/>
      <c r="DT1481" s="24"/>
      <c r="DU1481" s="24"/>
      <c r="DV1481" s="24"/>
      <c r="DW1481" s="24"/>
      <c r="DX1481" s="24"/>
      <c r="DY1481" s="24"/>
      <c r="DZ1481" s="24"/>
      <c r="EA1481" s="24"/>
      <c r="EB1481" s="24"/>
      <c r="EC1481" s="24"/>
      <c r="ED1481" s="24"/>
      <c r="EE1481" s="24"/>
      <c r="EF1481" s="24"/>
      <c r="EG1481" s="24"/>
      <c r="EH1481" s="24"/>
      <c r="EI1481" s="24"/>
      <c r="EJ1481" s="24"/>
      <c r="EK1481" s="24"/>
      <c r="EL1481" s="24"/>
      <c r="EM1481" s="24"/>
      <c r="EN1481" s="24"/>
      <c r="EO1481" s="24"/>
      <c r="EP1481" s="24"/>
      <c r="EQ1481" s="24"/>
      <c r="ER1481" s="24"/>
      <c r="ES1481" s="24"/>
      <c r="ET1481" s="24"/>
      <c r="EU1481" s="24"/>
      <c r="EV1481" s="24"/>
    </row>
    <row r="1482" spans="1:152" ht="15" hidden="1" customHeight="1" x14ac:dyDescent="0.25">
      <c r="A1482" s="15">
        <v>1451</v>
      </c>
      <c r="B1482" s="4">
        <v>230</v>
      </c>
      <c r="C1482" s="4">
        <v>2023</v>
      </c>
      <c r="D1482" s="4" t="s">
        <v>129</v>
      </c>
      <c r="E1482" s="4">
        <v>1711</v>
      </c>
      <c r="F1482" s="32" t="s">
        <v>7642</v>
      </c>
      <c r="G1482" s="4" t="s">
        <v>3758</v>
      </c>
      <c r="H1482" s="67" t="s">
        <v>7643</v>
      </c>
      <c r="I1482" s="84">
        <v>45153</v>
      </c>
      <c r="J1482" s="4" t="s">
        <v>133</v>
      </c>
      <c r="K1482" s="4" t="s">
        <v>134</v>
      </c>
      <c r="L1482" s="4" t="s">
        <v>135</v>
      </c>
      <c r="M1482" s="4" t="s">
        <v>136</v>
      </c>
      <c r="N1482" s="4" t="s">
        <v>137</v>
      </c>
      <c r="O1482" s="4" t="s">
        <v>138</v>
      </c>
      <c r="P1482" s="4" t="s">
        <v>3760</v>
      </c>
      <c r="Q1482" s="4" t="s">
        <v>7644</v>
      </c>
      <c r="R1482" s="4" t="s">
        <v>2689</v>
      </c>
      <c r="S1482" s="4" t="s">
        <v>2887</v>
      </c>
      <c r="T1482" s="37">
        <v>45187</v>
      </c>
      <c r="U1482" s="76">
        <v>45189</v>
      </c>
      <c r="V1482" s="76">
        <v>45311</v>
      </c>
      <c r="W1482" s="72">
        <v>19735092</v>
      </c>
      <c r="X1482" s="4" t="s">
        <v>143</v>
      </c>
      <c r="Y1482" s="4" t="s">
        <v>227</v>
      </c>
      <c r="Z1482" s="4">
        <v>121</v>
      </c>
      <c r="AA1482" s="4" t="s">
        <v>145</v>
      </c>
      <c r="AB1482" s="4" t="s">
        <v>1836</v>
      </c>
      <c r="AC1482" s="4" t="s">
        <v>555</v>
      </c>
      <c r="AD1482" s="4" t="s">
        <v>556</v>
      </c>
      <c r="AE1482" s="4" t="s">
        <v>182</v>
      </c>
      <c r="AF1482" s="4" t="s">
        <v>3762</v>
      </c>
      <c r="AG1482" s="4"/>
      <c r="AH1482" s="4">
        <v>2536</v>
      </c>
      <c r="AI1482" s="4">
        <v>2023</v>
      </c>
      <c r="AJ1482" s="4" t="s">
        <v>7147</v>
      </c>
      <c r="AK1482" s="72">
        <v>16171</v>
      </c>
      <c r="AL1482" s="4" t="s">
        <v>5813</v>
      </c>
      <c r="AM1482" s="4" t="s">
        <v>5814</v>
      </c>
      <c r="AN1482" s="72">
        <v>7760</v>
      </c>
      <c r="AO1482" s="4" t="s">
        <v>7645</v>
      </c>
      <c r="AP1482" s="4" t="s">
        <v>6824</v>
      </c>
      <c r="AQ1482" s="4" t="s">
        <v>153</v>
      </c>
      <c r="AR1482" s="4" t="s">
        <v>154</v>
      </c>
      <c r="AS1482" s="4" t="s">
        <v>2689</v>
      </c>
      <c r="AT1482" s="4" t="s">
        <v>2887</v>
      </c>
      <c r="AU1482" s="4" t="s">
        <v>2694</v>
      </c>
      <c r="AV1482" s="4" t="s">
        <v>156</v>
      </c>
      <c r="AW1482" s="4" t="s">
        <v>157</v>
      </c>
      <c r="AX1482" s="4" t="s">
        <v>158</v>
      </c>
      <c r="AY1482" s="4" t="s">
        <v>159</v>
      </c>
      <c r="AZ1482" s="4" t="s">
        <v>7381</v>
      </c>
      <c r="BA1482" s="4">
        <v>121</v>
      </c>
      <c r="BB1482" s="4"/>
      <c r="BC1482" s="4" t="s">
        <v>161</v>
      </c>
      <c r="BD1482" s="4" t="s">
        <v>162</v>
      </c>
      <c r="BE1482" s="23"/>
      <c r="BF1482" s="23"/>
      <c r="BG1482" s="24"/>
      <c r="BH1482" s="24"/>
      <c r="BI1482" s="24"/>
      <c r="BJ1482" s="24"/>
      <c r="BK1482" s="31">
        <f t="shared" si="75"/>
        <v>45311</v>
      </c>
      <c r="BL1482" s="23"/>
      <c r="BM1482" s="27"/>
      <c r="BN1482" s="24"/>
      <c r="BO1482" s="24"/>
      <c r="BP1482" s="24"/>
      <c r="BQ1482" s="24"/>
      <c r="BR1482" s="24"/>
      <c r="BS1482" s="24"/>
      <c r="BT1482" s="24"/>
      <c r="BU1482" s="24"/>
      <c r="BV1482" s="24"/>
      <c r="BW1482" s="24"/>
      <c r="BX1482" s="24"/>
      <c r="BY1482" s="24"/>
      <c r="BZ1482" s="24"/>
      <c r="CA1482" s="24"/>
      <c r="CB1482" s="24"/>
      <c r="CC1482" s="24"/>
      <c r="CD1482" s="24"/>
      <c r="CE1482" s="24"/>
      <c r="CF1482" s="24"/>
      <c r="CG1482" s="24"/>
      <c r="CH1482" s="24"/>
      <c r="CI1482" s="24"/>
      <c r="CJ1482" s="24"/>
      <c r="CK1482" s="24"/>
      <c r="CL1482" s="24"/>
      <c r="CM1482" s="24"/>
      <c r="CN1482" s="24"/>
      <c r="CO1482" s="24"/>
      <c r="CP1482" s="24"/>
      <c r="CQ1482" s="24"/>
      <c r="CR1482" s="24"/>
      <c r="CS1482" s="24"/>
      <c r="CT1482" s="24"/>
      <c r="CU1482" s="24"/>
      <c r="CV1482" s="24"/>
      <c r="CW1482" s="24"/>
      <c r="CX1482" s="24"/>
      <c r="CY1482" s="24"/>
      <c r="CZ1482" s="24"/>
      <c r="DA1482" s="24"/>
      <c r="DB1482" s="24"/>
      <c r="DC1482" s="24"/>
      <c r="DD1482" s="24"/>
      <c r="DE1482" s="24"/>
      <c r="DF1482" s="24"/>
      <c r="DG1482" s="24"/>
      <c r="DH1482" s="24"/>
      <c r="DI1482" s="24"/>
      <c r="DJ1482" s="24"/>
      <c r="DK1482" s="24"/>
      <c r="DL1482" s="24"/>
      <c r="DM1482" s="24"/>
      <c r="DN1482" s="24"/>
      <c r="DO1482" s="24"/>
      <c r="DP1482" s="24"/>
      <c r="DQ1482" s="24"/>
      <c r="DR1482" s="24"/>
      <c r="DS1482" s="24"/>
      <c r="DT1482" s="24"/>
      <c r="DU1482" s="24"/>
      <c r="DV1482" s="24"/>
      <c r="DW1482" s="24"/>
      <c r="DX1482" s="24"/>
      <c r="DY1482" s="24"/>
      <c r="DZ1482" s="24"/>
      <c r="EA1482" s="24"/>
      <c r="EB1482" s="24"/>
      <c r="EC1482" s="24"/>
      <c r="ED1482" s="24"/>
      <c r="EE1482" s="24"/>
      <c r="EF1482" s="24"/>
      <c r="EG1482" s="24"/>
      <c r="EH1482" s="24"/>
      <c r="EI1482" s="24"/>
      <c r="EJ1482" s="24"/>
      <c r="EK1482" s="24"/>
      <c r="EL1482" s="24"/>
      <c r="EM1482" s="24"/>
      <c r="EN1482" s="24"/>
      <c r="EO1482" s="24"/>
      <c r="EP1482" s="24"/>
      <c r="EQ1482" s="24"/>
      <c r="ER1482" s="24"/>
      <c r="ES1482" s="24"/>
      <c r="ET1482" s="24"/>
      <c r="EU1482" s="24"/>
      <c r="EV1482" s="24"/>
    </row>
    <row r="1483" spans="1:152" ht="15" hidden="1" customHeight="1" x14ac:dyDescent="0.25">
      <c r="A1483" s="15">
        <v>1452</v>
      </c>
      <c r="B1483" s="4">
        <v>230</v>
      </c>
      <c r="C1483" s="4">
        <v>2023</v>
      </c>
      <c r="D1483" s="4" t="s">
        <v>129</v>
      </c>
      <c r="E1483" s="4">
        <v>1712</v>
      </c>
      <c r="F1483" s="32">
        <v>4415</v>
      </c>
      <c r="G1483" s="4" t="s">
        <v>3594</v>
      </c>
      <c r="H1483" s="67" t="s">
        <v>7646</v>
      </c>
      <c r="I1483" s="84">
        <v>45181</v>
      </c>
      <c r="J1483" s="4" t="s">
        <v>133</v>
      </c>
      <c r="K1483" s="4" t="s">
        <v>134</v>
      </c>
      <c r="L1483" s="4" t="s">
        <v>135</v>
      </c>
      <c r="M1483" s="4" t="s">
        <v>136</v>
      </c>
      <c r="N1483" s="4" t="s">
        <v>137</v>
      </c>
      <c r="O1483" s="4" t="s">
        <v>138</v>
      </c>
      <c r="P1483" s="4" t="s">
        <v>7647</v>
      </c>
      <c r="Q1483" s="4" t="s">
        <v>7648</v>
      </c>
      <c r="R1483" s="4" t="s">
        <v>141</v>
      </c>
      <c r="S1483" s="4" t="s">
        <v>201</v>
      </c>
      <c r="T1483" s="37">
        <v>45187</v>
      </c>
      <c r="U1483" s="74">
        <v>45188</v>
      </c>
      <c r="V1483" s="74">
        <v>45311</v>
      </c>
      <c r="W1483" s="72">
        <v>19898192</v>
      </c>
      <c r="X1483" s="4" t="s">
        <v>143</v>
      </c>
      <c r="Y1483" s="4" t="s">
        <v>227</v>
      </c>
      <c r="Z1483" s="4">
        <v>122</v>
      </c>
      <c r="AA1483" s="4" t="s">
        <v>145</v>
      </c>
      <c r="AB1483" s="4" t="s">
        <v>3302</v>
      </c>
      <c r="AC1483" s="4" t="s">
        <v>147</v>
      </c>
      <c r="AD1483" s="4" t="s">
        <v>148</v>
      </c>
      <c r="AE1483" s="4" t="s">
        <v>182</v>
      </c>
      <c r="AF1483" s="4" t="s">
        <v>233</v>
      </c>
      <c r="AG1483" s="4"/>
      <c r="AH1483" s="4">
        <v>2619</v>
      </c>
      <c r="AI1483" s="4">
        <v>2023</v>
      </c>
      <c r="AJ1483" s="4" t="s">
        <v>7297</v>
      </c>
      <c r="AK1483" s="72">
        <v>16172</v>
      </c>
      <c r="AL1483" s="4" t="s">
        <v>5745</v>
      </c>
      <c r="AM1483" s="4" t="s">
        <v>5746</v>
      </c>
      <c r="AN1483" s="72">
        <v>7765</v>
      </c>
      <c r="AO1483" s="4" t="s">
        <v>7645</v>
      </c>
      <c r="AP1483" s="4" t="s">
        <v>6824</v>
      </c>
      <c r="AQ1483" s="4" t="s">
        <v>153</v>
      </c>
      <c r="AR1483" s="4" t="s">
        <v>154</v>
      </c>
      <c r="AS1483" s="4" t="s">
        <v>141</v>
      </c>
      <c r="AT1483" s="4" t="s">
        <v>3301</v>
      </c>
      <c r="AU1483" s="4" t="s">
        <v>155</v>
      </c>
      <c r="AV1483" s="4" t="s">
        <v>156</v>
      </c>
      <c r="AW1483" s="4" t="s">
        <v>157</v>
      </c>
      <c r="AX1483" s="4" t="s">
        <v>158</v>
      </c>
      <c r="AY1483" s="4" t="s">
        <v>159</v>
      </c>
      <c r="AZ1483" s="4" t="s">
        <v>7381</v>
      </c>
      <c r="BA1483" s="4">
        <v>122</v>
      </c>
      <c r="BB1483" s="4"/>
      <c r="BC1483" s="4" t="s">
        <v>161</v>
      </c>
      <c r="BD1483" s="4" t="s">
        <v>162</v>
      </c>
      <c r="BE1483" s="23"/>
      <c r="BF1483" s="23"/>
      <c r="BG1483" s="24"/>
      <c r="BH1483" s="24"/>
      <c r="BI1483" s="24"/>
      <c r="BJ1483" s="24"/>
      <c r="BK1483" s="31">
        <f t="shared" si="75"/>
        <v>45311</v>
      </c>
      <c r="BL1483" s="23"/>
      <c r="BM1483" s="27"/>
      <c r="BN1483" s="24"/>
      <c r="BO1483" s="24"/>
      <c r="BP1483" s="24"/>
      <c r="BQ1483" s="24"/>
      <c r="BR1483" s="24"/>
      <c r="BS1483" s="24"/>
      <c r="BT1483" s="24"/>
      <c r="BU1483" s="24"/>
      <c r="BV1483" s="24"/>
      <c r="BW1483" s="24"/>
      <c r="BX1483" s="24"/>
      <c r="BY1483" s="24"/>
      <c r="BZ1483" s="24"/>
      <c r="CA1483" s="24"/>
      <c r="CB1483" s="24"/>
      <c r="CC1483" s="24"/>
      <c r="CD1483" s="24"/>
      <c r="CE1483" s="24"/>
      <c r="CF1483" s="24"/>
      <c r="CG1483" s="24"/>
      <c r="CH1483" s="24"/>
      <c r="CI1483" s="24"/>
      <c r="CJ1483" s="24"/>
      <c r="CK1483" s="24"/>
      <c r="CL1483" s="24"/>
      <c r="CM1483" s="24"/>
      <c r="CN1483" s="24"/>
      <c r="CO1483" s="24"/>
      <c r="CP1483" s="24"/>
      <c r="CQ1483" s="24"/>
      <c r="CR1483" s="24"/>
      <c r="CS1483" s="24"/>
      <c r="CT1483" s="24"/>
      <c r="CU1483" s="24"/>
      <c r="CV1483" s="24"/>
      <c r="CW1483" s="24"/>
      <c r="CX1483" s="24"/>
      <c r="CY1483" s="24"/>
      <c r="CZ1483" s="24"/>
      <c r="DA1483" s="24"/>
      <c r="DB1483" s="24"/>
      <c r="DC1483" s="24"/>
      <c r="DD1483" s="24"/>
      <c r="DE1483" s="24"/>
      <c r="DF1483" s="24"/>
      <c r="DG1483" s="24"/>
      <c r="DH1483" s="24"/>
      <c r="DI1483" s="24"/>
      <c r="DJ1483" s="24"/>
      <c r="DK1483" s="24"/>
      <c r="DL1483" s="24"/>
      <c r="DM1483" s="24"/>
      <c r="DN1483" s="24"/>
      <c r="DO1483" s="24"/>
      <c r="DP1483" s="24"/>
      <c r="DQ1483" s="24"/>
      <c r="DR1483" s="24"/>
      <c r="DS1483" s="24"/>
      <c r="DT1483" s="24"/>
      <c r="DU1483" s="24"/>
      <c r="DV1483" s="24"/>
      <c r="DW1483" s="24"/>
      <c r="DX1483" s="24"/>
      <c r="DY1483" s="24"/>
      <c r="DZ1483" s="24"/>
      <c r="EA1483" s="24"/>
      <c r="EB1483" s="24"/>
      <c r="EC1483" s="24"/>
      <c r="ED1483" s="24"/>
      <c r="EE1483" s="24"/>
      <c r="EF1483" s="24"/>
      <c r="EG1483" s="24"/>
      <c r="EH1483" s="24"/>
      <c r="EI1483" s="24"/>
      <c r="EJ1483" s="24"/>
      <c r="EK1483" s="24"/>
      <c r="EL1483" s="24"/>
      <c r="EM1483" s="24"/>
      <c r="EN1483" s="24"/>
      <c r="EO1483" s="24"/>
      <c r="EP1483" s="24"/>
      <c r="EQ1483" s="24"/>
      <c r="ER1483" s="24"/>
      <c r="ES1483" s="24"/>
      <c r="ET1483" s="24"/>
      <c r="EU1483" s="24"/>
      <c r="EV1483" s="24"/>
    </row>
    <row r="1484" spans="1:152" ht="15" hidden="1" customHeight="1" x14ac:dyDescent="0.25">
      <c r="A1484" s="15">
        <v>1450</v>
      </c>
      <c r="B1484" s="4">
        <v>230</v>
      </c>
      <c r="C1484" s="4">
        <v>2023</v>
      </c>
      <c r="D1484" s="4" t="s">
        <v>129</v>
      </c>
      <c r="E1484" s="4">
        <v>1713</v>
      </c>
      <c r="F1484" s="24" t="s">
        <v>7649</v>
      </c>
      <c r="G1484" s="4" t="s">
        <v>7650</v>
      </c>
      <c r="H1484" s="67" t="s">
        <v>7651</v>
      </c>
      <c r="I1484" s="84">
        <v>45156</v>
      </c>
      <c r="J1484" s="4" t="s">
        <v>133</v>
      </c>
      <c r="K1484" s="4" t="s">
        <v>134</v>
      </c>
      <c r="L1484" s="4" t="s">
        <v>135</v>
      </c>
      <c r="M1484" s="4" t="s">
        <v>136</v>
      </c>
      <c r="N1484" s="4" t="s">
        <v>208</v>
      </c>
      <c r="O1484" s="4" t="s">
        <v>138</v>
      </c>
      <c r="P1484" s="4" t="s">
        <v>7652</v>
      </c>
      <c r="Q1484" s="4" t="s">
        <v>7653</v>
      </c>
      <c r="R1484" s="4" t="s">
        <v>403</v>
      </c>
      <c r="S1484" s="4" t="s">
        <v>4723</v>
      </c>
      <c r="T1484" s="37">
        <v>45187</v>
      </c>
      <c r="U1484" s="76">
        <v>45188</v>
      </c>
      <c r="V1484" s="76">
        <v>45309</v>
      </c>
      <c r="W1484" s="72">
        <v>12764340</v>
      </c>
      <c r="X1484" s="4" t="s">
        <v>143</v>
      </c>
      <c r="Y1484" s="4" t="s">
        <v>144</v>
      </c>
      <c r="Z1484" s="4">
        <v>4</v>
      </c>
      <c r="AA1484" s="4" t="s">
        <v>145</v>
      </c>
      <c r="AB1484" s="4" t="s">
        <v>4724</v>
      </c>
      <c r="AC1484" s="4" t="s">
        <v>406</v>
      </c>
      <c r="AD1484" s="4" t="s">
        <v>407</v>
      </c>
      <c r="AE1484" s="4" t="s">
        <v>212</v>
      </c>
      <c r="AF1484" s="4" t="s">
        <v>2793</v>
      </c>
      <c r="AG1484" s="4"/>
      <c r="AH1484" s="4">
        <v>2579</v>
      </c>
      <c r="AI1484" s="4">
        <v>2023</v>
      </c>
      <c r="AJ1484" s="4" t="s">
        <v>6928</v>
      </c>
      <c r="AK1484" s="72">
        <v>16167</v>
      </c>
      <c r="AL1484" s="4" t="s">
        <v>5806</v>
      </c>
      <c r="AM1484" s="4" t="s">
        <v>5807</v>
      </c>
      <c r="AN1484" s="72">
        <v>7748</v>
      </c>
      <c r="AO1484" s="4" t="s">
        <v>7654</v>
      </c>
      <c r="AP1484" s="4" t="s">
        <v>6824</v>
      </c>
      <c r="AQ1484" s="4" t="s">
        <v>153</v>
      </c>
      <c r="AR1484" s="4" t="s">
        <v>154</v>
      </c>
      <c r="AS1484" s="4" t="s">
        <v>403</v>
      </c>
      <c r="AT1484" s="4" t="s">
        <v>4723</v>
      </c>
      <c r="AU1484" s="4" t="s">
        <v>410</v>
      </c>
      <c r="AV1484" s="4" t="s">
        <v>156</v>
      </c>
      <c r="AW1484" s="4" t="s">
        <v>157</v>
      </c>
      <c r="AX1484" s="4" t="s">
        <v>158</v>
      </c>
      <c r="AY1484" s="4" t="s">
        <v>159</v>
      </c>
      <c r="AZ1484" s="4" t="s">
        <v>7381</v>
      </c>
      <c r="BA1484" s="4"/>
      <c r="BB1484" s="4">
        <v>4</v>
      </c>
      <c r="BC1484" s="4" t="s">
        <v>161</v>
      </c>
      <c r="BD1484" s="4" t="s">
        <v>162</v>
      </c>
      <c r="BE1484" s="23"/>
      <c r="BF1484" s="23"/>
      <c r="BG1484" s="24"/>
      <c r="BH1484" s="24"/>
      <c r="BI1484" s="24"/>
      <c r="BJ1484" s="24"/>
      <c r="BK1484" s="31">
        <f t="shared" si="75"/>
        <v>45309</v>
      </c>
      <c r="BL1484" s="23"/>
      <c r="BM1484" s="27"/>
      <c r="BN1484" s="24"/>
      <c r="BO1484" s="24"/>
      <c r="BP1484" s="24"/>
      <c r="BQ1484" s="24"/>
      <c r="BR1484" s="24"/>
      <c r="BS1484" s="24"/>
      <c r="BT1484" s="24"/>
      <c r="BU1484" s="24"/>
      <c r="BV1484" s="24"/>
      <c r="BW1484" s="24"/>
      <c r="BX1484" s="24"/>
      <c r="BY1484" s="24"/>
      <c r="BZ1484" s="24"/>
      <c r="CA1484" s="24"/>
      <c r="CB1484" s="24"/>
      <c r="CC1484" s="24"/>
      <c r="CD1484" s="24"/>
      <c r="CE1484" s="24"/>
      <c r="CF1484" s="24"/>
      <c r="CG1484" s="24"/>
      <c r="CH1484" s="24"/>
      <c r="CI1484" s="24"/>
      <c r="CJ1484" s="24"/>
      <c r="CK1484" s="24"/>
      <c r="CL1484" s="24"/>
      <c r="CM1484" s="24"/>
      <c r="CN1484" s="24"/>
      <c r="CO1484" s="24"/>
      <c r="CP1484" s="24"/>
      <c r="CQ1484" s="24"/>
      <c r="CR1484" s="24"/>
      <c r="CS1484" s="24"/>
      <c r="CT1484" s="24"/>
      <c r="CU1484" s="24"/>
      <c r="CV1484" s="24"/>
      <c r="CW1484" s="24"/>
      <c r="CX1484" s="24"/>
      <c r="CY1484" s="24"/>
      <c r="CZ1484" s="24"/>
      <c r="DA1484" s="24"/>
      <c r="DB1484" s="24"/>
      <c r="DC1484" s="24"/>
      <c r="DD1484" s="24"/>
      <c r="DE1484" s="24"/>
      <c r="DF1484" s="24"/>
      <c r="DG1484" s="24"/>
      <c r="DH1484" s="24"/>
      <c r="DI1484" s="24"/>
      <c r="DJ1484" s="24"/>
      <c r="DK1484" s="24"/>
      <c r="DL1484" s="24"/>
      <c r="DM1484" s="24"/>
      <c r="DN1484" s="24"/>
      <c r="DO1484" s="24"/>
      <c r="DP1484" s="24"/>
      <c r="DQ1484" s="24"/>
      <c r="DR1484" s="24"/>
      <c r="DS1484" s="24"/>
      <c r="DT1484" s="24"/>
      <c r="DU1484" s="24"/>
      <c r="DV1484" s="24"/>
      <c r="DW1484" s="24"/>
      <c r="DX1484" s="24"/>
      <c r="DY1484" s="24"/>
      <c r="DZ1484" s="24"/>
      <c r="EA1484" s="24"/>
      <c r="EB1484" s="24"/>
      <c r="EC1484" s="24"/>
      <c r="ED1484" s="24"/>
      <c r="EE1484" s="24"/>
      <c r="EF1484" s="24"/>
      <c r="EG1484" s="24"/>
      <c r="EH1484" s="24"/>
      <c r="EI1484" s="24"/>
      <c r="EJ1484" s="24"/>
      <c r="EK1484" s="24"/>
      <c r="EL1484" s="24"/>
      <c r="EM1484" s="24"/>
      <c r="EN1484" s="24"/>
      <c r="EO1484" s="24"/>
      <c r="EP1484" s="24"/>
      <c r="EQ1484" s="24"/>
      <c r="ER1484" s="24"/>
      <c r="ES1484" s="24"/>
      <c r="ET1484" s="24"/>
      <c r="EU1484" s="24"/>
      <c r="EV1484" s="24"/>
    </row>
    <row r="1485" spans="1:152" ht="15" hidden="1" customHeight="1" x14ac:dyDescent="0.25">
      <c r="A1485" s="15">
        <v>1460</v>
      </c>
      <c r="B1485" s="4">
        <v>230</v>
      </c>
      <c r="C1485" s="4">
        <v>2023</v>
      </c>
      <c r="D1485" s="4" t="s">
        <v>6919</v>
      </c>
      <c r="E1485" s="4">
        <v>1714</v>
      </c>
      <c r="F1485" s="24" t="s">
        <v>7655</v>
      </c>
      <c r="G1485" s="4" t="s">
        <v>7656</v>
      </c>
      <c r="H1485" s="67" t="s">
        <v>7657</v>
      </c>
      <c r="I1485" s="84">
        <v>45167</v>
      </c>
      <c r="J1485" s="4" t="s">
        <v>543</v>
      </c>
      <c r="K1485" s="4" t="s">
        <v>134</v>
      </c>
      <c r="L1485" s="4" t="s">
        <v>5696</v>
      </c>
      <c r="M1485" s="4" t="s">
        <v>136</v>
      </c>
      <c r="N1485" s="4" t="s">
        <v>6923</v>
      </c>
      <c r="O1485" s="4" t="s">
        <v>138</v>
      </c>
      <c r="P1485" s="4" t="s">
        <v>7658</v>
      </c>
      <c r="Q1485" s="4" t="s">
        <v>6966</v>
      </c>
      <c r="R1485" s="4" t="s">
        <v>141</v>
      </c>
      <c r="S1485" s="4" t="s">
        <v>1940</v>
      </c>
      <c r="T1485" s="37">
        <v>45187</v>
      </c>
      <c r="U1485" s="82"/>
      <c r="V1485" s="82"/>
      <c r="W1485" s="72">
        <v>22351000</v>
      </c>
      <c r="X1485" s="4" t="s">
        <v>143</v>
      </c>
      <c r="Y1485" s="4" t="s">
        <v>227</v>
      </c>
      <c r="Z1485" s="4">
        <v>15</v>
      </c>
      <c r="AA1485" s="4" t="s">
        <v>145</v>
      </c>
      <c r="AB1485" s="4" t="s">
        <v>1941</v>
      </c>
      <c r="AC1485" s="4" t="s">
        <v>555</v>
      </c>
      <c r="AD1485" s="4" t="s">
        <v>556</v>
      </c>
      <c r="AE1485" s="4"/>
      <c r="AF1485" s="4"/>
      <c r="AG1485" s="4"/>
      <c r="AH1485" s="4">
        <v>2185</v>
      </c>
      <c r="AI1485" s="4">
        <v>2023</v>
      </c>
      <c r="AJ1485" s="4" t="s">
        <v>6645</v>
      </c>
      <c r="AK1485" s="72">
        <v>16275</v>
      </c>
      <c r="AL1485" s="4" t="s">
        <v>7659</v>
      </c>
      <c r="AM1485" s="4" t="s">
        <v>7660</v>
      </c>
      <c r="AN1485" s="72">
        <v>7751</v>
      </c>
      <c r="AO1485" s="4" t="s">
        <v>7654</v>
      </c>
      <c r="AP1485" s="4" t="s">
        <v>6824</v>
      </c>
      <c r="AQ1485" s="4" t="s">
        <v>153</v>
      </c>
      <c r="AR1485" s="4"/>
      <c r="AS1485" s="4" t="s">
        <v>141</v>
      </c>
      <c r="AT1485" s="4" t="s">
        <v>1940</v>
      </c>
      <c r="AU1485" s="4" t="s">
        <v>155</v>
      </c>
      <c r="AV1485" s="4" t="s">
        <v>156</v>
      </c>
      <c r="AW1485" s="4" t="s">
        <v>157</v>
      </c>
      <c r="AX1485" s="4" t="s">
        <v>3954</v>
      </c>
      <c r="AY1485" s="4" t="s">
        <v>6929</v>
      </c>
      <c r="AZ1485" s="4" t="s">
        <v>7381</v>
      </c>
      <c r="BA1485" s="4">
        <v>15</v>
      </c>
      <c r="BB1485" s="4"/>
      <c r="BC1485" s="4" t="s">
        <v>161</v>
      </c>
      <c r="BD1485" s="4" t="s">
        <v>884</v>
      </c>
      <c r="BE1485" s="23"/>
      <c r="BF1485" s="23"/>
      <c r="BG1485" s="24"/>
      <c r="BH1485" s="24"/>
      <c r="BI1485" s="24"/>
      <c r="BJ1485" s="24"/>
      <c r="BK1485" s="31">
        <f t="shared" si="75"/>
        <v>0</v>
      </c>
      <c r="BL1485" s="23"/>
      <c r="BM1485" s="27"/>
      <c r="BN1485" s="24"/>
      <c r="BO1485" s="24"/>
      <c r="BP1485" s="24"/>
      <c r="BQ1485" s="24"/>
      <c r="BR1485" s="24"/>
      <c r="BS1485" s="24"/>
      <c r="BT1485" s="24"/>
      <c r="BU1485" s="24"/>
      <c r="BV1485" s="24"/>
      <c r="BW1485" s="24"/>
      <c r="BX1485" s="24"/>
      <c r="BY1485" s="24"/>
      <c r="BZ1485" s="24"/>
      <c r="CA1485" s="24"/>
      <c r="CB1485" s="24"/>
      <c r="CC1485" s="24"/>
      <c r="CD1485" s="24"/>
      <c r="CE1485" s="24"/>
      <c r="CF1485" s="24"/>
      <c r="CG1485" s="24"/>
      <c r="CH1485" s="24"/>
      <c r="CI1485" s="24"/>
      <c r="CJ1485" s="24"/>
      <c r="CK1485" s="24"/>
      <c r="CL1485" s="24"/>
      <c r="CM1485" s="24"/>
      <c r="CN1485" s="24"/>
      <c r="CO1485" s="24"/>
      <c r="CP1485" s="24"/>
      <c r="CQ1485" s="24"/>
      <c r="CR1485" s="24"/>
      <c r="CS1485" s="24"/>
      <c r="CT1485" s="24"/>
      <c r="CU1485" s="24"/>
      <c r="CV1485" s="24"/>
      <c r="CW1485" s="24"/>
      <c r="CX1485" s="24"/>
      <c r="CY1485" s="24"/>
      <c r="CZ1485" s="24"/>
      <c r="DA1485" s="24"/>
      <c r="DB1485" s="24"/>
      <c r="DC1485" s="24"/>
      <c r="DD1485" s="24"/>
      <c r="DE1485" s="24"/>
      <c r="DF1485" s="24"/>
      <c r="DG1485" s="24"/>
      <c r="DH1485" s="24"/>
      <c r="DI1485" s="24"/>
      <c r="DJ1485" s="24"/>
      <c r="DK1485" s="24"/>
      <c r="DL1485" s="24"/>
      <c r="DM1485" s="24"/>
      <c r="DN1485" s="24"/>
      <c r="DO1485" s="24"/>
      <c r="DP1485" s="24"/>
      <c r="DQ1485" s="24"/>
      <c r="DR1485" s="24"/>
      <c r="DS1485" s="24"/>
      <c r="DT1485" s="24"/>
      <c r="DU1485" s="24"/>
      <c r="DV1485" s="24"/>
      <c r="DW1485" s="24"/>
      <c r="DX1485" s="24"/>
      <c r="DY1485" s="24"/>
      <c r="DZ1485" s="24"/>
      <c r="EA1485" s="24"/>
      <c r="EB1485" s="24"/>
      <c r="EC1485" s="24"/>
      <c r="ED1485" s="24"/>
      <c r="EE1485" s="24"/>
      <c r="EF1485" s="24"/>
      <c r="EG1485" s="24"/>
      <c r="EH1485" s="24"/>
      <c r="EI1485" s="24"/>
      <c r="EJ1485" s="24"/>
      <c r="EK1485" s="24"/>
      <c r="EL1485" s="24"/>
      <c r="EM1485" s="24"/>
      <c r="EN1485" s="24"/>
      <c r="EO1485" s="24"/>
      <c r="EP1485" s="24"/>
      <c r="EQ1485" s="24"/>
      <c r="ER1485" s="24"/>
      <c r="ES1485" s="24"/>
      <c r="ET1485" s="24"/>
      <c r="EU1485" s="24"/>
      <c r="EV1485" s="24"/>
    </row>
    <row r="1486" spans="1:152" ht="15" hidden="1" customHeight="1" x14ac:dyDescent="0.25">
      <c r="A1486" s="15">
        <v>1461</v>
      </c>
      <c r="B1486" s="4">
        <v>230</v>
      </c>
      <c r="C1486" s="4">
        <v>2023</v>
      </c>
      <c r="D1486" s="4" t="s">
        <v>129</v>
      </c>
      <c r="E1486" s="4">
        <v>1715</v>
      </c>
      <c r="F1486" s="32">
        <v>4812</v>
      </c>
      <c r="G1486" s="4" t="s">
        <v>7661</v>
      </c>
      <c r="H1486" s="67" t="s">
        <v>7662</v>
      </c>
      <c r="I1486" s="84">
        <v>45180</v>
      </c>
      <c r="J1486" s="4" t="s">
        <v>133</v>
      </c>
      <c r="K1486" s="4" t="s">
        <v>134</v>
      </c>
      <c r="L1486" s="4" t="s">
        <v>135</v>
      </c>
      <c r="M1486" s="4" t="s">
        <v>136</v>
      </c>
      <c r="N1486" s="4" t="s">
        <v>137</v>
      </c>
      <c r="O1486" s="4" t="s">
        <v>138</v>
      </c>
      <c r="P1486" s="4" t="s">
        <v>3773</v>
      </c>
      <c r="Q1486" s="4" t="s">
        <v>7663</v>
      </c>
      <c r="R1486" s="4" t="s">
        <v>2689</v>
      </c>
      <c r="S1486" s="4" t="s">
        <v>3775</v>
      </c>
      <c r="T1486" s="37">
        <v>45187</v>
      </c>
      <c r="U1486" s="76">
        <v>45190</v>
      </c>
      <c r="V1486" s="76">
        <v>45311</v>
      </c>
      <c r="W1486" s="72">
        <v>19571992</v>
      </c>
      <c r="X1486" s="4" t="s">
        <v>143</v>
      </c>
      <c r="Y1486" s="4" t="s">
        <v>144</v>
      </c>
      <c r="Z1486" s="4">
        <v>4</v>
      </c>
      <c r="AA1486" s="4" t="s">
        <v>145</v>
      </c>
      <c r="AB1486" s="4" t="s">
        <v>3776</v>
      </c>
      <c r="AC1486" s="4" t="s">
        <v>483</v>
      </c>
      <c r="AD1486" s="4" t="s">
        <v>484</v>
      </c>
      <c r="AE1486" s="4" t="s">
        <v>182</v>
      </c>
      <c r="AF1486" s="4" t="s">
        <v>7</v>
      </c>
      <c r="AG1486" s="4"/>
      <c r="AH1486" s="4">
        <v>2925</v>
      </c>
      <c r="AI1486" s="4">
        <v>2023</v>
      </c>
      <c r="AJ1486" s="4" t="s">
        <v>7407</v>
      </c>
      <c r="AK1486" s="72">
        <v>16650</v>
      </c>
      <c r="AL1486" s="4" t="s">
        <v>7664</v>
      </c>
      <c r="AM1486" s="4" t="s">
        <v>7665</v>
      </c>
      <c r="AN1486" s="72">
        <v>7775</v>
      </c>
      <c r="AO1486" s="4" t="s">
        <v>7645</v>
      </c>
      <c r="AP1486" s="4" t="s">
        <v>6824</v>
      </c>
      <c r="AQ1486" s="4" t="s">
        <v>153</v>
      </c>
      <c r="AR1486" s="4" t="s">
        <v>249</v>
      </c>
      <c r="AS1486" s="4" t="s">
        <v>2689</v>
      </c>
      <c r="AT1486" s="4" t="s">
        <v>3775</v>
      </c>
      <c r="AU1486" s="4" t="s">
        <v>2694</v>
      </c>
      <c r="AV1486" s="4" t="s">
        <v>156</v>
      </c>
      <c r="AW1486" s="4" t="s">
        <v>157</v>
      </c>
      <c r="AX1486" s="4" t="s">
        <v>158</v>
      </c>
      <c r="AY1486" s="4" t="s">
        <v>159</v>
      </c>
      <c r="AZ1486" s="4" t="s">
        <v>7381</v>
      </c>
      <c r="BA1486" s="4"/>
      <c r="BB1486" s="4">
        <v>4</v>
      </c>
      <c r="BC1486" s="4" t="s">
        <v>161</v>
      </c>
      <c r="BD1486" s="4" t="s">
        <v>162</v>
      </c>
      <c r="BE1486" s="23"/>
      <c r="BF1486" s="23"/>
      <c r="BG1486" s="24"/>
      <c r="BH1486" s="24"/>
      <c r="BI1486" s="24"/>
      <c r="BJ1486" s="24"/>
      <c r="BK1486" s="31">
        <f t="shared" si="75"/>
        <v>45311</v>
      </c>
      <c r="BL1486" s="23"/>
      <c r="BM1486" s="27"/>
      <c r="BN1486" s="24"/>
      <c r="BO1486" s="24"/>
      <c r="BP1486" s="24"/>
      <c r="BQ1486" s="24"/>
      <c r="BR1486" s="24"/>
      <c r="BS1486" s="24"/>
      <c r="BT1486" s="24"/>
      <c r="BU1486" s="24"/>
      <c r="BV1486" s="24"/>
      <c r="BW1486" s="24"/>
      <c r="BX1486" s="24"/>
      <c r="BY1486" s="24"/>
      <c r="BZ1486" s="24"/>
      <c r="CA1486" s="24"/>
      <c r="CB1486" s="24"/>
      <c r="CC1486" s="24"/>
      <c r="CD1486" s="24"/>
      <c r="CE1486" s="24"/>
      <c r="CF1486" s="24"/>
      <c r="CG1486" s="24"/>
      <c r="CH1486" s="24"/>
      <c r="CI1486" s="24"/>
      <c r="CJ1486" s="24"/>
      <c r="CK1486" s="24"/>
      <c r="CL1486" s="24"/>
      <c r="CM1486" s="24"/>
      <c r="CN1486" s="24"/>
      <c r="CO1486" s="24"/>
      <c r="CP1486" s="24"/>
      <c r="CQ1486" s="24"/>
      <c r="CR1486" s="24"/>
      <c r="CS1486" s="24"/>
      <c r="CT1486" s="24"/>
      <c r="CU1486" s="24"/>
      <c r="CV1486" s="24"/>
      <c r="CW1486" s="24"/>
      <c r="CX1486" s="24"/>
      <c r="CY1486" s="24"/>
      <c r="CZ1486" s="24"/>
      <c r="DA1486" s="24"/>
      <c r="DB1486" s="24"/>
      <c r="DC1486" s="24"/>
      <c r="DD1486" s="24"/>
      <c r="DE1486" s="24"/>
      <c r="DF1486" s="24"/>
      <c r="DG1486" s="24"/>
      <c r="DH1486" s="24"/>
      <c r="DI1486" s="24"/>
      <c r="DJ1486" s="24"/>
      <c r="DK1486" s="24"/>
      <c r="DL1486" s="24"/>
      <c r="DM1486" s="24"/>
      <c r="DN1486" s="24"/>
      <c r="DO1486" s="24"/>
      <c r="DP1486" s="24"/>
      <c r="DQ1486" s="24"/>
      <c r="DR1486" s="24"/>
      <c r="DS1486" s="24"/>
      <c r="DT1486" s="24"/>
      <c r="DU1486" s="24"/>
      <c r="DV1486" s="24"/>
      <c r="DW1486" s="24"/>
      <c r="DX1486" s="24"/>
      <c r="DY1486" s="24"/>
      <c r="DZ1486" s="24"/>
      <c r="EA1486" s="24"/>
      <c r="EB1486" s="24"/>
      <c r="EC1486" s="24"/>
      <c r="ED1486" s="24"/>
      <c r="EE1486" s="24"/>
      <c r="EF1486" s="24"/>
      <c r="EG1486" s="24"/>
      <c r="EH1486" s="24"/>
      <c r="EI1486" s="24"/>
      <c r="EJ1486" s="24"/>
      <c r="EK1486" s="24"/>
      <c r="EL1486" s="24"/>
      <c r="EM1486" s="24"/>
      <c r="EN1486" s="24"/>
      <c r="EO1486" s="24"/>
      <c r="EP1486" s="24"/>
      <c r="EQ1486" s="24"/>
      <c r="ER1486" s="24"/>
      <c r="ES1486" s="24"/>
      <c r="ET1486" s="24"/>
      <c r="EU1486" s="24"/>
      <c r="EV1486" s="24"/>
    </row>
    <row r="1487" spans="1:152" ht="15" hidden="1" customHeight="1" x14ac:dyDescent="0.25">
      <c r="A1487" s="15">
        <v>1463</v>
      </c>
      <c r="B1487" s="4">
        <v>230</v>
      </c>
      <c r="C1487" s="4">
        <v>2023</v>
      </c>
      <c r="D1487" s="4" t="s">
        <v>129</v>
      </c>
      <c r="E1487" s="4">
        <v>1716</v>
      </c>
      <c r="F1487" s="32" t="s">
        <v>7666</v>
      </c>
      <c r="G1487" s="4" t="s">
        <v>5221</v>
      </c>
      <c r="H1487" s="67" t="s">
        <v>7667</v>
      </c>
      <c r="I1487" s="84">
        <v>45182</v>
      </c>
      <c r="J1487" s="4" t="s">
        <v>133</v>
      </c>
      <c r="K1487" s="4" t="s">
        <v>134</v>
      </c>
      <c r="L1487" s="4" t="s">
        <v>135</v>
      </c>
      <c r="M1487" s="4" t="s">
        <v>136</v>
      </c>
      <c r="N1487" s="4" t="s">
        <v>208</v>
      </c>
      <c r="O1487" s="4" t="s">
        <v>138</v>
      </c>
      <c r="P1487" s="4" t="s">
        <v>7668</v>
      </c>
      <c r="Q1487" s="4" t="s">
        <v>7669</v>
      </c>
      <c r="R1487" s="4" t="s">
        <v>141</v>
      </c>
      <c r="S1487" s="4" t="s">
        <v>553</v>
      </c>
      <c r="T1487" s="37">
        <v>45187</v>
      </c>
      <c r="U1487" s="76">
        <v>45188</v>
      </c>
      <c r="V1487" s="76">
        <v>45309</v>
      </c>
      <c r="W1487" s="72">
        <v>25528676</v>
      </c>
      <c r="X1487" s="4" t="s">
        <v>143</v>
      </c>
      <c r="Y1487" s="4" t="s">
        <v>144</v>
      </c>
      <c r="Z1487" s="4">
        <v>4</v>
      </c>
      <c r="AA1487" s="4" t="s">
        <v>145</v>
      </c>
      <c r="AB1487" s="4" t="s">
        <v>554</v>
      </c>
      <c r="AC1487" s="4" t="s">
        <v>555</v>
      </c>
      <c r="AD1487" s="4" t="s">
        <v>556</v>
      </c>
      <c r="AE1487" s="4" t="s">
        <v>149</v>
      </c>
      <c r="AF1487" s="4" t="s">
        <v>579</v>
      </c>
      <c r="AG1487" s="4"/>
      <c r="AH1487" s="4">
        <v>2810</v>
      </c>
      <c r="AI1487" s="4">
        <v>2023</v>
      </c>
      <c r="AJ1487" s="4" t="s">
        <v>7339</v>
      </c>
      <c r="AK1487" s="72">
        <v>16171</v>
      </c>
      <c r="AL1487" s="4" t="s">
        <v>5813</v>
      </c>
      <c r="AM1487" s="4" t="s">
        <v>5814</v>
      </c>
      <c r="AN1487" s="72">
        <v>7776</v>
      </c>
      <c r="AO1487" s="4" t="s">
        <v>7645</v>
      </c>
      <c r="AP1487" s="4" t="s">
        <v>6824</v>
      </c>
      <c r="AQ1487" s="4" t="s">
        <v>153</v>
      </c>
      <c r="AR1487" s="4" t="s">
        <v>154</v>
      </c>
      <c r="AS1487" s="4" t="s">
        <v>141</v>
      </c>
      <c r="AT1487" s="4" t="s">
        <v>553</v>
      </c>
      <c r="AU1487" s="4" t="s">
        <v>155</v>
      </c>
      <c r="AV1487" s="4" t="s">
        <v>156</v>
      </c>
      <c r="AW1487" s="4" t="s">
        <v>157</v>
      </c>
      <c r="AX1487" s="4" t="s">
        <v>158</v>
      </c>
      <c r="AY1487" s="4" t="s">
        <v>159</v>
      </c>
      <c r="AZ1487" s="4" t="s">
        <v>7381</v>
      </c>
      <c r="BA1487" s="4"/>
      <c r="BB1487" s="4">
        <v>4</v>
      </c>
      <c r="BC1487" s="4" t="s">
        <v>161</v>
      </c>
      <c r="BD1487" s="4" t="s">
        <v>162</v>
      </c>
      <c r="BE1487" s="23"/>
      <c r="BF1487" s="23"/>
      <c r="BG1487" s="24"/>
      <c r="BH1487" s="24"/>
      <c r="BI1487" s="24"/>
      <c r="BJ1487" s="24"/>
      <c r="BK1487" s="31">
        <f t="shared" si="75"/>
        <v>45309</v>
      </c>
      <c r="BL1487" s="23"/>
      <c r="BM1487" s="27"/>
      <c r="BN1487" s="24"/>
      <c r="BO1487" s="24"/>
      <c r="BP1487" s="24"/>
      <c r="BQ1487" s="24"/>
      <c r="BR1487" s="24"/>
      <c r="BS1487" s="24"/>
      <c r="BT1487" s="24"/>
      <c r="BU1487" s="24"/>
      <c r="BV1487" s="24"/>
      <c r="BW1487" s="24"/>
      <c r="BX1487" s="24"/>
      <c r="BY1487" s="24"/>
      <c r="BZ1487" s="24"/>
      <c r="CA1487" s="24"/>
      <c r="CB1487" s="24"/>
      <c r="CC1487" s="24"/>
      <c r="CD1487" s="24"/>
      <c r="CE1487" s="24"/>
      <c r="CF1487" s="24"/>
      <c r="CG1487" s="24"/>
      <c r="CH1487" s="24"/>
      <c r="CI1487" s="24"/>
      <c r="CJ1487" s="24"/>
      <c r="CK1487" s="24"/>
      <c r="CL1487" s="24"/>
      <c r="CM1487" s="24"/>
      <c r="CN1487" s="24"/>
      <c r="CO1487" s="24"/>
      <c r="CP1487" s="24"/>
      <c r="CQ1487" s="24"/>
      <c r="CR1487" s="24"/>
      <c r="CS1487" s="24"/>
      <c r="CT1487" s="24"/>
      <c r="CU1487" s="24"/>
      <c r="CV1487" s="24"/>
      <c r="CW1487" s="24"/>
      <c r="CX1487" s="24"/>
      <c r="CY1487" s="24"/>
      <c r="CZ1487" s="24"/>
      <c r="DA1487" s="24"/>
      <c r="DB1487" s="24"/>
      <c r="DC1487" s="24"/>
      <c r="DD1487" s="24"/>
      <c r="DE1487" s="24"/>
      <c r="DF1487" s="24"/>
      <c r="DG1487" s="24"/>
      <c r="DH1487" s="24"/>
      <c r="DI1487" s="24"/>
      <c r="DJ1487" s="24"/>
      <c r="DK1487" s="24"/>
      <c r="DL1487" s="24"/>
      <c r="DM1487" s="24"/>
      <c r="DN1487" s="24"/>
      <c r="DO1487" s="24"/>
      <c r="DP1487" s="24"/>
      <c r="DQ1487" s="24"/>
      <c r="DR1487" s="24"/>
      <c r="DS1487" s="24"/>
      <c r="DT1487" s="24"/>
      <c r="DU1487" s="24"/>
      <c r="DV1487" s="24"/>
      <c r="DW1487" s="24"/>
      <c r="DX1487" s="24"/>
      <c r="DY1487" s="24"/>
      <c r="DZ1487" s="24"/>
      <c r="EA1487" s="24"/>
      <c r="EB1487" s="24"/>
      <c r="EC1487" s="24"/>
      <c r="ED1487" s="24"/>
      <c r="EE1487" s="24"/>
      <c r="EF1487" s="24"/>
      <c r="EG1487" s="24"/>
      <c r="EH1487" s="24"/>
      <c r="EI1487" s="24"/>
      <c r="EJ1487" s="24"/>
      <c r="EK1487" s="24"/>
      <c r="EL1487" s="24"/>
      <c r="EM1487" s="24"/>
      <c r="EN1487" s="24"/>
      <c r="EO1487" s="24"/>
      <c r="EP1487" s="24"/>
      <c r="EQ1487" s="24"/>
      <c r="ER1487" s="24"/>
      <c r="ES1487" s="24"/>
      <c r="ET1487" s="24"/>
      <c r="EU1487" s="24"/>
      <c r="EV1487" s="24"/>
    </row>
    <row r="1488" spans="1:152" ht="15" hidden="1" customHeight="1" x14ac:dyDescent="0.25">
      <c r="A1488" s="15">
        <v>1456</v>
      </c>
      <c r="B1488" s="4">
        <v>230</v>
      </c>
      <c r="C1488" s="4">
        <v>2023</v>
      </c>
      <c r="D1488" s="4" t="s">
        <v>6919</v>
      </c>
      <c r="E1488" s="4">
        <v>1717</v>
      </c>
      <c r="F1488" s="24" t="s">
        <v>7670</v>
      </c>
      <c r="G1488" s="4" t="s">
        <v>7671</v>
      </c>
      <c r="H1488" s="67" t="s">
        <v>7672</v>
      </c>
      <c r="I1488" s="85">
        <v>45128</v>
      </c>
      <c r="J1488" s="4" t="s">
        <v>543</v>
      </c>
      <c r="K1488" s="4" t="s">
        <v>134</v>
      </c>
      <c r="L1488" s="4" t="s">
        <v>544</v>
      </c>
      <c r="M1488" s="4" t="s">
        <v>136</v>
      </c>
      <c r="N1488" s="4" t="s">
        <v>7102</v>
      </c>
      <c r="O1488" s="4" t="s">
        <v>138</v>
      </c>
      <c r="P1488" s="4" t="s">
        <v>7673</v>
      </c>
      <c r="Q1488" s="4" t="s">
        <v>7674</v>
      </c>
      <c r="R1488" s="4" t="s">
        <v>1924</v>
      </c>
      <c r="S1488" s="4" t="s">
        <v>1925</v>
      </c>
      <c r="T1488" s="37">
        <v>45187</v>
      </c>
      <c r="U1488" s="82"/>
      <c r="V1488" s="82"/>
      <c r="W1488" s="72">
        <v>89942253</v>
      </c>
      <c r="X1488" s="4" t="s">
        <v>143</v>
      </c>
      <c r="Y1488" s="4" t="s">
        <v>144</v>
      </c>
      <c r="Z1488" s="4">
        <v>4</v>
      </c>
      <c r="AA1488" s="4" t="s">
        <v>145</v>
      </c>
      <c r="AB1488" s="4" t="s">
        <v>1926</v>
      </c>
      <c r="AC1488" s="4" t="s">
        <v>555</v>
      </c>
      <c r="AD1488" s="4" t="s">
        <v>556</v>
      </c>
      <c r="AE1488" s="4"/>
      <c r="AF1488" s="4"/>
      <c r="AG1488" s="4"/>
      <c r="AH1488" s="4">
        <v>2299</v>
      </c>
      <c r="AI1488" s="4">
        <v>2023</v>
      </c>
      <c r="AJ1488" s="4" t="s">
        <v>6743</v>
      </c>
      <c r="AK1488" s="72">
        <v>16187</v>
      </c>
      <c r="AL1488" s="4" t="s">
        <v>7675</v>
      </c>
      <c r="AM1488" s="4" t="s">
        <v>7676</v>
      </c>
      <c r="AN1488" s="72">
        <v>7749</v>
      </c>
      <c r="AO1488" s="4" t="s">
        <v>7654</v>
      </c>
      <c r="AP1488" s="4" t="s">
        <v>6824</v>
      </c>
      <c r="AQ1488" s="4" t="s">
        <v>153</v>
      </c>
      <c r="AR1488" s="4"/>
      <c r="AS1488" s="4" t="s">
        <v>1924</v>
      </c>
      <c r="AT1488" s="4" t="s">
        <v>1925</v>
      </c>
      <c r="AU1488" s="4" t="s">
        <v>1927</v>
      </c>
      <c r="AV1488" s="4" t="s">
        <v>156</v>
      </c>
      <c r="AW1488" s="4" t="s">
        <v>157</v>
      </c>
      <c r="AX1488" s="4" t="s">
        <v>3954</v>
      </c>
      <c r="AY1488" s="4" t="s">
        <v>6929</v>
      </c>
      <c r="AZ1488" s="4" t="s">
        <v>7381</v>
      </c>
      <c r="BA1488" s="4"/>
      <c r="BB1488" s="4">
        <v>4</v>
      </c>
      <c r="BC1488" s="4" t="s">
        <v>161</v>
      </c>
      <c r="BD1488" s="4" t="s">
        <v>884</v>
      </c>
      <c r="BE1488" s="23"/>
      <c r="BF1488" s="23"/>
      <c r="BG1488" s="24"/>
      <c r="BH1488" s="24"/>
      <c r="BI1488" s="24"/>
      <c r="BJ1488" s="24"/>
      <c r="BK1488" s="31">
        <f t="shared" si="75"/>
        <v>0</v>
      </c>
      <c r="BL1488" s="23"/>
      <c r="BM1488" s="27"/>
      <c r="BN1488" s="24"/>
      <c r="BO1488" s="24"/>
      <c r="BP1488" s="24"/>
      <c r="BQ1488" s="24"/>
      <c r="BR1488" s="24"/>
      <c r="BS1488" s="24"/>
      <c r="BT1488" s="24"/>
      <c r="BU1488" s="24"/>
      <c r="BV1488" s="24"/>
      <c r="BW1488" s="24"/>
      <c r="BX1488" s="24"/>
      <c r="BY1488" s="24"/>
      <c r="BZ1488" s="24"/>
      <c r="CA1488" s="24"/>
      <c r="CB1488" s="24"/>
      <c r="CC1488" s="24"/>
      <c r="CD1488" s="24"/>
      <c r="CE1488" s="24"/>
      <c r="CF1488" s="24"/>
      <c r="CG1488" s="24"/>
      <c r="CH1488" s="24"/>
      <c r="CI1488" s="24"/>
      <c r="CJ1488" s="24"/>
      <c r="CK1488" s="24"/>
      <c r="CL1488" s="24"/>
      <c r="CM1488" s="24"/>
      <c r="CN1488" s="24"/>
      <c r="CO1488" s="24"/>
      <c r="CP1488" s="24"/>
      <c r="CQ1488" s="24"/>
      <c r="CR1488" s="24"/>
      <c r="CS1488" s="24"/>
      <c r="CT1488" s="24"/>
      <c r="CU1488" s="24"/>
      <c r="CV1488" s="24"/>
      <c r="CW1488" s="24"/>
      <c r="CX1488" s="24"/>
      <c r="CY1488" s="24"/>
      <c r="CZ1488" s="24"/>
      <c r="DA1488" s="24"/>
      <c r="DB1488" s="24"/>
      <c r="DC1488" s="24"/>
      <c r="DD1488" s="24"/>
      <c r="DE1488" s="24"/>
      <c r="DF1488" s="24"/>
      <c r="DG1488" s="24"/>
      <c r="DH1488" s="24"/>
      <c r="DI1488" s="24"/>
      <c r="DJ1488" s="24"/>
      <c r="DK1488" s="24"/>
      <c r="DL1488" s="24"/>
      <c r="DM1488" s="24"/>
      <c r="DN1488" s="24"/>
      <c r="DO1488" s="24"/>
      <c r="DP1488" s="24"/>
      <c r="DQ1488" s="24"/>
      <c r="DR1488" s="24"/>
      <c r="DS1488" s="24"/>
      <c r="DT1488" s="24"/>
      <c r="DU1488" s="24"/>
      <c r="DV1488" s="24"/>
      <c r="DW1488" s="24"/>
      <c r="DX1488" s="24"/>
      <c r="DY1488" s="24"/>
      <c r="DZ1488" s="24"/>
      <c r="EA1488" s="24"/>
      <c r="EB1488" s="24"/>
      <c r="EC1488" s="24"/>
      <c r="ED1488" s="24"/>
      <c r="EE1488" s="24"/>
      <c r="EF1488" s="24"/>
      <c r="EG1488" s="24"/>
      <c r="EH1488" s="24"/>
      <c r="EI1488" s="24"/>
      <c r="EJ1488" s="24"/>
      <c r="EK1488" s="24"/>
      <c r="EL1488" s="24"/>
      <c r="EM1488" s="24"/>
      <c r="EN1488" s="24"/>
      <c r="EO1488" s="24"/>
      <c r="EP1488" s="24"/>
      <c r="EQ1488" s="24"/>
      <c r="ER1488" s="24"/>
      <c r="ES1488" s="24"/>
      <c r="ET1488" s="24"/>
      <c r="EU1488" s="24"/>
      <c r="EV1488" s="24"/>
    </row>
    <row r="1489" spans="1:152" ht="15" hidden="1" customHeight="1" x14ac:dyDescent="0.25">
      <c r="A1489" s="15">
        <v>1455</v>
      </c>
      <c r="B1489" s="4">
        <v>230</v>
      </c>
      <c r="C1489" s="4">
        <v>2023</v>
      </c>
      <c r="D1489" s="4" t="s">
        <v>129</v>
      </c>
      <c r="E1489" s="4">
        <v>1718</v>
      </c>
      <c r="F1489" s="32" t="s">
        <v>7677</v>
      </c>
      <c r="G1489" s="4" t="s">
        <v>7678</v>
      </c>
      <c r="H1489" s="67" t="s">
        <v>7679</v>
      </c>
      <c r="I1489" s="84">
        <v>45184</v>
      </c>
      <c r="J1489" s="4" t="s">
        <v>133</v>
      </c>
      <c r="K1489" s="4" t="s">
        <v>134</v>
      </c>
      <c r="L1489" s="4" t="s">
        <v>135</v>
      </c>
      <c r="M1489" s="4" t="s">
        <v>136</v>
      </c>
      <c r="N1489" s="4" t="s">
        <v>137</v>
      </c>
      <c r="O1489" s="4" t="s">
        <v>138</v>
      </c>
      <c r="P1489" s="4" t="s">
        <v>7680</v>
      </c>
      <c r="Q1489" s="4" t="s">
        <v>7681</v>
      </c>
      <c r="R1489" s="4" t="s">
        <v>141</v>
      </c>
      <c r="S1489" s="4" t="s">
        <v>201</v>
      </c>
      <c r="T1489" s="37">
        <v>45187</v>
      </c>
      <c r="U1489" s="76">
        <v>45194</v>
      </c>
      <c r="V1489" s="76">
        <v>45297</v>
      </c>
      <c r="W1489" s="72">
        <v>16636193</v>
      </c>
      <c r="X1489" s="4" t="s">
        <v>143</v>
      </c>
      <c r="Y1489" s="4" t="s">
        <v>227</v>
      </c>
      <c r="Z1489" s="4">
        <v>102</v>
      </c>
      <c r="AA1489" s="4" t="s">
        <v>145</v>
      </c>
      <c r="AB1489" s="4" t="s">
        <v>516</v>
      </c>
      <c r="AC1489" s="4" t="s">
        <v>147</v>
      </c>
      <c r="AD1489" s="4" t="s">
        <v>148</v>
      </c>
      <c r="AE1489" s="4" t="s">
        <v>182</v>
      </c>
      <c r="AF1489" s="4" t="s">
        <v>233</v>
      </c>
      <c r="AG1489" s="4"/>
      <c r="AH1489" s="4">
        <v>3097</v>
      </c>
      <c r="AI1489" s="4">
        <v>2023</v>
      </c>
      <c r="AJ1489" s="4"/>
      <c r="AK1489" s="4"/>
      <c r="AL1489" s="4"/>
      <c r="AM1489" s="4"/>
      <c r="AN1489" s="4"/>
      <c r="AO1489" s="4"/>
      <c r="AP1489" s="4"/>
      <c r="AQ1489" s="4" t="s">
        <v>153</v>
      </c>
      <c r="AR1489" s="4" t="s">
        <v>249</v>
      </c>
      <c r="AS1489" s="4" t="s">
        <v>141</v>
      </c>
      <c r="AT1489" s="4" t="s">
        <v>517</v>
      </c>
      <c r="AU1489" s="4" t="s">
        <v>155</v>
      </c>
      <c r="AV1489" s="4" t="s">
        <v>156</v>
      </c>
      <c r="AW1489" s="4" t="s">
        <v>157</v>
      </c>
      <c r="AX1489" s="4" t="s">
        <v>158</v>
      </c>
      <c r="AY1489" s="4" t="s">
        <v>159</v>
      </c>
      <c r="AZ1489" s="4" t="s">
        <v>7381</v>
      </c>
      <c r="BA1489" s="4">
        <v>102</v>
      </c>
      <c r="BB1489" s="4"/>
      <c r="BC1489" s="4" t="s">
        <v>161</v>
      </c>
      <c r="BD1489" s="4" t="s">
        <v>162</v>
      </c>
      <c r="BE1489" s="23"/>
      <c r="BF1489" s="23"/>
      <c r="BG1489" s="24"/>
      <c r="BH1489" s="24"/>
      <c r="BI1489" s="24"/>
      <c r="BJ1489" s="24"/>
      <c r="BK1489" s="31">
        <f t="shared" si="75"/>
        <v>45297</v>
      </c>
      <c r="BL1489" s="23"/>
      <c r="BM1489" s="27"/>
      <c r="BN1489" s="24"/>
      <c r="BO1489" s="24"/>
      <c r="BP1489" s="24"/>
      <c r="BQ1489" s="24"/>
      <c r="BR1489" s="24"/>
      <c r="BS1489" s="24"/>
      <c r="BT1489" s="24"/>
      <c r="BU1489" s="24"/>
      <c r="BV1489" s="24"/>
      <c r="BW1489" s="24"/>
      <c r="BX1489" s="24"/>
      <c r="BY1489" s="24"/>
      <c r="BZ1489" s="24"/>
      <c r="CA1489" s="24"/>
      <c r="CB1489" s="24"/>
      <c r="CC1489" s="24"/>
      <c r="CD1489" s="24"/>
      <c r="CE1489" s="24"/>
      <c r="CF1489" s="24"/>
      <c r="CG1489" s="24"/>
      <c r="CH1489" s="24"/>
      <c r="CI1489" s="24"/>
      <c r="CJ1489" s="24"/>
      <c r="CK1489" s="24"/>
      <c r="CL1489" s="24"/>
      <c r="CM1489" s="24"/>
      <c r="CN1489" s="24"/>
      <c r="CO1489" s="24"/>
      <c r="CP1489" s="24"/>
      <c r="CQ1489" s="24"/>
      <c r="CR1489" s="24"/>
      <c r="CS1489" s="24"/>
      <c r="CT1489" s="24"/>
      <c r="CU1489" s="24"/>
      <c r="CV1489" s="24"/>
      <c r="CW1489" s="24"/>
      <c r="CX1489" s="24"/>
      <c r="CY1489" s="24"/>
      <c r="CZ1489" s="24"/>
      <c r="DA1489" s="24"/>
      <c r="DB1489" s="24"/>
      <c r="DC1489" s="24"/>
      <c r="DD1489" s="24"/>
      <c r="DE1489" s="24"/>
      <c r="DF1489" s="24"/>
      <c r="DG1489" s="24"/>
      <c r="DH1489" s="24"/>
      <c r="DI1489" s="24"/>
      <c r="DJ1489" s="24"/>
      <c r="DK1489" s="24"/>
      <c r="DL1489" s="24"/>
      <c r="DM1489" s="24"/>
      <c r="DN1489" s="24"/>
      <c r="DO1489" s="24"/>
      <c r="DP1489" s="24"/>
      <c r="DQ1489" s="24"/>
      <c r="DR1489" s="24"/>
      <c r="DS1489" s="24"/>
      <c r="DT1489" s="24"/>
      <c r="DU1489" s="24"/>
      <c r="DV1489" s="24"/>
      <c r="DW1489" s="24"/>
      <c r="DX1489" s="24"/>
      <c r="DY1489" s="24"/>
      <c r="DZ1489" s="24"/>
      <c r="EA1489" s="24"/>
      <c r="EB1489" s="24"/>
      <c r="EC1489" s="24"/>
      <c r="ED1489" s="24"/>
      <c r="EE1489" s="24"/>
      <c r="EF1489" s="24"/>
      <c r="EG1489" s="24"/>
      <c r="EH1489" s="24"/>
      <c r="EI1489" s="24"/>
      <c r="EJ1489" s="24"/>
      <c r="EK1489" s="24"/>
      <c r="EL1489" s="24"/>
      <c r="EM1489" s="24"/>
      <c r="EN1489" s="24"/>
      <c r="EO1489" s="24"/>
      <c r="EP1489" s="24"/>
      <c r="EQ1489" s="24"/>
      <c r="ER1489" s="24"/>
      <c r="ES1489" s="24"/>
      <c r="ET1489" s="24"/>
      <c r="EU1489" s="24"/>
      <c r="EV1489" s="24"/>
    </row>
    <row r="1490" spans="1:152" ht="15" hidden="1" customHeight="1" x14ac:dyDescent="0.25">
      <c r="A1490" s="15">
        <v>1462</v>
      </c>
      <c r="B1490" s="4">
        <v>230</v>
      </c>
      <c r="C1490" s="4">
        <v>2023</v>
      </c>
      <c r="D1490" s="4" t="s">
        <v>6919</v>
      </c>
      <c r="E1490" s="4">
        <v>1719</v>
      </c>
      <c r="F1490" s="24" t="s">
        <v>7682</v>
      </c>
      <c r="G1490" s="4" t="s">
        <v>7683</v>
      </c>
      <c r="H1490" s="67" t="s">
        <v>7684</v>
      </c>
      <c r="I1490" s="85">
        <v>45167</v>
      </c>
      <c r="J1490" s="4" t="s">
        <v>543</v>
      </c>
      <c r="K1490" s="4" t="s">
        <v>134</v>
      </c>
      <c r="L1490" s="4" t="s">
        <v>544</v>
      </c>
      <c r="M1490" s="4" t="s">
        <v>683</v>
      </c>
      <c r="N1490" s="4" t="s">
        <v>6957</v>
      </c>
      <c r="O1490" s="4" t="s">
        <v>138</v>
      </c>
      <c r="P1490" s="4" t="s">
        <v>7446</v>
      </c>
      <c r="Q1490" s="4" t="s">
        <v>6959</v>
      </c>
      <c r="R1490" s="4" t="s">
        <v>141</v>
      </c>
      <c r="S1490" s="4" t="s">
        <v>465</v>
      </c>
      <c r="T1490" s="37">
        <v>45187</v>
      </c>
      <c r="U1490" s="74">
        <v>45187</v>
      </c>
      <c r="V1490" s="74">
        <v>45277</v>
      </c>
      <c r="W1490" s="72">
        <v>880124</v>
      </c>
      <c r="X1490" s="4" t="s">
        <v>143</v>
      </c>
      <c r="Y1490" s="4" t="s">
        <v>144</v>
      </c>
      <c r="Z1490" s="4">
        <v>3</v>
      </c>
      <c r="AA1490" s="4" t="s">
        <v>145</v>
      </c>
      <c r="AB1490" s="4" t="s">
        <v>7447</v>
      </c>
      <c r="AC1490" s="4" t="s">
        <v>7422</v>
      </c>
      <c r="AD1490" s="4" t="s">
        <v>7423</v>
      </c>
      <c r="AE1490" s="4"/>
      <c r="AF1490" s="4"/>
      <c r="AG1490" s="4"/>
      <c r="AH1490" s="4">
        <v>2311</v>
      </c>
      <c r="AI1490" s="4">
        <v>2023</v>
      </c>
      <c r="AJ1490" s="4" t="s">
        <v>6776</v>
      </c>
      <c r="AK1490" s="72">
        <v>16242</v>
      </c>
      <c r="AL1490" s="4" t="s">
        <v>5847</v>
      </c>
      <c r="AM1490" s="4" t="s">
        <v>5848</v>
      </c>
      <c r="AN1490" s="72">
        <v>7757</v>
      </c>
      <c r="AO1490" s="4" t="s">
        <v>7654</v>
      </c>
      <c r="AP1490" s="4" t="s">
        <v>6824</v>
      </c>
      <c r="AQ1490" s="4" t="s">
        <v>153</v>
      </c>
      <c r="AR1490" s="4"/>
      <c r="AS1490" s="4" t="s">
        <v>141</v>
      </c>
      <c r="AT1490" s="4" t="s">
        <v>465</v>
      </c>
      <c r="AU1490" s="4" t="s">
        <v>155</v>
      </c>
      <c r="AV1490" s="4" t="s">
        <v>156</v>
      </c>
      <c r="AW1490" s="4" t="s">
        <v>157</v>
      </c>
      <c r="AX1490" s="4" t="s">
        <v>3954</v>
      </c>
      <c r="AY1490" s="4" t="s">
        <v>6960</v>
      </c>
      <c r="AZ1490" s="4" t="s">
        <v>7381</v>
      </c>
      <c r="BA1490" s="4"/>
      <c r="BB1490" s="4">
        <v>3</v>
      </c>
      <c r="BC1490" s="4" t="s">
        <v>161</v>
      </c>
      <c r="BD1490" s="4" t="s">
        <v>884</v>
      </c>
      <c r="BE1490" s="23"/>
      <c r="BF1490" s="23"/>
      <c r="BG1490" s="24"/>
      <c r="BH1490" s="24"/>
      <c r="BI1490" s="24"/>
      <c r="BJ1490" s="24"/>
      <c r="BK1490" s="31">
        <f t="shared" si="75"/>
        <v>45277</v>
      </c>
      <c r="BL1490" s="23"/>
      <c r="BM1490" s="27"/>
      <c r="BN1490" s="24"/>
      <c r="BO1490" s="24"/>
      <c r="BP1490" s="24"/>
      <c r="BQ1490" s="24"/>
      <c r="BR1490" s="24"/>
      <c r="BS1490" s="24"/>
      <c r="BT1490" s="24"/>
      <c r="BU1490" s="24"/>
      <c r="BV1490" s="24"/>
      <c r="BW1490" s="24"/>
      <c r="BX1490" s="24"/>
      <c r="BY1490" s="24"/>
      <c r="BZ1490" s="24"/>
      <c r="CA1490" s="24"/>
      <c r="CB1490" s="24"/>
      <c r="CC1490" s="24"/>
      <c r="CD1490" s="24"/>
      <c r="CE1490" s="24"/>
      <c r="CF1490" s="24"/>
      <c r="CG1490" s="24"/>
      <c r="CH1490" s="24"/>
      <c r="CI1490" s="24"/>
      <c r="CJ1490" s="24"/>
      <c r="CK1490" s="24"/>
      <c r="CL1490" s="24"/>
      <c r="CM1490" s="24"/>
      <c r="CN1490" s="24"/>
      <c r="CO1490" s="24"/>
      <c r="CP1490" s="24"/>
      <c r="CQ1490" s="24"/>
      <c r="CR1490" s="24"/>
      <c r="CS1490" s="24"/>
      <c r="CT1490" s="24"/>
      <c r="CU1490" s="24"/>
      <c r="CV1490" s="24"/>
      <c r="CW1490" s="24"/>
      <c r="CX1490" s="24"/>
      <c r="CY1490" s="24"/>
      <c r="CZ1490" s="24"/>
      <c r="DA1490" s="24"/>
      <c r="DB1490" s="24"/>
      <c r="DC1490" s="24"/>
      <c r="DD1490" s="24"/>
      <c r="DE1490" s="24"/>
      <c r="DF1490" s="24"/>
      <c r="DG1490" s="24"/>
      <c r="DH1490" s="24"/>
      <c r="DI1490" s="24"/>
      <c r="DJ1490" s="24"/>
      <c r="DK1490" s="24"/>
      <c r="DL1490" s="24"/>
      <c r="DM1490" s="24"/>
      <c r="DN1490" s="24"/>
      <c r="DO1490" s="24"/>
      <c r="DP1490" s="24"/>
      <c r="DQ1490" s="24"/>
      <c r="DR1490" s="24"/>
      <c r="DS1490" s="24"/>
      <c r="DT1490" s="24"/>
      <c r="DU1490" s="24"/>
      <c r="DV1490" s="24"/>
      <c r="DW1490" s="24"/>
      <c r="DX1490" s="24"/>
      <c r="DY1490" s="24"/>
      <c r="DZ1490" s="24"/>
      <c r="EA1490" s="24"/>
      <c r="EB1490" s="24"/>
      <c r="EC1490" s="24"/>
      <c r="ED1490" s="24"/>
      <c r="EE1490" s="24"/>
      <c r="EF1490" s="24"/>
      <c r="EG1490" s="24"/>
      <c r="EH1490" s="24"/>
      <c r="EI1490" s="24"/>
      <c r="EJ1490" s="24"/>
      <c r="EK1490" s="24"/>
      <c r="EL1490" s="24"/>
      <c r="EM1490" s="24"/>
      <c r="EN1490" s="24"/>
      <c r="EO1490" s="24"/>
      <c r="EP1490" s="24"/>
      <c r="EQ1490" s="24"/>
      <c r="ER1490" s="24"/>
      <c r="ES1490" s="24"/>
      <c r="ET1490" s="24"/>
      <c r="EU1490" s="24"/>
      <c r="EV1490" s="24"/>
    </row>
    <row r="1491" spans="1:152" ht="15" hidden="1" customHeight="1" x14ac:dyDescent="0.25">
      <c r="A1491" s="15">
        <v>1464</v>
      </c>
      <c r="B1491" s="4">
        <v>230</v>
      </c>
      <c r="C1491" s="4">
        <v>2023</v>
      </c>
      <c r="D1491" s="4" t="s">
        <v>6919</v>
      </c>
      <c r="E1491" s="4">
        <v>1720</v>
      </c>
      <c r="F1491" s="24" t="s">
        <v>7685</v>
      </c>
      <c r="G1491" s="4" t="s">
        <v>7686</v>
      </c>
      <c r="H1491" s="67" t="s">
        <v>7687</v>
      </c>
      <c r="I1491" s="84">
        <v>45167</v>
      </c>
      <c r="J1491" s="4" t="s">
        <v>133</v>
      </c>
      <c r="K1491" s="4" t="s">
        <v>134</v>
      </c>
      <c r="L1491" s="4" t="s">
        <v>135</v>
      </c>
      <c r="M1491" s="4" t="s">
        <v>136</v>
      </c>
      <c r="N1491" s="4" t="s">
        <v>6923</v>
      </c>
      <c r="O1491" s="4" t="s">
        <v>138</v>
      </c>
      <c r="P1491" s="4" t="s">
        <v>7688</v>
      </c>
      <c r="Q1491" s="4" t="s">
        <v>6966</v>
      </c>
      <c r="R1491" s="4" t="s">
        <v>716</v>
      </c>
      <c r="S1491" s="4" t="s">
        <v>1461</v>
      </c>
      <c r="T1491" s="37">
        <v>45188</v>
      </c>
      <c r="U1491" s="74">
        <v>45197</v>
      </c>
      <c r="V1491" s="74">
        <v>45288</v>
      </c>
      <c r="W1491" s="72">
        <v>29600000</v>
      </c>
      <c r="X1491" s="4" t="s">
        <v>143</v>
      </c>
      <c r="Y1491" s="4" t="s">
        <v>144</v>
      </c>
      <c r="Z1491" s="4">
        <v>3</v>
      </c>
      <c r="AA1491" s="4" t="s">
        <v>145</v>
      </c>
      <c r="AB1491" s="4" t="s">
        <v>1460</v>
      </c>
      <c r="AC1491" s="4"/>
      <c r="AD1491" s="4"/>
      <c r="AE1491" s="4"/>
      <c r="AF1491" s="4" t="s">
        <v>7689</v>
      </c>
      <c r="AG1491" s="4"/>
      <c r="AH1491" s="4">
        <v>2712</v>
      </c>
      <c r="AI1491" s="4">
        <v>2023</v>
      </c>
      <c r="AJ1491" s="4" t="s">
        <v>7167</v>
      </c>
      <c r="AK1491" s="72">
        <v>16275</v>
      </c>
      <c r="AL1491" s="4" t="s">
        <v>7659</v>
      </c>
      <c r="AM1491" s="4" t="s">
        <v>7660</v>
      </c>
      <c r="AN1491" s="72">
        <v>7769</v>
      </c>
      <c r="AO1491" s="4" t="s">
        <v>7645</v>
      </c>
      <c r="AP1491" s="4" t="s">
        <v>6824</v>
      </c>
      <c r="AQ1491" s="4" t="s">
        <v>153</v>
      </c>
      <c r="AR1491" s="4" t="s">
        <v>154</v>
      </c>
      <c r="AS1491" s="4" t="s">
        <v>716</v>
      </c>
      <c r="AT1491" s="4" t="s">
        <v>1461</v>
      </c>
      <c r="AU1491" s="4" t="s">
        <v>721</v>
      </c>
      <c r="AV1491" s="4" t="s">
        <v>156</v>
      </c>
      <c r="AW1491" s="4" t="s">
        <v>157</v>
      </c>
      <c r="AX1491" s="4" t="s">
        <v>3954</v>
      </c>
      <c r="AY1491" s="4" t="s">
        <v>6929</v>
      </c>
      <c r="AZ1491" s="4" t="s">
        <v>7381</v>
      </c>
      <c r="BA1491" s="4"/>
      <c r="BB1491" s="4">
        <v>3</v>
      </c>
      <c r="BC1491" s="4" t="s">
        <v>161</v>
      </c>
      <c r="BD1491" s="4" t="s">
        <v>884</v>
      </c>
      <c r="BE1491" s="23"/>
      <c r="BF1491" s="23"/>
      <c r="BG1491" s="24"/>
      <c r="BH1491" s="24"/>
      <c r="BI1491" s="24"/>
      <c r="BJ1491" s="24"/>
      <c r="BK1491" s="31">
        <f t="shared" si="75"/>
        <v>45288</v>
      </c>
      <c r="BL1491" s="23"/>
      <c r="BM1491" s="27"/>
      <c r="BN1491" s="24"/>
      <c r="BO1491" s="24"/>
      <c r="BP1491" s="24"/>
      <c r="BQ1491" s="24"/>
      <c r="BR1491" s="24"/>
      <c r="BS1491" s="24"/>
      <c r="BT1491" s="24"/>
      <c r="BU1491" s="24"/>
      <c r="BV1491" s="24"/>
      <c r="BW1491" s="24"/>
      <c r="BX1491" s="24"/>
      <c r="BY1491" s="24"/>
      <c r="BZ1491" s="24"/>
      <c r="CA1491" s="24"/>
      <c r="CB1491" s="24"/>
      <c r="CC1491" s="24"/>
      <c r="CD1491" s="24"/>
      <c r="CE1491" s="24"/>
      <c r="CF1491" s="24"/>
      <c r="CG1491" s="24"/>
      <c r="CH1491" s="24"/>
      <c r="CI1491" s="24"/>
      <c r="CJ1491" s="24"/>
      <c r="CK1491" s="24"/>
      <c r="CL1491" s="24"/>
      <c r="CM1491" s="24"/>
      <c r="CN1491" s="24"/>
      <c r="CO1491" s="24"/>
      <c r="CP1491" s="24"/>
      <c r="CQ1491" s="24"/>
      <c r="CR1491" s="24"/>
      <c r="CS1491" s="24"/>
      <c r="CT1491" s="24"/>
      <c r="CU1491" s="24"/>
      <c r="CV1491" s="24"/>
      <c r="CW1491" s="24"/>
      <c r="CX1491" s="24"/>
      <c r="CY1491" s="24"/>
      <c r="CZ1491" s="24"/>
      <c r="DA1491" s="24"/>
      <c r="DB1491" s="24"/>
      <c r="DC1491" s="24"/>
      <c r="DD1491" s="24"/>
      <c r="DE1491" s="24"/>
      <c r="DF1491" s="24"/>
      <c r="DG1491" s="24"/>
      <c r="DH1491" s="24"/>
      <c r="DI1491" s="24"/>
      <c r="DJ1491" s="24"/>
      <c r="DK1491" s="24"/>
      <c r="DL1491" s="24"/>
      <c r="DM1491" s="24"/>
      <c r="DN1491" s="24"/>
      <c r="DO1491" s="24"/>
      <c r="DP1491" s="24"/>
      <c r="DQ1491" s="24"/>
      <c r="DR1491" s="24"/>
      <c r="DS1491" s="24"/>
      <c r="DT1491" s="24"/>
      <c r="DU1491" s="24"/>
      <c r="DV1491" s="24"/>
      <c r="DW1491" s="24"/>
      <c r="DX1491" s="24"/>
      <c r="DY1491" s="24"/>
      <c r="DZ1491" s="24"/>
      <c r="EA1491" s="24"/>
      <c r="EB1491" s="24"/>
      <c r="EC1491" s="24"/>
      <c r="ED1491" s="24"/>
      <c r="EE1491" s="24"/>
      <c r="EF1491" s="24"/>
      <c r="EG1491" s="24"/>
      <c r="EH1491" s="24"/>
      <c r="EI1491" s="24"/>
      <c r="EJ1491" s="24"/>
      <c r="EK1491" s="24"/>
      <c r="EL1491" s="24"/>
      <c r="EM1491" s="24"/>
      <c r="EN1491" s="24"/>
      <c r="EO1491" s="24"/>
      <c r="EP1491" s="24"/>
      <c r="EQ1491" s="24"/>
      <c r="ER1491" s="24"/>
      <c r="ES1491" s="24"/>
      <c r="ET1491" s="24"/>
      <c r="EU1491" s="24"/>
      <c r="EV1491" s="24"/>
    </row>
    <row r="1492" spans="1:152" ht="15" hidden="1" customHeight="1" x14ac:dyDescent="0.25">
      <c r="A1492" s="15">
        <v>1446</v>
      </c>
      <c r="B1492" s="4">
        <v>230</v>
      </c>
      <c r="C1492" s="4">
        <v>2023</v>
      </c>
      <c r="D1492" s="4" t="s">
        <v>129</v>
      </c>
      <c r="E1492" s="4">
        <v>1721</v>
      </c>
      <c r="F1492" s="32" t="s">
        <v>7690</v>
      </c>
      <c r="G1492" s="4" t="s">
        <v>7691</v>
      </c>
      <c r="H1492" s="67" t="s">
        <v>7692</v>
      </c>
      <c r="I1492" s="84">
        <v>45175</v>
      </c>
      <c r="J1492" s="4" t="s">
        <v>133</v>
      </c>
      <c r="K1492" s="4" t="s">
        <v>134</v>
      </c>
      <c r="L1492" s="4" t="s">
        <v>135</v>
      </c>
      <c r="M1492" s="4" t="s">
        <v>136</v>
      </c>
      <c r="N1492" s="4" t="s">
        <v>208</v>
      </c>
      <c r="O1492" s="4" t="s">
        <v>138</v>
      </c>
      <c r="P1492" s="4" t="s">
        <v>7693</v>
      </c>
      <c r="Q1492" s="4" t="s">
        <v>7694</v>
      </c>
      <c r="R1492" s="4" t="s">
        <v>141</v>
      </c>
      <c r="S1492" s="4" t="s">
        <v>553</v>
      </c>
      <c r="T1492" s="37">
        <v>45188</v>
      </c>
      <c r="U1492" s="76">
        <v>45201</v>
      </c>
      <c r="V1492" s="76">
        <v>45307</v>
      </c>
      <c r="W1492" s="72">
        <v>11168798</v>
      </c>
      <c r="X1492" s="4" t="s">
        <v>143</v>
      </c>
      <c r="Y1492" s="4" t="s">
        <v>227</v>
      </c>
      <c r="Z1492" s="4">
        <v>105</v>
      </c>
      <c r="AA1492" s="4" t="s">
        <v>145</v>
      </c>
      <c r="AB1492" s="4" t="s">
        <v>554</v>
      </c>
      <c r="AC1492" s="4" t="s">
        <v>555</v>
      </c>
      <c r="AD1492" s="4" t="s">
        <v>556</v>
      </c>
      <c r="AE1492" s="4" t="s">
        <v>212</v>
      </c>
      <c r="AF1492" s="4" t="s">
        <v>3320</v>
      </c>
      <c r="AG1492" s="4"/>
      <c r="AH1492" s="4">
        <v>2815</v>
      </c>
      <c r="AI1492" s="4">
        <v>2023</v>
      </c>
      <c r="AJ1492" s="4"/>
      <c r="AK1492" s="4"/>
      <c r="AL1492" s="4"/>
      <c r="AM1492" s="4"/>
      <c r="AN1492" s="4"/>
      <c r="AO1492" s="4"/>
      <c r="AP1492" s="4"/>
      <c r="AQ1492" s="4" t="s">
        <v>153</v>
      </c>
      <c r="AR1492" s="4" t="s">
        <v>154</v>
      </c>
      <c r="AS1492" s="4" t="s">
        <v>141</v>
      </c>
      <c r="AT1492" s="4" t="s">
        <v>553</v>
      </c>
      <c r="AU1492" s="4" t="s">
        <v>155</v>
      </c>
      <c r="AV1492" s="4" t="s">
        <v>156</v>
      </c>
      <c r="AW1492" s="4" t="s">
        <v>157</v>
      </c>
      <c r="AX1492" s="4" t="s">
        <v>158</v>
      </c>
      <c r="AY1492" s="4" t="s">
        <v>159</v>
      </c>
      <c r="AZ1492" s="4" t="s">
        <v>7381</v>
      </c>
      <c r="BA1492" s="4">
        <v>105</v>
      </c>
      <c r="BB1492" s="4"/>
      <c r="BC1492" s="4" t="s">
        <v>161</v>
      </c>
      <c r="BD1492" s="4" t="s">
        <v>162</v>
      </c>
      <c r="BE1492" s="23"/>
      <c r="BF1492" s="23"/>
      <c r="BG1492" s="24"/>
      <c r="BH1492" s="24"/>
      <c r="BI1492" s="24"/>
      <c r="BJ1492" s="24"/>
      <c r="BK1492" s="31">
        <f t="shared" si="75"/>
        <v>45307</v>
      </c>
      <c r="BL1492" s="23"/>
      <c r="BM1492" s="27"/>
      <c r="BN1492" s="24"/>
      <c r="BO1492" s="24"/>
      <c r="BP1492" s="24"/>
      <c r="BQ1492" s="24"/>
      <c r="BR1492" s="24"/>
      <c r="BS1492" s="24"/>
      <c r="BT1492" s="24"/>
      <c r="BU1492" s="24"/>
      <c r="BV1492" s="24"/>
      <c r="BW1492" s="24"/>
      <c r="BX1492" s="24"/>
      <c r="BY1492" s="24"/>
      <c r="BZ1492" s="24"/>
      <c r="CA1492" s="24"/>
      <c r="CB1492" s="24"/>
      <c r="CC1492" s="24"/>
      <c r="CD1492" s="24"/>
      <c r="CE1492" s="24"/>
      <c r="CF1492" s="24"/>
      <c r="CG1492" s="24"/>
      <c r="CH1492" s="24"/>
      <c r="CI1492" s="24"/>
      <c r="CJ1492" s="24"/>
      <c r="CK1492" s="24"/>
      <c r="CL1492" s="24"/>
      <c r="CM1492" s="24"/>
      <c r="CN1492" s="24"/>
      <c r="CO1492" s="24"/>
      <c r="CP1492" s="24"/>
      <c r="CQ1492" s="24"/>
      <c r="CR1492" s="24"/>
      <c r="CS1492" s="24"/>
      <c r="CT1492" s="24"/>
      <c r="CU1492" s="24"/>
      <c r="CV1492" s="24"/>
      <c r="CW1492" s="24"/>
      <c r="CX1492" s="24"/>
      <c r="CY1492" s="24"/>
      <c r="CZ1492" s="24"/>
      <c r="DA1492" s="24"/>
      <c r="DB1492" s="24"/>
      <c r="DC1492" s="24"/>
      <c r="DD1492" s="24"/>
      <c r="DE1492" s="24"/>
      <c r="DF1492" s="24"/>
      <c r="DG1492" s="24"/>
      <c r="DH1492" s="24"/>
      <c r="DI1492" s="24"/>
      <c r="DJ1492" s="24"/>
      <c r="DK1492" s="24"/>
      <c r="DL1492" s="24"/>
      <c r="DM1492" s="24"/>
      <c r="DN1492" s="24"/>
      <c r="DO1492" s="24"/>
      <c r="DP1492" s="24"/>
      <c r="DQ1492" s="24"/>
      <c r="DR1492" s="24"/>
      <c r="DS1492" s="24"/>
      <c r="DT1492" s="24"/>
      <c r="DU1492" s="24"/>
      <c r="DV1492" s="24"/>
      <c r="DW1492" s="24"/>
      <c r="DX1492" s="24"/>
      <c r="DY1492" s="24"/>
      <c r="DZ1492" s="24"/>
      <c r="EA1492" s="24"/>
      <c r="EB1492" s="24"/>
      <c r="EC1492" s="24"/>
      <c r="ED1492" s="24"/>
      <c r="EE1492" s="24"/>
      <c r="EF1492" s="24"/>
      <c r="EG1492" s="24"/>
      <c r="EH1492" s="24"/>
      <c r="EI1492" s="24"/>
      <c r="EJ1492" s="24"/>
      <c r="EK1492" s="24"/>
      <c r="EL1492" s="24"/>
      <c r="EM1492" s="24"/>
      <c r="EN1492" s="24"/>
      <c r="EO1492" s="24"/>
      <c r="EP1492" s="24"/>
      <c r="EQ1492" s="24"/>
      <c r="ER1492" s="24"/>
      <c r="ES1492" s="24"/>
      <c r="ET1492" s="24"/>
      <c r="EU1492" s="24"/>
      <c r="EV1492" s="24"/>
    </row>
    <row r="1493" spans="1:152" ht="15" hidden="1" customHeight="1" x14ac:dyDescent="0.25">
      <c r="A1493" s="15">
        <v>1459</v>
      </c>
      <c r="B1493" s="4">
        <v>230</v>
      </c>
      <c r="C1493" s="4">
        <v>2023</v>
      </c>
      <c r="D1493" s="4" t="s">
        <v>129</v>
      </c>
      <c r="E1493" s="4">
        <v>1722</v>
      </c>
      <c r="F1493" s="32" t="s">
        <v>7695</v>
      </c>
      <c r="G1493" s="4" t="s">
        <v>7696</v>
      </c>
      <c r="H1493" s="67" t="s">
        <v>7697</v>
      </c>
      <c r="I1493" s="84">
        <v>45187</v>
      </c>
      <c r="J1493" s="4" t="s">
        <v>133</v>
      </c>
      <c r="K1493" s="4" t="s">
        <v>134</v>
      </c>
      <c r="L1493" s="4" t="s">
        <v>135</v>
      </c>
      <c r="M1493" s="4" t="s">
        <v>136</v>
      </c>
      <c r="N1493" s="4" t="s">
        <v>137</v>
      </c>
      <c r="O1493" s="4" t="s">
        <v>138</v>
      </c>
      <c r="P1493" s="4" t="s">
        <v>7698</v>
      </c>
      <c r="Q1493" s="4" t="s">
        <v>7699</v>
      </c>
      <c r="R1493" s="4" t="s">
        <v>141</v>
      </c>
      <c r="S1493" s="4" t="s">
        <v>162</v>
      </c>
      <c r="T1493" s="37">
        <v>45188</v>
      </c>
      <c r="U1493" s="76">
        <v>45189</v>
      </c>
      <c r="V1493" s="76">
        <v>45310</v>
      </c>
      <c r="W1493" s="72">
        <v>25528676</v>
      </c>
      <c r="X1493" s="4" t="s">
        <v>143</v>
      </c>
      <c r="Y1493" s="4" t="s">
        <v>144</v>
      </c>
      <c r="Z1493" s="4">
        <v>4</v>
      </c>
      <c r="AA1493" s="4" t="s">
        <v>145</v>
      </c>
      <c r="AB1493" s="4" t="s">
        <v>6518</v>
      </c>
      <c r="AC1493" s="4" t="s">
        <v>147</v>
      </c>
      <c r="AD1493" s="4" t="s">
        <v>148</v>
      </c>
      <c r="AE1493" s="4" t="s">
        <v>149</v>
      </c>
      <c r="AF1493" s="4" t="s">
        <v>7</v>
      </c>
      <c r="AG1493" s="4" t="s">
        <v>7700</v>
      </c>
      <c r="AH1493" s="4">
        <v>3095</v>
      </c>
      <c r="AI1493" s="4">
        <v>2023</v>
      </c>
      <c r="AJ1493" s="4"/>
      <c r="AK1493" s="4"/>
      <c r="AL1493" s="4"/>
      <c r="AM1493" s="4"/>
      <c r="AN1493" s="4"/>
      <c r="AO1493" s="4"/>
      <c r="AP1493" s="4"/>
      <c r="AQ1493" s="4" t="s">
        <v>153</v>
      </c>
      <c r="AR1493" s="4" t="s">
        <v>249</v>
      </c>
      <c r="AS1493" s="4" t="s">
        <v>141</v>
      </c>
      <c r="AT1493" s="4" t="s">
        <v>162</v>
      </c>
      <c r="AU1493" s="4" t="s">
        <v>155</v>
      </c>
      <c r="AV1493" s="4" t="s">
        <v>156</v>
      </c>
      <c r="AW1493" s="4" t="s">
        <v>157</v>
      </c>
      <c r="AX1493" s="4" t="s">
        <v>158</v>
      </c>
      <c r="AY1493" s="4" t="s">
        <v>159</v>
      </c>
      <c r="AZ1493" s="4" t="s">
        <v>7381</v>
      </c>
      <c r="BA1493" s="4"/>
      <c r="BB1493" s="4">
        <v>4</v>
      </c>
      <c r="BC1493" s="4" t="s">
        <v>161</v>
      </c>
      <c r="BD1493" s="4" t="s">
        <v>162</v>
      </c>
      <c r="BE1493" s="23"/>
      <c r="BF1493" s="23"/>
      <c r="BG1493" s="24"/>
      <c r="BH1493" s="24"/>
      <c r="BI1493" s="24"/>
      <c r="BJ1493" s="24"/>
      <c r="BK1493" s="31">
        <f t="shared" si="75"/>
        <v>45310</v>
      </c>
      <c r="BL1493" s="23"/>
      <c r="BM1493" s="27"/>
      <c r="BN1493" s="24"/>
      <c r="BO1493" s="24"/>
      <c r="BP1493" s="24"/>
      <c r="BQ1493" s="24"/>
      <c r="BR1493" s="24"/>
      <c r="BS1493" s="24"/>
      <c r="BT1493" s="24"/>
      <c r="BU1493" s="24"/>
      <c r="BV1493" s="24"/>
      <c r="BW1493" s="24"/>
      <c r="BX1493" s="24"/>
      <c r="BY1493" s="24"/>
      <c r="BZ1493" s="24"/>
      <c r="CA1493" s="24"/>
      <c r="CB1493" s="24"/>
      <c r="CC1493" s="24"/>
      <c r="CD1493" s="24"/>
      <c r="CE1493" s="24"/>
      <c r="CF1493" s="24"/>
      <c r="CG1493" s="24"/>
      <c r="CH1493" s="24"/>
      <c r="CI1493" s="24"/>
      <c r="CJ1493" s="24"/>
      <c r="CK1493" s="24"/>
      <c r="CL1493" s="24"/>
      <c r="CM1493" s="24"/>
      <c r="CN1493" s="24"/>
      <c r="CO1493" s="24"/>
      <c r="CP1493" s="24"/>
      <c r="CQ1493" s="24"/>
      <c r="CR1493" s="24"/>
      <c r="CS1493" s="24"/>
      <c r="CT1493" s="24"/>
      <c r="CU1493" s="24"/>
      <c r="CV1493" s="24"/>
      <c r="CW1493" s="24"/>
      <c r="CX1493" s="24"/>
      <c r="CY1493" s="24"/>
      <c r="CZ1493" s="24"/>
      <c r="DA1493" s="24"/>
      <c r="DB1493" s="24"/>
      <c r="DC1493" s="24"/>
      <c r="DD1493" s="24"/>
      <c r="DE1493" s="24"/>
      <c r="DF1493" s="24"/>
      <c r="DG1493" s="24"/>
      <c r="DH1493" s="24"/>
      <c r="DI1493" s="24"/>
      <c r="DJ1493" s="24"/>
      <c r="DK1493" s="24"/>
      <c r="DL1493" s="24"/>
      <c r="DM1493" s="24"/>
      <c r="DN1493" s="24"/>
      <c r="DO1493" s="24"/>
      <c r="DP1493" s="24"/>
      <c r="DQ1493" s="24"/>
      <c r="DR1493" s="24"/>
      <c r="DS1493" s="24"/>
      <c r="DT1493" s="24"/>
      <c r="DU1493" s="24"/>
      <c r="DV1493" s="24"/>
      <c r="DW1493" s="24"/>
      <c r="DX1493" s="24"/>
      <c r="DY1493" s="24"/>
      <c r="DZ1493" s="24"/>
      <c r="EA1493" s="24"/>
      <c r="EB1493" s="24"/>
      <c r="EC1493" s="24"/>
      <c r="ED1493" s="24"/>
      <c r="EE1493" s="24"/>
      <c r="EF1493" s="24"/>
      <c r="EG1493" s="24"/>
      <c r="EH1493" s="24"/>
      <c r="EI1493" s="24"/>
      <c r="EJ1493" s="24"/>
      <c r="EK1493" s="24"/>
      <c r="EL1493" s="24"/>
      <c r="EM1493" s="24"/>
      <c r="EN1493" s="24"/>
      <c r="EO1493" s="24"/>
      <c r="EP1493" s="24"/>
      <c r="EQ1493" s="24"/>
      <c r="ER1493" s="24"/>
      <c r="ES1493" s="24"/>
      <c r="ET1493" s="24"/>
      <c r="EU1493" s="24"/>
      <c r="EV1493" s="24"/>
    </row>
    <row r="1494" spans="1:152" ht="15" hidden="1" customHeight="1" x14ac:dyDescent="0.25">
      <c r="A1494" s="15">
        <v>1448</v>
      </c>
      <c r="B1494" s="4">
        <v>230</v>
      </c>
      <c r="C1494" s="4">
        <v>2023</v>
      </c>
      <c r="D1494" s="4" t="s">
        <v>129</v>
      </c>
      <c r="E1494" s="4">
        <v>1723</v>
      </c>
      <c r="F1494" s="32" t="s">
        <v>7701</v>
      </c>
      <c r="G1494" s="4" t="s">
        <v>618</v>
      </c>
      <c r="H1494" s="67" t="s">
        <v>7702</v>
      </c>
      <c r="I1494" s="84">
        <v>45182</v>
      </c>
      <c r="J1494" s="4" t="s">
        <v>133</v>
      </c>
      <c r="K1494" s="4" t="s">
        <v>134</v>
      </c>
      <c r="L1494" s="4" t="s">
        <v>135</v>
      </c>
      <c r="M1494" s="4" t="s">
        <v>136</v>
      </c>
      <c r="N1494" s="4" t="s">
        <v>137</v>
      </c>
      <c r="O1494" s="4" t="s">
        <v>138</v>
      </c>
      <c r="P1494" s="4" t="s">
        <v>340</v>
      </c>
      <c r="Q1494" s="4" t="s">
        <v>7703</v>
      </c>
      <c r="R1494" s="4" t="s">
        <v>141</v>
      </c>
      <c r="S1494" s="4" t="s">
        <v>307</v>
      </c>
      <c r="T1494" s="37">
        <v>45188</v>
      </c>
      <c r="U1494" s="74">
        <v>45188</v>
      </c>
      <c r="V1494" s="74">
        <v>45292</v>
      </c>
      <c r="W1494" s="72">
        <v>16799293</v>
      </c>
      <c r="X1494" s="4" t="s">
        <v>143</v>
      </c>
      <c r="Y1494" s="4" t="s">
        <v>227</v>
      </c>
      <c r="Z1494" s="4">
        <v>103</v>
      </c>
      <c r="AA1494" s="4" t="s">
        <v>145</v>
      </c>
      <c r="AB1494" s="4" t="s">
        <v>306</v>
      </c>
      <c r="AC1494" s="4" t="s">
        <v>147</v>
      </c>
      <c r="AD1494" s="4" t="s">
        <v>148</v>
      </c>
      <c r="AE1494" s="4" t="s">
        <v>182</v>
      </c>
      <c r="AF1494" s="4" t="s">
        <v>621</v>
      </c>
      <c r="AG1494" s="4"/>
      <c r="AH1494" s="4">
        <v>2817</v>
      </c>
      <c r="AI1494" s="4">
        <v>2023</v>
      </c>
      <c r="AJ1494" s="4"/>
      <c r="AK1494" s="4"/>
      <c r="AL1494" s="4"/>
      <c r="AM1494" s="4"/>
      <c r="AN1494" s="4"/>
      <c r="AO1494" s="4"/>
      <c r="AP1494" s="4"/>
      <c r="AQ1494" s="4" t="s">
        <v>153</v>
      </c>
      <c r="AR1494" s="4" t="s">
        <v>154</v>
      </c>
      <c r="AS1494" s="4" t="s">
        <v>141</v>
      </c>
      <c r="AT1494" s="4" t="s">
        <v>307</v>
      </c>
      <c r="AU1494" s="4" t="s">
        <v>155</v>
      </c>
      <c r="AV1494" s="4" t="s">
        <v>156</v>
      </c>
      <c r="AW1494" s="4" t="s">
        <v>157</v>
      </c>
      <c r="AX1494" s="4" t="s">
        <v>158</v>
      </c>
      <c r="AY1494" s="4" t="s">
        <v>159</v>
      </c>
      <c r="AZ1494" s="4" t="s">
        <v>7381</v>
      </c>
      <c r="BA1494" s="4">
        <v>103</v>
      </c>
      <c r="BB1494" s="4"/>
      <c r="BC1494" s="4" t="s">
        <v>161</v>
      </c>
      <c r="BD1494" s="4" t="s">
        <v>162</v>
      </c>
      <c r="BE1494" s="23">
        <v>3425099</v>
      </c>
      <c r="BF1494" s="23">
        <v>21</v>
      </c>
      <c r="BG1494" s="24">
        <v>9675</v>
      </c>
      <c r="BH1494" s="25">
        <v>45260</v>
      </c>
      <c r="BI1494" s="24">
        <v>4304</v>
      </c>
      <c r="BJ1494" s="25">
        <v>45252</v>
      </c>
      <c r="BK1494" s="31">
        <f t="shared" si="75"/>
        <v>45313</v>
      </c>
      <c r="BL1494" s="23"/>
      <c r="BM1494" s="27"/>
      <c r="BN1494" s="24"/>
      <c r="BO1494" s="24"/>
      <c r="BP1494" s="24"/>
      <c r="BQ1494" s="24"/>
      <c r="BR1494" s="24"/>
      <c r="BS1494" s="24"/>
      <c r="BT1494" s="24"/>
      <c r="BU1494" s="24"/>
      <c r="BV1494" s="24"/>
      <c r="BW1494" s="24"/>
      <c r="BX1494" s="24"/>
      <c r="BY1494" s="24"/>
      <c r="BZ1494" s="24"/>
      <c r="CA1494" s="24"/>
      <c r="CB1494" s="24"/>
      <c r="CC1494" s="24"/>
      <c r="CD1494" s="24"/>
      <c r="CE1494" s="24"/>
      <c r="CF1494" s="24"/>
      <c r="CG1494" s="24"/>
      <c r="CH1494" s="24"/>
      <c r="CI1494" s="24"/>
      <c r="CJ1494" s="24"/>
      <c r="CK1494" s="24"/>
      <c r="CL1494" s="24"/>
      <c r="CM1494" s="24"/>
      <c r="CN1494" s="24"/>
      <c r="CO1494" s="24"/>
      <c r="CP1494" s="24"/>
      <c r="CQ1494" s="24"/>
      <c r="CR1494" s="24"/>
      <c r="CS1494" s="24"/>
      <c r="CT1494" s="24"/>
      <c r="CU1494" s="24"/>
      <c r="CV1494" s="24"/>
      <c r="CW1494" s="24"/>
      <c r="CX1494" s="24"/>
      <c r="CY1494" s="24"/>
      <c r="CZ1494" s="24"/>
      <c r="DA1494" s="24"/>
      <c r="DB1494" s="24"/>
      <c r="DC1494" s="24"/>
      <c r="DD1494" s="24"/>
      <c r="DE1494" s="24"/>
      <c r="DF1494" s="24"/>
      <c r="DG1494" s="24"/>
      <c r="DH1494" s="24"/>
      <c r="DI1494" s="24"/>
      <c r="DJ1494" s="24"/>
      <c r="DK1494" s="24"/>
      <c r="DL1494" s="24"/>
      <c r="DM1494" s="24"/>
      <c r="DN1494" s="24"/>
      <c r="DO1494" s="24"/>
      <c r="DP1494" s="24"/>
      <c r="DQ1494" s="24"/>
      <c r="DR1494" s="24"/>
      <c r="DS1494" s="24"/>
      <c r="DT1494" s="24"/>
      <c r="DU1494" s="24"/>
      <c r="DV1494" s="24"/>
      <c r="DW1494" s="24"/>
      <c r="DX1494" s="24"/>
      <c r="DY1494" s="24"/>
      <c r="DZ1494" s="24"/>
      <c r="EA1494" s="24"/>
      <c r="EB1494" s="24"/>
      <c r="EC1494" s="24"/>
      <c r="ED1494" s="24"/>
      <c r="EE1494" s="24"/>
      <c r="EF1494" s="24"/>
      <c r="EG1494" s="24"/>
      <c r="EH1494" s="24"/>
      <c r="EI1494" s="24"/>
      <c r="EJ1494" s="24"/>
      <c r="EK1494" s="24"/>
      <c r="EL1494" s="24"/>
      <c r="EM1494" s="24"/>
      <c r="EN1494" s="24"/>
      <c r="EO1494" s="24"/>
      <c r="EP1494" s="24"/>
      <c r="EQ1494" s="24"/>
      <c r="ER1494" s="24"/>
      <c r="ES1494" s="24"/>
      <c r="ET1494" s="24"/>
      <c r="EU1494" s="24"/>
      <c r="EV1494" s="24"/>
    </row>
    <row r="1495" spans="1:152" ht="15" hidden="1" customHeight="1" x14ac:dyDescent="0.25">
      <c r="A1495" s="15">
        <v>1453</v>
      </c>
      <c r="B1495" s="4">
        <v>230</v>
      </c>
      <c r="C1495" s="4">
        <v>2023</v>
      </c>
      <c r="D1495" s="4" t="s">
        <v>129</v>
      </c>
      <c r="E1495" s="4">
        <v>1724</v>
      </c>
      <c r="F1495" s="24" t="s">
        <v>7704</v>
      </c>
      <c r="G1495" s="4" t="s">
        <v>7705</v>
      </c>
      <c r="H1495" s="67" t="s">
        <v>7706</v>
      </c>
      <c r="I1495" s="84">
        <v>45182</v>
      </c>
      <c r="J1495" s="4" t="s">
        <v>133</v>
      </c>
      <c r="K1495" s="4" t="s">
        <v>134</v>
      </c>
      <c r="L1495" s="4" t="s">
        <v>135</v>
      </c>
      <c r="M1495" s="4" t="s">
        <v>136</v>
      </c>
      <c r="N1495" s="4" t="s">
        <v>137</v>
      </c>
      <c r="O1495" s="4" t="s">
        <v>138</v>
      </c>
      <c r="P1495" s="4" t="s">
        <v>7707</v>
      </c>
      <c r="Q1495" s="4" t="s">
        <v>7708</v>
      </c>
      <c r="R1495" s="4" t="s">
        <v>403</v>
      </c>
      <c r="S1495" s="4" t="s">
        <v>404</v>
      </c>
      <c r="T1495" s="37">
        <v>45188</v>
      </c>
      <c r="U1495" s="76">
        <v>45188</v>
      </c>
      <c r="V1495" s="76">
        <v>45294</v>
      </c>
      <c r="W1495" s="72">
        <v>17125493</v>
      </c>
      <c r="X1495" s="4" t="s">
        <v>143</v>
      </c>
      <c r="Y1495" s="4" t="s">
        <v>227</v>
      </c>
      <c r="Z1495" s="4">
        <v>105</v>
      </c>
      <c r="AA1495" s="4" t="s">
        <v>145</v>
      </c>
      <c r="AB1495" s="4" t="s">
        <v>417</v>
      </c>
      <c r="AC1495" s="4" t="s">
        <v>406</v>
      </c>
      <c r="AD1495" s="4" t="s">
        <v>407</v>
      </c>
      <c r="AE1495" s="4" t="s">
        <v>182</v>
      </c>
      <c r="AF1495" s="4" t="s">
        <v>3320</v>
      </c>
      <c r="AG1495" s="4"/>
      <c r="AH1495" s="4">
        <v>2806</v>
      </c>
      <c r="AI1495" s="4">
        <v>2023</v>
      </c>
      <c r="AJ1495" s="4"/>
      <c r="AK1495" s="4"/>
      <c r="AL1495" s="4"/>
      <c r="AM1495" s="4"/>
      <c r="AN1495" s="4"/>
      <c r="AO1495" s="4"/>
      <c r="AP1495" s="4"/>
      <c r="AQ1495" s="4" t="s">
        <v>153</v>
      </c>
      <c r="AR1495" s="4" t="s">
        <v>154</v>
      </c>
      <c r="AS1495" s="4" t="s">
        <v>403</v>
      </c>
      <c r="AT1495" s="4" t="s">
        <v>404</v>
      </c>
      <c r="AU1495" s="4" t="s">
        <v>410</v>
      </c>
      <c r="AV1495" s="4" t="s">
        <v>156</v>
      </c>
      <c r="AW1495" s="4" t="s">
        <v>157</v>
      </c>
      <c r="AX1495" s="4" t="s">
        <v>158</v>
      </c>
      <c r="AY1495" s="4" t="s">
        <v>159</v>
      </c>
      <c r="AZ1495" s="4" t="s">
        <v>7381</v>
      </c>
      <c r="BA1495" s="4">
        <v>105</v>
      </c>
      <c r="BB1495" s="4"/>
      <c r="BC1495" s="4" t="s">
        <v>161</v>
      </c>
      <c r="BD1495" s="4" t="s">
        <v>162</v>
      </c>
      <c r="BE1495" s="23"/>
      <c r="BF1495" s="23"/>
      <c r="BG1495" s="24"/>
      <c r="BH1495" s="24"/>
      <c r="BI1495" s="24"/>
      <c r="BJ1495" s="24"/>
      <c r="BK1495" s="31">
        <f t="shared" si="75"/>
        <v>45294</v>
      </c>
      <c r="BL1495" s="23"/>
      <c r="BM1495" s="27"/>
      <c r="BN1495" s="24"/>
      <c r="BO1495" s="24"/>
      <c r="BP1495" s="24"/>
      <c r="BQ1495" s="24"/>
      <c r="BR1495" s="24"/>
      <c r="BS1495" s="24"/>
      <c r="BT1495" s="24"/>
      <c r="BU1495" s="24"/>
      <c r="BV1495" s="24"/>
      <c r="BW1495" s="24"/>
      <c r="BX1495" s="24"/>
      <c r="BY1495" s="24"/>
      <c r="BZ1495" s="24"/>
      <c r="CA1495" s="24"/>
      <c r="CB1495" s="24"/>
      <c r="CC1495" s="24"/>
      <c r="CD1495" s="24"/>
      <c r="CE1495" s="24"/>
      <c r="CF1495" s="24"/>
      <c r="CG1495" s="24"/>
      <c r="CH1495" s="24"/>
      <c r="CI1495" s="24"/>
      <c r="CJ1495" s="24"/>
      <c r="CK1495" s="24"/>
      <c r="CL1495" s="24"/>
      <c r="CM1495" s="24"/>
      <c r="CN1495" s="24"/>
      <c r="CO1495" s="24"/>
      <c r="CP1495" s="24"/>
      <c r="CQ1495" s="24"/>
      <c r="CR1495" s="24"/>
      <c r="CS1495" s="24"/>
      <c r="CT1495" s="24"/>
      <c r="CU1495" s="24"/>
      <c r="CV1495" s="24"/>
      <c r="CW1495" s="24"/>
      <c r="CX1495" s="24"/>
      <c r="CY1495" s="24"/>
      <c r="CZ1495" s="24"/>
      <c r="DA1495" s="24"/>
      <c r="DB1495" s="24"/>
      <c r="DC1495" s="24"/>
      <c r="DD1495" s="24"/>
      <c r="DE1495" s="24"/>
      <c r="DF1495" s="24"/>
      <c r="DG1495" s="24"/>
      <c r="DH1495" s="24"/>
      <c r="DI1495" s="24"/>
      <c r="DJ1495" s="24"/>
      <c r="DK1495" s="24"/>
      <c r="DL1495" s="24"/>
      <c r="DM1495" s="24"/>
      <c r="DN1495" s="24"/>
      <c r="DO1495" s="24"/>
      <c r="DP1495" s="24"/>
      <c r="DQ1495" s="24"/>
      <c r="DR1495" s="24"/>
      <c r="DS1495" s="24"/>
      <c r="DT1495" s="24"/>
      <c r="DU1495" s="24"/>
      <c r="DV1495" s="24"/>
      <c r="DW1495" s="24"/>
      <c r="DX1495" s="24"/>
      <c r="DY1495" s="24"/>
      <c r="DZ1495" s="24"/>
      <c r="EA1495" s="24"/>
      <c r="EB1495" s="24"/>
      <c r="EC1495" s="24"/>
      <c r="ED1495" s="24"/>
      <c r="EE1495" s="24"/>
      <c r="EF1495" s="24"/>
      <c r="EG1495" s="24"/>
      <c r="EH1495" s="24"/>
      <c r="EI1495" s="24"/>
      <c r="EJ1495" s="24"/>
      <c r="EK1495" s="24"/>
      <c r="EL1495" s="24"/>
      <c r="EM1495" s="24"/>
      <c r="EN1495" s="24"/>
      <c r="EO1495" s="24"/>
      <c r="EP1495" s="24"/>
      <c r="EQ1495" s="24"/>
      <c r="ER1495" s="24"/>
      <c r="ES1495" s="24"/>
      <c r="ET1495" s="24"/>
      <c r="EU1495" s="24"/>
      <c r="EV1495" s="24"/>
    </row>
    <row r="1496" spans="1:152" ht="15" hidden="1" customHeight="1" x14ac:dyDescent="0.25">
      <c r="A1496" s="15">
        <v>1447</v>
      </c>
      <c r="B1496" s="4">
        <v>230</v>
      </c>
      <c r="C1496" s="4">
        <v>2023</v>
      </c>
      <c r="D1496" s="4" t="s">
        <v>129</v>
      </c>
      <c r="E1496" s="4">
        <v>1725</v>
      </c>
      <c r="F1496" s="24" t="s">
        <v>7709</v>
      </c>
      <c r="G1496" s="4" t="s">
        <v>2510</v>
      </c>
      <c r="H1496" s="67" t="s">
        <v>7710</v>
      </c>
      <c r="I1496" s="84">
        <v>45173</v>
      </c>
      <c r="J1496" s="4" t="s">
        <v>133</v>
      </c>
      <c r="K1496" s="4" t="s">
        <v>134</v>
      </c>
      <c r="L1496" s="4" t="s">
        <v>135</v>
      </c>
      <c r="M1496" s="4" t="s">
        <v>136</v>
      </c>
      <c r="N1496" s="4" t="s">
        <v>208</v>
      </c>
      <c r="O1496" s="4" t="s">
        <v>138</v>
      </c>
      <c r="P1496" s="4" t="s">
        <v>1784</v>
      </c>
      <c r="Q1496" s="4" t="s">
        <v>1785</v>
      </c>
      <c r="R1496" s="4" t="s">
        <v>403</v>
      </c>
      <c r="S1496" s="4" t="s">
        <v>404</v>
      </c>
      <c r="T1496" s="37">
        <v>45188</v>
      </c>
      <c r="U1496" s="76">
        <v>45189</v>
      </c>
      <c r="V1496" s="76">
        <v>45310</v>
      </c>
      <c r="W1496" s="72">
        <v>12764340</v>
      </c>
      <c r="X1496" s="4" t="s">
        <v>143</v>
      </c>
      <c r="Y1496" s="4" t="s">
        <v>144</v>
      </c>
      <c r="Z1496" s="4">
        <v>4</v>
      </c>
      <c r="AA1496" s="4" t="s">
        <v>145</v>
      </c>
      <c r="AB1496" s="4" t="s">
        <v>1567</v>
      </c>
      <c r="AC1496" s="4" t="s">
        <v>406</v>
      </c>
      <c r="AD1496" s="4" t="s">
        <v>407</v>
      </c>
      <c r="AE1496" s="4" t="s">
        <v>212</v>
      </c>
      <c r="AF1496" s="4" t="s">
        <v>2514</v>
      </c>
      <c r="AG1496" s="4"/>
      <c r="AH1496" s="4">
        <v>2796</v>
      </c>
      <c r="AI1496" s="4">
        <v>2023</v>
      </c>
      <c r="AJ1496" s="4"/>
      <c r="AK1496" s="4"/>
      <c r="AL1496" s="4"/>
      <c r="AM1496" s="4"/>
      <c r="AN1496" s="4"/>
      <c r="AO1496" s="4"/>
      <c r="AP1496" s="4"/>
      <c r="AQ1496" s="4" t="s">
        <v>153</v>
      </c>
      <c r="AR1496" s="4" t="s">
        <v>249</v>
      </c>
      <c r="AS1496" s="4" t="s">
        <v>1213</v>
      </c>
      <c r="AT1496" s="4" t="s">
        <v>1568</v>
      </c>
      <c r="AU1496" s="4" t="s">
        <v>1215</v>
      </c>
      <c r="AV1496" s="4" t="s">
        <v>156</v>
      </c>
      <c r="AW1496" s="4" t="s">
        <v>157</v>
      </c>
      <c r="AX1496" s="4" t="s">
        <v>158</v>
      </c>
      <c r="AY1496" s="4" t="s">
        <v>159</v>
      </c>
      <c r="AZ1496" s="4" t="s">
        <v>7381</v>
      </c>
      <c r="BA1496" s="4"/>
      <c r="BB1496" s="4">
        <v>4</v>
      </c>
      <c r="BC1496" s="4" t="s">
        <v>161</v>
      </c>
      <c r="BD1496" s="4" t="s">
        <v>162</v>
      </c>
      <c r="BE1496" s="23"/>
      <c r="BF1496" s="23"/>
      <c r="BG1496" s="24"/>
      <c r="BH1496" s="24"/>
      <c r="BI1496" s="24"/>
      <c r="BJ1496" s="24"/>
      <c r="BK1496" s="31">
        <f t="shared" si="75"/>
        <v>45310</v>
      </c>
      <c r="BL1496" s="23"/>
      <c r="BM1496" s="27"/>
      <c r="BN1496" s="24"/>
      <c r="BO1496" s="24"/>
      <c r="BP1496" s="24"/>
      <c r="BQ1496" s="24"/>
      <c r="BR1496" s="24"/>
      <c r="BS1496" s="24"/>
      <c r="BT1496" s="24"/>
      <c r="BU1496" s="24"/>
      <c r="BV1496" s="24"/>
      <c r="BW1496" s="24"/>
      <c r="BX1496" s="24"/>
      <c r="BY1496" s="24"/>
      <c r="BZ1496" s="24"/>
      <c r="CA1496" s="24"/>
      <c r="CB1496" s="24"/>
      <c r="CC1496" s="24"/>
      <c r="CD1496" s="24"/>
      <c r="CE1496" s="24"/>
      <c r="CF1496" s="24"/>
      <c r="CG1496" s="24"/>
      <c r="CH1496" s="24"/>
      <c r="CI1496" s="24"/>
      <c r="CJ1496" s="24"/>
      <c r="CK1496" s="24"/>
      <c r="CL1496" s="24"/>
      <c r="CM1496" s="24"/>
      <c r="CN1496" s="24"/>
      <c r="CO1496" s="24"/>
      <c r="CP1496" s="24"/>
      <c r="CQ1496" s="24"/>
      <c r="CR1496" s="24"/>
      <c r="CS1496" s="24"/>
      <c r="CT1496" s="24"/>
      <c r="CU1496" s="24"/>
      <c r="CV1496" s="24"/>
      <c r="CW1496" s="24"/>
      <c r="CX1496" s="24"/>
      <c r="CY1496" s="24"/>
      <c r="CZ1496" s="24"/>
      <c r="DA1496" s="24"/>
      <c r="DB1496" s="24"/>
      <c r="DC1496" s="24"/>
      <c r="DD1496" s="24"/>
      <c r="DE1496" s="24"/>
      <c r="DF1496" s="24"/>
      <c r="DG1496" s="24"/>
      <c r="DH1496" s="24"/>
      <c r="DI1496" s="24"/>
      <c r="DJ1496" s="24"/>
      <c r="DK1496" s="24"/>
      <c r="DL1496" s="24"/>
      <c r="DM1496" s="24"/>
      <c r="DN1496" s="24"/>
      <c r="DO1496" s="24"/>
      <c r="DP1496" s="24"/>
      <c r="DQ1496" s="24"/>
      <c r="DR1496" s="24"/>
      <c r="DS1496" s="24"/>
      <c r="DT1496" s="24"/>
      <c r="DU1496" s="24"/>
      <c r="DV1496" s="24"/>
      <c r="DW1496" s="24"/>
      <c r="DX1496" s="24"/>
      <c r="DY1496" s="24"/>
      <c r="DZ1496" s="24"/>
      <c r="EA1496" s="24"/>
      <c r="EB1496" s="24"/>
      <c r="EC1496" s="24"/>
      <c r="ED1496" s="24"/>
      <c r="EE1496" s="24"/>
      <c r="EF1496" s="24"/>
      <c r="EG1496" s="24"/>
      <c r="EH1496" s="24"/>
      <c r="EI1496" s="24"/>
      <c r="EJ1496" s="24"/>
      <c r="EK1496" s="24"/>
      <c r="EL1496" s="24"/>
      <c r="EM1496" s="24"/>
      <c r="EN1496" s="24"/>
      <c r="EO1496" s="24"/>
      <c r="EP1496" s="24"/>
      <c r="EQ1496" s="24"/>
      <c r="ER1496" s="24"/>
      <c r="ES1496" s="24"/>
      <c r="ET1496" s="24"/>
      <c r="EU1496" s="24"/>
      <c r="EV1496" s="24"/>
    </row>
    <row r="1497" spans="1:152" ht="15" hidden="1" customHeight="1" x14ac:dyDescent="0.25">
      <c r="A1497" s="15">
        <v>1449</v>
      </c>
      <c r="B1497" s="4">
        <v>230</v>
      </c>
      <c r="C1497" s="4">
        <v>2023</v>
      </c>
      <c r="D1497" s="4" t="s">
        <v>129</v>
      </c>
      <c r="E1497" s="4">
        <v>1726</v>
      </c>
      <c r="F1497" s="24" t="s">
        <v>7711</v>
      </c>
      <c r="G1497" s="4" t="s">
        <v>7712</v>
      </c>
      <c r="H1497" s="67" t="s">
        <v>7713</v>
      </c>
      <c r="I1497" s="84">
        <v>45183</v>
      </c>
      <c r="J1497" s="4" t="s">
        <v>133</v>
      </c>
      <c r="K1497" s="4" t="s">
        <v>134</v>
      </c>
      <c r="L1497" s="4" t="s">
        <v>135</v>
      </c>
      <c r="M1497" s="4" t="s">
        <v>136</v>
      </c>
      <c r="N1497" s="4" t="s">
        <v>208</v>
      </c>
      <c r="O1497" s="4" t="s">
        <v>138</v>
      </c>
      <c r="P1497" s="4" t="s">
        <v>7714</v>
      </c>
      <c r="Q1497" s="4" t="s">
        <v>7715</v>
      </c>
      <c r="R1497" s="4" t="s">
        <v>403</v>
      </c>
      <c r="S1497" s="4" t="s">
        <v>404</v>
      </c>
      <c r="T1497" s="37">
        <v>45188</v>
      </c>
      <c r="U1497" s="74">
        <v>45195</v>
      </c>
      <c r="V1497" s="74">
        <v>45255</v>
      </c>
      <c r="W1497" s="72">
        <v>5318474</v>
      </c>
      <c r="X1497" s="4" t="s">
        <v>143</v>
      </c>
      <c r="Y1497" s="4" t="s">
        <v>144</v>
      </c>
      <c r="Z1497" s="4">
        <v>2</v>
      </c>
      <c r="AA1497" s="4" t="s">
        <v>145</v>
      </c>
      <c r="AB1497" s="4" t="s">
        <v>417</v>
      </c>
      <c r="AC1497" s="4" t="s">
        <v>406</v>
      </c>
      <c r="AD1497" s="4" t="s">
        <v>407</v>
      </c>
      <c r="AE1497" s="4" t="s">
        <v>248</v>
      </c>
      <c r="AF1497" s="4"/>
      <c r="AG1497" s="4"/>
      <c r="AH1497" s="4">
        <v>3106</v>
      </c>
      <c r="AI1497" s="4">
        <v>2023</v>
      </c>
      <c r="AJ1497" s="4"/>
      <c r="AK1497" s="4"/>
      <c r="AL1497" s="4"/>
      <c r="AM1497" s="4"/>
      <c r="AN1497" s="4"/>
      <c r="AO1497" s="4"/>
      <c r="AP1497" s="4"/>
      <c r="AQ1497" s="4" t="s">
        <v>153</v>
      </c>
      <c r="AR1497" s="4" t="s">
        <v>249</v>
      </c>
      <c r="AS1497" s="4" t="s">
        <v>403</v>
      </c>
      <c r="AT1497" s="4" t="s">
        <v>404</v>
      </c>
      <c r="AU1497" s="4" t="s">
        <v>410</v>
      </c>
      <c r="AV1497" s="4" t="s">
        <v>156</v>
      </c>
      <c r="AW1497" s="4" t="s">
        <v>157</v>
      </c>
      <c r="AX1497" s="4" t="s">
        <v>158</v>
      </c>
      <c r="AY1497" s="4" t="s">
        <v>159</v>
      </c>
      <c r="AZ1497" s="4" t="s">
        <v>7381</v>
      </c>
      <c r="BA1497" s="4"/>
      <c r="BB1497" s="4">
        <v>2</v>
      </c>
      <c r="BC1497" s="4" t="s">
        <v>161</v>
      </c>
      <c r="BD1497" s="4" t="s">
        <v>162</v>
      </c>
      <c r="BE1497" s="23"/>
      <c r="BF1497" s="23"/>
      <c r="BG1497" s="24"/>
      <c r="BH1497" s="24"/>
      <c r="BI1497" s="24"/>
      <c r="BJ1497" s="24"/>
      <c r="BK1497" s="31">
        <f t="shared" si="75"/>
        <v>45255</v>
      </c>
      <c r="BL1497" s="23"/>
      <c r="BM1497" s="27"/>
      <c r="BN1497" s="24"/>
      <c r="BO1497" s="24"/>
      <c r="BP1497" s="24"/>
      <c r="BQ1497" s="24"/>
      <c r="BR1497" s="24"/>
      <c r="BS1497" s="24"/>
      <c r="BT1497" s="24"/>
      <c r="BU1497" s="24"/>
      <c r="BV1497" s="24"/>
      <c r="BW1497" s="24"/>
      <c r="BX1497" s="24"/>
      <c r="BY1497" s="24"/>
      <c r="BZ1497" s="24"/>
      <c r="CA1497" s="24"/>
      <c r="CB1497" s="24"/>
      <c r="CC1497" s="24"/>
      <c r="CD1497" s="24"/>
      <c r="CE1497" s="24"/>
      <c r="CF1497" s="24"/>
      <c r="CG1497" s="24"/>
      <c r="CH1497" s="24"/>
      <c r="CI1497" s="24"/>
      <c r="CJ1497" s="24"/>
      <c r="CK1497" s="24"/>
      <c r="CL1497" s="24"/>
      <c r="CM1497" s="24"/>
      <c r="CN1497" s="24"/>
      <c r="CO1497" s="24"/>
      <c r="CP1497" s="24"/>
      <c r="CQ1497" s="24"/>
      <c r="CR1497" s="24"/>
      <c r="CS1497" s="24"/>
      <c r="CT1497" s="24"/>
      <c r="CU1497" s="24"/>
      <c r="CV1497" s="24"/>
      <c r="CW1497" s="24"/>
      <c r="CX1497" s="24"/>
      <c r="CY1497" s="24"/>
      <c r="CZ1497" s="24"/>
      <c r="DA1497" s="24"/>
      <c r="DB1497" s="24"/>
      <c r="DC1497" s="24"/>
      <c r="DD1497" s="24"/>
      <c r="DE1497" s="24"/>
      <c r="DF1497" s="24"/>
      <c r="DG1497" s="24"/>
      <c r="DH1497" s="24"/>
      <c r="DI1497" s="24"/>
      <c r="DJ1497" s="24"/>
      <c r="DK1497" s="24"/>
      <c r="DL1497" s="24"/>
      <c r="DM1497" s="24"/>
      <c r="DN1497" s="24"/>
      <c r="DO1497" s="24"/>
      <c r="DP1497" s="24"/>
      <c r="DQ1497" s="24"/>
      <c r="DR1497" s="24"/>
      <c r="DS1497" s="24"/>
      <c r="DT1497" s="24"/>
      <c r="DU1497" s="24"/>
      <c r="DV1497" s="24"/>
      <c r="DW1497" s="24"/>
      <c r="DX1497" s="24"/>
      <c r="DY1497" s="24"/>
      <c r="DZ1497" s="24"/>
      <c r="EA1497" s="24"/>
      <c r="EB1497" s="24"/>
      <c r="EC1497" s="24"/>
      <c r="ED1497" s="24"/>
      <c r="EE1497" s="24"/>
      <c r="EF1497" s="24"/>
      <c r="EG1497" s="24"/>
      <c r="EH1497" s="24"/>
      <c r="EI1497" s="24"/>
      <c r="EJ1497" s="24"/>
      <c r="EK1497" s="24"/>
      <c r="EL1497" s="24"/>
      <c r="EM1497" s="24"/>
      <c r="EN1497" s="24"/>
      <c r="EO1497" s="24"/>
      <c r="EP1497" s="24"/>
      <c r="EQ1497" s="24"/>
      <c r="ER1497" s="24"/>
      <c r="ES1497" s="24"/>
      <c r="ET1497" s="24"/>
      <c r="EU1497" s="24"/>
      <c r="EV1497" s="24"/>
    </row>
    <row r="1498" spans="1:152" ht="15" hidden="1" customHeight="1" x14ac:dyDescent="0.25">
      <c r="A1498" s="15">
        <v>1454</v>
      </c>
      <c r="B1498" s="4">
        <v>230</v>
      </c>
      <c r="C1498" s="4">
        <v>2023</v>
      </c>
      <c r="D1498" s="4" t="s">
        <v>129</v>
      </c>
      <c r="E1498" s="4">
        <v>1727</v>
      </c>
      <c r="F1498" s="32" t="s">
        <v>7716</v>
      </c>
      <c r="G1498" s="4" t="s">
        <v>1649</v>
      </c>
      <c r="H1498" s="67" t="s">
        <v>7717</v>
      </c>
      <c r="I1498" s="84">
        <v>45188</v>
      </c>
      <c r="J1498" s="4" t="s">
        <v>133</v>
      </c>
      <c r="K1498" s="4" t="s">
        <v>134</v>
      </c>
      <c r="L1498" s="4" t="s">
        <v>135</v>
      </c>
      <c r="M1498" s="4" t="s">
        <v>136</v>
      </c>
      <c r="N1498" s="4" t="s">
        <v>208</v>
      </c>
      <c r="O1498" s="4" t="s">
        <v>138</v>
      </c>
      <c r="P1498" s="4" t="s">
        <v>1651</v>
      </c>
      <c r="Q1498" s="4" t="s">
        <v>7718</v>
      </c>
      <c r="R1498" s="4" t="s">
        <v>403</v>
      </c>
      <c r="S1498" s="4" t="s">
        <v>404</v>
      </c>
      <c r="T1498" s="37">
        <v>45188</v>
      </c>
      <c r="U1498" s="76">
        <v>45188</v>
      </c>
      <c r="V1498" s="76">
        <v>45294</v>
      </c>
      <c r="W1498" s="72">
        <v>11168798</v>
      </c>
      <c r="X1498" s="4" t="s">
        <v>143</v>
      </c>
      <c r="Y1498" s="4" t="s">
        <v>227</v>
      </c>
      <c r="Z1498" s="4">
        <v>105</v>
      </c>
      <c r="AA1498" s="4" t="s">
        <v>145</v>
      </c>
      <c r="AB1498" s="4" t="s">
        <v>1653</v>
      </c>
      <c r="AC1498" s="4" t="s">
        <v>406</v>
      </c>
      <c r="AD1498" s="4" t="s">
        <v>407</v>
      </c>
      <c r="AE1498" s="4" t="s">
        <v>212</v>
      </c>
      <c r="AF1498" s="4" t="s">
        <v>418</v>
      </c>
      <c r="AG1498" s="4"/>
      <c r="AH1498" s="4">
        <v>3165</v>
      </c>
      <c r="AI1498" s="4">
        <v>2023</v>
      </c>
      <c r="AJ1498" s="4"/>
      <c r="AK1498" s="4"/>
      <c r="AL1498" s="4"/>
      <c r="AM1498" s="4"/>
      <c r="AN1498" s="4"/>
      <c r="AO1498" s="4"/>
      <c r="AP1498" s="4"/>
      <c r="AQ1498" s="4" t="s">
        <v>153</v>
      </c>
      <c r="AR1498" s="4" t="s">
        <v>154</v>
      </c>
      <c r="AS1498" s="4" t="s">
        <v>1213</v>
      </c>
      <c r="AT1498" s="4" t="s">
        <v>1654</v>
      </c>
      <c r="AU1498" s="4" t="s">
        <v>1215</v>
      </c>
      <c r="AV1498" s="4" t="s">
        <v>156</v>
      </c>
      <c r="AW1498" s="4" t="s">
        <v>157</v>
      </c>
      <c r="AX1498" s="4" t="s">
        <v>158</v>
      </c>
      <c r="AY1498" s="4" t="s">
        <v>159</v>
      </c>
      <c r="AZ1498" s="4" t="s">
        <v>7381</v>
      </c>
      <c r="BA1498" s="4">
        <v>105</v>
      </c>
      <c r="BB1498" s="4"/>
      <c r="BC1498" s="4" t="s">
        <v>161</v>
      </c>
      <c r="BD1498" s="4" t="s">
        <v>162</v>
      </c>
      <c r="BE1498" s="23"/>
      <c r="BF1498" s="23"/>
      <c r="BG1498" s="24"/>
      <c r="BH1498" s="24"/>
      <c r="BI1498" s="24"/>
      <c r="BJ1498" s="24"/>
      <c r="BK1498" s="31">
        <f t="shared" si="75"/>
        <v>45294</v>
      </c>
      <c r="BL1498" s="23"/>
      <c r="BM1498" s="27"/>
      <c r="BN1498" s="24"/>
      <c r="BO1498" s="24"/>
      <c r="BP1498" s="24"/>
      <c r="BQ1498" s="24"/>
      <c r="BR1498" s="24"/>
      <c r="BS1498" s="24"/>
      <c r="BT1498" s="24"/>
      <c r="BU1498" s="24"/>
      <c r="BV1498" s="24"/>
      <c r="BW1498" s="24"/>
      <c r="BX1498" s="24"/>
      <c r="BY1498" s="24"/>
      <c r="BZ1498" s="24"/>
      <c r="CA1498" s="24"/>
      <c r="CB1498" s="24"/>
      <c r="CC1498" s="24"/>
      <c r="CD1498" s="24"/>
      <c r="CE1498" s="24"/>
      <c r="CF1498" s="24"/>
      <c r="CG1498" s="24"/>
      <c r="CH1498" s="24"/>
      <c r="CI1498" s="24"/>
      <c r="CJ1498" s="24"/>
      <c r="CK1498" s="24"/>
      <c r="CL1498" s="24"/>
      <c r="CM1498" s="24"/>
      <c r="CN1498" s="24"/>
      <c r="CO1498" s="24"/>
      <c r="CP1498" s="24"/>
      <c r="CQ1498" s="24"/>
      <c r="CR1498" s="24"/>
      <c r="CS1498" s="24"/>
      <c r="CT1498" s="24"/>
      <c r="CU1498" s="24"/>
      <c r="CV1498" s="24"/>
      <c r="CW1498" s="24"/>
      <c r="CX1498" s="24"/>
      <c r="CY1498" s="24"/>
      <c r="CZ1498" s="24"/>
      <c r="DA1498" s="24"/>
      <c r="DB1498" s="24"/>
      <c r="DC1498" s="24"/>
      <c r="DD1498" s="24"/>
      <c r="DE1498" s="24"/>
      <c r="DF1498" s="24"/>
      <c r="DG1498" s="24"/>
      <c r="DH1498" s="24"/>
      <c r="DI1498" s="24"/>
      <c r="DJ1498" s="24"/>
      <c r="DK1498" s="24"/>
      <c r="DL1498" s="24"/>
      <c r="DM1498" s="24"/>
      <c r="DN1498" s="24"/>
      <c r="DO1498" s="24"/>
      <c r="DP1498" s="24"/>
      <c r="DQ1498" s="24"/>
      <c r="DR1498" s="24"/>
      <c r="DS1498" s="24"/>
      <c r="DT1498" s="24"/>
      <c r="DU1498" s="24"/>
      <c r="DV1498" s="24"/>
      <c r="DW1498" s="24"/>
      <c r="DX1498" s="24"/>
      <c r="DY1498" s="24"/>
      <c r="DZ1498" s="24"/>
      <c r="EA1498" s="24"/>
      <c r="EB1498" s="24"/>
      <c r="EC1498" s="24"/>
      <c r="ED1498" s="24"/>
      <c r="EE1498" s="24"/>
      <c r="EF1498" s="24"/>
      <c r="EG1498" s="24"/>
      <c r="EH1498" s="24"/>
      <c r="EI1498" s="24"/>
      <c r="EJ1498" s="24"/>
      <c r="EK1498" s="24"/>
      <c r="EL1498" s="24"/>
      <c r="EM1498" s="24"/>
      <c r="EN1498" s="24"/>
      <c r="EO1498" s="24"/>
      <c r="EP1498" s="24"/>
      <c r="EQ1498" s="24"/>
      <c r="ER1498" s="24"/>
      <c r="ES1498" s="24"/>
      <c r="ET1498" s="24"/>
      <c r="EU1498" s="24"/>
      <c r="EV1498" s="24"/>
    </row>
    <row r="1499" spans="1:152" ht="15" hidden="1" customHeight="1" x14ac:dyDescent="0.25">
      <c r="A1499" s="15">
        <v>1465</v>
      </c>
      <c r="B1499" s="4">
        <v>230</v>
      </c>
      <c r="C1499" s="4">
        <v>2023</v>
      </c>
      <c r="D1499" s="4" t="s">
        <v>129</v>
      </c>
      <c r="E1499" s="4">
        <v>1728</v>
      </c>
      <c r="F1499" s="32">
        <v>4616</v>
      </c>
      <c r="G1499" s="4" t="s">
        <v>4630</v>
      </c>
      <c r="H1499" s="67" t="s">
        <v>7719</v>
      </c>
      <c r="I1499" s="19">
        <v>45168</v>
      </c>
      <c r="J1499" s="4" t="s">
        <v>133</v>
      </c>
      <c r="K1499" s="4" t="s">
        <v>134</v>
      </c>
      <c r="L1499" s="4" t="s">
        <v>135</v>
      </c>
      <c r="M1499" s="4" t="s">
        <v>136</v>
      </c>
      <c r="N1499" s="4" t="s">
        <v>208</v>
      </c>
      <c r="O1499" s="4" t="s">
        <v>138</v>
      </c>
      <c r="P1499" s="4" t="s">
        <v>4632</v>
      </c>
      <c r="Q1499" s="4" t="s">
        <v>7720</v>
      </c>
      <c r="R1499" s="4" t="s">
        <v>141</v>
      </c>
      <c r="S1499" s="4" t="s">
        <v>481</v>
      </c>
      <c r="T1499" s="37">
        <v>45188</v>
      </c>
      <c r="U1499" s="76">
        <v>45189</v>
      </c>
      <c r="V1499" s="76">
        <v>45382</v>
      </c>
      <c r="W1499" s="72">
        <v>16930476</v>
      </c>
      <c r="X1499" s="4" t="s">
        <v>143</v>
      </c>
      <c r="Y1499" s="4" t="s">
        <v>227</v>
      </c>
      <c r="Z1499" s="4">
        <v>191</v>
      </c>
      <c r="AA1499" s="4" t="s">
        <v>145</v>
      </c>
      <c r="AB1499" s="4" t="s">
        <v>4603</v>
      </c>
      <c r="AC1499" s="4" t="s">
        <v>483</v>
      </c>
      <c r="AD1499" s="4" t="s">
        <v>484</v>
      </c>
      <c r="AE1499" s="4" t="s">
        <v>248</v>
      </c>
      <c r="AF1499" s="4" t="s">
        <v>3320</v>
      </c>
      <c r="AG1499" s="4"/>
      <c r="AH1499" s="4">
        <v>2727</v>
      </c>
      <c r="AI1499" s="4">
        <v>2023</v>
      </c>
      <c r="AJ1499" s="4" t="s">
        <v>7167</v>
      </c>
      <c r="AK1499" s="72">
        <v>16163</v>
      </c>
      <c r="AL1499" s="4" t="s">
        <v>5790</v>
      </c>
      <c r="AM1499" s="4" t="s">
        <v>5791</v>
      </c>
      <c r="AN1499" s="72">
        <v>7844</v>
      </c>
      <c r="AO1499" s="4" t="s">
        <v>7721</v>
      </c>
      <c r="AP1499" s="4" t="s">
        <v>6824</v>
      </c>
      <c r="AQ1499" s="4" t="s">
        <v>153</v>
      </c>
      <c r="AR1499" s="4" t="s">
        <v>154</v>
      </c>
      <c r="AS1499" s="4" t="s">
        <v>4601</v>
      </c>
      <c r="AT1499" s="4" t="s">
        <v>4602</v>
      </c>
      <c r="AU1499" s="4" t="s">
        <v>4604</v>
      </c>
      <c r="AV1499" s="4" t="s">
        <v>156</v>
      </c>
      <c r="AW1499" s="4" t="s">
        <v>157</v>
      </c>
      <c r="AX1499" s="4" t="s">
        <v>158</v>
      </c>
      <c r="AY1499" s="4" t="s">
        <v>159</v>
      </c>
      <c r="AZ1499" s="4" t="s">
        <v>7381</v>
      </c>
      <c r="BA1499" s="4">
        <v>191</v>
      </c>
      <c r="BB1499" s="4"/>
      <c r="BC1499" s="4" t="s">
        <v>161</v>
      </c>
      <c r="BD1499" s="4" t="s">
        <v>162</v>
      </c>
      <c r="BE1499" s="23"/>
      <c r="BF1499" s="24"/>
      <c r="BG1499" s="24"/>
      <c r="BH1499" s="24"/>
      <c r="BI1499" s="24"/>
      <c r="BJ1499" s="24"/>
      <c r="BK1499" s="31">
        <f t="shared" si="75"/>
        <v>45382</v>
      </c>
      <c r="BL1499" s="23"/>
      <c r="BM1499" s="27"/>
      <c r="BN1499" s="24"/>
      <c r="BO1499" s="24"/>
      <c r="BP1499" s="24"/>
      <c r="BQ1499" s="24"/>
      <c r="BR1499" s="24"/>
      <c r="BS1499" s="24"/>
      <c r="BT1499" s="24"/>
      <c r="BU1499" s="24"/>
      <c r="BV1499" s="24"/>
      <c r="BW1499" s="24"/>
      <c r="BX1499" s="24"/>
      <c r="BY1499" s="24"/>
      <c r="BZ1499" s="24"/>
      <c r="CA1499" s="24"/>
      <c r="CB1499" s="24"/>
      <c r="CC1499" s="24"/>
      <c r="CD1499" s="24"/>
      <c r="CE1499" s="24"/>
      <c r="CF1499" s="24"/>
      <c r="CG1499" s="24"/>
      <c r="CH1499" s="24"/>
      <c r="CI1499" s="24"/>
      <c r="CJ1499" s="24"/>
      <c r="CK1499" s="24"/>
      <c r="CL1499" s="24"/>
      <c r="CM1499" s="24"/>
      <c r="CN1499" s="24"/>
      <c r="CO1499" s="24"/>
      <c r="CP1499" s="24"/>
      <c r="CQ1499" s="24"/>
      <c r="CR1499" s="24"/>
      <c r="CS1499" s="24"/>
      <c r="CT1499" s="24"/>
      <c r="CU1499" s="24"/>
      <c r="CV1499" s="24"/>
      <c r="CW1499" s="24"/>
      <c r="CX1499" s="24"/>
      <c r="CY1499" s="24"/>
      <c r="CZ1499" s="24"/>
      <c r="DA1499" s="24"/>
      <c r="DB1499" s="24"/>
      <c r="DC1499" s="24"/>
      <c r="DD1499" s="24"/>
      <c r="DE1499" s="24"/>
      <c r="DF1499" s="24"/>
      <c r="DG1499" s="24"/>
      <c r="DH1499" s="24"/>
      <c r="DI1499" s="24"/>
      <c r="DJ1499" s="24"/>
      <c r="DK1499" s="24"/>
      <c r="DL1499" s="24"/>
      <c r="DM1499" s="24"/>
      <c r="DN1499" s="24"/>
      <c r="DO1499" s="24"/>
      <c r="DP1499" s="24"/>
      <c r="DQ1499" s="24"/>
      <c r="DR1499" s="24"/>
      <c r="DS1499" s="24"/>
      <c r="DT1499" s="24"/>
      <c r="DU1499" s="24"/>
      <c r="DV1499" s="24"/>
      <c r="DW1499" s="24"/>
      <c r="DX1499" s="24"/>
      <c r="DY1499" s="24"/>
      <c r="DZ1499" s="24"/>
      <c r="EA1499" s="24"/>
      <c r="EB1499" s="24"/>
      <c r="EC1499" s="24"/>
      <c r="ED1499" s="24"/>
      <c r="EE1499" s="24"/>
      <c r="EF1499" s="24"/>
      <c r="EG1499" s="24"/>
      <c r="EH1499" s="24"/>
      <c r="EI1499" s="24"/>
      <c r="EJ1499" s="24"/>
      <c r="EK1499" s="24"/>
      <c r="EL1499" s="24"/>
      <c r="EM1499" s="24"/>
      <c r="EN1499" s="24"/>
      <c r="EO1499" s="24"/>
      <c r="EP1499" s="24"/>
      <c r="EQ1499" s="24"/>
      <c r="ER1499" s="24"/>
      <c r="ES1499" s="24"/>
      <c r="ET1499" s="24"/>
      <c r="EU1499" s="24"/>
      <c r="EV1499" s="24"/>
    </row>
    <row r="1500" spans="1:152" ht="15" hidden="1" customHeight="1" x14ac:dyDescent="0.25">
      <c r="A1500" s="15">
        <v>1466</v>
      </c>
      <c r="B1500" s="4">
        <v>230</v>
      </c>
      <c r="C1500" s="4">
        <v>2023</v>
      </c>
      <c r="D1500" s="4" t="s">
        <v>129</v>
      </c>
      <c r="E1500" s="4">
        <v>1729</v>
      </c>
      <c r="F1500" s="32">
        <v>4622</v>
      </c>
      <c r="G1500" s="4" t="s">
        <v>4992</v>
      </c>
      <c r="H1500" s="67" t="s">
        <v>7722</v>
      </c>
      <c r="I1500" s="19">
        <v>45174</v>
      </c>
      <c r="J1500" s="4" t="s">
        <v>133</v>
      </c>
      <c r="K1500" s="4" t="s">
        <v>134</v>
      </c>
      <c r="L1500" s="4" t="s">
        <v>135</v>
      </c>
      <c r="M1500" s="4" t="s">
        <v>136</v>
      </c>
      <c r="N1500" s="4" t="s">
        <v>137</v>
      </c>
      <c r="O1500" s="4" t="s">
        <v>138</v>
      </c>
      <c r="P1500" s="4" t="s">
        <v>4994</v>
      </c>
      <c r="Q1500" s="4" t="s">
        <v>7723</v>
      </c>
      <c r="R1500" s="4" t="s">
        <v>141</v>
      </c>
      <c r="S1500" s="4" t="s">
        <v>481</v>
      </c>
      <c r="T1500" s="37">
        <v>45188</v>
      </c>
      <c r="U1500" s="76">
        <v>45189</v>
      </c>
      <c r="V1500" s="76">
        <v>45313</v>
      </c>
      <c r="W1500" s="72">
        <v>20061292</v>
      </c>
      <c r="X1500" s="4" t="s">
        <v>143</v>
      </c>
      <c r="Y1500" s="4" t="s">
        <v>227</v>
      </c>
      <c r="Z1500" s="4">
        <v>123</v>
      </c>
      <c r="AA1500" s="4" t="s">
        <v>145</v>
      </c>
      <c r="AB1500" s="4" t="s">
        <v>4603</v>
      </c>
      <c r="AC1500" s="4" t="s">
        <v>483</v>
      </c>
      <c r="AD1500" s="4" t="s">
        <v>484</v>
      </c>
      <c r="AE1500" s="4" t="s">
        <v>182</v>
      </c>
      <c r="AF1500" s="4" t="s">
        <v>4996</v>
      </c>
      <c r="AG1500" s="4"/>
      <c r="AH1500" s="4">
        <v>2724</v>
      </c>
      <c r="AI1500" s="4">
        <v>2023</v>
      </c>
      <c r="AJ1500" s="4" t="s">
        <v>7167</v>
      </c>
      <c r="AK1500" s="72">
        <v>16163</v>
      </c>
      <c r="AL1500" s="4" t="s">
        <v>5790</v>
      </c>
      <c r="AM1500" s="4" t="s">
        <v>5791</v>
      </c>
      <c r="AN1500" s="72">
        <v>7824</v>
      </c>
      <c r="AO1500" s="4" t="s">
        <v>7721</v>
      </c>
      <c r="AP1500" s="4" t="s">
        <v>6824</v>
      </c>
      <c r="AQ1500" s="4" t="s">
        <v>153</v>
      </c>
      <c r="AR1500" s="4" t="s">
        <v>154</v>
      </c>
      <c r="AS1500" s="4" t="s">
        <v>4601</v>
      </c>
      <c r="AT1500" s="4" t="s">
        <v>4602</v>
      </c>
      <c r="AU1500" s="4" t="s">
        <v>4604</v>
      </c>
      <c r="AV1500" s="4" t="s">
        <v>156</v>
      </c>
      <c r="AW1500" s="4" t="s">
        <v>157</v>
      </c>
      <c r="AX1500" s="4" t="s">
        <v>158</v>
      </c>
      <c r="AY1500" s="4" t="s">
        <v>159</v>
      </c>
      <c r="AZ1500" s="4" t="s">
        <v>7381</v>
      </c>
      <c r="BA1500" s="4">
        <v>123</v>
      </c>
      <c r="BB1500" s="4"/>
      <c r="BC1500" s="4" t="s">
        <v>161</v>
      </c>
      <c r="BD1500" s="4" t="s">
        <v>162</v>
      </c>
      <c r="BE1500" s="23"/>
      <c r="BF1500" s="24"/>
      <c r="BG1500" s="24"/>
      <c r="BH1500" s="24"/>
      <c r="BI1500" s="24"/>
      <c r="BJ1500" s="24"/>
      <c r="BK1500" s="31">
        <f t="shared" si="75"/>
        <v>45313</v>
      </c>
      <c r="BL1500" s="23"/>
      <c r="BM1500" s="27"/>
      <c r="BN1500" s="24"/>
      <c r="BO1500" s="24"/>
      <c r="BP1500" s="24"/>
      <c r="BQ1500" s="24"/>
      <c r="BR1500" s="24"/>
      <c r="BS1500" s="24"/>
      <c r="BT1500" s="24"/>
      <c r="BU1500" s="24"/>
      <c r="BV1500" s="24"/>
      <c r="BW1500" s="24"/>
      <c r="BX1500" s="24"/>
      <c r="BY1500" s="24"/>
      <c r="BZ1500" s="24"/>
      <c r="CA1500" s="24"/>
      <c r="CB1500" s="24"/>
      <c r="CC1500" s="24"/>
      <c r="CD1500" s="24"/>
      <c r="CE1500" s="24"/>
      <c r="CF1500" s="24"/>
      <c r="CG1500" s="24"/>
      <c r="CH1500" s="24"/>
      <c r="CI1500" s="24"/>
      <c r="CJ1500" s="24"/>
      <c r="CK1500" s="24"/>
      <c r="CL1500" s="24"/>
      <c r="CM1500" s="24"/>
      <c r="CN1500" s="24"/>
      <c r="CO1500" s="24"/>
      <c r="CP1500" s="24"/>
      <c r="CQ1500" s="24"/>
      <c r="CR1500" s="24"/>
      <c r="CS1500" s="24"/>
      <c r="CT1500" s="24"/>
      <c r="CU1500" s="24"/>
      <c r="CV1500" s="24"/>
      <c r="CW1500" s="24"/>
      <c r="CX1500" s="24"/>
      <c r="CY1500" s="24"/>
      <c r="CZ1500" s="24"/>
      <c r="DA1500" s="24"/>
      <c r="DB1500" s="24"/>
      <c r="DC1500" s="24"/>
      <c r="DD1500" s="24"/>
      <c r="DE1500" s="24"/>
      <c r="DF1500" s="24"/>
      <c r="DG1500" s="24"/>
      <c r="DH1500" s="24"/>
      <c r="DI1500" s="24"/>
      <c r="DJ1500" s="24"/>
      <c r="DK1500" s="24"/>
      <c r="DL1500" s="24"/>
      <c r="DM1500" s="24"/>
      <c r="DN1500" s="24"/>
      <c r="DO1500" s="24"/>
      <c r="DP1500" s="24"/>
      <c r="DQ1500" s="24"/>
      <c r="DR1500" s="24"/>
      <c r="DS1500" s="24"/>
      <c r="DT1500" s="24"/>
      <c r="DU1500" s="24"/>
      <c r="DV1500" s="24"/>
      <c r="DW1500" s="24"/>
      <c r="DX1500" s="24"/>
      <c r="DY1500" s="24"/>
      <c r="DZ1500" s="24"/>
      <c r="EA1500" s="24"/>
      <c r="EB1500" s="24"/>
      <c r="EC1500" s="24"/>
      <c r="ED1500" s="24"/>
      <c r="EE1500" s="24"/>
      <c r="EF1500" s="24"/>
      <c r="EG1500" s="24"/>
      <c r="EH1500" s="24"/>
      <c r="EI1500" s="24"/>
      <c r="EJ1500" s="24"/>
      <c r="EK1500" s="24"/>
      <c r="EL1500" s="24"/>
      <c r="EM1500" s="24"/>
      <c r="EN1500" s="24"/>
      <c r="EO1500" s="24"/>
      <c r="EP1500" s="24"/>
      <c r="EQ1500" s="24"/>
      <c r="ER1500" s="24"/>
      <c r="ES1500" s="24"/>
      <c r="ET1500" s="24"/>
      <c r="EU1500" s="24"/>
      <c r="EV1500" s="24"/>
    </row>
    <row r="1501" spans="1:152" ht="15" hidden="1" customHeight="1" x14ac:dyDescent="0.25">
      <c r="A1501" s="15">
        <v>1467</v>
      </c>
      <c r="B1501" s="4">
        <v>230</v>
      </c>
      <c r="C1501" s="4">
        <v>2023</v>
      </c>
      <c r="D1501" s="4" t="s">
        <v>129</v>
      </c>
      <c r="E1501" s="4">
        <v>1730</v>
      </c>
      <c r="F1501" s="24">
        <v>4618</v>
      </c>
      <c r="G1501" s="4" t="s">
        <v>7724</v>
      </c>
      <c r="H1501" s="67" t="s">
        <v>7725</v>
      </c>
      <c r="I1501" s="19">
        <v>45174</v>
      </c>
      <c r="J1501" s="4" t="s">
        <v>133</v>
      </c>
      <c r="K1501" s="4" t="s">
        <v>134</v>
      </c>
      <c r="L1501" s="4" t="s">
        <v>135</v>
      </c>
      <c r="M1501" s="4" t="s">
        <v>136</v>
      </c>
      <c r="N1501" s="4" t="s">
        <v>208</v>
      </c>
      <c r="O1501" s="4" t="s">
        <v>138</v>
      </c>
      <c r="P1501" s="4" t="s">
        <v>4642</v>
      </c>
      <c r="Q1501" s="4" t="s">
        <v>7726</v>
      </c>
      <c r="R1501" s="4" t="s">
        <v>141</v>
      </c>
      <c r="S1501" s="4" t="s">
        <v>481</v>
      </c>
      <c r="T1501" s="37">
        <v>45188</v>
      </c>
      <c r="U1501" s="76">
        <v>45195</v>
      </c>
      <c r="V1501" s="76">
        <v>45319</v>
      </c>
      <c r="W1501" s="72">
        <v>20061292</v>
      </c>
      <c r="X1501" s="4" t="s">
        <v>143</v>
      </c>
      <c r="Y1501" s="4" t="s">
        <v>227</v>
      </c>
      <c r="Z1501" s="4">
        <v>123</v>
      </c>
      <c r="AA1501" s="4" t="s">
        <v>145</v>
      </c>
      <c r="AB1501" s="4" t="s">
        <v>4603</v>
      </c>
      <c r="AC1501" s="4" t="s">
        <v>483</v>
      </c>
      <c r="AD1501" s="4" t="s">
        <v>484</v>
      </c>
      <c r="AE1501" s="4" t="s">
        <v>182</v>
      </c>
      <c r="AF1501" s="4" t="s">
        <v>4644</v>
      </c>
      <c r="AG1501" s="4"/>
      <c r="AH1501" s="4">
        <v>2723</v>
      </c>
      <c r="AI1501" s="4">
        <v>2023</v>
      </c>
      <c r="AJ1501" s="4"/>
      <c r="AK1501" s="4"/>
      <c r="AL1501" s="4"/>
      <c r="AM1501" s="4"/>
      <c r="AN1501" s="4"/>
      <c r="AO1501" s="4"/>
      <c r="AP1501" s="4"/>
      <c r="AQ1501" s="4" t="s">
        <v>153</v>
      </c>
      <c r="AR1501" s="4" t="s">
        <v>154</v>
      </c>
      <c r="AS1501" s="4" t="s">
        <v>4601</v>
      </c>
      <c r="AT1501" s="4" t="s">
        <v>4602</v>
      </c>
      <c r="AU1501" s="4" t="s">
        <v>4604</v>
      </c>
      <c r="AV1501" s="4" t="s">
        <v>156</v>
      </c>
      <c r="AW1501" s="4" t="s">
        <v>157</v>
      </c>
      <c r="AX1501" s="4" t="s">
        <v>158</v>
      </c>
      <c r="AY1501" s="4" t="s">
        <v>159</v>
      </c>
      <c r="AZ1501" s="4" t="s">
        <v>7381</v>
      </c>
      <c r="BA1501" s="4">
        <v>123</v>
      </c>
      <c r="BB1501" s="4"/>
      <c r="BC1501" s="4" t="s">
        <v>161</v>
      </c>
      <c r="BD1501" s="4" t="s">
        <v>162</v>
      </c>
      <c r="BE1501" s="23"/>
      <c r="BF1501" s="24"/>
      <c r="BG1501" s="24"/>
      <c r="BH1501" s="24"/>
      <c r="BI1501" s="24"/>
      <c r="BJ1501" s="24"/>
      <c r="BK1501" s="31">
        <f t="shared" si="75"/>
        <v>45319</v>
      </c>
      <c r="BL1501" s="23"/>
      <c r="BM1501" s="27"/>
      <c r="BN1501" s="24"/>
      <c r="BO1501" s="24"/>
      <c r="BP1501" s="24"/>
      <c r="BQ1501" s="24"/>
      <c r="BR1501" s="24"/>
      <c r="BS1501" s="24"/>
      <c r="BT1501" s="24"/>
      <c r="BU1501" s="24"/>
      <c r="BV1501" s="24"/>
      <c r="BW1501" s="24"/>
      <c r="BX1501" s="24"/>
      <c r="BY1501" s="24"/>
      <c r="BZ1501" s="24"/>
      <c r="CA1501" s="24"/>
      <c r="CB1501" s="24"/>
      <c r="CC1501" s="24"/>
      <c r="CD1501" s="24"/>
      <c r="CE1501" s="24"/>
      <c r="CF1501" s="24"/>
      <c r="CG1501" s="24"/>
      <c r="CH1501" s="24"/>
      <c r="CI1501" s="24"/>
      <c r="CJ1501" s="24"/>
      <c r="CK1501" s="24"/>
      <c r="CL1501" s="24"/>
      <c r="CM1501" s="24"/>
      <c r="CN1501" s="24"/>
      <c r="CO1501" s="24"/>
      <c r="CP1501" s="24"/>
      <c r="CQ1501" s="24"/>
      <c r="CR1501" s="24"/>
      <c r="CS1501" s="24"/>
      <c r="CT1501" s="24"/>
      <c r="CU1501" s="24"/>
      <c r="CV1501" s="24"/>
      <c r="CW1501" s="24"/>
      <c r="CX1501" s="24"/>
      <c r="CY1501" s="24"/>
      <c r="CZ1501" s="24"/>
      <c r="DA1501" s="24"/>
      <c r="DB1501" s="24"/>
      <c r="DC1501" s="24"/>
      <c r="DD1501" s="24"/>
      <c r="DE1501" s="24"/>
      <c r="DF1501" s="24"/>
      <c r="DG1501" s="24"/>
      <c r="DH1501" s="24"/>
      <c r="DI1501" s="24"/>
      <c r="DJ1501" s="24"/>
      <c r="DK1501" s="24"/>
      <c r="DL1501" s="24"/>
      <c r="DM1501" s="24"/>
      <c r="DN1501" s="24"/>
      <c r="DO1501" s="24"/>
      <c r="DP1501" s="24"/>
      <c r="DQ1501" s="24"/>
      <c r="DR1501" s="24"/>
      <c r="DS1501" s="24"/>
      <c r="DT1501" s="24"/>
      <c r="DU1501" s="24"/>
      <c r="DV1501" s="24"/>
      <c r="DW1501" s="24"/>
      <c r="DX1501" s="24"/>
      <c r="DY1501" s="24"/>
      <c r="DZ1501" s="24"/>
      <c r="EA1501" s="24"/>
      <c r="EB1501" s="24"/>
      <c r="EC1501" s="24"/>
      <c r="ED1501" s="24"/>
      <c r="EE1501" s="24"/>
      <c r="EF1501" s="24"/>
      <c r="EG1501" s="24"/>
      <c r="EH1501" s="24"/>
      <c r="EI1501" s="24"/>
      <c r="EJ1501" s="24"/>
      <c r="EK1501" s="24"/>
      <c r="EL1501" s="24"/>
      <c r="EM1501" s="24"/>
      <c r="EN1501" s="24"/>
      <c r="EO1501" s="24"/>
      <c r="EP1501" s="24"/>
      <c r="EQ1501" s="24"/>
      <c r="ER1501" s="24"/>
      <c r="ES1501" s="24"/>
      <c r="ET1501" s="24"/>
      <c r="EU1501" s="24"/>
      <c r="EV1501" s="24"/>
    </row>
    <row r="1502" spans="1:152" ht="15" hidden="1" customHeight="1" x14ac:dyDescent="0.25">
      <c r="A1502" s="15">
        <v>1468</v>
      </c>
      <c r="B1502" s="4">
        <v>230</v>
      </c>
      <c r="C1502" s="4">
        <v>2023</v>
      </c>
      <c r="D1502" s="4" t="s">
        <v>6919</v>
      </c>
      <c r="E1502" s="4">
        <v>1731</v>
      </c>
      <c r="F1502" s="24" t="s">
        <v>7727</v>
      </c>
      <c r="G1502" s="4" t="s">
        <v>7728</v>
      </c>
      <c r="H1502" s="67" t="s">
        <v>7729</v>
      </c>
      <c r="I1502" s="19">
        <v>45115</v>
      </c>
      <c r="J1502" s="4" t="s">
        <v>543</v>
      </c>
      <c r="K1502" s="4" t="s">
        <v>134</v>
      </c>
      <c r="L1502" s="4" t="s">
        <v>544</v>
      </c>
      <c r="M1502" s="4" t="s">
        <v>136</v>
      </c>
      <c r="N1502" s="4" t="s">
        <v>6964</v>
      </c>
      <c r="O1502" s="4" t="s">
        <v>138</v>
      </c>
      <c r="P1502" s="4" t="s">
        <v>7730</v>
      </c>
      <c r="Q1502" s="4" t="s">
        <v>6966</v>
      </c>
      <c r="R1502" s="4" t="s">
        <v>141</v>
      </c>
      <c r="S1502" s="4" t="s">
        <v>1775</v>
      </c>
      <c r="T1502" s="37">
        <v>45188</v>
      </c>
      <c r="U1502" s="82"/>
      <c r="V1502" s="82"/>
      <c r="W1502" s="72">
        <v>111741000</v>
      </c>
      <c r="X1502" s="4" t="s">
        <v>143</v>
      </c>
      <c r="Y1502" s="4" t="s">
        <v>144</v>
      </c>
      <c r="Z1502" s="4">
        <v>6</v>
      </c>
      <c r="AA1502" s="4" t="s">
        <v>145</v>
      </c>
      <c r="AB1502" s="4" t="s">
        <v>6932</v>
      </c>
      <c r="AC1502" s="4" t="s">
        <v>147</v>
      </c>
      <c r="AD1502" s="4" t="s">
        <v>148</v>
      </c>
      <c r="AE1502" s="4"/>
      <c r="AF1502" s="4"/>
      <c r="AG1502" s="4"/>
      <c r="AH1502" s="4">
        <v>2183</v>
      </c>
      <c r="AI1502" s="4">
        <v>2023</v>
      </c>
      <c r="AJ1502" s="4" t="s">
        <v>6645</v>
      </c>
      <c r="AK1502" s="72">
        <v>16196</v>
      </c>
      <c r="AL1502" s="4" t="s">
        <v>7731</v>
      </c>
      <c r="AM1502" s="4" t="s">
        <v>7732</v>
      </c>
      <c r="AN1502" s="72">
        <v>7872</v>
      </c>
      <c r="AO1502" s="4" t="s">
        <v>7733</v>
      </c>
      <c r="AP1502" s="4" t="s">
        <v>6824</v>
      </c>
      <c r="AQ1502" s="4" t="s">
        <v>153</v>
      </c>
      <c r="AR1502" s="4"/>
      <c r="AS1502" s="4" t="s">
        <v>141</v>
      </c>
      <c r="AT1502" s="4" t="s">
        <v>1775</v>
      </c>
      <c r="AU1502" s="4" t="s">
        <v>155</v>
      </c>
      <c r="AV1502" s="4" t="s">
        <v>156</v>
      </c>
      <c r="AW1502" s="4" t="s">
        <v>157</v>
      </c>
      <c r="AX1502" s="4" t="s">
        <v>3954</v>
      </c>
      <c r="AY1502" s="4" t="s">
        <v>6929</v>
      </c>
      <c r="AZ1502" s="4" t="s">
        <v>7381</v>
      </c>
      <c r="BA1502" s="4"/>
      <c r="BB1502" s="4">
        <v>6</v>
      </c>
      <c r="BC1502" s="4" t="s">
        <v>161</v>
      </c>
      <c r="BD1502" s="4" t="s">
        <v>884</v>
      </c>
      <c r="BE1502" s="23"/>
      <c r="BF1502" s="24"/>
      <c r="BG1502" s="24"/>
      <c r="BH1502" s="24"/>
      <c r="BI1502" s="24"/>
      <c r="BJ1502" s="24"/>
      <c r="BK1502" s="31">
        <f t="shared" si="75"/>
        <v>0</v>
      </c>
      <c r="BL1502" s="23"/>
      <c r="BM1502" s="27"/>
      <c r="BN1502" s="24"/>
      <c r="BO1502" s="24"/>
      <c r="BP1502" s="24"/>
      <c r="BQ1502" s="24"/>
      <c r="BR1502" s="24"/>
      <c r="BS1502" s="24"/>
      <c r="BT1502" s="24"/>
      <c r="BU1502" s="24"/>
      <c r="BV1502" s="24"/>
      <c r="BW1502" s="24"/>
      <c r="BX1502" s="24"/>
      <c r="BY1502" s="24"/>
      <c r="BZ1502" s="24"/>
      <c r="CA1502" s="24"/>
      <c r="CB1502" s="24"/>
      <c r="CC1502" s="24"/>
      <c r="CD1502" s="24"/>
      <c r="CE1502" s="24"/>
      <c r="CF1502" s="24"/>
      <c r="CG1502" s="24"/>
      <c r="CH1502" s="24"/>
      <c r="CI1502" s="24"/>
      <c r="CJ1502" s="24"/>
      <c r="CK1502" s="24"/>
      <c r="CL1502" s="24"/>
      <c r="CM1502" s="24"/>
      <c r="CN1502" s="24"/>
      <c r="CO1502" s="24"/>
      <c r="CP1502" s="24"/>
      <c r="CQ1502" s="24"/>
      <c r="CR1502" s="24"/>
      <c r="CS1502" s="24"/>
      <c r="CT1502" s="24"/>
      <c r="CU1502" s="24"/>
      <c r="CV1502" s="24"/>
      <c r="CW1502" s="24"/>
      <c r="CX1502" s="24"/>
      <c r="CY1502" s="24"/>
      <c r="CZ1502" s="24"/>
      <c r="DA1502" s="24"/>
      <c r="DB1502" s="24"/>
      <c r="DC1502" s="24"/>
      <c r="DD1502" s="24"/>
      <c r="DE1502" s="24"/>
      <c r="DF1502" s="24"/>
      <c r="DG1502" s="24"/>
      <c r="DH1502" s="24"/>
      <c r="DI1502" s="24"/>
      <c r="DJ1502" s="24"/>
      <c r="DK1502" s="24"/>
      <c r="DL1502" s="24"/>
      <c r="DM1502" s="24"/>
      <c r="DN1502" s="24"/>
      <c r="DO1502" s="24"/>
      <c r="DP1502" s="24"/>
      <c r="DQ1502" s="24"/>
      <c r="DR1502" s="24"/>
      <c r="DS1502" s="24"/>
      <c r="DT1502" s="24"/>
      <c r="DU1502" s="24"/>
      <c r="DV1502" s="24"/>
      <c r="DW1502" s="24"/>
      <c r="DX1502" s="24"/>
      <c r="DY1502" s="24"/>
      <c r="DZ1502" s="24"/>
      <c r="EA1502" s="24"/>
      <c r="EB1502" s="24"/>
      <c r="EC1502" s="24"/>
      <c r="ED1502" s="24"/>
      <c r="EE1502" s="24"/>
      <c r="EF1502" s="24"/>
      <c r="EG1502" s="24"/>
      <c r="EH1502" s="24"/>
      <c r="EI1502" s="24"/>
      <c r="EJ1502" s="24"/>
      <c r="EK1502" s="24"/>
      <c r="EL1502" s="24"/>
      <c r="EM1502" s="24"/>
      <c r="EN1502" s="24"/>
      <c r="EO1502" s="24"/>
      <c r="EP1502" s="24"/>
      <c r="EQ1502" s="24"/>
      <c r="ER1502" s="24"/>
      <c r="ES1502" s="24"/>
      <c r="ET1502" s="24"/>
      <c r="EU1502" s="24"/>
      <c r="EV1502" s="24"/>
    </row>
    <row r="1503" spans="1:152" ht="15" hidden="1" customHeight="1" x14ac:dyDescent="0.25">
      <c r="A1503" s="15">
        <v>1469</v>
      </c>
      <c r="B1503" s="4">
        <v>230</v>
      </c>
      <c r="C1503" s="4">
        <v>2023</v>
      </c>
      <c r="D1503" s="4" t="s">
        <v>6919</v>
      </c>
      <c r="E1503" s="4">
        <v>1733</v>
      </c>
      <c r="F1503" s="24" t="s">
        <v>7734</v>
      </c>
      <c r="G1503" s="4" t="s">
        <v>7735</v>
      </c>
      <c r="H1503" s="67" t="s">
        <v>7736</v>
      </c>
      <c r="I1503" s="19">
        <v>45099</v>
      </c>
      <c r="J1503" s="4" t="s">
        <v>543</v>
      </c>
      <c r="K1503" s="4" t="s">
        <v>134</v>
      </c>
      <c r="L1503" s="4" t="s">
        <v>544</v>
      </c>
      <c r="M1503" s="4" t="s">
        <v>683</v>
      </c>
      <c r="N1503" s="4" t="s">
        <v>6923</v>
      </c>
      <c r="O1503" s="4" t="s">
        <v>138</v>
      </c>
      <c r="P1503" s="4" t="s">
        <v>7737</v>
      </c>
      <c r="Q1503" s="4" t="s">
        <v>7268</v>
      </c>
      <c r="R1503" s="4" t="s">
        <v>141</v>
      </c>
      <c r="S1503" s="4" t="s">
        <v>142</v>
      </c>
      <c r="T1503" s="37">
        <v>45188</v>
      </c>
      <c r="U1503" s="82"/>
      <c r="V1503" s="82"/>
      <c r="W1503" s="72">
        <v>25528676</v>
      </c>
      <c r="X1503" s="4" t="s">
        <v>143</v>
      </c>
      <c r="Y1503" s="4" t="s">
        <v>144</v>
      </c>
      <c r="Z1503" s="4">
        <v>5</v>
      </c>
      <c r="AA1503" s="4" t="s">
        <v>145</v>
      </c>
      <c r="AB1503" s="4" t="s">
        <v>7738</v>
      </c>
      <c r="AC1503" s="4" t="s">
        <v>147</v>
      </c>
      <c r="AD1503" s="4" t="s">
        <v>148</v>
      </c>
      <c r="AE1503" s="4"/>
      <c r="AF1503" s="4"/>
      <c r="AG1503" s="4"/>
      <c r="AH1503" s="4">
        <v>2003</v>
      </c>
      <c r="AI1503" s="4">
        <v>2023</v>
      </c>
      <c r="AJ1503" s="4" t="s">
        <v>6421</v>
      </c>
      <c r="AK1503" s="72">
        <v>16247</v>
      </c>
      <c r="AL1503" s="4" t="s">
        <v>7739</v>
      </c>
      <c r="AM1503" s="4" t="s">
        <v>7740</v>
      </c>
      <c r="AN1503" s="72">
        <v>7875</v>
      </c>
      <c r="AO1503" s="4" t="s">
        <v>7733</v>
      </c>
      <c r="AP1503" s="4" t="s">
        <v>6824</v>
      </c>
      <c r="AQ1503" s="4" t="s">
        <v>153</v>
      </c>
      <c r="AR1503" s="4"/>
      <c r="AS1503" s="4" t="s">
        <v>141</v>
      </c>
      <c r="AT1503" s="4" t="s">
        <v>142</v>
      </c>
      <c r="AU1503" s="4" t="s">
        <v>155</v>
      </c>
      <c r="AV1503" s="4" t="s">
        <v>156</v>
      </c>
      <c r="AW1503" s="4" t="s">
        <v>157</v>
      </c>
      <c r="AX1503" s="4" t="s">
        <v>3954</v>
      </c>
      <c r="AY1503" s="4" t="s">
        <v>6929</v>
      </c>
      <c r="AZ1503" s="4" t="s">
        <v>7381</v>
      </c>
      <c r="BA1503" s="4"/>
      <c r="BB1503" s="4">
        <v>5</v>
      </c>
      <c r="BC1503" s="4" t="s">
        <v>161</v>
      </c>
      <c r="BD1503" s="4" t="s">
        <v>884</v>
      </c>
      <c r="BE1503" s="23"/>
      <c r="BF1503" s="24"/>
      <c r="BG1503" s="24"/>
      <c r="BH1503" s="24"/>
      <c r="BI1503" s="24"/>
      <c r="BJ1503" s="24"/>
      <c r="BK1503" s="31">
        <f t="shared" si="75"/>
        <v>0</v>
      </c>
      <c r="BL1503" s="23"/>
      <c r="BM1503" s="27"/>
      <c r="BN1503" s="24"/>
      <c r="BO1503" s="24"/>
      <c r="BP1503" s="24"/>
      <c r="BQ1503" s="24"/>
      <c r="BR1503" s="24"/>
      <c r="BS1503" s="24"/>
      <c r="BT1503" s="24"/>
      <c r="BU1503" s="24"/>
      <c r="BV1503" s="24"/>
      <c r="BW1503" s="24"/>
      <c r="BX1503" s="24"/>
      <c r="BY1503" s="24"/>
      <c r="BZ1503" s="24"/>
      <c r="CA1503" s="24"/>
      <c r="CB1503" s="24"/>
      <c r="CC1503" s="24"/>
      <c r="CD1503" s="24"/>
      <c r="CE1503" s="24"/>
      <c r="CF1503" s="24"/>
      <c r="CG1503" s="24"/>
      <c r="CH1503" s="24"/>
      <c r="CI1503" s="24"/>
      <c r="CJ1503" s="24"/>
      <c r="CK1503" s="24"/>
      <c r="CL1503" s="24"/>
      <c r="CM1503" s="24"/>
      <c r="CN1503" s="24"/>
      <c r="CO1503" s="24"/>
      <c r="CP1503" s="24"/>
      <c r="CQ1503" s="24"/>
      <c r="CR1503" s="24"/>
      <c r="CS1503" s="24"/>
      <c r="CT1503" s="24"/>
      <c r="CU1503" s="24"/>
      <c r="CV1503" s="24"/>
      <c r="CW1503" s="24"/>
      <c r="CX1503" s="24"/>
      <c r="CY1503" s="24"/>
      <c r="CZ1503" s="24"/>
      <c r="DA1503" s="24"/>
      <c r="DB1503" s="24"/>
      <c r="DC1503" s="24"/>
      <c r="DD1503" s="24"/>
      <c r="DE1503" s="24"/>
      <c r="DF1503" s="24"/>
      <c r="DG1503" s="24"/>
      <c r="DH1503" s="24"/>
      <c r="DI1503" s="24"/>
      <c r="DJ1503" s="24"/>
      <c r="DK1503" s="24"/>
      <c r="DL1503" s="24"/>
      <c r="DM1503" s="24"/>
      <c r="DN1503" s="24"/>
      <c r="DO1503" s="24"/>
      <c r="DP1503" s="24"/>
      <c r="DQ1503" s="24"/>
      <c r="DR1503" s="24"/>
      <c r="DS1503" s="24"/>
      <c r="DT1503" s="24"/>
      <c r="DU1503" s="24"/>
      <c r="DV1503" s="24"/>
      <c r="DW1503" s="24"/>
      <c r="DX1503" s="24"/>
      <c r="DY1503" s="24"/>
      <c r="DZ1503" s="24"/>
      <c r="EA1503" s="24"/>
      <c r="EB1503" s="24"/>
      <c r="EC1503" s="24"/>
      <c r="ED1503" s="24"/>
      <c r="EE1503" s="24"/>
      <c r="EF1503" s="24"/>
      <c r="EG1503" s="24"/>
      <c r="EH1503" s="24"/>
      <c r="EI1503" s="24"/>
      <c r="EJ1503" s="24"/>
      <c r="EK1503" s="24"/>
      <c r="EL1503" s="24"/>
      <c r="EM1503" s="24"/>
      <c r="EN1503" s="24"/>
      <c r="EO1503" s="24"/>
      <c r="EP1503" s="24"/>
      <c r="EQ1503" s="24"/>
      <c r="ER1503" s="24"/>
      <c r="ES1503" s="24"/>
      <c r="ET1503" s="24"/>
      <c r="EU1503" s="24"/>
      <c r="EV1503" s="24"/>
    </row>
    <row r="1504" spans="1:152" ht="15" hidden="1" customHeight="1" x14ac:dyDescent="0.25">
      <c r="A1504" s="15">
        <v>1470</v>
      </c>
      <c r="B1504" s="4">
        <v>230</v>
      </c>
      <c r="C1504" s="4">
        <v>2023</v>
      </c>
      <c r="D1504" s="4" t="s">
        <v>129</v>
      </c>
      <c r="E1504" s="4">
        <v>1734</v>
      </c>
      <c r="F1504" s="32" t="s">
        <v>7741</v>
      </c>
      <c r="G1504" s="4" t="s">
        <v>7742</v>
      </c>
      <c r="H1504" s="67" t="s">
        <v>7743</v>
      </c>
      <c r="I1504" s="83">
        <v>45169</v>
      </c>
      <c r="J1504" s="4" t="s">
        <v>133</v>
      </c>
      <c r="K1504" s="4" t="s">
        <v>134</v>
      </c>
      <c r="L1504" s="4" t="s">
        <v>135</v>
      </c>
      <c r="M1504" s="4" t="s">
        <v>683</v>
      </c>
      <c r="N1504" s="4" t="s">
        <v>208</v>
      </c>
      <c r="O1504" s="4" t="s">
        <v>138</v>
      </c>
      <c r="P1504" s="4" t="s">
        <v>6113</v>
      </c>
      <c r="Q1504" s="4" t="s">
        <v>7744</v>
      </c>
      <c r="R1504" s="4" t="s">
        <v>141</v>
      </c>
      <c r="S1504" s="4" t="s">
        <v>553</v>
      </c>
      <c r="T1504" s="37">
        <v>45188</v>
      </c>
      <c r="U1504" s="74">
        <v>45202</v>
      </c>
      <c r="V1504" s="74">
        <v>45304</v>
      </c>
      <c r="W1504" s="72">
        <v>78532822</v>
      </c>
      <c r="X1504" s="4" t="s">
        <v>143</v>
      </c>
      <c r="Y1504" s="4" t="s">
        <v>227</v>
      </c>
      <c r="Z1504" s="4">
        <v>101</v>
      </c>
      <c r="AA1504" s="4" t="s">
        <v>145</v>
      </c>
      <c r="AB1504" s="4" t="s">
        <v>1941</v>
      </c>
      <c r="AC1504" s="4" t="s">
        <v>555</v>
      </c>
      <c r="AD1504" s="4" t="s">
        <v>556</v>
      </c>
      <c r="AE1504" s="4" t="s">
        <v>149</v>
      </c>
      <c r="AF1504" s="4" t="s">
        <v>7745</v>
      </c>
      <c r="AG1504" s="4" t="s">
        <v>7746</v>
      </c>
      <c r="AH1504" s="4">
        <v>2793</v>
      </c>
      <c r="AI1504" s="4">
        <v>2023</v>
      </c>
      <c r="AJ1504" s="4"/>
      <c r="AK1504" s="4"/>
      <c r="AL1504" s="4"/>
      <c r="AM1504" s="4"/>
      <c r="AN1504" s="4"/>
      <c r="AO1504" s="4"/>
      <c r="AP1504" s="4"/>
      <c r="AQ1504" s="4" t="s">
        <v>153</v>
      </c>
      <c r="AR1504" s="4" t="s">
        <v>249</v>
      </c>
      <c r="AS1504" s="4" t="s">
        <v>141</v>
      </c>
      <c r="AT1504" s="4" t="s">
        <v>1940</v>
      </c>
      <c r="AU1504" s="4" t="s">
        <v>155</v>
      </c>
      <c r="AV1504" s="4" t="s">
        <v>156</v>
      </c>
      <c r="AW1504" s="4" t="s">
        <v>157</v>
      </c>
      <c r="AX1504" s="4" t="s">
        <v>158</v>
      </c>
      <c r="AY1504" s="4" t="s">
        <v>159</v>
      </c>
      <c r="AZ1504" s="4" t="s">
        <v>7381</v>
      </c>
      <c r="BA1504" s="4">
        <v>101</v>
      </c>
      <c r="BB1504" s="4"/>
      <c r="BC1504" s="4" t="s">
        <v>161</v>
      </c>
      <c r="BD1504" s="4" t="s">
        <v>162</v>
      </c>
      <c r="BE1504" s="23"/>
      <c r="BF1504" s="24"/>
      <c r="BG1504" s="24"/>
      <c r="BH1504" s="24"/>
      <c r="BI1504" s="24"/>
      <c r="BJ1504" s="24"/>
      <c r="BK1504" s="31">
        <f t="shared" si="75"/>
        <v>45304</v>
      </c>
      <c r="BL1504" s="23"/>
      <c r="BM1504" s="27"/>
      <c r="BN1504" s="24"/>
      <c r="BO1504" s="24"/>
      <c r="BP1504" s="24"/>
      <c r="BQ1504" s="24"/>
      <c r="BR1504" s="24"/>
      <c r="BS1504" s="24"/>
      <c r="BT1504" s="24"/>
      <c r="BU1504" s="24"/>
      <c r="BV1504" s="24"/>
      <c r="BW1504" s="24"/>
      <c r="BX1504" s="24"/>
      <c r="BY1504" s="24"/>
      <c r="BZ1504" s="24"/>
      <c r="CA1504" s="24"/>
      <c r="CB1504" s="24"/>
      <c r="CC1504" s="24"/>
      <c r="CD1504" s="24"/>
      <c r="CE1504" s="24"/>
      <c r="CF1504" s="24"/>
      <c r="CG1504" s="24"/>
      <c r="CH1504" s="24"/>
      <c r="CI1504" s="24"/>
      <c r="CJ1504" s="24"/>
      <c r="CK1504" s="24"/>
      <c r="CL1504" s="24"/>
      <c r="CM1504" s="24"/>
      <c r="CN1504" s="24"/>
      <c r="CO1504" s="24"/>
      <c r="CP1504" s="24"/>
      <c r="CQ1504" s="24"/>
      <c r="CR1504" s="24"/>
      <c r="CS1504" s="24"/>
      <c r="CT1504" s="24"/>
      <c r="CU1504" s="24"/>
      <c r="CV1504" s="24"/>
      <c r="CW1504" s="24"/>
      <c r="CX1504" s="24"/>
      <c r="CY1504" s="24"/>
      <c r="CZ1504" s="24"/>
      <c r="DA1504" s="24"/>
      <c r="DB1504" s="24"/>
      <c r="DC1504" s="24"/>
      <c r="DD1504" s="24"/>
      <c r="DE1504" s="24"/>
      <c r="DF1504" s="24"/>
      <c r="DG1504" s="24"/>
      <c r="DH1504" s="24"/>
      <c r="DI1504" s="24"/>
      <c r="DJ1504" s="24"/>
      <c r="DK1504" s="24"/>
      <c r="DL1504" s="24"/>
      <c r="DM1504" s="24"/>
      <c r="DN1504" s="24"/>
      <c r="DO1504" s="24"/>
      <c r="DP1504" s="24"/>
      <c r="DQ1504" s="24"/>
      <c r="DR1504" s="24"/>
      <c r="DS1504" s="24"/>
      <c r="DT1504" s="24"/>
      <c r="DU1504" s="24"/>
      <c r="DV1504" s="24"/>
      <c r="DW1504" s="24"/>
      <c r="DX1504" s="24"/>
      <c r="DY1504" s="24"/>
      <c r="DZ1504" s="24"/>
      <c r="EA1504" s="24"/>
      <c r="EB1504" s="24"/>
      <c r="EC1504" s="24"/>
      <c r="ED1504" s="24"/>
      <c r="EE1504" s="24"/>
      <c r="EF1504" s="24"/>
      <c r="EG1504" s="24"/>
      <c r="EH1504" s="24"/>
      <c r="EI1504" s="24"/>
      <c r="EJ1504" s="24"/>
      <c r="EK1504" s="24"/>
      <c r="EL1504" s="24"/>
      <c r="EM1504" s="24"/>
      <c r="EN1504" s="24"/>
      <c r="EO1504" s="24"/>
      <c r="EP1504" s="24"/>
      <c r="EQ1504" s="24"/>
      <c r="ER1504" s="24"/>
      <c r="ES1504" s="24"/>
      <c r="ET1504" s="24"/>
      <c r="EU1504" s="24"/>
      <c r="EV1504" s="24"/>
    </row>
    <row r="1505" spans="1:152" ht="15" hidden="1" customHeight="1" x14ac:dyDescent="0.25">
      <c r="A1505" s="15">
        <v>1471</v>
      </c>
      <c r="B1505" s="4">
        <v>230</v>
      </c>
      <c r="C1505" s="4">
        <v>2023</v>
      </c>
      <c r="D1505" s="4" t="s">
        <v>129</v>
      </c>
      <c r="E1505" s="4">
        <v>1735</v>
      </c>
      <c r="F1505" s="32" t="s">
        <v>7747</v>
      </c>
      <c r="G1505" s="4" t="s">
        <v>4916</v>
      </c>
      <c r="H1505" s="67" t="s">
        <v>7748</v>
      </c>
      <c r="I1505" s="19">
        <v>45153</v>
      </c>
      <c r="J1505" s="4" t="s">
        <v>133</v>
      </c>
      <c r="K1505" s="4" t="s">
        <v>134</v>
      </c>
      <c r="L1505" s="4" t="s">
        <v>135</v>
      </c>
      <c r="M1505" s="4" t="s">
        <v>136</v>
      </c>
      <c r="N1505" s="4" t="s">
        <v>137</v>
      </c>
      <c r="O1505" s="4" t="s">
        <v>138</v>
      </c>
      <c r="P1505" s="4" t="s">
        <v>7749</v>
      </c>
      <c r="Q1505" s="4" t="s">
        <v>4407</v>
      </c>
      <c r="R1505" s="4" t="s">
        <v>141</v>
      </c>
      <c r="S1505" s="4" t="s">
        <v>553</v>
      </c>
      <c r="T1505" s="37">
        <v>45188</v>
      </c>
      <c r="U1505" s="76">
        <v>45194</v>
      </c>
      <c r="V1505" s="76">
        <v>45309</v>
      </c>
      <c r="W1505" s="72">
        <v>21486636</v>
      </c>
      <c r="X1505" s="4" t="s">
        <v>143</v>
      </c>
      <c r="Y1505" s="4" t="s">
        <v>227</v>
      </c>
      <c r="Z1505" s="4">
        <v>114</v>
      </c>
      <c r="AA1505" s="4" t="s">
        <v>145</v>
      </c>
      <c r="AB1505" s="4" t="s">
        <v>1836</v>
      </c>
      <c r="AC1505" s="4" t="s">
        <v>555</v>
      </c>
      <c r="AD1505" s="4" t="s">
        <v>556</v>
      </c>
      <c r="AE1505" s="4" t="s">
        <v>182</v>
      </c>
      <c r="AF1505" s="4" t="s">
        <v>4919</v>
      </c>
      <c r="AG1505" s="4"/>
      <c r="AH1505" s="4">
        <v>2547</v>
      </c>
      <c r="AI1505" s="4">
        <v>2023</v>
      </c>
      <c r="AJ1505" s="4"/>
      <c r="AK1505" s="4"/>
      <c r="AL1505" s="4"/>
      <c r="AM1505" s="4"/>
      <c r="AN1505" s="4"/>
      <c r="AO1505" s="4"/>
      <c r="AP1505" s="4"/>
      <c r="AQ1505" s="4" t="s">
        <v>153</v>
      </c>
      <c r="AR1505" s="4" t="s">
        <v>154</v>
      </c>
      <c r="AS1505" s="4" t="s">
        <v>141</v>
      </c>
      <c r="AT1505" s="4" t="s">
        <v>2887</v>
      </c>
      <c r="AU1505" s="4" t="s">
        <v>155</v>
      </c>
      <c r="AV1505" s="4" t="s">
        <v>156</v>
      </c>
      <c r="AW1505" s="4" t="s">
        <v>157</v>
      </c>
      <c r="AX1505" s="4" t="s">
        <v>158</v>
      </c>
      <c r="AY1505" s="4" t="s">
        <v>159</v>
      </c>
      <c r="AZ1505" s="4" t="s">
        <v>7381</v>
      </c>
      <c r="BA1505" s="4">
        <v>114</v>
      </c>
      <c r="BB1505" s="4"/>
      <c r="BC1505" s="4" t="s">
        <v>161</v>
      </c>
      <c r="BD1505" s="4" t="s">
        <v>162</v>
      </c>
      <c r="BE1505" s="23"/>
      <c r="BF1505" s="24"/>
      <c r="BG1505" s="24"/>
      <c r="BH1505" s="24"/>
      <c r="BI1505" s="24"/>
      <c r="BJ1505" s="24"/>
      <c r="BK1505" s="31">
        <f t="shared" si="75"/>
        <v>45309</v>
      </c>
      <c r="BL1505" s="23"/>
      <c r="BM1505" s="27"/>
      <c r="BN1505" s="24"/>
      <c r="BO1505" s="24"/>
      <c r="BP1505" s="24"/>
      <c r="BQ1505" s="24"/>
      <c r="BR1505" s="24"/>
      <c r="BS1505" s="24"/>
      <c r="BT1505" s="24"/>
      <c r="BU1505" s="24"/>
      <c r="BV1505" s="24"/>
      <c r="BW1505" s="24"/>
      <c r="BX1505" s="24"/>
      <c r="BY1505" s="24"/>
      <c r="BZ1505" s="24"/>
      <c r="CA1505" s="24"/>
      <c r="CB1505" s="24"/>
      <c r="CC1505" s="24"/>
      <c r="CD1505" s="24"/>
      <c r="CE1505" s="24"/>
      <c r="CF1505" s="24"/>
      <c r="CG1505" s="24"/>
      <c r="CH1505" s="24"/>
      <c r="CI1505" s="24"/>
      <c r="CJ1505" s="24"/>
      <c r="CK1505" s="24"/>
      <c r="CL1505" s="24"/>
      <c r="CM1505" s="24"/>
      <c r="CN1505" s="24"/>
      <c r="CO1505" s="24"/>
      <c r="CP1505" s="24"/>
      <c r="CQ1505" s="24"/>
      <c r="CR1505" s="24"/>
      <c r="CS1505" s="24"/>
      <c r="CT1505" s="24"/>
      <c r="CU1505" s="24"/>
      <c r="CV1505" s="24"/>
      <c r="CW1505" s="24"/>
      <c r="CX1505" s="24"/>
      <c r="CY1505" s="24"/>
      <c r="CZ1505" s="24"/>
      <c r="DA1505" s="24"/>
      <c r="DB1505" s="24"/>
      <c r="DC1505" s="24"/>
      <c r="DD1505" s="24"/>
      <c r="DE1505" s="24"/>
      <c r="DF1505" s="24"/>
      <c r="DG1505" s="24"/>
      <c r="DH1505" s="24"/>
      <c r="DI1505" s="24"/>
      <c r="DJ1505" s="24"/>
      <c r="DK1505" s="24"/>
      <c r="DL1505" s="24"/>
      <c r="DM1505" s="24"/>
      <c r="DN1505" s="24"/>
      <c r="DO1505" s="24"/>
      <c r="DP1505" s="24"/>
      <c r="DQ1505" s="24"/>
      <c r="DR1505" s="24"/>
      <c r="DS1505" s="24"/>
      <c r="DT1505" s="24"/>
      <c r="DU1505" s="24"/>
      <c r="DV1505" s="24"/>
      <c r="DW1505" s="24"/>
      <c r="DX1505" s="24"/>
      <c r="DY1505" s="24"/>
      <c r="DZ1505" s="24"/>
      <c r="EA1505" s="24"/>
      <c r="EB1505" s="24"/>
      <c r="EC1505" s="24"/>
      <c r="ED1505" s="24"/>
      <c r="EE1505" s="24"/>
      <c r="EF1505" s="24"/>
      <c r="EG1505" s="24"/>
      <c r="EH1505" s="24"/>
      <c r="EI1505" s="24"/>
      <c r="EJ1505" s="24"/>
      <c r="EK1505" s="24"/>
      <c r="EL1505" s="24"/>
      <c r="EM1505" s="24"/>
      <c r="EN1505" s="24"/>
      <c r="EO1505" s="24"/>
      <c r="EP1505" s="24"/>
      <c r="EQ1505" s="24"/>
      <c r="ER1505" s="24"/>
      <c r="ES1505" s="24"/>
      <c r="ET1505" s="24"/>
      <c r="EU1505" s="24"/>
      <c r="EV1505" s="24"/>
    </row>
    <row r="1506" spans="1:152" ht="15" hidden="1" customHeight="1" x14ac:dyDescent="0.25">
      <c r="A1506" s="15">
        <v>1472</v>
      </c>
      <c r="B1506" s="4">
        <v>230</v>
      </c>
      <c r="C1506" s="4">
        <v>2023</v>
      </c>
      <c r="D1506" s="4" t="s">
        <v>129</v>
      </c>
      <c r="E1506" s="4">
        <v>1736</v>
      </c>
      <c r="F1506" s="24" t="s">
        <v>7750</v>
      </c>
      <c r="G1506" s="4" t="s">
        <v>7751</v>
      </c>
      <c r="H1506" s="67" t="s">
        <v>7752</v>
      </c>
      <c r="I1506" s="19">
        <v>45180</v>
      </c>
      <c r="J1506" s="4" t="s">
        <v>133</v>
      </c>
      <c r="K1506" s="4" t="s">
        <v>134</v>
      </c>
      <c r="L1506" s="4" t="s">
        <v>135</v>
      </c>
      <c r="M1506" s="4" t="s">
        <v>136</v>
      </c>
      <c r="N1506" s="4" t="s">
        <v>208</v>
      </c>
      <c r="O1506" s="4" t="s">
        <v>138</v>
      </c>
      <c r="P1506" s="4" t="s">
        <v>3223</v>
      </c>
      <c r="Q1506" s="4" t="s">
        <v>7753</v>
      </c>
      <c r="R1506" s="4" t="s">
        <v>2339</v>
      </c>
      <c r="S1506" s="4" t="s">
        <v>2340</v>
      </c>
      <c r="T1506" s="37">
        <v>45188</v>
      </c>
      <c r="U1506" s="76">
        <v>45194</v>
      </c>
      <c r="V1506" s="76">
        <v>45284</v>
      </c>
      <c r="W1506" s="72">
        <v>18593392</v>
      </c>
      <c r="X1506" s="4" t="s">
        <v>143</v>
      </c>
      <c r="Y1506" s="4" t="s">
        <v>227</v>
      </c>
      <c r="Z1506" s="4">
        <v>90</v>
      </c>
      <c r="AA1506" s="4" t="s">
        <v>145</v>
      </c>
      <c r="AB1506" s="4" t="s">
        <v>6611</v>
      </c>
      <c r="AC1506" s="4" t="s">
        <v>6612</v>
      </c>
      <c r="AD1506" s="4" t="s">
        <v>2343</v>
      </c>
      <c r="AE1506" s="4" t="s">
        <v>212</v>
      </c>
      <c r="AF1506" s="4" t="s">
        <v>3715</v>
      </c>
      <c r="AG1506" s="4"/>
      <c r="AH1506" s="4">
        <v>2934</v>
      </c>
      <c r="AI1506" s="4">
        <v>2023</v>
      </c>
      <c r="AJ1506" s="4"/>
      <c r="AK1506" s="4"/>
      <c r="AL1506" s="4"/>
      <c r="AM1506" s="4"/>
      <c r="AN1506" s="4"/>
      <c r="AO1506" s="4"/>
      <c r="AP1506" s="4"/>
      <c r="AQ1506" s="4" t="s">
        <v>153</v>
      </c>
      <c r="AR1506" s="4" t="s">
        <v>249</v>
      </c>
      <c r="AS1506" s="4" t="s">
        <v>2339</v>
      </c>
      <c r="AT1506" s="4" t="s">
        <v>2340</v>
      </c>
      <c r="AU1506" s="4" t="s">
        <v>2344</v>
      </c>
      <c r="AV1506" s="4" t="s">
        <v>156</v>
      </c>
      <c r="AW1506" s="4" t="s">
        <v>157</v>
      </c>
      <c r="AX1506" s="4" t="s">
        <v>158</v>
      </c>
      <c r="AY1506" s="4" t="s">
        <v>159</v>
      </c>
      <c r="AZ1506" s="4" t="s">
        <v>7381</v>
      </c>
      <c r="BA1506" s="4">
        <v>90</v>
      </c>
      <c r="BB1506" s="4"/>
      <c r="BC1506" s="4" t="s">
        <v>161</v>
      </c>
      <c r="BD1506" s="4" t="s">
        <v>162</v>
      </c>
      <c r="BE1506" s="23"/>
      <c r="BF1506" s="24"/>
      <c r="BG1506" s="24"/>
      <c r="BH1506" s="24"/>
      <c r="BI1506" s="24"/>
      <c r="BJ1506" s="24"/>
      <c r="BK1506" s="31">
        <f t="shared" ref="BK1506:BK1569" si="76">+V1506+BF1506</f>
        <v>45284</v>
      </c>
      <c r="BL1506" s="23"/>
      <c r="BM1506" s="27"/>
      <c r="BN1506" s="24"/>
      <c r="BO1506" s="24"/>
      <c r="BP1506" s="24"/>
      <c r="BQ1506" s="24"/>
      <c r="BR1506" s="24"/>
      <c r="BS1506" s="24"/>
      <c r="BT1506" s="24"/>
      <c r="BU1506" s="24"/>
      <c r="BV1506" s="24"/>
      <c r="BW1506" s="24"/>
      <c r="BX1506" s="24"/>
      <c r="BY1506" s="24"/>
      <c r="BZ1506" s="24"/>
      <c r="CA1506" s="24"/>
      <c r="CB1506" s="24"/>
      <c r="CC1506" s="24"/>
      <c r="CD1506" s="24"/>
      <c r="CE1506" s="24"/>
      <c r="CF1506" s="24"/>
      <c r="CG1506" s="24"/>
      <c r="CH1506" s="24"/>
      <c r="CI1506" s="24"/>
      <c r="CJ1506" s="24"/>
      <c r="CK1506" s="24"/>
      <c r="CL1506" s="24"/>
      <c r="CM1506" s="24"/>
      <c r="CN1506" s="24"/>
      <c r="CO1506" s="24"/>
      <c r="CP1506" s="24"/>
      <c r="CQ1506" s="24"/>
      <c r="CR1506" s="24"/>
      <c r="CS1506" s="24"/>
      <c r="CT1506" s="24"/>
      <c r="CU1506" s="24"/>
      <c r="CV1506" s="24"/>
      <c r="CW1506" s="24"/>
      <c r="CX1506" s="24"/>
      <c r="CY1506" s="24"/>
      <c r="CZ1506" s="24"/>
      <c r="DA1506" s="24"/>
      <c r="DB1506" s="24"/>
      <c r="DC1506" s="24"/>
      <c r="DD1506" s="24"/>
      <c r="DE1506" s="24"/>
      <c r="DF1506" s="24"/>
      <c r="DG1506" s="24"/>
      <c r="DH1506" s="24"/>
      <c r="DI1506" s="24"/>
      <c r="DJ1506" s="24"/>
      <c r="DK1506" s="24"/>
      <c r="DL1506" s="24"/>
      <c r="DM1506" s="24"/>
      <c r="DN1506" s="24"/>
      <c r="DO1506" s="24"/>
      <c r="DP1506" s="24"/>
      <c r="DQ1506" s="24"/>
      <c r="DR1506" s="24"/>
      <c r="DS1506" s="24"/>
      <c r="DT1506" s="24"/>
      <c r="DU1506" s="24"/>
      <c r="DV1506" s="24"/>
      <c r="DW1506" s="24"/>
      <c r="DX1506" s="24"/>
      <c r="DY1506" s="24"/>
      <c r="DZ1506" s="24"/>
      <c r="EA1506" s="24"/>
      <c r="EB1506" s="24"/>
      <c r="EC1506" s="24"/>
      <c r="ED1506" s="24"/>
      <c r="EE1506" s="24"/>
      <c r="EF1506" s="24"/>
      <c r="EG1506" s="24"/>
      <c r="EH1506" s="24"/>
      <c r="EI1506" s="24"/>
      <c r="EJ1506" s="24"/>
      <c r="EK1506" s="24"/>
      <c r="EL1506" s="24"/>
      <c r="EM1506" s="24"/>
      <c r="EN1506" s="24"/>
      <c r="EO1506" s="24"/>
      <c r="EP1506" s="24"/>
      <c r="EQ1506" s="24"/>
      <c r="ER1506" s="24"/>
      <c r="ES1506" s="24"/>
      <c r="ET1506" s="24"/>
      <c r="EU1506" s="24"/>
      <c r="EV1506" s="24"/>
    </row>
    <row r="1507" spans="1:152" ht="15" hidden="1" customHeight="1" x14ac:dyDescent="0.25">
      <c r="A1507" s="15">
        <v>1473</v>
      </c>
      <c r="B1507" s="4">
        <v>230</v>
      </c>
      <c r="C1507" s="4">
        <v>2023</v>
      </c>
      <c r="D1507" s="4" t="s">
        <v>129</v>
      </c>
      <c r="E1507" s="4">
        <v>1737</v>
      </c>
      <c r="F1507" s="32" t="s">
        <v>7754</v>
      </c>
      <c r="G1507" s="4" t="s">
        <v>7755</v>
      </c>
      <c r="H1507" s="67" t="s">
        <v>7756</v>
      </c>
      <c r="I1507" s="19">
        <v>45190</v>
      </c>
      <c r="J1507" s="4" t="s">
        <v>133</v>
      </c>
      <c r="K1507" s="4" t="s">
        <v>134</v>
      </c>
      <c r="L1507" s="4" t="s">
        <v>135</v>
      </c>
      <c r="M1507" s="4" t="s">
        <v>136</v>
      </c>
      <c r="N1507" s="4" t="s">
        <v>208</v>
      </c>
      <c r="O1507" s="4" t="s">
        <v>138</v>
      </c>
      <c r="P1507" s="4" t="s">
        <v>7757</v>
      </c>
      <c r="Q1507" s="4" t="s">
        <v>7758</v>
      </c>
      <c r="R1507" s="4" t="s">
        <v>141</v>
      </c>
      <c r="S1507" s="4" t="s">
        <v>553</v>
      </c>
      <c r="T1507" s="37">
        <v>45188</v>
      </c>
      <c r="U1507" s="76">
        <v>45195</v>
      </c>
      <c r="V1507" s="76">
        <v>45285</v>
      </c>
      <c r="W1507" s="72">
        <v>9573255</v>
      </c>
      <c r="X1507" s="4" t="s">
        <v>143</v>
      </c>
      <c r="Y1507" s="4" t="s">
        <v>144</v>
      </c>
      <c r="Z1507" s="4">
        <v>3</v>
      </c>
      <c r="AA1507" s="4" t="s">
        <v>145</v>
      </c>
      <c r="AB1507" s="4" t="s">
        <v>554</v>
      </c>
      <c r="AC1507" s="4" t="s">
        <v>555</v>
      </c>
      <c r="AD1507" s="4" t="s">
        <v>556</v>
      </c>
      <c r="AE1507" s="4" t="s">
        <v>212</v>
      </c>
      <c r="AF1507" s="4" t="s">
        <v>7759</v>
      </c>
      <c r="AG1507" s="4"/>
      <c r="AH1507" s="4">
        <v>3026</v>
      </c>
      <c r="AI1507" s="4">
        <v>2023</v>
      </c>
      <c r="AJ1507" s="4"/>
      <c r="AK1507" s="4"/>
      <c r="AL1507" s="4"/>
      <c r="AM1507" s="4"/>
      <c r="AN1507" s="4"/>
      <c r="AO1507" s="4"/>
      <c r="AP1507" s="4"/>
      <c r="AQ1507" s="4" t="s">
        <v>153</v>
      </c>
      <c r="AR1507" s="4"/>
      <c r="AS1507" s="4" t="s">
        <v>141</v>
      </c>
      <c r="AT1507" s="4" t="s">
        <v>1940</v>
      </c>
      <c r="AU1507" s="4" t="s">
        <v>155</v>
      </c>
      <c r="AV1507" s="4" t="s">
        <v>156</v>
      </c>
      <c r="AW1507" s="4" t="s">
        <v>157</v>
      </c>
      <c r="AX1507" s="4" t="s">
        <v>3954</v>
      </c>
      <c r="AY1507" s="4" t="s">
        <v>6960</v>
      </c>
      <c r="AZ1507" s="4" t="s">
        <v>7381</v>
      </c>
      <c r="BA1507" s="4"/>
      <c r="BB1507" s="4">
        <v>3</v>
      </c>
      <c r="BC1507" s="4" t="s">
        <v>161</v>
      </c>
      <c r="BD1507" s="4" t="s">
        <v>162</v>
      </c>
      <c r="BE1507" s="23"/>
      <c r="BF1507" s="24"/>
      <c r="BG1507" s="24"/>
      <c r="BH1507" s="24"/>
      <c r="BI1507" s="24"/>
      <c r="BJ1507" s="24"/>
      <c r="BK1507" s="31">
        <f t="shared" si="76"/>
        <v>45285</v>
      </c>
      <c r="BL1507" s="23"/>
      <c r="BM1507" s="27"/>
      <c r="BN1507" s="24"/>
      <c r="BO1507" s="24"/>
      <c r="BP1507" s="24"/>
      <c r="BQ1507" s="24"/>
      <c r="BR1507" s="24"/>
      <c r="BS1507" s="24"/>
      <c r="BT1507" s="24"/>
      <c r="BU1507" s="24"/>
      <c r="BV1507" s="24"/>
      <c r="BW1507" s="24"/>
      <c r="BX1507" s="24"/>
      <c r="BY1507" s="24"/>
      <c r="BZ1507" s="24"/>
      <c r="CA1507" s="24"/>
      <c r="CB1507" s="24"/>
      <c r="CC1507" s="24"/>
      <c r="CD1507" s="24"/>
      <c r="CE1507" s="24"/>
      <c r="CF1507" s="24"/>
      <c r="CG1507" s="24"/>
      <c r="CH1507" s="24"/>
      <c r="CI1507" s="24"/>
      <c r="CJ1507" s="24"/>
      <c r="CK1507" s="24"/>
      <c r="CL1507" s="24"/>
      <c r="CM1507" s="24"/>
      <c r="CN1507" s="24"/>
      <c r="CO1507" s="24"/>
      <c r="CP1507" s="24"/>
      <c r="CQ1507" s="24"/>
      <c r="CR1507" s="24"/>
      <c r="CS1507" s="24"/>
      <c r="CT1507" s="24"/>
      <c r="CU1507" s="24"/>
      <c r="CV1507" s="24"/>
      <c r="CW1507" s="24"/>
      <c r="CX1507" s="24"/>
      <c r="CY1507" s="24"/>
      <c r="CZ1507" s="24"/>
      <c r="DA1507" s="24"/>
      <c r="DB1507" s="24"/>
      <c r="DC1507" s="24"/>
      <c r="DD1507" s="24"/>
      <c r="DE1507" s="24"/>
      <c r="DF1507" s="24"/>
      <c r="DG1507" s="24"/>
      <c r="DH1507" s="24"/>
      <c r="DI1507" s="24"/>
      <c r="DJ1507" s="24"/>
      <c r="DK1507" s="24"/>
      <c r="DL1507" s="24"/>
      <c r="DM1507" s="24"/>
      <c r="DN1507" s="24"/>
      <c r="DO1507" s="24"/>
      <c r="DP1507" s="24"/>
      <c r="DQ1507" s="24"/>
      <c r="DR1507" s="24"/>
      <c r="DS1507" s="24"/>
      <c r="DT1507" s="24"/>
      <c r="DU1507" s="24"/>
      <c r="DV1507" s="24"/>
      <c r="DW1507" s="24"/>
      <c r="DX1507" s="24"/>
      <c r="DY1507" s="24"/>
      <c r="DZ1507" s="24"/>
      <c r="EA1507" s="24"/>
      <c r="EB1507" s="24"/>
      <c r="EC1507" s="24"/>
      <c r="ED1507" s="24"/>
      <c r="EE1507" s="24"/>
      <c r="EF1507" s="24"/>
      <c r="EG1507" s="24"/>
      <c r="EH1507" s="24"/>
      <c r="EI1507" s="24"/>
      <c r="EJ1507" s="24"/>
      <c r="EK1507" s="24"/>
      <c r="EL1507" s="24"/>
      <c r="EM1507" s="24"/>
      <c r="EN1507" s="24"/>
      <c r="EO1507" s="24"/>
      <c r="EP1507" s="24"/>
      <c r="EQ1507" s="24"/>
      <c r="ER1507" s="24"/>
      <c r="ES1507" s="24"/>
      <c r="ET1507" s="24"/>
      <c r="EU1507" s="24"/>
      <c r="EV1507" s="24"/>
    </row>
    <row r="1508" spans="1:152" ht="15" hidden="1" customHeight="1" x14ac:dyDescent="0.25">
      <c r="A1508" s="15">
        <v>1474</v>
      </c>
      <c r="B1508" s="4">
        <v>230</v>
      </c>
      <c r="C1508" s="4">
        <v>2023</v>
      </c>
      <c r="D1508" s="4" t="s">
        <v>129</v>
      </c>
      <c r="E1508" s="4">
        <v>1738</v>
      </c>
      <c r="F1508" s="32" t="s">
        <v>7760</v>
      </c>
      <c r="G1508" s="4" t="s">
        <v>5119</v>
      </c>
      <c r="H1508" s="67" t="s">
        <v>7761</v>
      </c>
      <c r="I1508" s="19">
        <v>45153</v>
      </c>
      <c r="J1508" s="4" t="s">
        <v>133</v>
      </c>
      <c r="K1508" s="4" t="s">
        <v>134</v>
      </c>
      <c r="L1508" s="4" t="s">
        <v>135</v>
      </c>
      <c r="M1508" s="4" t="s">
        <v>136</v>
      </c>
      <c r="N1508" s="4" t="s">
        <v>208</v>
      </c>
      <c r="O1508" s="4" t="s">
        <v>138</v>
      </c>
      <c r="P1508" s="4" t="s">
        <v>7762</v>
      </c>
      <c r="Q1508" s="4" t="s">
        <v>7763</v>
      </c>
      <c r="R1508" s="4" t="s">
        <v>2689</v>
      </c>
      <c r="S1508" s="4" t="s">
        <v>2887</v>
      </c>
      <c r="T1508" s="37">
        <v>45188</v>
      </c>
      <c r="U1508" s="76">
        <v>45194</v>
      </c>
      <c r="V1508" s="76">
        <v>45308</v>
      </c>
      <c r="W1508" s="72">
        <v>9573255</v>
      </c>
      <c r="X1508" s="4" t="s">
        <v>143</v>
      </c>
      <c r="Y1508" s="4" t="s">
        <v>227</v>
      </c>
      <c r="Z1508" s="4">
        <v>113</v>
      </c>
      <c r="AA1508" s="4" t="s">
        <v>145</v>
      </c>
      <c r="AB1508" s="4" t="s">
        <v>1836</v>
      </c>
      <c r="AC1508" s="4" t="s">
        <v>555</v>
      </c>
      <c r="AD1508" s="4" t="s">
        <v>556</v>
      </c>
      <c r="AE1508" s="4" t="s">
        <v>212</v>
      </c>
      <c r="AF1508" s="4" t="s">
        <v>5122</v>
      </c>
      <c r="AG1508" s="4"/>
      <c r="AH1508" s="4">
        <v>2545</v>
      </c>
      <c r="AI1508" s="4">
        <v>2023</v>
      </c>
      <c r="AJ1508" s="4"/>
      <c r="AK1508" s="4"/>
      <c r="AL1508" s="4"/>
      <c r="AM1508" s="4"/>
      <c r="AN1508" s="4"/>
      <c r="AO1508" s="4"/>
      <c r="AP1508" s="4"/>
      <c r="AQ1508" s="4" t="s">
        <v>153</v>
      </c>
      <c r="AR1508" s="4" t="s">
        <v>249</v>
      </c>
      <c r="AS1508" s="4" t="s">
        <v>2689</v>
      </c>
      <c r="AT1508" s="4" t="s">
        <v>2887</v>
      </c>
      <c r="AU1508" s="4" t="s">
        <v>2694</v>
      </c>
      <c r="AV1508" s="4" t="s">
        <v>156</v>
      </c>
      <c r="AW1508" s="4" t="s">
        <v>157</v>
      </c>
      <c r="AX1508" s="4" t="s">
        <v>158</v>
      </c>
      <c r="AY1508" s="4" t="s">
        <v>159</v>
      </c>
      <c r="AZ1508" s="4" t="s">
        <v>7381</v>
      </c>
      <c r="BA1508" s="4">
        <v>113</v>
      </c>
      <c r="BB1508" s="4"/>
      <c r="BC1508" s="4" t="s">
        <v>161</v>
      </c>
      <c r="BD1508" s="4" t="s">
        <v>162</v>
      </c>
      <c r="BE1508" s="23"/>
      <c r="BF1508" s="24"/>
      <c r="BG1508" s="24"/>
      <c r="BH1508" s="24"/>
      <c r="BI1508" s="24"/>
      <c r="BJ1508" s="24"/>
      <c r="BK1508" s="31">
        <f t="shared" si="76"/>
        <v>45308</v>
      </c>
      <c r="BL1508" s="23"/>
      <c r="BM1508" s="27"/>
      <c r="BN1508" s="24"/>
      <c r="BO1508" s="24"/>
      <c r="BP1508" s="24"/>
      <c r="BQ1508" s="24"/>
      <c r="BR1508" s="24"/>
      <c r="BS1508" s="24"/>
      <c r="BT1508" s="24"/>
      <c r="BU1508" s="24"/>
      <c r="BV1508" s="24"/>
      <c r="BW1508" s="24"/>
      <c r="BX1508" s="24"/>
      <c r="BY1508" s="24"/>
      <c r="BZ1508" s="24"/>
      <c r="CA1508" s="24"/>
      <c r="CB1508" s="24"/>
      <c r="CC1508" s="24"/>
      <c r="CD1508" s="24"/>
      <c r="CE1508" s="24"/>
      <c r="CF1508" s="24"/>
      <c r="CG1508" s="24"/>
      <c r="CH1508" s="24"/>
      <c r="CI1508" s="24"/>
      <c r="CJ1508" s="24"/>
      <c r="CK1508" s="24"/>
      <c r="CL1508" s="24"/>
      <c r="CM1508" s="24"/>
      <c r="CN1508" s="24"/>
      <c r="CO1508" s="24"/>
      <c r="CP1508" s="24"/>
      <c r="CQ1508" s="24"/>
      <c r="CR1508" s="24"/>
      <c r="CS1508" s="24"/>
      <c r="CT1508" s="24"/>
      <c r="CU1508" s="24"/>
      <c r="CV1508" s="24"/>
      <c r="CW1508" s="24"/>
      <c r="CX1508" s="24"/>
      <c r="CY1508" s="24"/>
      <c r="CZ1508" s="24"/>
      <c r="DA1508" s="24"/>
      <c r="DB1508" s="24"/>
      <c r="DC1508" s="24"/>
      <c r="DD1508" s="24"/>
      <c r="DE1508" s="24"/>
      <c r="DF1508" s="24"/>
      <c r="DG1508" s="24"/>
      <c r="DH1508" s="24"/>
      <c r="DI1508" s="24"/>
      <c r="DJ1508" s="24"/>
      <c r="DK1508" s="24"/>
      <c r="DL1508" s="24"/>
      <c r="DM1508" s="24"/>
      <c r="DN1508" s="24"/>
      <c r="DO1508" s="24"/>
      <c r="DP1508" s="24"/>
      <c r="DQ1508" s="24"/>
      <c r="DR1508" s="24"/>
      <c r="DS1508" s="24"/>
      <c r="DT1508" s="24"/>
      <c r="DU1508" s="24"/>
      <c r="DV1508" s="24"/>
      <c r="DW1508" s="24"/>
      <c r="DX1508" s="24"/>
      <c r="DY1508" s="24"/>
      <c r="DZ1508" s="24"/>
      <c r="EA1508" s="24"/>
      <c r="EB1508" s="24"/>
      <c r="EC1508" s="24"/>
      <c r="ED1508" s="24"/>
      <c r="EE1508" s="24"/>
      <c r="EF1508" s="24"/>
      <c r="EG1508" s="24"/>
      <c r="EH1508" s="24"/>
      <c r="EI1508" s="24"/>
      <c r="EJ1508" s="24"/>
      <c r="EK1508" s="24"/>
      <c r="EL1508" s="24"/>
      <c r="EM1508" s="24"/>
      <c r="EN1508" s="24"/>
      <c r="EO1508" s="24"/>
      <c r="EP1508" s="24"/>
      <c r="EQ1508" s="24"/>
      <c r="ER1508" s="24"/>
      <c r="ES1508" s="24"/>
      <c r="ET1508" s="24"/>
      <c r="EU1508" s="24"/>
      <c r="EV1508" s="24"/>
    </row>
    <row r="1509" spans="1:152" ht="15" hidden="1" customHeight="1" x14ac:dyDescent="0.25">
      <c r="A1509" s="15">
        <v>1475</v>
      </c>
      <c r="B1509" s="4">
        <v>230</v>
      </c>
      <c r="C1509" s="4">
        <v>2023</v>
      </c>
      <c r="D1509" s="4" t="s">
        <v>129</v>
      </c>
      <c r="E1509" s="4">
        <v>1739</v>
      </c>
      <c r="F1509" s="24" t="s">
        <v>7764</v>
      </c>
      <c r="G1509" s="4" t="s">
        <v>4153</v>
      </c>
      <c r="H1509" s="67" t="s">
        <v>7765</v>
      </c>
      <c r="I1509" s="19">
        <v>45156</v>
      </c>
      <c r="J1509" s="4" t="s">
        <v>133</v>
      </c>
      <c r="K1509" s="4" t="s">
        <v>134</v>
      </c>
      <c r="L1509" s="4" t="s">
        <v>135</v>
      </c>
      <c r="M1509" s="4" t="s">
        <v>1273</v>
      </c>
      <c r="N1509" s="4" t="s">
        <v>208</v>
      </c>
      <c r="O1509" s="4" t="s">
        <v>138</v>
      </c>
      <c r="P1509" s="4" t="s">
        <v>4155</v>
      </c>
      <c r="Q1509" s="4" t="s">
        <v>7766</v>
      </c>
      <c r="R1509" s="4" t="s">
        <v>403</v>
      </c>
      <c r="S1509" s="4" t="s">
        <v>404</v>
      </c>
      <c r="T1509" s="37">
        <v>45188</v>
      </c>
      <c r="U1509" s="76">
        <v>45195</v>
      </c>
      <c r="V1509" s="76">
        <v>45301</v>
      </c>
      <c r="W1509" s="72">
        <v>12019754</v>
      </c>
      <c r="X1509" s="4" t="s">
        <v>143</v>
      </c>
      <c r="Y1509" s="4" t="s">
        <v>227</v>
      </c>
      <c r="Z1509" s="4">
        <v>105</v>
      </c>
      <c r="AA1509" s="4" t="s">
        <v>145</v>
      </c>
      <c r="AB1509" s="4" t="s">
        <v>606</v>
      </c>
      <c r="AC1509" s="4" t="s">
        <v>406</v>
      </c>
      <c r="AD1509" s="4" t="s">
        <v>407</v>
      </c>
      <c r="AE1509" s="4" t="s">
        <v>212</v>
      </c>
      <c r="AF1509" s="4" t="s">
        <v>4157</v>
      </c>
      <c r="AG1509" s="4"/>
      <c r="AH1509" s="4">
        <v>2578</v>
      </c>
      <c r="AI1509" s="4">
        <v>2023</v>
      </c>
      <c r="AJ1509" s="4"/>
      <c r="AK1509" s="4"/>
      <c r="AL1509" s="4"/>
      <c r="AM1509" s="4"/>
      <c r="AN1509" s="4"/>
      <c r="AO1509" s="4"/>
      <c r="AP1509" s="4"/>
      <c r="AQ1509" s="4" t="s">
        <v>153</v>
      </c>
      <c r="AR1509" s="4" t="s">
        <v>154</v>
      </c>
      <c r="AS1509" s="4" t="s">
        <v>141</v>
      </c>
      <c r="AT1509" s="4" t="s">
        <v>553</v>
      </c>
      <c r="AU1509" s="4" t="s">
        <v>155</v>
      </c>
      <c r="AV1509" s="4" t="s">
        <v>156</v>
      </c>
      <c r="AW1509" s="4" t="s">
        <v>157</v>
      </c>
      <c r="AX1509" s="4" t="s">
        <v>158</v>
      </c>
      <c r="AY1509" s="4" t="s">
        <v>159</v>
      </c>
      <c r="AZ1509" s="4" t="s">
        <v>7381</v>
      </c>
      <c r="BA1509" s="4"/>
      <c r="BB1509" s="4">
        <v>3</v>
      </c>
      <c r="BC1509" s="4" t="s">
        <v>161</v>
      </c>
      <c r="BD1509" s="4" t="s">
        <v>162</v>
      </c>
      <c r="BE1509" s="23"/>
      <c r="BF1509" s="24"/>
      <c r="BG1509" s="24"/>
      <c r="BH1509" s="24"/>
      <c r="BI1509" s="24"/>
      <c r="BJ1509" s="24"/>
      <c r="BK1509" s="31">
        <f t="shared" si="76"/>
        <v>45301</v>
      </c>
      <c r="BL1509" s="23"/>
      <c r="BM1509" s="27"/>
      <c r="BN1509" s="24"/>
      <c r="BO1509" s="24"/>
      <c r="BP1509" s="24"/>
      <c r="BQ1509" s="24"/>
      <c r="BR1509" s="24"/>
      <c r="BS1509" s="24"/>
      <c r="BT1509" s="24"/>
      <c r="BU1509" s="24"/>
      <c r="BV1509" s="24"/>
      <c r="BW1509" s="24"/>
      <c r="BX1509" s="24"/>
      <c r="BY1509" s="24"/>
      <c r="BZ1509" s="24"/>
      <c r="CA1509" s="24"/>
      <c r="CB1509" s="24"/>
      <c r="CC1509" s="24"/>
      <c r="CD1509" s="24"/>
      <c r="CE1509" s="24"/>
      <c r="CF1509" s="24"/>
      <c r="CG1509" s="24"/>
      <c r="CH1509" s="24"/>
      <c r="CI1509" s="24"/>
      <c r="CJ1509" s="24"/>
      <c r="CK1509" s="24"/>
      <c r="CL1509" s="24"/>
      <c r="CM1509" s="24"/>
      <c r="CN1509" s="24"/>
      <c r="CO1509" s="24"/>
      <c r="CP1509" s="24"/>
      <c r="CQ1509" s="24"/>
      <c r="CR1509" s="24"/>
      <c r="CS1509" s="24"/>
      <c r="CT1509" s="24"/>
      <c r="CU1509" s="24"/>
      <c r="CV1509" s="24"/>
      <c r="CW1509" s="24"/>
      <c r="CX1509" s="24"/>
      <c r="CY1509" s="24"/>
      <c r="CZ1509" s="24"/>
      <c r="DA1509" s="24"/>
      <c r="DB1509" s="24"/>
      <c r="DC1509" s="24"/>
      <c r="DD1509" s="24"/>
      <c r="DE1509" s="24"/>
      <c r="DF1509" s="24"/>
      <c r="DG1509" s="24"/>
      <c r="DH1509" s="24"/>
      <c r="DI1509" s="24"/>
      <c r="DJ1509" s="24"/>
      <c r="DK1509" s="24"/>
      <c r="DL1509" s="24"/>
      <c r="DM1509" s="24"/>
      <c r="DN1509" s="24"/>
      <c r="DO1509" s="24"/>
      <c r="DP1509" s="24"/>
      <c r="DQ1509" s="24"/>
      <c r="DR1509" s="24"/>
      <c r="DS1509" s="24"/>
      <c r="DT1509" s="24"/>
      <c r="DU1509" s="24"/>
      <c r="DV1509" s="24"/>
      <c r="DW1509" s="24"/>
      <c r="DX1509" s="24"/>
      <c r="DY1509" s="24"/>
      <c r="DZ1509" s="24"/>
      <c r="EA1509" s="24"/>
      <c r="EB1509" s="24"/>
      <c r="EC1509" s="24"/>
      <c r="ED1509" s="24"/>
      <c r="EE1509" s="24"/>
      <c r="EF1509" s="24"/>
      <c r="EG1509" s="24"/>
      <c r="EH1509" s="24"/>
      <c r="EI1509" s="24"/>
      <c r="EJ1509" s="24"/>
      <c r="EK1509" s="24"/>
      <c r="EL1509" s="24"/>
      <c r="EM1509" s="24"/>
      <c r="EN1509" s="24"/>
      <c r="EO1509" s="24"/>
      <c r="EP1509" s="24"/>
      <c r="EQ1509" s="24"/>
      <c r="ER1509" s="24"/>
      <c r="ES1509" s="24"/>
      <c r="ET1509" s="24"/>
      <c r="EU1509" s="24"/>
      <c r="EV1509" s="24"/>
    </row>
    <row r="1510" spans="1:152" ht="15" hidden="1" customHeight="1" x14ac:dyDescent="0.25">
      <c r="A1510" s="15">
        <v>1476</v>
      </c>
      <c r="B1510" s="4">
        <v>230</v>
      </c>
      <c r="C1510" s="4">
        <v>2023</v>
      </c>
      <c r="D1510" s="4" t="s">
        <v>6919</v>
      </c>
      <c r="E1510" s="4">
        <v>1740</v>
      </c>
      <c r="F1510" s="24" t="s">
        <v>7767</v>
      </c>
      <c r="G1510" s="4" t="s">
        <v>7435</v>
      </c>
      <c r="H1510" s="86" t="s">
        <v>7768</v>
      </c>
      <c r="I1510" s="65">
        <v>45153</v>
      </c>
      <c r="J1510" s="4" t="s">
        <v>543</v>
      </c>
      <c r="K1510" s="4" t="s">
        <v>134</v>
      </c>
      <c r="L1510" s="4" t="s">
        <v>7101</v>
      </c>
      <c r="M1510" s="4" t="s">
        <v>136</v>
      </c>
      <c r="N1510" s="4" t="s">
        <v>6923</v>
      </c>
      <c r="O1510" s="4" t="s">
        <v>138</v>
      </c>
      <c r="P1510" s="4" t="s">
        <v>7769</v>
      </c>
      <c r="Q1510" s="4" t="s">
        <v>6966</v>
      </c>
      <c r="R1510" s="4" t="s">
        <v>1924</v>
      </c>
      <c r="S1510" s="4" t="s">
        <v>1925</v>
      </c>
      <c r="T1510" s="37">
        <v>45188</v>
      </c>
      <c r="U1510" s="82"/>
      <c r="V1510" s="82"/>
      <c r="W1510" s="72">
        <v>11168798</v>
      </c>
      <c r="X1510" s="4" t="s">
        <v>143</v>
      </c>
      <c r="Y1510" s="4" t="s">
        <v>144</v>
      </c>
      <c r="Z1510" s="4">
        <v>4</v>
      </c>
      <c r="AA1510" s="4" t="s">
        <v>145</v>
      </c>
      <c r="AB1510" s="4" t="s">
        <v>1926</v>
      </c>
      <c r="AC1510" s="4" t="s">
        <v>555</v>
      </c>
      <c r="AD1510" s="4" t="s">
        <v>556</v>
      </c>
      <c r="AE1510" s="4"/>
      <c r="AF1510" s="4"/>
      <c r="AG1510" s="4"/>
      <c r="AH1510" s="4">
        <v>2550</v>
      </c>
      <c r="AI1510" s="4">
        <v>2023</v>
      </c>
      <c r="AJ1510" s="4"/>
      <c r="AK1510" s="4"/>
      <c r="AL1510" s="4"/>
      <c r="AM1510" s="4"/>
      <c r="AN1510" s="4"/>
      <c r="AO1510" s="4"/>
      <c r="AP1510" s="4"/>
      <c r="AQ1510" s="4" t="s">
        <v>153</v>
      </c>
      <c r="AR1510" s="4" t="s">
        <v>249</v>
      </c>
      <c r="AS1510" s="4" t="s">
        <v>2339</v>
      </c>
      <c r="AT1510" s="4" t="s">
        <v>2340</v>
      </c>
      <c r="AU1510" s="4" t="s">
        <v>2344</v>
      </c>
      <c r="AV1510" s="4" t="s">
        <v>156</v>
      </c>
      <c r="AW1510" s="4" t="s">
        <v>157</v>
      </c>
      <c r="AX1510" s="4" t="s">
        <v>158</v>
      </c>
      <c r="AY1510" s="4" t="s">
        <v>159</v>
      </c>
      <c r="AZ1510" s="4" t="s">
        <v>7381</v>
      </c>
      <c r="BA1510" s="4">
        <v>114</v>
      </c>
      <c r="BB1510" s="4"/>
      <c r="BC1510" s="4" t="s">
        <v>161</v>
      </c>
      <c r="BD1510" s="4" t="s">
        <v>162</v>
      </c>
      <c r="BE1510" s="23"/>
      <c r="BF1510" s="24"/>
      <c r="BG1510" s="24"/>
      <c r="BH1510" s="24"/>
      <c r="BI1510" s="24"/>
      <c r="BJ1510" s="24"/>
      <c r="BK1510" s="31">
        <f t="shared" si="76"/>
        <v>0</v>
      </c>
      <c r="BL1510" s="23"/>
      <c r="BM1510" s="27"/>
      <c r="BN1510" s="24"/>
      <c r="BO1510" s="24"/>
      <c r="BP1510" s="24"/>
      <c r="BQ1510" s="24"/>
      <c r="BR1510" s="24"/>
      <c r="BS1510" s="24"/>
      <c r="BT1510" s="24"/>
      <c r="BU1510" s="24"/>
      <c r="BV1510" s="24"/>
      <c r="BW1510" s="24"/>
      <c r="BX1510" s="24"/>
      <c r="BY1510" s="24"/>
      <c r="BZ1510" s="24"/>
      <c r="CA1510" s="24"/>
      <c r="CB1510" s="24"/>
      <c r="CC1510" s="24"/>
      <c r="CD1510" s="24"/>
      <c r="CE1510" s="24"/>
      <c r="CF1510" s="24"/>
      <c r="CG1510" s="24"/>
      <c r="CH1510" s="24"/>
      <c r="CI1510" s="24"/>
      <c r="CJ1510" s="24"/>
      <c r="CK1510" s="24"/>
      <c r="CL1510" s="24"/>
      <c r="CM1510" s="24"/>
      <c r="CN1510" s="24"/>
      <c r="CO1510" s="24"/>
      <c r="CP1510" s="24"/>
      <c r="CQ1510" s="24"/>
      <c r="CR1510" s="24"/>
      <c r="CS1510" s="24"/>
      <c r="CT1510" s="24"/>
      <c r="CU1510" s="24"/>
      <c r="CV1510" s="24"/>
      <c r="CW1510" s="24"/>
      <c r="CX1510" s="24"/>
      <c r="CY1510" s="24"/>
      <c r="CZ1510" s="24"/>
      <c r="DA1510" s="24"/>
      <c r="DB1510" s="24"/>
      <c r="DC1510" s="24"/>
      <c r="DD1510" s="24"/>
      <c r="DE1510" s="24"/>
      <c r="DF1510" s="24"/>
      <c r="DG1510" s="24"/>
      <c r="DH1510" s="24"/>
      <c r="DI1510" s="24"/>
      <c r="DJ1510" s="24"/>
      <c r="DK1510" s="24"/>
      <c r="DL1510" s="24"/>
      <c r="DM1510" s="24"/>
      <c r="DN1510" s="24"/>
      <c r="DO1510" s="24"/>
      <c r="DP1510" s="24"/>
      <c r="DQ1510" s="24"/>
      <c r="DR1510" s="24"/>
      <c r="DS1510" s="24"/>
      <c r="DT1510" s="24"/>
      <c r="DU1510" s="24"/>
      <c r="DV1510" s="24"/>
      <c r="DW1510" s="24"/>
      <c r="DX1510" s="24"/>
      <c r="DY1510" s="24"/>
      <c r="DZ1510" s="24"/>
      <c r="EA1510" s="24"/>
      <c r="EB1510" s="24"/>
      <c r="EC1510" s="24"/>
      <c r="ED1510" s="24"/>
      <c r="EE1510" s="24"/>
      <c r="EF1510" s="24"/>
      <c r="EG1510" s="24"/>
      <c r="EH1510" s="24"/>
      <c r="EI1510" s="24"/>
      <c r="EJ1510" s="24"/>
      <c r="EK1510" s="24"/>
      <c r="EL1510" s="24"/>
      <c r="EM1510" s="24"/>
      <c r="EN1510" s="24"/>
      <c r="EO1510" s="24"/>
      <c r="EP1510" s="24"/>
      <c r="EQ1510" s="24"/>
      <c r="ER1510" s="24"/>
      <c r="ES1510" s="24"/>
      <c r="ET1510" s="24"/>
      <c r="EU1510" s="24"/>
      <c r="EV1510" s="24"/>
    </row>
    <row r="1511" spans="1:152" ht="15" hidden="1" customHeight="1" x14ac:dyDescent="0.25">
      <c r="A1511" s="15">
        <v>1477</v>
      </c>
      <c r="B1511" s="4">
        <v>230</v>
      </c>
      <c r="C1511" s="4">
        <v>2023</v>
      </c>
      <c r="D1511" s="4" t="s">
        <v>129</v>
      </c>
      <c r="E1511" s="4">
        <v>1741</v>
      </c>
      <c r="F1511" s="32" t="s">
        <v>7770</v>
      </c>
      <c r="G1511" s="4" t="s">
        <v>5781</v>
      </c>
      <c r="H1511" s="67" t="s">
        <v>7771</v>
      </c>
      <c r="I1511" s="19">
        <v>45180</v>
      </c>
      <c r="J1511" s="4" t="s">
        <v>133</v>
      </c>
      <c r="K1511" s="4" t="s">
        <v>134</v>
      </c>
      <c r="L1511" s="4" t="s">
        <v>135</v>
      </c>
      <c r="M1511" s="4" t="s">
        <v>136</v>
      </c>
      <c r="N1511" s="4" t="s">
        <v>137</v>
      </c>
      <c r="O1511" s="4" t="s">
        <v>138</v>
      </c>
      <c r="P1511" s="4" t="s">
        <v>5783</v>
      </c>
      <c r="Q1511" s="4" t="s">
        <v>7772</v>
      </c>
      <c r="R1511" s="4" t="s">
        <v>2339</v>
      </c>
      <c r="S1511" s="4" t="s">
        <v>2340</v>
      </c>
      <c r="T1511" s="37">
        <v>45188</v>
      </c>
      <c r="U1511" s="76">
        <v>45195</v>
      </c>
      <c r="V1511" s="76">
        <v>45310</v>
      </c>
      <c r="W1511" s="72">
        <v>59227490</v>
      </c>
      <c r="X1511" s="4" t="s">
        <v>143</v>
      </c>
      <c r="Y1511" s="4" t="s">
        <v>227</v>
      </c>
      <c r="Z1511" s="4">
        <v>114</v>
      </c>
      <c r="AA1511" s="4" t="s">
        <v>145</v>
      </c>
      <c r="AB1511" s="4" t="s">
        <v>6611</v>
      </c>
      <c r="AC1511" s="4" t="s">
        <v>6612</v>
      </c>
      <c r="AD1511" s="4" t="s">
        <v>2343</v>
      </c>
      <c r="AE1511" s="4" t="s">
        <v>182</v>
      </c>
      <c r="AF1511" s="4" t="s">
        <v>7</v>
      </c>
      <c r="AG1511" s="4"/>
      <c r="AH1511" s="4">
        <v>2930</v>
      </c>
      <c r="AI1511" s="4">
        <v>2023</v>
      </c>
      <c r="AJ1511" s="4"/>
      <c r="AK1511" s="4"/>
      <c r="AL1511" s="4"/>
      <c r="AM1511" s="4"/>
      <c r="AN1511" s="4"/>
      <c r="AO1511" s="4"/>
      <c r="AP1511" s="4"/>
      <c r="AQ1511" s="4" t="s">
        <v>153</v>
      </c>
      <c r="AR1511" s="4" t="s">
        <v>249</v>
      </c>
      <c r="AS1511" s="4" t="s">
        <v>604</v>
      </c>
      <c r="AT1511" s="4" t="s">
        <v>605</v>
      </c>
      <c r="AU1511" s="4" t="s">
        <v>608</v>
      </c>
      <c r="AV1511" s="4" t="s">
        <v>156</v>
      </c>
      <c r="AW1511" s="4" t="s">
        <v>157</v>
      </c>
      <c r="AX1511" s="4" t="s">
        <v>158</v>
      </c>
      <c r="AY1511" s="4" t="s">
        <v>159</v>
      </c>
      <c r="AZ1511" s="4" t="s">
        <v>7381</v>
      </c>
      <c r="BA1511" s="4">
        <v>105</v>
      </c>
      <c r="BB1511" s="4"/>
      <c r="BC1511" s="4" t="s">
        <v>161</v>
      </c>
      <c r="BD1511" s="4" t="s">
        <v>162</v>
      </c>
      <c r="BE1511" s="23"/>
      <c r="BF1511" s="24"/>
      <c r="BG1511" s="24"/>
      <c r="BH1511" s="24"/>
      <c r="BI1511" s="24"/>
      <c r="BJ1511" s="24"/>
      <c r="BK1511" s="31">
        <f t="shared" si="76"/>
        <v>45310</v>
      </c>
      <c r="BL1511" s="23"/>
      <c r="BM1511" s="27"/>
      <c r="BN1511" s="24"/>
      <c r="BO1511" s="24"/>
      <c r="BP1511" s="24"/>
      <c r="BQ1511" s="24"/>
      <c r="BR1511" s="24"/>
      <c r="BS1511" s="24"/>
      <c r="BT1511" s="24"/>
      <c r="BU1511" s="24"/>
      <c r="BV1511" s="24"/>
      <c r="BW1511" s="24"/>
      <c r="BX1511" s="24"/>
      <c r="BY1511" s="24"/>
      <c r="BZ1511" s="24"/>
      <c r="CA1511" s="24"/>
      <c r="CB1511" s="24"/>
      <c r="CC1511" s="24"/>
      <c r="CD1511" s="24"/>
      <c r="CE1511" s="24"/>
      <c r="CF1511" s="24"/>
      <c r="CG1511" s="24"/>
      <c r="CH1511" s="24"/>
      <c r="CI1511" s="24"/>
      <c r="CJ1511" s="24"/>
      <c r="CK1511" s="24"/>
      <c r="CL1511" s="24"/>
      <c r="CM1511" s="24"/>
      <c r="CN1511" s="24"/>
      <c r="CO1511" s="24"/>
      <c r="CP1511" s="24"/>
      <c r="CQ1511" s="24"/>
      <c r="CR1511" s="24"/>
      <c r="CS1511" s="24"/>
      <c r="CT1511" s="24"/>
      <c r="CU1511" s="24"/>
      <c r="CV1511" s="24"/>
      <c r="CW1511" s="24"/>
      <c r="CX1511" s="24"/>
      <c r="CY1511" s="24"/>
      <c r="CZ1511" s="24"/>
      <c r="DA1511" s="24"/>
      <c r="DB1511" s="24"/>
      <c r="DC1511" s="24"/>
      <c r="DD1511" s="24"/>
      <c r="DE1511" s="24"/>
      <c r="DF1511" s="24"/>
      <c r="DG1511" s="24"/>
      <c r="DH1511" s="24"/>
      <c r="DI1511" s="24"/>
      <c r="DJ1511" s="24"/>
      <c r="DK1511" s="24"/>
      <c r="DL1511" s="24"/>
      <c r="DM1511" s="24"/>
      <c r="DN1511" s="24"/>
      <c r="DO1511" s="24"/>
      <c r="DP1511" s="24"/>
      <c r="DQ1511" s="24"/>
      <c r="DR1511" s="24"/>
      <c r="DS1511" s="24"/>
      <c r="DT1511" s="24"/>
      <c r="DU1511" s="24"/>
      <c r="DV1511" s="24"/>
      <c r="DW1511" s="24"/>
      <c r="DX1511" s="24"/>
      <c r="DY1511" s="24"/>
      <c r="DZ1511" s="24"/>
      <c r="EA1511" s="24"/>
      <c r="EB1511" s="24"/>
      <c r="EC1511" s="24"/>
      <c r="ED1511" s="24"/>
      <c r="EE1511" s="24"/>
      <c r="EF1511" s="24"/>
      <c r="EG1511" s="24"/>
      <c r="EH1511" s="24"/>
      <c r="EI1511" s="24"/>
      <c r="EJ1511" s="24"/>
      <c r="EK1511" s="24"/>
      <c r="EL1511" s="24"/>
      <c r="EM1511" s="24"/>
      <c r="EN1511" s="24"/>
      <c r="EO1511" s="24"/>
      <c r="EP1511" s="24"/>
      <c r="EQ1511" s="24"/>
      <c r="ER1511" s="24"/>
      <c r="ES1511" s="24"/>
      <c r="ET1511" s="24"/>
      <c r="EU1511" s="24"/>
      <c r="EV1511" s="24"/>
    </row>
    <row r="1512" spans="1:152" ht="15" hidden="1" customHeight="1" x14ac:dyDescent="0.25">
      <c r="A1512" s="15">
        <v>1478</v>
      </c>
      <c r="B1512" s="4">
        <v>230</v>
      </c>
      <c r="C1512" s="4">
        <v>2023</v>
      </c>
      <c r="D1512" s="4" t="s">
        <v>129</v>
      </c>
      <c r="E1512" s="4">
        <v>1742</v>
      </c>
      <c r="F1512" s="24">
        <v>4620</v>
      </c>
      <c r="G1512" s="4" t="s">
        <v>4700</v>
      </c>
      <c r="H1512" s="67" t="s">
        <v>7773</v>
      </c>
      <c r="I1512" s="19">
        <v>45174</v>
      </c>
      <c r="J1512" s="4" t="s">
        <v>133</v>
      </c>
      <c r="K1512" s="4" t="s">
        <v>134</v>
      </c>
      <c r="L1512" s="4" t="s">
        <v>135</v>
      </c>
      <c r="M1512" s="4" t="s">
        <v>136</v>
      </c>
      <c r="N1512" s="4" t="s">
        <v>208</v>
      </c>
      <c r="O1512" s="4" t="s">
        <v>138</v>
      </c>
      <c r="P1512" s="4" t="s">
        <v>4702</v>
      </c>
      <c r="Q1512" s="4" t="s">
        <v>7774</v>
      </c>
      <c r="R1512" s="4" t="s">
        <v>141</v>
      </c>
      <c r="S1512" s="4" t="s">
        <v>481</v>
      </c>
      <c r="T1512" s="37">
        <v>45188</v>
      </c>
      <c r="U1512" s="76">
        <v>45196</v>
      </c>
      <c r="V1512" s="76">
        <v>45314</v>
      </c>
      <c r="W1512" s="72">
        <v>18593392</v>
      </c>
      <c r="X1512" s="4" t="s">
        <v>143</v>
      </c>
      <c r="Y1512" s="4" t="s">
        <v>227</v>
      </c>
      <c r="Z1512" s="4">
        <v>117</v>
      </c>
      <c r="AA1512" s="4" t="s">
        <v>145</v>
      </c>
      <c r="AB1512" s="4" t="s">
        <v>4603</v>
      </c>
      <c r="AC1512" s="4" t="s">
        <v>483</v>
      </c>
      <c r="AD1512" s="4" t="s">
        <v>484</v>
      </c>
      <c r="AE1512" s="4" t="s">
        <v>182</v>
      </c>
      <c r="AF1512" s="4" t="s">
        <v>2099</v>
      </c>
      <c r="AG1512" s="4"/>
      <c r="AH1512" s="4">
        <v>2722</v>
      </c>
      <c r="AI1512" s="4">
        <v>2023</v>
      </c>
      <c r="AJ1512" s="4"/>
      <c r="AK1512" s="4"/>
      <c r="AL1512" s="4"/>
      <c r="AM1512" s="4"/>
      <c r="AN1512" s="4"/>
      <c r="AO1512" s="4"/>
      <c r="AP1512" s="4"/>
      <c r="AQ1512" s="4" t="s">
        <v>153</v>
      </c>
      <c r="AR1512" s="4" t="s">
        <v>154</v>
      </c>
      <c r="AS1512" s="4" t="s">
        <v>4601</v>
      </c>
      <c r="AT1512" s="4" t="s">
        <v>4602</v>
      </c>
      <c r="AU1512" s="4" t="s">
        <v>4604</v>
      </c>
      <c r="AV1512" s="4" t="s">
        <v>156</v>
      </c>
      <c r="AW1512" s="4" t="s">
        <v>157</v>
      </c>
      <c r="AX1512" s="4" t="s">
        <v>158</v>
      </c>
      <c r="AY1512" s="4" t="s">
        <v>159</v>
      </c>
      <c r="AZ1512" s="4" t="s">
        <v>7381</v>
      </c>
      <c r="BA1512" s="4">
        <v>117</v>
      </c>
      <c r="BB1512" s="4"/>
      <c r="BC1512" s="4" t="s">
        <v>161</v>
      </c>
      <c r="BD1512" s="4" t="s">
        <v>162</v>
      </c>
      <c r="BE1512" s="23"/>
      <c r="BF1512" s="24"/>
      <c r="BG1512" s="24"/>
      <c r="BH1512" s="24"/>
      <c r="BI1512" s="24"/>
      <c r="BJ1512" s="24"/>
      <c r="BK1512" s="31">
        <f t="shared" si="76"/>
        <v>45314</v>
      </c>
      <c r="BL1512" s="23"/>
      <c r="BM1512" s="27"/>
      <c r="BN1512" s="24"/>
      <c r="BO1512" s="24"/>
      <c r="BP1512" s="24"/>
      <c r="BQ1512" s="24"/>
      <c r="BR1512" s="24"/>
      <c r="BS1512" s="24"/>
      <c r="BT1512" s="24"/>
      <c r="BU1512" s="24"/>
      <c r="BV1512" s="24"/>
      <c r="BW1512" s="24"/>
      <c r="BX1512" s="24"/>
      <c r="BY1512" s="24"/>
      <c r="BZ1512" s="24"/>
      <c r="CA1512" s="24"/>
      <c r="CB1512" s="24"/>
      <c r="CC1512" s="24"/>
      <c r="CD1512" s="24"/>
      <c r="CE1512" s="24"/>
      <c r="CF1512" s="24"/>
      <c r="CG1512" s="24"/>
      <c r="CH1512" s="24"/>
      <c r="CI1512" s="24"/>
      <c r="CJ1512" s="24"/>
      <c r="CK1512" s="24"/>
      <c r="CL1512" s="24"/>
      <c r="CM1512" s="24"/>
      <c r="CN1512" s="24"/>
      <c r="CO1512" s="24"/>
      <c r="CP1512" s="24"/>
      <c r="CQ1512" s="24"/>
      <c r="CR1512" s="24"/>
      <c r="CS1512" s="24"/>
      <c r="CT1512" s="24"/>
      <c r="CU1512" s="24"/>
      <c r="CV1512" s="24"/>
      <c r="CW1512" s="24"/>
      <c r="CX1512" s="24"/>
      <c r="CY1512" s="24"/>
      <c r="CZ1512" s="24"/>
      <c r="DA1512" s="24"/>
      <c r="DB1512" s="24"/>
      <c r="DC1512" s="24"/>
      <c r="DD1512" s="24"/>
      <c r="DE1512" s="24"/>
      <c r="DF1512" s="24"/>
      <c r="DG1512" s="24"/>
      <c r="DH1512" s="24"/>
      <c r="DI1512" s="24"/>
      <c r="DJ1512" s="24"/>
      <c r="DK1512" s="24"/>
      <c r="DL1512" s="24"/>
      <c r="DM1512" s="24"/>
      <c r="DN1512" s="24"/>
      <c r="DO1512" s="24"/>
      <c r="DP1512" s="24"/>
      <c r="DQ1512" s="24"/>
      <c r="DR1512" s="24"/>
      <c r="DS1512" s="24"/>
      <c r="DT1512" s="24"/>
      <c r="DU1512" s="24"/>
      <c r="DV1512" s="24"/>
      <c r="DW1512" s="24"/>
      <c r="DX1512" s="24"/>
      <c r="DY1512" s="24"/>
      <c r="DZ1512" s="24"/>
      <c r="EA1512" s="24"/>
      <c r="EB1512" s="24"/>
      <c r="EC1512" s="24"/>
      <c r="ED1512" s="24"/>
      <c r="EE1512" s="24"/>
      <c r="EF1512" s="24"/>
      <c r="EG1512" s="24"/>
      <c r="EH1512" s="24"/>
      <c r="EI1512" s="24"/>
      <c r="EJ1512" s="24"/>
      <c r="EK1512" s="24"/>
      <c r="EL1512" s="24"/>
      <c r="EM1512" s="24"/>
      <c r="EN1512" s="24"/>
      <c r="EO1512" s="24"/>
      <c r="EP1512" s="24"/>
      <c r="EQ1512" s="24"/>
      <c r="ER1512" s="24"/>
      <c r="ES1512" s="24"/>
      <c r="ET1512" s="24"/>
      <c r="EU1512" s="24"/>
      <c r="EV1512" s="24"/>
    </row>
    <row r="1513" spans="1:152" ht="15" hidden="1" customHeight="1" x14ac:dyDescent="0.25">
      <c r="A1513" s="15">
        <v>1479</v>
      </c>
      <c r="B1513" s="4">
        <v>230</v>
      </c>
      <c r="C1513" s="4">
        <v>2023</v>
      </c>
      <c r="D1513" s="4" t="s">
        <v>6919</v>
      </c>
      <c r="E1513" s="4">
        <v>1743</v>
      </c>
      <c r="F1513" s="24" t="s">
        <v>7775</v>
      </c>
      <c r="G1513" s="4" t="s">
        <v>7456</v>
      </c>
      <c r="H1513" s="67" t="s">
        <v>7776</v>
      </c>
      <c r="I1513" s="19">
        <v>45165</v>
      </c>
      <c r="J1513" s="4" t="s">
        <v>543</v>
      </c>
      <c r="K1513" s="4" t="s">
        <v>134</v>
      </c>
      <c r="L1513" s="4" t="s">
        <v>7101</v>
      </c>
      <c r="M1513" s="4" t="s">
        <v>136</v>
      </c>
      <c r="N1513" s="4" t="s">
        <v>7777</v>
      </c>
      <c r="O1513" s="4" t="s">
        <v>138</v>
      </c>
      <c r="P1513" s="4" t="s">
        <v>7778</v>
      </c>
      <c r="Q1513" s="4" t="s">
        <v>7779</v>
      </c>
      <c r="R1513" s="4" t="s">
        <v>141</v>
      </c>
      <c r="S1513" s="4" t="s">
        <v>553</v>
      </c>
      <c r="T1513" s="37">
        <v>45188</v>
      </c>
      <c r="U1513" s="79">
        <v>45196</v>
      </c>
      <c r="V1513" s="79">
        <v>45286</v>
      </c>
      <c r="W1513" s="72">
        <v>19082692</v>
      </c>
      <c r="X1513" s="4" t="s">
        <v>143</v>
      </c>
      <c r="Y1513" s="4" t="s">
        <v>144</v>
      </c>
      <c r="Z1513" s="4">
        <v>3</v>
      </c>
      <c r="AA1513" s="4" t="s">
        <v>145</v>
      </c>
      <c r="AB1513" s="4" t="s">
        <v>1941</v>
      </c>
      <c r="AC1513" s="4" t="s">
        <v>555</v>
      </c>
      <c r="AD1513" s="4" t="s">
        <v>556</v>
      </c>
      <c r="AE1513" s="4"/>
      <c r="AF1513" s="4"/>
      <c r="AG1513" s="4"/>
      <c r="AH1513" s="4">
        <v>2456</v>
      </c>
      <c r="AI1513" s="4">
        <v>2023</v>
      </c>
      <c r="AJ1513" s="4"/>
      <c r="AK1513" s="4"/>
      <c r="AL1513" s="4"/>
      <c r="AM1513" s="4"/>
      <c r="AN1513" s="4"/>
      <c r="AO1513" s="4"/>
      <c r="AP1513" s="4"/>
      <c r="AQ1513" s="4" t="s">
        <v>153</v>
      </c>
      <c r="AR1513" s="4"/>
      <c r="AS1513" s="4" t="s">
        <v>1924</v>
      </c>
      <c r="AT1513" s="4" t="s">
        <v>1925</v>
      </c>
      <c r="AU1513" s="4" t="s">
        <v>1927</v>
      </c>
      <c r="AV1513" s="4" t="s">
        <v>156</v>
      </c>
      <c r="AW1513" s="4" t="s">
        <v>157</v>
      </c>
      <c r="AX1513" s="4" t="s">
        <v>3954</v>
      </c>
      <c r="AY1513" s="4" t="s">
        <v>6929</v>
      </c>
      <c r="AZ1513" s="4" t="s">
        <v>7381</v>
      </c>
      <c r="BA1513" s="4"/>
      <c r="BB1513" s="4">
        <v>4</v>
      </c>
      <c r="BC1513" s="4" t="s">
        <v>161</v>
      </c>
      <c r="BD1513" s="4" t="s">
        <v>884</v>
      </c>
      <c r="BE1513" s="23"/>
      <c r="BF1513" s="24"/>
      <c r="BG1513" s="24"/>
      <c r="BH1513" s="24"/>
      <c r="BI1513" s="24"/>
      <c r="BJ1513" s="24"/>
      <c r="BK1513" s="31">
        <f t="shared" si="76"/>
        <v>45286</v>
      </c>
      <c r="BL1513" s="23"/>
      <c r="BM1513" s="27"/>
      <c r="BN1513" s="24"/>
      <c r="BO1513" s="24"/>
      <c r="BP1513" s="24"/>
      <c r="BQ1513" s="24"/>
      <c r="BR1513" s="24"/>
      <c r="BS1513" s="24"/>
      <c r="BT1513" s="24"/>
      <c r="BU1513" s="24"/>
      <c r="BV1513" s="24"/>
      <c r="BW1513" s="24"/>
      <c r="BX1513" s="24"/>
      <c r="BY1513" s="24"/>
      <c r="BZ1513" s="24"/>
      <c r="CA1513" s="24"/>
      <c r="CB1513" s="24"/>
      <c r="CC1513" s="24"/>
      <c r="CD1513" s="24"/>
      <c r="CE1513" s="24"/>
      <c r="CF1513" s="24"/>
      <c r="CG1513" s="24"/>
      <c r="CH1513" s="24"/>
      <c r="CI1513" s="24"/>
      <c r="CJ1513" s="24"/>
      <c r="CK1513" s="24"/>
      <c r="CL1513" s="24"/>
      <c r="CM1513" s="24"/>
      <c r="CN1513" s="24"/>
      <c r="CO1513" s="24"/>
      <c r="CP1513" s="24"/>
      <c r="CQ1513" s="24"/>
      <c r="CR1513" s="24"/>
      <c r="CS1513" s="24"/>
      <c r="CT1513" s="24"/>
      <c r="CU1513" s="24"/>
      <c r="CV1513" s="24"/>
      <c r="CW1513" s="24"/>
      <c r="CX1513" s="24"/>
      <c r="CY1513" s="24"/>
      <c r="CZ1513" s="24"/>
      <c r="DA1513" s="24"/>
      <c r="DB1513" s="24"/>
      <c r="DC1513" s="24"/>
      <c r="DD1513" s="24"/>
      <c r="DE1513" s="24"/>
      <c r="DF1513" s="24"/>
      <c r="DG1513" s="24"/>
      <c r="DH1513" s="24"/>
      <c r="DI1513" s="24"/>
      <c r="DJ1513" s="24"/>
      <c r="DK1513" s="24"/>
      <c r="DL1513" s="24"/>
      <c r="DM1513" s="24"/>
      <c r="DN1513" s="24"/>
      <c r="DO1513" s="24"/>
      <c r="DP1513" s="24"/>
      <c r="DQ1513" s="24"/>
      <c r="DR1513" s="24"/>
      <c r="DS1513" s="24"/>
      <c r="DT1513" s="24"/>
      <c r="DU1513" s="24"/>
      <c r="DV1513" s="24"/>
      <c r="DW1513" s="24"/>
      <c r="DX1513" s="24"/>
      <c r="DY1513" s="24"/>
      <c r="DZ1513" s="24"/>
      <c r="EA1513" s="24"/>
      <c r="EB1513" s="24"/>
      <c r="EC1513" s="24"/>
      <c r="ED1513" s="24"/>
      <c r="EE1513" s="24"/>
      <c r="EF1513" s="24"/>
      <c r="EG1513" s="24"/>
      <c r="EH1513" s="24"/>
      <c r="EI1513" s="24"/>
      <c r="EJ1513" s="24"/>
      <c r="EK1513" s="24"/>
      <c r="EL1513" s="24"/>
      <c r="EM1513" s="24"/>
      <c r="EN1513" s="24"/>
      <c r="EO1513" s="24"/>
      <c r="EP1513" s="24"/>
      <c r="EQ1513" s="24"/>
      <c r="ER1513" s="24"/>
      <c r="ES1513" s="24"/>
      <c r="ET1513" s="24"/>
      <c r="EU1513" s="24"/>
      <c r="EV1513" s="24"/>
    </row>
    <row r="1514" spans="1:152" ht="15" hidden="1" customHeight="1" x14ac:dyDescent="0.25">
      <c r="A1514" s="15">
        <v>1480</v>
      </c>
      <c r="B1514" s="4">
        <v>230</v>
      </c>
      <c r="C1514" s="4">
        <v>2023</v>
      </c>
      <c r="D1514" s="4" t="s">
        <v>129</v>
      </c>
      <c r="E1514" s="4">
        <v>1744</v>
      </c>
      <c r="F1514" s="24" t="s">
        <v>7780</v>
      </c>
      <c r="G1514" s="4" t="s">
        <v>5237</v>
      </c>
      <c r="H1514" s="67" t="s">
        <v>7781</v>
      </c>
      <c r="I1514" s="19">
        <v>45153</v>
      </c>
      <c r="J1514" s="4" t="s">
        <v>133</v>
      </c>
      <c r="K1514" s="4" t="s">
        <v>134</v>
      </c>
      <c r="L1514" s="4" t="s">
        <v>135</v>
      </c>
      <c r="M1514" s="4" t="s">
        <v>136</v>
      </c>
      <c r="N1514" s="4" t="s">
        <v>137</v>
      </c>
      <c r="O1514" s="4" t="s">
        <v>138</v>
      </c>
      <c r="P1514" s="4" t="s">
        <v>7782</v>
      </c>
      <c r="Q1514" s="4" t="s">
        <v>7783</v>
      </c>
      <c r="R1514" s="4" t="s">
        <v>141</v>
      </c>
      <c r="S1514" s="4" t="s">
        <v>553</v>
      </c>
      <c r="T1514" s="37">
        <v>45188</v>
      </c>
      <c r="U1514" s="79">
        <v>45195</v>
      </c>
      <c r="V1514" s="79">
        <v>45308</v>
      </c>
      <c r="W1514" s="72">
        <v>43517253</v>
      </c>
      <c r="X1514" s="4" t="s">
        <v>143</v>
      </c>
      <c r="Y1514" s="4" t="s">
        <v>227</v>
      </c>
      <c r="Z1514" s="4">
        <v>112</v>
      </c>
      <c r="AA1514" s="4" t="s">
        <v>145</v>
      </c>
      <c r="AB1514" s="4" t="s">
        <v>1836</v>
      </c>
      <c r="AC1514" s="4" t="s">
        <v>555</v>
      </c>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3"/>
      <c r="BF1514" s="24"/>
      <c r="BG1514" s="24"/>
      <c r="BH1514" s="24"/>
      <c r="BI1514" s="24"/>
      <c r="BJ1514" s="24"/>
      <c r="BK1514" s="31">
        <f t="shared" si="76"/>
        <v>45308</v>
      </c>
      <c r="BL1514" s="23"/>
      <c r="BM1514" s="27"/>
      <c r="BN1514" s="24"/>
      <c r="BO1514" s="24"/>
      <c r="BP1514" s="24"/>
      <c r="BQ1514" s="24"/>
      <c r="BR1514" s="24"/>
      <c r="BS1514" s="24"/>
      <c r="BT1514" s="24"/>
      <c r="BU1514" s="24"/>
      <c r="BV1514" s="24"/>
      <c r="BW1514" s="24"/>
      <c r="BX1514" s="24"/>
      <c r="BY1514" s="24"/>
      <c r="BZ1514" s="24"/>
      <c r="CA1514" s="24"/>
      <c r="CB1514" s="24"/>
      <c r="CC1514" s="24"/>
      <c r="CD1514" s="24"/>
      <c r="CE1514" s="24"/>
      <c r="CF1514" s="24"/>
      <c r="CG1514" s="24"/>
      <c r="CH1514" s="24"/>
      <c r="CI1514" s="24"/>
      <c r="CJ1514" s="24"/>
      <c r="CK1514" s="24"/>
      <c r="CL1514" s="24"/>
      <c r="CM1514" s="24"/>
      <c r="CN1514" s="24"/>
      <c r="CO1514" s="24"/>
      <c r="CP1514" s="24"/>
      <c r="CQ1514" s="24"/>
      <c r="CR1514" s="24"/>
      <c r="CS1514" s="24"/>
      <c r="CT1514" s="24"/>
      <c r="CU1514" s="24"/>
      <c r="CV1514" s="24"/>
      <c r="CW1514" s="24"/>
      <c r="CX1514" s="24"/>
      <c r="CY1514" s="24"/>
      <c r="CZ1514" s="24"/>
      <c r="DA1514" s="24"/>
      <c r="DB1514" s="24"/>
      <c r="DC1514" s="24"/>
      <c r="DD1514" s="24"/>
      <c r="DE1514" s="24"/>
      <c r="DF1514" s="24"/>
      <c r="DG1514" s="24"/>
      <c r="DH1514" s="24"/>
      <c r="DI1514" s="24"/>
      <c r="DJ1514" s="24"/>
      <c r="DK1514" s="24"/>
      <c r="DL1514" s="24"/>
      <c r="DM1514" s="24"/>
      <c r="DN1514" s="24"/>
      <c r="DO1514" s="24"/>
      <c r="DP1514" s="24"/>
      <c r="DQ1514" s="24"/>
      <c r="DR1514" s="24"/>
      <c r="DS1514" s="24"/>
      <c r="DT1514" s="24"/>
      <c r="DU1514" s="24"/>
      <c r="DV1514" s="24"/>
      <c r="DW1514" s="24"/>
      <c r="DX1514" s="24"/>
      <c r="DY1514" s="24"/>
      <c r="DZ1514" s="24"/>
      <c r="EA1514" s="24"/>
      <c r="EB1514" s="24"/>
      <c r="EC1514" s="24"/>
      <c r="ED1514" s="24"/>
      <c r="EE1514" s="24"/>
      <c r="EF1514" s="24"/>
      <c r="EG1514" s="24"/>
      <c r="EH1514" s="24"/>
      <c r="EI1514" s="24"/>
      <c r="EJ1514" s="24"/>
      <c r="EK1514" s="24"/>
      <c r="EL1514" s="24"/>
      <c r="EM1514" s="24"/>
      <c r="EN1514" s="24"/>
      <c r="EO1514" s="24"/>
      <c r="EP1514" s="24"/>
      <c r="EQ1514" s="24"/>
      <c r="ER1514" s="24"/>
      <c r="ES1514" s="24"/>
      <c r="ET1514" s="24"/>
      <c r="EU1514" s="24"/>
      <c r="EV1514" s="24"/>
    </row>
    <row r="1515" spans="1:152" ht="15" hidden="1" customHeight="1" x14ac:dyDescent="0.25">
      <c r="A1515" s="15">
        <v>1481</v>
      </c>
      <c r="B1515" s="4">
        <v>230</v>
      </c>
      <c r="C1515" s="4">
        <v>2023</v>
      </c>
      <c r="D1515" s="4" t="s">
        <v>129</v>
      </c>
      <c r="E1515" s="4">
        <v>1745</v>
      </c>
      <c r="F1515" s="32" t="s">
        <v>7784</v>
      </c>
      <c r="G1515" s="4" t="s">
        <v>5416</v>
      </c>
      <c r="H1515" s="67" t="s">
        <v>7785</v>
      </c>
      <c r="I1515" s="19">
        <v>45190</v>
      </c>
      <c r="J1515" s="4" t="s">
        <v>133</v>
      </c>
      <c r="K1515" s="4" t="s">
        <v>134</v>
      </c>
      <c r="L1515" s="4" t="s">
        <v>135</v>
      </c>
      <c r="M1515" s="4" t="s">
        <v>683</v>
      </c>
      <c r="N1515" s="4" t="s">
        <v>137</v>
      </c>
      <c r="O1515" s="4" t="s">
        <v>138</v>
      </c>
      <c r="P1515" s="4" t="s">
        <v>7786</v>
      </c>
      <c r="Q1515" s="4" t="s">
        <v>7787</v>
      </c>
      <c r="R1515" s="4" t="s">
        <v>141</v>
      </c>
      <c r="S1515" s="4" t="s">
        <v>201</v>
      </c>
      <c r="T1515" s="37">
        <v>45188</v>
      </c>
      <c r="U1515" s="76">
        <v>45197</v>
      </c>
      <c r="V1515" s="76">
        <v>45310</v>
      </c>
      <c r="W1515" s="72">
        <v>18267193</v>
      </c>
      <c r="X1515" s="4" t="s">
        <v>143</v>
      </c>
      <c r="Y1515" s="4" t="s">
        <v>227</v>
      </c>
      <c r="Z1515" s="4">
        <v>112</v>
      </c>
      <c r="AA1515" s="4" t="s">
        <v>145</v>
      </c>
      <c r="AB1515" s="4" t="s">
        <v>6932</v>
      </c>
      <c r="AC1515" s="4" t="s">
        <v>147</v>
      </c>
      <c r="AD1515" s="4" t="s">
        <v>148</v>
      </c>
      <c r="AE1515" s="4" t="s">
        <v>149</v>
      </c>
      <c r="AF1515" s="4" t="s">
        <v>5193</v>
      </c>
      <c r="AG1515" s="4" t="s">
        <v>1718</v>
      </c>
      <c r="AH1515" s="4">
        <v>3182</v>
      </c>
      <c r="AI1515" s="4">
        <v>2023</v>
      </c>
      <c r="AJ1515" s="4"/>
      <c r="AK1515" s="4"/>
      <c r="AL1515" s="4"/>
      <c r="AM1515" s="4"/>
      <c r="AN1515" s="4"/>
      <c r="AO1515" s="4"/>
      <c r="AP1515" s="4"/>
      <c r="AQ1515" s="4" t="s">
        <v>153</v>
      </c>
      <c r="AR1515" s="4" t="s">
        <v>249</v>
      </c>
      <c r="AS1515" s="4" t="s">
        <v>141</v>
      </c>
      <c r="AT1515" s="4" t="s">
        <v>7048</v>
      </c>
      <c r="AU1515" s="4" t="s">
        <v>155</v>
      </c>
      <c r="AV1515" s="4" t="s">
        <v>156</v>
      </c>
      <c r="AW1515" s="4" t="s">
        <v>157</v>
      </c>
      <c r="AX1515" s="4" t="s">
        <v>158</v>
      </c>
      <c r="AY1515" s="4" t="s">
        <v>159</v>
      </c>
      <c r="AZ1515" s="4" t="s">
        <v>7381</v>
      </c>
      <c r="BA1515" s="4">
        <v>112</v>
      </c>
      <c r="BB1515" s="4"/>
      <c r="BC1515" s="4" t="s">
        <v>161</v>
      </c>
      <c r="BD1515" s="4" t="s">
        <v>162</v>
      </c>
      <c r="BE1515" s="23"/>
      <c r="BF1515" s="24"/>
      <c r="BG1515" s="24"/>
      <c r="BH1515" s="24"/>
      <c r="BI1515" s="24"/>
      <c r="BJ1515" s="24"/>
      <c r="BK1515" s="31">
        <f t="shared" si="76"/>
        <v>45310</v>
      </c>
      <c r="BL1515" s="23"/>
      <c r="BM1515" s="27"/>
      <c r="BN1515" s="24"/>
      <c r="BO1515" s="24"/>
      <c r="BP1515" s="24"/>
      <c r="BQ1515" s="24"/>
      <c r="BR1515" s="24"/>
      <c r="BS1515" s="24"/>
      <c r="BT1515" s="24"/>
      <c r="BU1515" s="24"/>
      <c r="BV1515" s="24"/>
      <c r="BW1515" s="24"/>
      <c r="BX1515" s="24"/>
      <c r="BY1515" s="24"/>
      <c r="BZ1515" s="24"/>
      <c r="CA1515" s="24"/>
      <c r="CB1515" s="24"/>
      <c r="CC1515" s="24"/>
      <c r="CD1515" s="24"/>
      <c r="CE1515" s="24"/>
      <c r="CF1515" s="24"/>
      <c r="CG1515" s="24"/>
      <c r="CH1515" s="24"/>
      <c r="CI1515" s="24"/>
      <c r="CJ1515" s="24"/>
      <c r="CK1515" s="24"/>
      <c r="CL1515" s="24"/>
      <c r="CM1515" s="24"/>
      <c r="CN1515" s="24"/>
      <c r="CO1515" s="24"/>
      <c r="CP1515" s="24"/>
      <c r="CQ1515" s="24"/>
      <c r="CR1515" s="24"/>
      <c r="CS1515" s="24"/>
      <c r="CT1515" s="24"/>
      <c r="CU1515" s="24"/>
      <c r="CV1515" s="24"/>
      <c r="CW1515" s="24"/>
      <c r="CX1515" s="24"/>
      <c r="CY1515" s="24"/>
      <c r="CZ1515" s="24"/>
      <c r="DA1515" s="24"/>
      <c r="DB1515" s="24"/>
      <c r="DC1515" s="24"/>
      <c r="DD1515" s="24"/>
      <c r="DE1515" s="24"/>
      <c r="DF1515" s="24"/>
      <c r="DG1515" s="24"/>
      <c r="DH1515" s="24"/>
      <c r="DI1515" s="24"/>
      <c r="DJ1515" s="24"/>
      <c r="DK1515" s="24"/>
      <c r="DL1515" s="24"/>
      <c r="DM1515" s="24"/>
      <c r="DN1515" s="24"/>
      <c r="DO1515" s="24"/>
      <c r="DP1515" s="24"/>
      <c r="DQ1515" s="24"/>
      <c r="DR1515" s="24"/>
      <c r="DS1515" s="24"/>
      <c r="DT1515" s="24"/>
      <c r="DU1515" s="24"/>
      <c r="DV1515" s="24"/>
      <c r="DW1515" s="24"/>
      <c r="DX1515" s="24"/>
      <c r="DY1515" s="24"/>
      <c r="DZ1515" s="24"/>
      <c r="EA1515" s="24"/>
      <c r="EB1515" s="24"/>
      <c r="EC1515" s="24"/>
      <c r="ED1515" s="24"/>
      <c r="EE1515" s="24"/>
      <c r="EF1515" s="24"/>
      <c r="EG1515" s="24"/>
      <c r="EH1515" s="24"/>
      <c r="EI1515" s="24"/>
      <c r="EJ1515" s="24"/>
      <c r="EK1515" s="24"/>
      <c r="EL1515" s="24"/>
      <c r="EM1515" s="24"/>
      <c r="EN1515" s="24"/>
      <c r="EO1515" s="24"/>
      <c r="EP1515" s="24"/>
      <c r="EQ1515" s="24"/>
      <c r="ER1515" s="24"/>
      <c r="ES1515" s="24"/>
      <c r="ET1515" s="24"/>
      <c r="EU1515" s="24"/>
      <c r="EV1515" s="24"/>
    </row>
    <row r="1516" spans="1:152" ht="15" hidden="1" customHeight="1" x14ac:dyDescent="0.25">
      <c r="A1516" s="15">
        <v>1482</v>
      </c>
      <c r="B1516" s="4">
        <v>230</v>
      </c>
      <c r="C1516" s="4">
        <v>2023</v>
      </c>
      <c r="D1516" s="4" t="s">
        <v>129</v>
      </c>
      <c r="E1516" s="4">
        <v>1746</v>
      </c>
      <c r="F1516" s="32" t="s">
        <v>7788</v>
      </c>
      <c r="G1516" s="4" t="s">
        <v>5655</v>
      </c>
      <c r="H1516" s="67" t="s">
        <v>7789</v>
      </c>
      <c r="I1516" s="19">
        <v>45167</v>
      </c>
      <c r="J1516" s="4" t="s">
        <v>133</v>
      </c>
      <c r="K1516" s="4" t="s">
        <v>134</v>
      </c>
      <c r="L1516" s="4" t="s">
        <v>135</v>
      </c>
      <c r="M1516" s="4" t="s">
        <v>136</v>
      </c>
      <c r="N1516" s="4" t="s">
        <v>208</v>
      </c>
      <c r="O1516" s="4" t="s">
        <v>138</v>
      </c>
      <c r="P1516" s="4" t="s">
        <v>5657</v>
      </c>
      <c r="Q1516" s="4" t="s">
        <v>5658</v>
      </c>
      <c r="R1516" s="4" t="s">
        <v>177</v>
      </c>
      <c r="S1516" s="4" t="s">
        <v>5659</v>
      </c>
      <c r="T1516" s="37">
        <v>45188</v>
      </c>
      <c r="U1516" s="76">
        <v>45198</v>
      </c>
      <c r="V1516" s="76">
        <v>45273</v>
      </c>
      <c r="W1516" s="72">
        <v>23826764</v>
      </c>
      <c r="X1516" s="4" t="s">
        <v>143</v>
      </c>
      <c r="Y1516" s="4" t="s">
        <v>227</v>
      </c>
      <c r="Z1516" s="4">
        <v>75</v>
      </c>
      <c r="AA1516" s="4" t="s">
        <v>145</v>
      </c>
      <c r="AB1516" s="4" t="s">
        <v>2296</v>
      </c>
      <c r="AC1516" s="4" t="s">
        <v>1733</v>
      </c>
      <c r="AD1516" s="4" t="s">
        <v>181</v>
      </c>
      <c r="AE1516" s="4" t="s">
        <v>248</v>
      </c>
      <c r="AF1516" s="4"/>
      <c r="AG1516" s="4"/>
      <c r="AH1516" s="4">
        <v>2698</v>
      </c>
      <c r="AI1516" s="4">
        <v>2023</v>
      </c>
      <c r="AJ1516" s="4"/>
      <c r="AK1516" s="4"/>
      <c r="AL1516" s="4"/>
      <c r="AM1516" s="4"/>
      <c r="AN1516" s="4"/>
      <c r="AO1516" s="4"/>
      <c r="AP1516" s="4"/>
      <c r="AQ1516" s="4" t="s">
        <v>153</v>
      </c>
      <c r="AR1516" s="4" t="s">
        <v>154</v>
      </c>
      <c r="AS1516" s="4" t="s">
        <v>177</v>
      </c>
      <c r="AT1516" s="4" t="s">
        <v>5659</v>
      </c>
      <c r="AU1516" s="4" t="s">
        <v>184</v>
      </c>
      <c r="AV1516" s="4" t="s">
        <v>156</v>
      </c>
      <c r="AW1516" s="4" t="s">
        <v>157</v>
      </c>
      <c r="AX1516" s="4" t="s">
        <v>158</v>
      </c>
      <c r="AY1516" s="4" t="s">
        <v>159</v>
      </c>
      <c r="AZ1516" s="4" t="s">
        <v>7381</v>
      </c>
      <c r="BA1516" s="4">
        <v>75</v>
      </c>
      <c r="BB1516" s="4"/>
      <c r="BC1516" s="4" t="s">
        <v>161</v>
      </c>
      <c r="BD1516" s="4" t="s">
        <v>162</v>
      </c>
      <c r="BE1516" s="23"/>
      <c r="BF1516" s="24"/>
      <c r="BG1516" s="24"/>
      <c r="BH1516" s="24"/>
      <c r="BI1516" s="24"/>
      <c r="BJ1516" s="24"/>
      <c r="BK1516" s="31">
        <f t="shared" si="76"/>
        <v>45273</v>
      </c>
      <c r="BL1516" s="23"/>
      <c r="BM1516" s="27"/>
      <c r="BN1516" s="24"/>
      <c r="BO1516" s="24"/>
      <c r="BP1516" s="24"/>
      <c r="BQ1516" s="24"/>
      <c r="BR1516" s="24"/>
      <c r="BS1516" s="24"/>
      <c r="BT1516" s="24"/>
      <c r="BU1516" s="24"/>
      <c r="BV1516" s="24"/>
      <c r="BW1516" s="24"/>
      <c r="BX1516" s="24"/>
      <c r="BY1516" s="24"/>
      <c r="BZ1516" s="24"/>
      <c r="CA1516" s="24"/>
      <c r="CB1516" s="24"/>
      <c r="CC1516" s="24"/>
      <c r="CD1516" s="24"/>
      <c r="CE1516" s="24"/>
      <c r="CF1516" s="24"/>
      <c r="CG1516" s="24"/>
      <c r="CH1516" s="24"/>
      <c r="CI1516" s="24"/>
      <c r="CJ1516" s="24"/>
      <c r="CK1516" s="24"/>
      <c r="CL1516" s="24"/>
      <c r="CM1516" s="24"/>
      <c r="CN1516" s="24"/>
      <c r="CO1516" s="24"/>
      <c r="CP1516" s="24"/>
      <c r="CQ1516" s="24"/>
      <c r="CR1516" s="24"/>
      <c r="CS1516" s="24"/>
      <c r="CT1516" s="24"/>
      <c r="CU1516" s="24"/>
      <c r="CV1516" s="24"/>
      <c r="CW1516" s="24"/>
      <c r="CX1516" s="24"/>
      <c r="CY1516" s="24"/>
      <c r="CZ1516" s="24"/>
      <c r="DA1516" s="24"/>
      <c r="DB1516" s="24"/>
      <c r="DC1516" s="24"/>
      <c r="DD1516" s="24"/>
      <c r="DE1516" s="24"/>
      <c r="DF1516" s="24"/>
      <c r="DG1516" s="24"/>
      <c r="DH1516" s="24"/>
      <c r="DI1516" s="24"/>
      <c r="DJ1516" s="24"/>
      <c r="DK1516" s="24"/>
      <c r="DL1516" s="24"/>
      <c r="DM1516" s="24"/>
      <c r="DN1516" s="24"/>
      <c r="DO1516" s="24"/>
      <c r="DP1516" s="24"/>
      <c r="DQ1516" s="24"/>
      <c r="DR1516" s="24"/>
      <c r="DS1516" s="24"/>
      <c r="DT1516" s="24"/>
      <c r="DU1516" s="24"/>
      <c r="DV1516" s="24"/>
      <c r="DW1516" s="24"/>
      <c r="DX1516" s="24"/>
      <c r="DY1516" s="24"/>
      <c r="DZ1516" s="24"/>
      <c r="EA1516" s="24"/>
      <c r="EB1516" s="24"/>
      <c r="EC1516" s="24"/>
      <c r="ED1516" s="24"/>
      <c r="EE1516" s="24"/>
      <c r="EF1516" s="24"/>
      <c r="EG1516" s="24"/>
      <c r="EH1516" s="24"/>
      <c r="EI1516" s="24"/>
      <c r="EJ1516" s="24"/>
      <c r="EK1516" s="24"/>
      <c r="EL1516" s="24"/>
      <c r="EM1516" s="24"/>
      <c r="EN1516" s="24"/>
      <c r="EO1516" s="24"/>
      <c r="EP1516" s="24"/>
      <c r="EQ1516" s="24"/>
      <c r="ER1516" s="24"/>
      <c r="ES1516" s="24"/>
      <c r="ET1516" s="24"/>
      <c r="EU1516" s="24"/>
      <c r="EV1516" s="24"/>
    </row>
    <row r="1517" spans="1:152" ht="15" hidden="1" customHeight="1" x14ac:dyDescent="0.25">
      <c r="A1517" s="15">
        <v>1483</v>
      </c>
      <c r="B1517" s="4">
        <v>230</v>
      </c>
      <c r="C1517" s="4">
        <v>2023</v>
      </c>
      <c r="D1517" s="4" t="s">
        <v>6919</v>
      </c>
      <c r="E1517" s="4">
        <v>1747</v>
      </c>
      <c r="F1517" s="24" t="s">
        <v>7790</v>
      </c>
      <c r="G1517" s="4" t="s">
        <v>6921</v>
      </c>
      <c r="H1517" s="67" t="s">
        <v>7791</v>
      </c>
      <c r="I1517" s="19">
        <v>45080</v>
      </c>
      <c r="J1517" s="4" t="s">
        <v>543</v>
      </c>
      <c r="K1517" s="4" t="s">
        <v>134</v>
      </c>
      <c r="L1517" s="4" t="s">
        <v>544</v>
      </c>
      <c r="M1517" s="4" t="s">
        <v>683</v>
      </c>
      <c r="N1517" s="4" t="s">
        <v>6923</v>
      </c>
      <c r="O1517" s="4" t="s">
        <v>138</v>
      </c>
      <c r="P1517" s="4" t="s">
        <v>7792</v>
      </c>
      <c r="Q1517" s="4" t="s">
        <v>6966</v>
      </c>
      <c r="R1517" s="4" t="s">
        <v>716</v>
      </c>
      <c r="S1517" s="4" t="s">
        <v>3023</v>
      </c>
      <c r="T1517" s="37">
        <v>45188</v>
      </c>
      <c r="U1517" s="74">
        <v>45218</v>
      </c>
      <c r="V1517" s="74">
        <v>45279</v>
      </c>
      <c r="W1517" s="72">
        <v>6648093</v>
      </c>
      <c r="X1517" s="4" t="s">
        <v>143</v>
      </c>
      <c r="Y1517" s="4" t="s">
        <v>144</v>
      </c>
      <c r="Z1517" s="4">
        <v>2</v>
      </c>
      <c r="AA1517" s="4" t="s">
        <v>145</v>
      </c>
      <c r="AB1517" s="4" t="s">
        <v>3024</v>
      </c>
      <c r="AC1517" s="4" t="s">
        <v>147</v>
      </c>
      <c r="AD1517" s="4" t="s">
        <v>148</v>
      </c>
      <c r="AE1517" s="4"/>
      <c r="AF1517" s="4"/>
      <c r="AG1517" s="4"/>
      <c r="AH1517" s="4">
        <v>1870</v>
      </c>
      <c r="AI1517" s="4">
        <v>2023</v>
      </c>
      <c r="AJ1517" s="4"/>
      <c r="AK1517" s="4"/>
      <c r="AL1517" s="4"/>
      <c r="AM1517" s="4"/>
      <c r="AN1517" s="4"/>
      <c r="AO1517" s="4"/>
      <c r="AP1517" s="4"/>
      <c r="AQ1517" s="4" t="s">
        <v>153</v>
      </c>
      <c r="AR1517" s="4"/>
      <c r="AS1517" s="4" t="s">
        <v>716</v>
      </c>
      <c r="AT1517" s="4" t="s">
        <v>3023</v>
      </c>
      <c r="AU1517" s="4" t="s">
        <v>721</v>
      </c>
      <c r="AV1517" s="4" t="s">
        <v>156</v>
      </c>
      <c r="AW1517" s="4" t="s">
        <v>157</v>
      </c>
      <c r="AX1517" s="4" t="s">
        <v>3954</v>
      </c>
      <c r="AY1517" s="4" t="s">
        <v>6929</v>
      </c>
      <c r="AZ1517" s="4" t="s">
        <v>7381</v>
      </c>
      <c r="BA1517" s="4"/>
      <c r="BB1517" s="4">
        <v>2</v>
      </c>
      <c r="BC1517" s="4" t="s">
        <v>161</v>
      </c>
      <c r="BD1517" s="4" t="s">
        <v>884</v>
      </c>
      <c r="BE1517" s="23"/>
      <c r="BF1517" s="24"/>
      <c r="BG1517" s="24"/>
      <c r="BH1517" s="24"/>
      <c r="BI1517" s="24"/>
      <c r="BJ1517" s="24"/>
      <c r="BK1517" s="31">
        <f t="shared" si="76"/>
        <v>45279</v>
      </c>
      <c r="BL1517" s="23"/>
      <c r="BM1517" s="27"/>
      <c r="BN1517" s="24"/>
      <c r="BO1517" s="24"/>
      <c r="BP1517" s="24"/>
      <c r="BQ1517" s="24"/>
      <c r="BR1517" s="24"/>
      <c r="BS1517" s="24"/>
      <c r="BT1517" s="24"/>
      <c r="BU1517" s="24"/>
      <c r="BV1517" s="24"/>
      <c r="BW1517" s="24"/>
      <c r="BX1517" s="24"/>
      <c r="BY1517" s="24"/>
      <c r="BZ1517" s="24"/>
      <c r="CA1517" s="24"/>
      <c r="CB1517" s="24"/>
      <c r="CC1517" s="24"/>
      <c r="CD1517" s="24"/>
      <c r="CE1517" s="24"/>
      <c r="CF1517" s="24"/>
      <c r="CG1517" s="24"/>
      <c r="CH1517" s="24"/>
      <c r="CI1517" s="24"/>
      <c r="CJ1517" s="24"/>
      <c r="CK1517" s="24"/>
      <c r="CL1517" s="24"/>
      <c r="CM1517" s="24"/>
      <c r="CN1517" s="24"/>
      <c r="CO1517" s="24"/>
      <c r="CP1517" s="24"/>
      <c r="CQ1517" s="24"/>
      <c r="CR1517" s="24"/>
      <c r="CS1517" s="24"/>
      <c r="CT1517" s="24"/>
      <c r="CU1517" s="24"/>
      <c r="CV1517" s="24"/>
      <c r="CW1517" s="24"/>
      <c r="CX1517" s="24"/>
      <c r="CY1517" s="24"/>
      <c r="CZ1517" s="24"/>
      <c r="DA1517" s="24"/>
      <c r="DB1517" s="24"/>
      <c r="DC1517" s="24"/>
      <c r="DD1517" s="24"/>
      <c r="DE1517" s="24"/>
      <c r="DF1517" s="24"/>
      <c r="DG1517" s="24"/>
      <c r="DH1517" s="24"/>
      <c r="DI1517" s="24"/>
      <c r="DJ1517" s="24"/>
      <c r="DK1517" s="24"/>
      <c r="DL1517" s="24"/>
      <c r="DM1517" s="24"/>
      <c r="DN1517" s="24"/>
      <c r="DO1517" s="24"/>
      <c r="DP1517" s="24"/>
      <c r="DQ1517" s="24"/>
      <c r="DR1517" s="24"/>
      <c r="DS1517" s="24"/>
      <c r="DT1517" s="24"/>
      <c r="DU1517" s="24"/>
      <c r="DV1517" s="24"/>
      <c r="DW1517" s="24"/>
      <c r="DX1517" s="24"/>
      <c r="DY1517" s="24"/>
      <c r="DZ1517" s="24"/>
      <c r="EA1517" s="24"/>
      <c r="EB1517" s="24"/>
      <c r="EC1517" s="24"/>
      <c r="ED1517" s="24"/>
      <c r="EE1517" s="24"/>
      <c r="EF1517" s="24"/>
      <c r="EG1517" s="24"/>
      <c r="EH1517" s="24"/>
      <c r="EI1517" s="24"/>
      <c r="EJ1517" s="24"/>
      <c r="EK1517" s="24"/>
      <c r="EL1517" s="24"/>
      <c r="EM1517" s="24"/>
      <c r="EN1517" s="24"/>
      <c r="EO1517" s="24"/>
      <c r="EP1517" s="24"/>
      <c r="EQ1517" s="24"/>
      <c r="ER1517" s="24"/>
      <c r="ES1517" s="24"/>
      <c r="ET1517" s="24"/>
      <c r="EU1517" s="24"/>
      <c r="EV1517" s="24"/>
    </row>
    <row r="1518" spans="1:152" ht="15" hidden="1" customHeight="1" x14ac:dyDescent="0.25">
      <c r="A1518" s="15">
        <v>1484</v>
      </c>
      <c r="B1518" s="4">
        <v>230</v>
      </c>
      <c r="C1518" s="4">
        <v>2023</v>
      </c>
      <c r="D1518" s="4" t="s">
        <v>6919</v>
      </c>
      <c r="E1518" s="4">
        <v>1748</v>
      </c>
      <c r="F1518" s="24">
        <v>3256</v>
      </c>
      <c r="G1518" s="4" t="s">
        <v>7793</v>
      </c>
      <c r="H1518" s="67" t="s">
        <v>7794</v>
      </c>
      <c r="I1518" s="19">
        <v>45090</v>
      </c>
      <c r="J1518" s="4" t="s">
        <v>543</v>
      </c>
      <c r="K1518" s="4" t="s">
        <v>134</v>
      </c>
      <c r="L1518" s="4" t="s">
        <v>544</v>
      </c>
      <c r="M1518" s="4" t="s">
        <v>683</v>
      </c>
      <c r="N1518" s="4" t="s">
        <v>6964</v>
      </c>
      <c r="O1518" s="4" t="s">
        <v>138</v>
      </c>
      <c r="P1518" s="4" t="s">
        <v>7795</v>
      </c>
      <c r="Q1518" s="4" t="s">
        <v>6966</v>
      </c>
      <c r="R1518" s="4" t="s">
        <v>141</v>
      </c>
      <c r="S1518" s="4" t="s">
        <v>3629</v>
      </c>
      <c r="T1518" s="37">
        <v>45188</v>
      </c>
      <c r="U1518" s="79">
        <v>45217</v>
      </c>
      <c r="V1518" s="79">
        <v>45339</v>
      </c>
      <c r="W1518" s="72">
        <v>33672121</v>
      </c>
      <c r="X1518" s="4" t="s">
        <v>143</v>
      </c>
      <c r="Y1518" s="4" t="s">
        <v>144</v>
      </c>
      <c r="Z1518" s="4">
        <v>4</v>
      </c>
      <c r="AA1518" s="4" t="s">
        <v>145</v>
      </c>
      <c r="AB1518" s="4" t="s">
        <v>1891</v>
      </c>
      <c r="AC1518" s="4" t="s">
        <v>147</v>
      </c>
      <c r="AD1518" s="4" t="s">
        <v>148</v>
      </c>
      <c r="AE1518" s="4"/>
      <c r="AF1518" s="4"/>
      <c r="AG1518" s="4"/>
      <c r="AH1518" s="4">
        <v>1952</v>
      </c>
      <c r="AI1518" s="4">
        <v>2023</v>
      </c>
      <c r="AJ1518" s="4"/>
      <c r="AK1518" s="4"/>
      <c r="AL1518" s="4"/>
      <c r="AM1518" s="4"/>
      <c r="AN1518" s="4"/>
      <c r="AO1518" s="4"/>
      <c r="AP1518" s="4"/>
      <c r="AQ1518" s="4" t="s">
        <v>153</v>
      </c>
      <c r="AR1518" s="4"/>
      <c r="AS1518" s="4" t="s">
        <v>141</v>
      </c>
      <c r="AT1518" s="4" t="s">
        <v>1890</v>
      </c>
      <c r="AU1518" s="4" t="s">
        <v>155</v>
      </c>
      <c r="AV1518" s="4" t="s">
        <v>156</v>
      </c>
      <c r="AW1518" s="4" t="s">
        <v>157</v>
      </c>
      <c r="AX1518" s="4" t="s">
        <v>3954</v>
      </c>
      <c r="AY1518" s="4" t="s">
        <v>6929</v>
      </c>
      <c r="AZ1518" s="4" t="s">
        <v>7381</v>
      </c>
      <c r="BA1518" s="4"/>
      <c r="BB1518" s="4">
        <v>4</v>
      </c>
      <c r="BC1518" s="4" t="s">
        <v>161</v>
      </c>
      <c r="BD1518" s="4" t="s">
        <v>162</v>
      </c>
      <c r="BE1518" s="23"/>
      <c r="BF1518" s="24"/>
      <c r="BG1518" s="24"/>
      <c r="BH1518" s="24"/>
      <c r="BI1518" s="24"/>
      <c r="BJ1518" s="24"/>
      <c r="BK1518" s="31">
        <f t="shared" si="76"/>
        <v>45339</v>
      </c>
      <c r="BL1518" s="23"/>
      <c r="BM1518" s="27"/>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4"/>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4"/>
      <c r="EU1518" s="24"/>
      <c r="EV1518" s="24"/>
    </row>
    <row r="1519" spans="1:152" ht="15" hidden="1" customHeight="1" x14ac:dyDescent="0.25">
      <c r="A1519" s="15">
        <v>1485</v>
      </c>
      <c r="B1519" s="4">
        <v>230</v>
      </c>
      <c r="C1519" s="4">
        <v>2023</v>
      </c>
      <c r="D1519" s="4" t="s">
        <v>6919</v>
      </c>
      <c r="E1519" s="4">
        <v>1749</v>
      </c>
      <c r="F1519" s="24">
        <v>5947</v>
      </c>
      <c r="G1519" s="4" t="s">
        <v>7796</v>
      </c>
      <c r="H1519" s="67" t="s">
        <v>7797</v>
      </c>
      <c r="I1519" s="19">
        <v>45195</v>
      </c>
      <c r="J1519" s="4" t="s">
        <v>543</v>
      </c>
      <c r="K1519" s="4" t="s">
        <v>134</v>
      </c>
      <c r="L1519" s="4" t="s">
        <v>7101</v>
      </c>
      <c r="M1519" s="4" t="s">
        <v>136</v>
      </c>
      <c r="N1519" s="4" t="s">
        <v>6923</v>
      </c>
      <c r="O1519" s="4" t="s">
        <v>138</v>
      </c>
      <c r="P1519" s="4" t="s">
        <v>7798</v>
      </c>
      <c r="Q1519" s="4" t="s">
        <v>7799</v>
      </c>
      <c r="R1519" s="4" t="s">
        <v>141</v>
      </c>
      <c r="S1519" s="4" t="s">
        <v>167</v>
      </c>
      <c r="T1519" s="37">
        <v>45188</v>
      </c>
      <c r="U1519" s="82"/>
      <c r="V1519" s="82"/>
      <c r="W1519" s="72">
        <v>35210910</v>
      </c>
      <c r="X1519" s="4" t="s">
        <v>143</v>
      </c>
      <c r="Y1519" s="4" t="s">
        <v>227</v>
      </c>
      <c r="Z1519" s="4">
        <v>2</v>
      </c>
      <c r="AA1519" s="4" t="s">
        <v>145</v>
      </c>
      <c r="AB1519" s="4" t="s">
        <v>168</v>
      </c>
      <c r="AC1519" s="4" t="s">
        <v>6703</v>
      </c>
      <c r="AD1519" s="4" t="s">
        <v>6704</v>
      </c>
      <c r="AE1519" s="4"/>
      <c r="AF1519" s="4"/>
      <c r="AG1519" s="4"/>
      <c r="AH1519" s="4">
        <v>3364</v>
      </c>
      <c r="AI1519" s="4">
        <v>2023</v>
      </c>
      <c r="AJ1519" s="4"/>
      <c r="AK1519" s="4"/>
      <c r="AL1519" s="4"/>
      <c r="AM1519" s="4"/>
      <c r="AN1519" s="4"/>
      <c r="AO1519" s="4"/>
      <c r="AP1519" s="4"/>
      <c r="AQ1519" s="4" t="s">
        <v>153</v>
      </c>
      <c r="AR1519" s="4"/>
      <c r="AS1519" s="4" t="s">
        <v>141</v>
      </c>
      <c r="AT1519" s="4" t="s">
        <v>1608</v>
      </c>
      <c r="AU1519" s="4" t="s">
        <v>155</v>
      </c>
      <c r="AV1519" s="4" t="s">
        <v>156</v>
      </c>
      <c r="AW1519" s="4" t="s">
        <v>157</v>
      </c>
      <c r="AX1519" s="4" t="s">
        <v>3954</v>
      </c>
      <c r="AY1519" s="4" t="s">
        <v>6929</v>
      </c>
      <c r="AZ1519" s="4" t="s">
        <v>7381</v>
      </c>
      <c r="BA1519" s="4"/>
      <c r="BB1519" s="4">
        <v>12</v>
      </c>
      <c r="BC1519" s="4" t="s">
        <v>161</v>
      </c>
      <c r="BD1519" s="4" t="s">
        <v>884</v>
      </c>
      <c r="BE1519" s="23"/>
      <c r="BF1519" s="24"/>
      <c r="BG1519" s="24"/>
      <c r="BH1519" s="24"/>
      <c r="BI1519" s="24"/>
      <c r="BJ1519" s="24"/>
      <c r="BK1519" s="31">
        <f t="shared" si="76"/>
        <v>0</v>
      </c>
      <c r="BL1519" s="23"/>
      <c r="BM1519" s="27"/>
      <c r="BN1519" s="24"/>
      <c r="BO1519" s="24"/>
      <c r="BP1519" s="24"/>
      <c r="BQ1519" s="24"/>
      <c r="BR1519" s="24"/>
      <c r="BS1519" s="24"/>
      <c r="BT1519" s="24"/>
      <c r="BU1519" s="24"/>
      <c r="BV1519" s="24"/>
      <c r="BW1519" s="24"/>
      <c r="BX1519" s="24"/>
      <c r="BY1519" s="24"/>
      <c r="BZ1519" s="24"/>
      <c r="CA1519" s="24"/>
      <c r="CB1519" s="24"/>
      <c r="CC1519" s="24"/>
      <c r="CD1519" s="24"/>
      <c r="CE1519" s="24"/>
      <c r="CF1519" s="24"/>
      <c r="CG1519" s="24"/>
      <c r="CH1519" s="24"/>
      <c r="CI1519" s="24"/>
      <c r="CJ1519" s="24"/>
      <c r="CK1519" s="24"/>
      <c r="CL1519" s="24"/>
      <c r="CM1519" s="24"/>
      <c r="CN1519" s="24"/>
      <c r="CO1519" s="24"/>
      <c r="CP1519" s="24"/>
      <c r="CQ1519" s="24"/>
      <c r="CR1519" s="24"/>
      <c r="CS1519" s="24"/>
      <c r="CT1519" s="24"/>
      <c r="CU1519" s="24"/>
      <c r="CV1519" s="24"/>
      <c r="CW1519" s="24"/>
      <c r="CX1519" s="24"/>
      <c r="CY1519" s="24"/>
      <c r="CZ1519" s="24"/>
      <c r="DA1519" s="24"/>
      <c r="DB1519" s="24"/>
      <c r="DC1519" s="24"/>
      <c r="DD1519" s="24"/>
      <c r="DE1519" s="24"/>
      <c r="DF1519" s="24"/>
      <c r="DG1519" s="24"/>
      <c r="DH1519" s="24"/>
      <c r="DI1519" s="24"/>
      <c r="DJ1519" s="24"/>
      <c r="DK1519" s="24"/>
      <c r="DL1519" s="24"/>
      <c r="DM1519" s="24"/>
      <c r="DN1519" s="24"/>
      <c r="DO1519" s="24"/>
      <c r="DP1519" s="24"/>
      <c r="DQ1519" s="24"/>
      <c r="DR1519" s="24"/>
      <c r="DS1519" s="24"/>
      <c r="DT1519" s="24"/>
      <c r="DU1519" s="24"/>
      <c r="DV1519" s="24"/>
      <c r="DW1519" s="24"/>
      <c r="DX1519" s="24"/>
      <c r="DY1519" s="24"/>
      <c r="DZ1519" s="24"/>
      <c r="EA1519" s="24"/>
      <c r="EB1519" s="24"/>
      <c r="EC1519" s="24"/>
      <c r="ED1519" s="24"/>
      <c r="EE1519" s="24"/>
      <c r="EF1519" s="24"/>
      <c r="EG1519" s="24"/>
      <c r="EH1519" s="24"/>
      <c r="EI1519" s="24"/>
      <c r="EJ1519" s="24"/>
      <c r="EK1519" s="24"/>
      <c r="EL1519" s="24"/>
      <c r="EM1519" s="24"/>
      <c r="EN1519" s="24"/>
      <c r="EO1519" s="24"/>
      <c r="EP1519" s="24"/>
      <c r="EQ1519" s="24"/>
      <c r="ER1519" s="24"/>
      <c r="ES1519" s="24"/>
      <c r="ET1519" s="24"/>
      <c r="EU1519" s="24"/>
      <c r="EV1519" s="24"/>
    </row>
    <row r="1520" spans="1:152" ht="15" hidden="1" customHeight="1" x14ac:dyDescent="0.25">
      <c r="A1520" s="15">
        <v>1486</v>
      </c>
      <c r="B1520" s="4">
        <v>230</v>
      </c>
      <c r="C1520" s="4">
        <v>2023</v>
      </c>
      <c r="D1520" s="4" t="s">
        <v>6919</v>
      </c>
      <c r="E1520" s="4">
        <v>1750</v>
      </c>
      <c r="F1520" s="24" t="s">
        <v>7800</v>
      </c>
      <c r="G1520" s="4" t="s">
        <v>7801</v>
      </c>
      <c r="H1520" s="67" t="s">
        <v>7802</v>
      </c>
      <c r="I1520" s="19">
        <v>45184</v>
      </c>
      <c r="J1520" s="4" t="s">
        <v>543</v>
      </c>
      <c r="K1520" s="4" t="s">
        <v>134</v>
      </c>
      <c r="L1520" s="4" t="s">
        <v>544</v>
      </c>
      <c r="M1520" s="4" t="s">
        <v>683</v>
      </c>
      <c r="N1520" s="4" t="s">
        <v>6923</v>
      </c>
      <c r="O1520" s="4" t="s">
        <v>138</v>
      </c>
      <c r="P1520" s="4" t="s">
        <v>7803</v>
      </c>
      <c r="Q1520" s="4" t="s">
        <v>7804</v>
      </c>
      <c r="R1520" s="4" t="s">
        <v>1283</v>
      </c>
      <c r="S1520" s="4" t="s">
        <v>1551</v>
      </c>
      <c r="T1520" s="37">
        <v>45188</v>
      </c>
      <c r="U1520" s="79">
        <v>45217</v>
      </c>
      <c r="V1520" s="79">
        <v>45339</v>
      </c>
      <c r="W1520" s="72">
        <v>833000</v>
      </c>
      <c r="X1520" s="4" t="s">
        <v>143</v>
      </c>
      <c r="Y1520" s="4" t="s">
        <v>144</v>
      </c>
      <c r="Z1520" s="4">
        <v>4</v>
      </c>
      <c r="AA1520" s="4" t="s">
        <v>145</v>
      </c>
      <c r="AB1520" s="4" t="s">
        <v>1552</v>
      </c>
      <c r="AC1520" s="4" t="s">
        <v>147</v>
      </c>
      <c r="AD1520" s="4" t="s">
        <v>148</v>
      </c>
      <c r="AE1520" s="4"/>
      <c r="AF1520" s="4"/>
      <c r="AG1520" s="4"/>
      <c r="AH1520" s="4">
        <v>3019</v>
      </c>
      <c r="AI1520" s="4">
        <v>2023</v>
      </c>
      <c r="AJ1520" s="4"/>
      <c r="AK1520" s="4"/>
      <c r="AL1520" s="4"/>
      <c r="AM1520" s="4"/>
      <c r="AN1520" s="4"/>
      <c r="AO1520" s="4"/>
      <c r="AP1520" s="4"/>
      <c r="AQ1520" s="4" t="s">
        <v>153</v>
      </c>
      <c r="AR1520" s="4"/>
      <c r="AS1520" s="4" t="s">
        <v>1283</v>
      </c>
      <c r="AT1520" s="4" t="s">
        <v>1551</v>
      </c>
      <c r="AU1520" s="4" t="s">
        <v>1288</v>
      </c>
      <c r="AV1520" s="4" t="s">
        <v>156</v>
      </c>
      <c r="AW1520" s="4" t="s">
        <v>157</v>
      </c>
      <c r="AX1520" s="4" t="s">
        <v>3954</v>
      </c>
      <c r="AY1520" s="4" t="s">
        <v>6929</v>
      </c>
      <c r="AZ1520" s="4" t="s">
        <v>7381</v>
      </c>
      <c r="BA1520" s="4"/>
      <c r="BB1520" s="4">
        <v>4</v>
      </c>
      <c r="BC1520" s="4" t="s">
        <v>161</v>
      </c>
      <c r="BD1520" s="4" t="s">
        <v>884</v>
      </c>
      <c r="BE1520" s="23"/>
      <c r="BF1520" s="24"/>
      <c r="BG1520" s="24"/>
      <c r="BH1520" s="24"/>
      <c r="BI1520" s="24"/>
      <c r="BJ1520" s="24"/>
      <c r="BK1520" s="31">
        <f t="shared" si="76"/>
        <v>45339</v>
      </c>
      <c r="BL1520" s="23"/>
      <c r="BM1520" s="27"/>
      <c r="BN1520" s="24"/>
      <c r="BO1520" s="24"/>
      <c r="BP1520" s="24"/>
      <c r="BQ1520" s="24"/>
      <c r="BR1520" s="24"/>
      <c r="BS1520" s="24"/>
      <c r="BT1520" s="24"/>
      <c r="BU1520" s="24"/>
      <c r="BV1520" s="24"/>
      <c r="BW1520" s="24"/>
      <c r="BX1520" s="24"/>
      <c r="BY1520" s="24"/>
      <c r="BZ1520" s="24"/>
      <c r="CA1520" s="24"/>
      <c r="CB1520" s="24"/>
      <c r="CC1520" s="24"/>
      <c r="CD1520" s="24"/>
      <c r="CE1520" s="24"/>
      <c r="CF1520" s="24"/>
      <c r="CG1520" s="24"/>
      <c r="CH1520" s="24"/>
      <c r="CI1520" s="24"/>
      <c r="CJ1520" s="24"/>
      <c r="CK1520" s="24"/>
      <c r="CL1520" s="24"/>
      <c r="CM1520" s="24"/>
      <c r="CN1520" s="24"/>
      <c r="CO1520" s="24"/>
      <c r="CP1520" s="24"/>
      <c r="CQ1520" s="24"/>
      <c r="CR1520" s="24"/>
      <c r="CS1520" s="24"/>
      <c r="CT1520" s="24"/>
      <c r="CU1520" s="24"/>
      <c r="CV1520" s="24"/>
      <c r="CW1520" s="24"/>
      <c r="CX1520" s="24"/>
      <c r="CY1520" s="24"/>
      <c r="CZ1520" s="24"/>
      <c r="DA1520" s="24"/>
      <c r="DB1520" s="24"/>
      <c r="DC1520" s="24"/>
      <c r="DD1520" s="24"/>
      <c r="DE1520" s="24"/>
      <c r="DF1520" s="24"/>
      <c r="DG1520" s="24"/>
      <c r="DH1520" s="24"/>
      <c r="DI1520" s="24"/>
      <c r="DJ1520" s="24"/>
      <c r="DK1520" s="24"/>
      <c r="DL1520" s="24"/>
      <c r="DM1520" s="24"/>
      <c r="DN1520" s="24"/>
      <c r="DO1520" s="24"/>
      <c r="DP1520" s="24"/>
      <c r="DQ1520" s="24"/>
      <c r="DR1520" s="24"/>
      <c r="DS1520" s="24"/>
      <c r="DT1520" s="24"/>
      <c r="DU1520" s="24"/>
      <c r="DV1520" s="24"/>
      <c r="DW1520" s="24"/>
      <c r="DX1520" s="24"/>
      <c r="DY1520" s="24"/>
      <c r="DZ1520" s="24"/>
      <c r="EA1520" s="24"/>
      <c r="EB1520" s="24"/>
      <c r="EC1520" s="24"/>
      <c r="ED1520" s="24"/>
      <c r="EE1520" s="24"/>
      <c r="EF1520" s="24"/>
      <c r="EG1520" s="24"/>
      <c r="EH1520" s="24"/>
      <c r="EI1520" s="24"/>
      <c r="EJ1520" s="24"/>
      <c r="EK1520" s="24"/>
      <c r="EL1520" s="24"/>
      <c r="EM1520" s="24"/>
      <c r="EN1520" s="24"/>
      <c r="EO1520" s="24"/>
      <c r="EP1520" s="24"/>
      <c r="EQ1520" s="24"/>
      <c r="ER1520" s="24"/>
      <c r="ES1520" s="24"/>
      <c r="ET1520" s="24"/>
      <c r="EU1520" s="24"/>
      <c r="EV1520" s="24"/>
    </row>
    <row r="1521" spans="1:152" ht="15" hidden="1" customHeight="1" x14ac:dyDescent="0.25">
      <c r="A1521" s="15">
        <v>1487</v>
      </c>
      <c r="B1521" s="4">
        <v>230</v>
      </c>
      <c r="C1521" s="4">
        <v>2023</v>
      </c>
      <c r="D1521" s="4" t="s">
        <v>129</v>
      </c>
      <c r="E1521" s="4">
        <v>1751</v>
      </c>
      <c r="F1521" s="32" t="s">
        <v>7805</v>
      </c>
      <c r="G1521" s="4" t="s">
        <v>7806</v>
      </c>
      <c r="H1521" s="67" t="s">
        <v>7807</v>
      </c>
      <c r="I1521" s="81"/>
      <c r="J1521" s="4" t="s">
        <v>133</v>
      </c>
      <c r="K1521" s="4" t="s">
        <v>134</v>
      </c>
      <c r="L1521" s="4" t="s">
        <v>135</v>
      </c>
      <c r="M1521" s="4" t="s">
        <v>136</v>
      </c>
      <c r="N1521" s="4" t="s">
        <v>208</v>
      </c>
      <c r="O1521" s="4" t="s">
        <v>138</v>
      </c>
      <c r="P1521" s="4" t="s">
        <v>7808</v>
      </c>
      <c r="Q1521" s="4" t="s">
        <v>7809</v>
      </c>
      <c r="R1521" s="4" t="s">
        <v>141</v>
      </c>
      <c r="S1521" s="4" t="s">
        <v>7507</v>
      </c>
      <c r="T1521" s="37">
        <v>45188</v>
      </c>
      <c r="U1521" s="76">
        <v>45201</v>
      </c>
      <c r="V1521" s="76">
        <v>45307</v>
      </c>
      <c r="W1521" s="72">
        <v>9307330</v>
      </c>
      <c r="X1521" s="4" t="s">
        <v>143</v>
      </c>
      <c r="Y1521" s="4" t="s">
        <v>227</v>
      </c>
      <c r="Z1521" s="4">
        <v>105</v>
      </c>
      <c r="AA1521" s="4" t="s">
        <v>145</v>
      </c>
      <c r="AB1521" s="4" t="s">
        <v>146</v>
      </c>
      <c r="AC1521" s="4" t="s">
        <v>147</v>
      </c>
      <c r="AD1521" s="4" t="s">
        <v>148</v>
      </c>
      <c r="AE1521" s="4" t="s">
        <v>248</v>
      </c>
      <c r="AF1521" s="4"/>
      <c r="AG1521" s="4"/>
      <c r="AH1521" s="4">
        <v>3134</v>
      </c>
      <c r="AI1521" s="4">
        <v>2023</v>
      </c>
      <c r="AJ1521" s="4"/>
      <c r="AK1521" s="4"/>
      <c r="AL1521" s="4"/>
      <c r="AM1521" s="4"/>
      <c r="AN1521" s="4"/>
      <c r="AO1521" s="4"/>
      <c r="AP1521" s="4"/>
      <c r="AQ1521" s="4" t="s">
        <v>153</v>
      </c>
      <c r="AR1521" s="4" t="s">
        <v>154</v>
      </c>
      <c r="AS1521" s="4" t="s">
        <v>141</v>
      </c>
      <c r="AT1521" s="4" t="s">
        <v>7507</v>
      </c>
      <c r="AU1521" s="4" t="s">
        <v>155</v>
      </c>
      <c r="AV1521" s="4" t="s">
        <v>156</v>
      </c>
      <c r="AW1521" s="4" t="s">
        <v>157</v>
      </c>
      <c r="AX1521" s="4" t="s">
        <v>158</v>
      </c>
      <c r="AY1521" s="4" t="s">
        <v>159</v>
      </c>
      <c r="AZ1521" s="4" t="s">
        <v>7381</v>
      </c>
      <c r="BA1521" s="4">
        <v>105</v>
      </c>
      <c r="BB1521" s="4"/>
      <c r="BC1521" s="4" t="s">
        <v>161</v>
      </c>
      <c r="BD1521" s="4" t="s">
        <v>162</v>
      </c>
      <c r="BE1521" s="23"/>
      <c r="BF1521" s="24"/>
      <c r="BG1521" s="24"/>
      <c r="BH1521" s="24"/>
      <c r="BI1521" s="24"/>
      <c r="BJ1521" s="24"/>
      <c r="BK1521" s="31">
        <f t="shared" si="76"/>
        <v>45307</v>
      </c>
      <c r="BL1521" s="23"/>
      <c r="BM1521" s="27"/>
      <c r="BN1521" s="24"/>
      <c r="BO1521" s="24"/>
      <c r="BP1521" s="24"/>
      <c r="BQ1521" s="24"/>
      <c r="BR1521" s="24"/>
      <c r="BS1521" s="24"/>
      <c r="BT1521" s="24"/>
      <c r="BU1521" s="24"/>
      <c r="BV1521" s="24"/>
      <c r="BW1521" s="24"/>
      <c r="BX1521" s="24"/>
      <c r="BY1521" s="24"/>
      <c r="BZ1521" s="24"/>
      <c r="CA1521" s="24"/>
      <c r="CB1521" s="24"/>
      <c r="CC1521" s="24"/>
      <c r="CD1521" s="24"/>
      <c r="CE1521" s="24"/>
      <c r="CF1521" s="24"/>
      <c r="CG1521" s="24"/>
      <c r="CH1521" s="24"/>
      <c r="CI1521" s="24"/>
      <c r="CJ1521" s="24"/>
      <c r="CK1521" s="24"/>
      <c r="CL1521" s="24"/>
      <c r="CM1521" s="24"/>
      <c r="CN1521" s="24"/>
      <c r="CO1521" s="24"/>
      <c r="CP1521" s="24"/>
      <c r="CQ1521" s="24"/>
      <c r="CR1521" s="24"/>
      <c r="CS1521" s="24"/>
      <c r="CT1521" s="24"/>
      <c r="CU1521" s="24"/>
      <c r="CV1521" s="24"/>
      <c r="CW1521" s="24"/>
      <c r="CX1521" s="24"/>
      <c r="CY1521" s="24"/>
      <c r="CZ1521" s="24"/>
      <c r="DA1521" s="24"/>
      <c r="DB1521" s="24"/>
      <c r="DC1521" s="24"/>
      <c r="DD1521" s="24"/>
      <c r="DE1521" s="24"/>
      <c r="DF1521" s="24"/>
      <c r="DG1521" s="24"/>
      <c r="DH1521" s="24"/>
      <c r="DI1521" s="24"/>
      <c r="DJ1521" s="24"/>
      <c r="DK1521" s="24"/>
      <c r="DL1521" s="24"/>
      <c r="DM1521" s="24"/>
      <c r="DN1521" s="24"/>
      <c r="DO1521" s="24"/>
      <c r="DP1521" s="24"/>
      <c r="DQ1521" s="24"/>
      <c r="DR1521" s="24"/>
      <c r="DS1521" s="24"/>
      <c r="DT1521" s="24"/>
      <c r="DU1521" s="24"/>
      <c r="DV1521" s="24"/>
      <c r="DW1521" s="24"/>
      <c r="DX1521" s="24"/>
      <c r="DY1521" s="24"/>
      <c r="DZ1521" s="24"/>
      <c r="EA1521" s="24"/>
      <c r="EB1521" s="24"/>
      <c r="EC1521" s="24"/>
      <c r="ED1521" s="24"/>
      <c r="EE1521" s="24"/>
      <c r="EF1521" s="24"/>
      <c r="EG1521" s="24"/>
      <c r="EH1521" s="24"/>
      <c r="EI1521" s="24"/>
      <c r="EJ1521" s="24"/>
      <c r="EK1521" s="24"/>
      <c r="EL1521" s="24"/>
      <c r="EM1521" s="24"/>
      <c r="EN1521" s="24"/>
      <c r="EO1521" s="24"/>
      <c r="EP1521" s="24"/>
      <c r="EQ1521" s="24"/>
      <c r="ER1521" s="24"/>
      <c r="ES1521" s="24"/>
      <c r="ET1521" s="24"/>
      <c r="EU1521" s="24"/>
      <c r="EV1521" s="24"/>
    </row>
    <row r="1522" spans="1:152" ht="15" hidden="1" customHeight="1" x14ac:dyDescent="0.25">
      <c r="A1522" s="15">
        <v>1488</v>
      </c>
      <c r="B1522" s="4">
        <v>230</v>
      </c>
      <c r="C1522" s="4">
        <v>2023</v>
      </c>
      <c r="D1522" s="4" t="s">
        <v>6919</v>
      </c>
      <c r="E1522" s="4">
        <v>1752</v>
      </c>
      <c r="F1522" s="24" t="s">
        <v>7810</v>
      </c>
      <c r="G1522" s="4" t="s">
        <v>7811</v>
      </c>
      <c r="H1522" s="67" t="s">
        <v>7812</v>
      </c>
      <c r="I1522" s="19">
        <v>45181</v>
      </c>
      <c r="J1522" s="4" t="s">
        <v>543</v>
      </c>
      <c r="K1522" s="4" t="s">
        <v>134</v>
      </c>
      <c r="L1522" s="4" t="s">
        <v>5819</v>
      </c>
      <c r="M1522" s="4" t="s">
        <v>683</v>
      </c>
      <c r="N1522" s="4" t="s">
        <v>6923</v>
      </c>
      <c r="O1522" s="4" t="s">
        <v>138</v>
      </c>
      <c r="P1522" s="4" t="s">
        <v>7813</v>
      </c>
      <c r="Q1522" s="4" t="s">
        <v>6966</v>
      </c>
      <c r="R1522" s="4" t="s">
        <v>141</v>
      </c>
      <c r="S1522" s="4" t="s">
        <v>1608</v>
      </c>
      <c r="T1522" s="37">
        <v>45188</v>
      </c>
      <c r="U1522" s="87">
        <v>45198</v>
      </c>
      <c r="V1522" s="88">
        <v>45563</v>
      </c>
      <c r="W1522" s="72">
        <v>9307330</v>
      </c>
      <c r="X1522" s="4" t="s">
        <v>143</v>
      </c>
      <c r="Y1522" s="4" t="s">
        <v>144</v>
      </c>
      <c r="Z1522" s="4">
        <v>12</v>
      </c>
      <c r="AA1522" s="4" t="s">
        <v>145</v>
      </c>
      <c r="AB1522" s="4" t="s">
        <v>1607</v>
      </c>
      <c r="AC1522" s="4" t="s">
        <v>147</v>
      </c>
      <c r="AD1522" s="4" t="s">
        <v>148</v>
      </c>
      <c r="AE1522" s="4"/>
      <c r="AF1522" s="4"/>
      <c r="AG1522" s="4"/>
      <c r="AH1522" s="4">
        <v>2978</v>
      </c>
      <c r="AI1522" s="4">
        <v>2023</v>
      </c>
      <c r="AJ1522" s="4"/>
      <c r="AK1522" s="4"/>
      <c r="AL1522" s="4"/>
      <c r="AM1522" s="4"/>
      <c r="AN1522" s="4"/>
      <c r="AO1522" s="4"/>
      <c r="AP1522" s="4"/>
      <c r="AQ1522" s="4" t="s">
        <v>153</v>
      </c>
      <c r="AR1522" s="4"/>
      <c r="AS1522" s="4" t="s">
        <v>141</v>
      </c>
      <c r="AT1522" s="4" t="s">
        <v>167</v>
      </c>
      <c r="AU1522" s="4" t="s">
        <v>155</v>
      </c>
      <c r="AV1522" s="4" t="s">
        <v>156</v>
      </c>
      <c r="AW1522" s="4" t="s">
        <v>157</v>
      </c>
      <c r="AX1522" s="4" t="s">
        <v>3954</v>
      </c>
      <c r="AY1522" s="4" t="s">
        <v>6929</v>
      </c>
      <c r="AZ1522" s="4" t="s">
        <v>7381</v>
      </c>
      <c r="BA1522" s="4">
        <v>2</v>
      </c>
      <c r="BB1522" s="4"/>
      <c r="BC1522" s="4" t="s">
        <v>161</v>
      </c>
      <c r="BD1522" s="4" t="s">
        <v>884</v>
      </c>
      <c r="BE1522" s="23"/>
      <c r="BF1522" s="24"/>
      <c r="BG1522" s="24"/>
      <c r="BH1522" s="24"/>
      <c r="BI1522" s="24"/>
      <c r="BJ1522" s="24"/>
      <c r="BK1522" s="31">
        <f t="shared" si="76"/>
        <v>45563</v>
      </c>
      <c r="BL1522" s="23"/>
      <c r="BM1522" s="27"/>
      <c r="BN1522" s="24"/>
      <c r="BO1522" s="24"/>
      <c r="BP1522" s="24"/>
      <c r="BQ1522" s="24"/>
      <c r="BR1522" s="24"/>
      <c r="BS1522" s="24"/>
      <c r="BT1522" s="24"/>
      <c r="BU1522" s="24"/>
      <c r="BV1522" s="24"/>
      <c r="BW1522" s="24"/>
      <c r="BX1522" s="24"/>
      <c r="BY1522" s="24"/>
      <c r="BZ1522" s="24"/>
      <c r="CA1522" s="24"/>
      <c r="CB1522" s="24"/>
      <c r="CC1522" s="24"/>
      <c r="CD1522" s="24"/>
      <c r="CE1522" s="24"/>
      <c r="CF1522" s="24"/>
      <c r="CG1522" s="24"/>
      <c r="CH1522" s="24"/>
      <c r="CI1522" s="24"/>
      <c r="CJ1522" s="24"/>
      <c r="CK1522" s="24"/>
      <c r="CL1522" s="24"/>
      <c r="CM1522" s="24"/>
      <c r="CN1522" s="24"/>
      <c r="CO1522" s="24"/>
      <c r="CP1522" s="24"/>
      <c r="CQ1522" s="24"/>
      <c r="CR1522" s="24"/>
      <c r="CS1522" s="24"/>
      <c r="CT1522" s="24"/>
      <c r="CU1522" s="24"/>
      <c r="CV1522" s="24"/>
      <c r="CW1522" s="24"/>
      <c r="CX1522" s="24"/>
      <c r="CY1522" s="24"/>
      <c r="CZ1522" s="24"/>
      <c r="DA1522" s="24"/>
      <c r="DB1522" s="24"/>
      <c r="DC1522" s="24"/>
      <c r="DD1522" s="24"/>
      <c r="DE1522" s="24"/>
      <c r="DF1522" s="24"/>
      <c r="DG1522" s="24"/>
      <c r="DH1522" s="24"/>
      <c r="DI1522" s="24"/>
      <c r="DJ1522" s="24"/>
      <c r="DK1522" s="24"/>
      <c r="DL1522" s="24"/>
      <c r="DM1522" s="24"/>
      <c r="DN1522" s="24"/>
      <c r="DO1522" s="24"/>
      <c r="DP1522" s="24"/>
      <c r="DQ1522" s="24"/>
      <c r="DR1522" s="24"/>
      <c r="DS1522" s="24"/>
      <c r="DT1522" s="24"/>
      <c r="DU1522" s="24"/>
      <c r="DV1522" s="24"/>
      <c r="DW1522" s="24"/>
      <c r="DX1522" s="24"/>
      <c r="DY1522" s="24"/>
      <c r="DZ1522" s="24"/>
      <c r="EA1522" s="24"/>
      <c r="EB1522" s="24"/>
      <c r="EC1522" s="24"/>
      <c r="ED1522" s="24"/>
      <c r="EE1522" s="24"/>
      <c r="EF1522" s="24"/>
      <c r="EG1522" s="24"/>
      <c r="EH1522" s="24"/>
      <c r="EI1522" s="24"/>
      <c r="EJ1522" s="24"/>
      <c r="EK1522" s="24"/>
      <c r="EL1522" s="24"/>
      <c r="EM1522" s="24"/>
      <c r="EN1522" s="24"/>
      <c r="EO1522" s="24"/>
      <c r="EP1522" s="24"/>
      <c r="EQ1522" s="24"/>
      <c r="ER1522" s="24"/>
      <c r="ES1522" s="24"/>
      <c r="ET1522" s="24"/>
      <c r="EU1522" s="24"/>
      <c r="EV1522" s="24"/>
    </row>
    <row r="1523" spans="1:152" ht="15" hidden="1" customHeight="1" x14ac:dyDescent="0.25">
      <c r="A1523" s="15">
        <v>1489</v>
      </c>
      <c r="B1523" s="4">
        <v>230</v>
      </c>
      <c r="C1523" s="4">
        <v>2023</v>
      </c>
      <c r="D1523" s="4" t="s">
        <v>129</v>
      </c>
      <c r="E1523" s="4">
        <v>1753</v>
      </c>
      <c r="F1523" s="24" t="s">
        <v>7814</v>
      </c>
      <c r="G1523" s="4" t="s">
        <v>7815</v>
      </c>
      <c r="H1523" s="67" t="s">
        <v>7816</v>
      </c>
      <c r="I1523" s="19">
        <v>45190</v>
      </c>
      <c r="J1523" s="4" t="s">
        <v>133</v>
      </c>
      <c r="K1523" s="4" t="s">
        <v>134</v>
      </c>
      <c r="L1523" s="4" t="s">
        <v>135</v>
      </c>
      <c r="M1523" s="4" t="s">
        <v>136</v>
      </c>
      <c r="N1523" s="4" t="s">
        <v>208</v>
      </c>
      <c r="O1523" s="4" t="s">
        <v>138</v>
      </c>
      <c r="P1523" s="4" t="s">
        <v>7817</v>
      </c>
      <c r="Q1523" s="4" t="s">
        <v>7818</v>
      </c>
      <c r="R1523" s="4" t="s">
        <v>141</v>
      </c>
      <c r="S1523" s="4" t="s">
        <v>7048</v>
      </c>
      <c r="T1523" s="37">
        <v>45198</v>
      </c>
      <c r="U1523" s="76">
        <v>45202</v>
      </c>
      <c r="V1523" s="76">
        <v>45315</v>
      </c>
      <c r="W1523" s="72">
        <v>9927818</v>
      </c>
      <c r="X1523" s="4" t="s">
        <v>143</v>
      </c>
      <c r="Y1523" s="4" t="s">
        <v>227</v>
      </c>
      <c r="Z1523" s="4">
        <v>112</v>
      </c>
      <c r="AA1523" s="4" t="s">
        <v>145</v>
      </c>
      <c r="AB1523" s="4" t="s">
        <v>6932</v>
      </c>
      <c r="AC1523" s="4" t="s">
        <v>147</v>
      </c>
      <c r="AD1523" s="4" t="s">
        <v>148</v>
      </c>
      <c r="AE1523" s="4" t="s">
        <v>248</v>
      </c>
      <c r="AF1523" s="4"/>
      <c r="AG1523" s="4"/>
      <c r="AH1523" s="4">
        <v>3129</v>
      </c>
      <c r="AI1523" s="4">
        <v>2023</v>
      </c>
      <c r="AJ1523" s="4"/>
      <c r="AK1523" s="4"/>
      <c r="AL1523" s="4"/>
      <c r="AM1523" s="4"/>
      <c r="AN1523" s="4"/>
      <c r="AO1523" s="4"/>
      <c r="AP1523" s="4"/>
      <c r="AQ1523" s="4" t="s">
        <v>153</v>
      </c>
      <c r="AR1523" s="4" t="s">
        <v>249</v>
      </c>
      <c r="AS1523" s="4" t="s">
        <v>141</v>
      </c>
      <c r="AT1523" s="4" t="s">
        <v>7048</v>
      </c>
      <c r="AU1523" s="4" t="s">
        <v>155</v>
      </c>
      <c r="AV1523" s="4" t="s">
        <v>156</v>
      </c>
      <c r="AW1523" s="4" t="s">
        <v>157</v>
      </c>
      <c r="AX1523" s="4" t="s">
        <v>158</v>
      </c>
      <c r="AY1523" s="4" t="s">
        <v>159</v>
      </c>
      <c r="AZ1523" s="4" t="s">
        <v>7381</v>
      </c>
      <c r="BA1523" s="4">
        <v>112</v>
      </c>
      <c r="BB1523" s="4"/>
      <c r="BC1523" s="4" t="s">
        <v>161</v>
      </c>
      <c r="BD1523" s="4" t="s">
        <v>162</v>
      </c>
      <c r="BE1523" s="23"/>
      <c r="BF1523" s="24"/>
      <c r="BG1523" s="24"/>
      <c r="BH1523" s="24"/>
      <c r="BI1523" s="24"/>
      <c r="BJ1523" s="24"/>
      <c r="BK1523" s="31">
        <f t="shared" si="76"/>
        <v>45315</v>
      </c>
      <c r="BL1523" s="23"/>
      <c r="BM1523" s="27"/>
      <c r="BN1523" s="24"/>
      <c r="BO1523" s="24"/>
      <c r="BP1523" s="24"/>
      <c r="BQ1523" s="24"/>
      <c r="BR1523" s="24"/>
      <c r="BS1523" s="24"/>
      <c r="BT1523" s="24"/>
      <c r="BU1523" s="24"/>
      <c r="BV1523" s="24"/>
      <c r="BW1523" s="24"/>
      <c r="BX1523" s="24"/>
      <c r="BY1523" s="24"/>
      <c r="BZ1523" s="24"/>
      <c r="CA1523" s="24"/>
      <c r="CB1523" s="24"/>
      <c r="CC1523" s="24"/>
      <c r="CD1523" s="24"/>
      <c r="CE1523" s="24"/>
      <c r="CF1523" s="24"/>
      <c r="CG1523" s="24"/>
      <c r="CH1523" s="24"/>
      <c r="CI1523" s="24"/>
      <c r="CJ1523" s="24"/>
      <c r="CK1523" s="24"/>
      <c r="CL1523" s="24"/>
      <c r="CM1523" s="24"/>
      <c r="CN1523" s="24"/>
      <c r="CO1523" s="24"/>
      <c r="CP1523" s="24"/>
      <c r="CQ1523" s="24"/>
      <c r="CR1523" s="24"/>
      <c r="CS1523" s="24"/>
      <c r="CT1523" s="24"/>
      <c r="CU1523" s="24"/>
      <c r="CV1523" s="24"/>
      <c r="CW1523" s="24"/>
      <c r="CX1523" s="24"/>
      <c r="CY1523" s="24"/>
      <c r="CZ1523" s="24"/>
      <c r="DA1523" s="24"/>
      <c r="DB1523" s="24"/>
      <c r="DC1523" s="24"/>
      <c r="DD1523" s="24"/>
      <c r="DE1523" s="24"/>
      <c r="DF1523" s="24"/>
      <c r="DG1523" s="24"/>
      <c r="DH1523" s="24"/>
      <c r="DI1523" s="24"/>
      <c r="DJ1523" s="24"/>
      <c r="DK1523" s="24"/>
      <c r="DL1523" s="24"/>
      <c r="DM1523" s="24"/>
      <c r="DN1523" s="24"/>
      <c r="DO1523" s="24"/>
      <c r="DP1523" s="24"/>
      <c r="DQ1523" s="24"/>
      <c r="DR1523" s="24"/>
      <c r="DS1523" s="24"/>
      <c r="DT1523" s="24"/>
      <c r="DU1523" s="24"/>
      <c r="DV1523" s="24"/>
      <c r="DW1523" s="24"/>
      <c r="DX1523" s="24"/>
      <c r="DY1523" s="24"/>
      <c r="DZ1523" s="24"/>
      <c r="EA1523" s="24"/>
      <c r="EB1523" s="24"/>
      <c r="EC1523" s="24"/>
      <c r="ED1523" s="24"/>
      <c r="EE1523" s="24"/>
      <c r="EF1523" s="24"/>
      <c r="EG1523" s="24"/>
      <c r="EH1523" s="24"/>
      <c r="EI1523" s="24"/>
      <c r="EJ1523" s="24"/>
      <c r="EK1523" s="24"/>
      <c r="EL1523" s="24"/>
      <c r="EM1523" s="24"/>
      <c r="EN1523" s="24"/>
      <c r="EO1523" s="24"/>
      <c r="EP1523" s="24"/>
      <c r="EQ1523" s="24"/>
      <c r="ER1523" s="24"/>
      <c r="ES1523" s="24"/>
      <c r="ET1523" s="24"/>
      <c r="EU1523" s="24"/>
      <c r="EV1523" s="24"/>
    </row>
    <row r="1524" spans="1:152" ht="15" hidden="1" customHeight="1" x14ac:dyDescent="0.25">
      <c r="A1524" s="15">
        <v>1490</v>
      </c>
      <c r="B1524" s="4">
        <v>230</v>
      </c>
      <c r="C1524" s="4">
        <v>2023</v>
      </c>
      <c r="D1524" s="4" t="s">
        <v>129</v>
      </c>
      <c r="E1524" s="4">
        <v>1754</v>
      </c>
      <c r="F1524" s="4" t="s">
        <v>7819</v>
      </c>
      <c r="G1524" s="4" t="s">
        <v>7820</v>
      </c>
      <c r="H1524" s="86" t="s">
        <v>7821</v>
      </c>
      <c r="I1524" s="89"/>
      <c r="J1524" s="4" t="s">
        <v>133</v>
      </c>
      <c r="K1524" s="4" t="s">
        <v>134</v>
      </c>
      <c r="L1524" s="4" t="s">
        <v>135</v>
      </c>
      <c r="M1524" s="4" t="s">
        <v>136</v>
      </c>
      <c r="N1524" s="4" t="s">
        <v>137</v>
      </c>
      <c r="O1524" s="4" t="s">
        <v>138</v>
      </c>
      <c r="P1524" s="4" t="s">
        <v>7822</v>
      </c>
      <c r="Q1524" s="4" t="s">
        <v>7823</v>
      </c>
      <c r="R1524" s="4" t="s">
        <v>141</v>
      </c>
      <c r="S1524" s="4" t="s">
        <v>553</v>
      </c>
      <c r="T1524" s="37">
        <v>45201</v>
      </c>
      <c r="U1524" s="87">
        <v>45209</v>
      </c>
      <c r="V1524" s="88">
        <v>45289</v>
      </c>
      <c r="W1524" s="72">
        <v>17019117</v>
      </c>
      <c r="X1524" s="4" t="s">
        <v>143</v>
      </c>
      <c r="Y1524" s="4" t="s">
        <v>227</v>
      </c>
      <c r="Z1524" s="4">
        <v>80</v>
      </c>
      <c r="AA1524" s="4" t="s">
        <v>145</v>
      </c>
      <c r="AB1524" s="4" t="s">
        <v>554</v>
      </c>
      <c r="AC1524" s="4" t="s">
        <v>555</v>
      </c>
      <c r="AD1524" s="4" t="s">
        <v>556</v>
      </c>
      <c r="AE1524" s="4" t="s">
        <v>149</v>
      </c>
      <c r="AF1524" s="4" t="s">
        <v>7824</v>
      </c>
      <c r="AG1524" s="4" t="s">
        <v>7825</v>
      </c>
      <c r="AH1524" s="4">
        <v>3348</v>
      </c>
      <c r="AI1524" s="4">
        <v>2023</v>
      </c>
      <c r="AJ1524" s="4"/>
      <c r="AK1524" s="4"/>
      <c r="AL1524" s="4"/>
      <c r="AM1524" s="4"/>
      <c r="AN1524" s="4"/>
      <c r="AO1524" s="4"/>
      <c r="AP1524" s="4"/>
      <c r="AQ1524" s="4" t="s">
        <v>153</v>
      </c>
      <c r="AR1524" s="4" t="s">
        <v>154</v>
      </c>
      <c r="AS1524" s="4" t="s">
        <v>141</v>
      </c>
      <c r="AT1524" s="4" t="s">
        <v>553</v>
      </c>
      <c r="AU1524" s="4" t="s">
        <v>155</v>
      </c>
      <c r="AV1524" s="4" t="s">
        <v>156</v>
      </c>
      <c r="AW1524" s="4" t="s">
        <v>157</v>
      </c>
      <c r="AX1524" s="4" t="s">
        <v>158</v>
      </c>
      <c r="AY1524" s="4" t="s">
        <v>159</v>
      </c>
      <c r="AZ1524" s="4" t="s">
        <v>7826</v>
      </c>
      <c r="BA1524" s="4">
        <v>80</v>
      </c>
      <c r="BB1524" s="4"/>
      <c r="BC1524" s="4" t="s">
        <v>161</v>
      </c>
      <c r="BD1524" s="4" t="s">
        <v>162</v>
      </c>
      <c r="BE1524" s="23"/>
      <c r="BF1524" s="24"/>
      <c r="BG1524" s="24"/>
      <c r="BH1524" s="24"/>
      <c r="BI1524" s="24"/>
      <c r="BJ1524" s="24"/>
      <c r="BK1524" s="31">
        <f t="shared" si="76"/>
        <v>45289</v>
      </c>
      <c r="BL1524" s="23"/>
      <c r="BM1524" s="27"/>
      <c r="BN1524" s="24"/>
      <c r="BO1524" s="24"/>
      <c r="BP1524" s="24"/>
      <c r="BQ1524" s="24"/>
      <c r="BR1524" s="24"/>
      <c r="BS1524" s="24"/>
      <c r="BT1524" s="24"/>
      <c r="BU1524" s="24"/>
      <c r="BV1524" s="24"/>
      <c r="BW1524" s="24"/>
      <c r="BX1524" s="24"/>
      <c r="BY1524" s="24"/>
      <c r="BZ1524" s="24"/>
      <c r="CA1524" s="24"/>
      <c r="CB1524" s="24"/>
      <c r="CC1524" s="24"/>
      <c r="CD1524" s="24"/>
      <c r="CE1524" s="24"/>
      <c r="CF1524" s="24"/>
      <c r="CG1524" s="24"/>
      <c r="CH1524" s="24"/>
      <c r="CI1524" s="24"/>
      <c r="CJ1524" s="24"/>
      <c r="CK1524" s="24"/>
      <c r="CL1524" s="24"/>
      <c r="CM1524" s="24"/>
      <c r="CN1524" s="24"/>
      <c r="CO1524" s="24"/>
      <c r="CP1524" s="24"/>
      <c r="CQ1524" s="24"/>
      <c r="CR1524" s="24"/>
      <c r="CS1524" s="24"/>
      <c r="CT1524" s="24"/>
      <c r="CU1524" s="24"/>
      <c r="CV1524" s="24"/>
      <c r="CW1524" s="24"/>
      <c r="CX1524" s="24"/>
      <c r="CY1524" s="24"/>
      <c r="CZ1524" s="24"/>
      <c r="DA1524" s="24"/>
      <c r="DB1524" s="24"/>
      <c r="DC1524" s="24"/>
      <c r="DD1524" s="24"/>
      <c r="DE1524" s="24"/>
      <c r="DF1524" s="24"/>
      <c r="DG1524" s="24"/>
      <c r="DH1524" s="24"/>
      <c r="DI1524" s="24"/>
      <c r="DJ1524" s="24"/>
      <c r="DK1524" s="24"/>
      <c r="DL1524" s="24"/>
      <c r="DM1524" s="24"/>
      <c r="DN1524" s="24"/>
      <c r="DO1524" s="24"/>
      <c r="DP1524" s="24"/>
      <c r="DQ1524" s="24"/>
      <c r="DR1524" s="24"/>
      <c r="DS1524" s="24"/>
      <c r="DT1524" s="24"/>
      <c r="DU1524" s="24"/>
      <c r="DV1524" s="24"/>
      <c r="DW1524" s="24"/>
      <c r="DX1524" s="24"/>
      <c r="DY1524" s="24"/>
      <c r="DZ1524" s="24"/>
      <c r="EA1524" s="24"/>
      <c r="EB1524" s="24"/>
      <c r="EC1524" s="24"/>
      <c r="ED1524" s="24"/>
      <c r="EE1524" s="24"/>
      <c r="EF1524" s="24"/>
      <c r="EG1524" s="24"/>
      <c r="EH1524" s="24"/>
      <c r="EI1524" s="24"/>
      <c r="EJ1524" s="24"/>
      <c r="EK1524" s="24"/>
      <c r="EL1524" s="24"/>
      <c r="EM1524" s="24"/>
      <c r="EN1524" s="24"/>
      <c r="EO1524" s="24"/>
      <c r="EP1524" s="24"/>
      <c r="EQ1524" s="24"/>
      <c r="ER1524" s="24"/>
      <c r="ES1524" s="24"/>
      <c r="ET1524" s="24"/>
      <c r="EU1524" s="24"/>
      <c r="EV1524" s="24"/>
    </row>
    <row r="1525" spans="1:152" ht="15" hidden="1" customHeight="1" x14ac:dyDescent="0.25">
      <c r="A1525" s="15">
        <v>1491</v>
      </c>
      <c r="B1525" s="4">
        <v>230</v>
      </c>
      <c r="C1525" s="4">
        <v>2023</v>
      </c>
      <c r="D1525" s="4" t="s">
        <v>129</v>
      </c>
      <c r="E1525" s="4">
        <v>1755</v>
      </c>
      <c r="F1525" s="24">
        <v>5765</v>
      </c>
      <c r="G1525" s="4" t="s">
        <v>1120</v>
      </c>
      <c r="H1525" s="67" t="s">
        <v>7827</v>
      </c>
      <c r="I1525" s="19">
        <v>45194</v>
      </c>
      <c r="J1525" s="4" t="s">
        <v>133</v>
      </c>
      <c r="K1525" s="4" t="s">
        <v>134</v>
      </c>
      <c r="L1525" s="4" t="s">
        <v>135</v>
      </c>
      <c r="M1525" s="4" t="s">
        <v>136</v>
      </c>
      <c r="N1525" s="4" t="s">
        <v>137</v>
      </c>
      <c r="O1525" s="4" t="s">
        <v>138</v>
      </c>
      <c r="P1525" s="4" t="s">
        <v>7828</v>
      </c>
      <c r="Q1525" s="4" t="s">
        <v>7829</v>
      </c>
      <c r="R1525" s="4" t="s">
        <v>141</v>
      </c>
      <c r="S1525" s="4" t="s">
        <v>167</v>
      </c>
      <c r="T1525" s="37">
        <v>45201</v>
      </c>
      <c r="U1525" s="90">
        <v>45201</v>
      </c>
      <c r="V1525" s="91">
        <v>45307</v>
      </c>
      <c r="W1525" s="72">
        <v>22337592</v>
      </c>
      <c r="X1525" s="4" t="s">
        <v>143</v>
      </c>
      <c r="Y1525" s="4" t="s">
        <v>227</v>
      </c>
      <c r="Z1525" s="4">
        <v>105</v>
      </c>
      <c r="AA1525" s="4" t="s">
        <v>145</v>
      </c>
      <c r="AB1525" s="4" t="s">
        <v>168</v>
      </c>
      <c r="AC1525" s="4" t="s">
        <v>147</v>
      </c>
      <c r="AD1525" s="4" t="s">
        <v>148</v>
      </c>
      <c r="AE1525" s="4" t="s">
        <v>149</v>
      </c>
      <c r="AF1525" s="4" t="s">
        <v>267</v>
      </c>
      <c r="AG1525" s="4"/>
      <c r="AH1525" s="4">
        <v>3289</v>
      </c>
      <c r="AI1525" s="4">
        <v>2023</v>
      </c>
      <c r="AJ1525" s="4" t="s">
        <v>7721</v>
      </c>
      <c r="AK1525" s="72">
        <v>16172</v>
      </c>
      <c r="AL1525" s="4" t="s">
        <v>5745</v>
      </c>
      <c r="AM1525" s="4" t="s">
        <v>5746</v>
      </c>
      <c r="AN1525" s="72">
        <v>8084</v>
      </c>
      <c r="AO1525" s="4" t="s">
        <v>7830</v>
      </c>
      <c r="AP1525" s="4" t="s">
        <v>6824</v>
      </c>
      <c r="AQ1525" s="4" t="s">
        <v>153</v>
      </c>
      <c r="AR1525" s="4" t="s">
        <v>249</v>
      </c>
      <c r="AS1525" s="4" t="s">
        <v>141</v>
      </c>
      <c r="AT1525" s="4" t="s">
        <v>167</v>
      </c>
      <c r="AU1525" s="4" t="s">
        <v>155</v>
      </c>
      <c r="AV1525" s="4" t="s">
        <v>156</v>
      </c>
      <c r="AW1525" s="4" t="s">
        <v>157</v>
      </c>
      <c r="AX1525" s="4" t="s">
        <v>158</v>
      </c>
      <c r="AY1525" s="4" t="s">
        <v>159</v>
      </c>
      <c r="AZ1525" s="4" t="s">
        <v>7826</v>
      </c>
      <c r="BA1525" s="4">
        <v>105</v>
      </c>
      <c r="BB1525" s="4"/>
      <c r="BC1525" s="4" t="s">
        <v>161</v>
      </c>
      <c r="BD1525" s="4" t="s">
        <v>162</v>
      </c>
      <c r="BE1525" s="23"/>
      <c r="BF1525" s="24"/>
      <c r="BG1525" s="24"/>
      <c r="BH1525" s="24"/>
      <c r="BI1525" s="24"/>
      <c r="BJ1525" s="24"/>
      <c r="BK1525" s="31">
        <f t="shared" si="76"/>
        <v>45307</v>
      </c>
      <c r="BL1525" s="23"/>
      <c r="BM1525" s="27"/>
      <c r="BN1525" s="24"/>
      <c r="BO1525" s="24"/>
      <c r="BP1525" s="24"/>
      <c r="BQ1525" s="24"/>
      <c r="BR1525" s="24"/>
      <c r="BS1525" s="24"/>
      <c r="BT1525" s="24"/>
      <c r="BU1525" s="24"/>
      <c r="BV1525" s="24"/>
      <c r="BW1525" s="24"/>
      <c r="BX1525" s="24"/>
      <c r="BY1525" s="24"/>
      <c r="BZ1525" s="24"/>
      <c r="CA1525" s="24"/>
      <c r="CB1525" s="24"/>
      <c r="CC1525" s="24"/>
      <c r="CD1525" s="24"/>
      <c r="CE1525" s="24"/>
      <c r="CF1525" s="24"/>
      <c r="CG1525" s="24"/>
      <c r="CH1525" s="24"/>
      <c r="CI1525" s="24"/>
      <c r="CJ1525" s="24"/>
      <c r="CK1525" s="24"/>
      <c r="CL1525" s="24"/>
      <c r="CM1525" s="24"/>
      <c r="CN1525" s="24"/>
      <c r="CO1525" s="24"/>
      <c r="CP1525" s="24"/>
      <c r="CQ1525" s="24"/>
      <c r="CR1525" s="24"/>
      <c r="CS1525" s="24"/>
      <c r="CT1525" s="24"/>
      <c r="CU1525" s="24"/>
      <c r="CV1525" s="24"/>
      <c r="CW1525" s="24"/>
      <c r="CX1525" s="24"/>
      <c r="CY1525" s="24"/>
      <c r="CZ1525" s="24"/>
      <c r="DA1525" s="24"/>
      <c r="DB1525" s="24"/>
      <c r="DC1525" s="24"/>
      <c r="DD1525" s="24"/>
      <c r="DE1525" s="24"/>
      <c r="DF1525" s="24"/>
      <c r="DG1525" s="24"/>
      <c r="DH1525" s="24"/>
      <c r="DI1525" s="24"/>
      <c r="DJ1525" s="24"/>
      <c r="DK1525" s="24"/>
      <c r="DL1525" s="24"/>
      <c r="DM1525" s="24"/>
      <c r="DN1525" s="24"/>
      <c r="DO1525" s="24"/>
      <c r="DP1525" s="24"/>
      <c r="DQ1525" s="24"/>
      <c r="DR1525" s="24"/>
      <c r="DS1525" s="24"/>
      <c r="DT1525" s="24"/>
      <c r="DU1525" s="24"/>
      <c r="DV1525" s="24"/>
      <c r="DW1525" s="24"/>
      <c r="DX1525" s="24"/>
      <c r="DY1525" s="24"/>
      <c r="DZ1525" s="24"/>
      <c r="EA1525" s="24"/>
      <c r="EB1525" s="24"/>
      <c r="EC1525" s="24"/>
      <c r="ED1525" s="24"/>
      <c r="EE1525" s="24"/>
      <c r="EF1525" s="24"/>
      <c r="EG1525" s="24"/>
      <c r="EH1525" s="24"/>
      <c r="EI1525" s="24"/>
      <c r="EJ1525" s="24"/>
      <c r="EK1525" s="24"/>
      <c r="EL1525" s="24"/>
      <c r="EM1525" s="24"/>
      <c r="EN1525" s="24"/>
      <c r="EO1525" s="24"/>
      <c r="EP1525" s="24"/>
      <c r="EQ1525" s="24"/>
      <c r="ER1525" s="24"/>
      <c r="ES1525" s="24"/>
      <c r="ET1525" s="24"/>
      <c r="EU1525" s="24"/>
      <c r="EV1525" s="24"/>
    </row>
    <row r="1526" spans="1:152" ht="15" hidden="1" customHeight="1" x14ac:dyDescent="0.25">
      <c r="A1526" s="15">
        <v>1492</v>
      </c>
      <c r="B1526" s="4">
        <v>230</v>
      </c>
      <c r="C1526" s="4">
        <v>2023</v>
      </c>
      <c r="D1526" s="4" t="s">
        <v>129</v>
      </c>
      <c r="E1526" s="4">
        <v>1756</v>
      </c>
      <c r="F1526" s="24" t="s">
        <v>7831</v>
      </c>
      <c r="G1526" s="4" t="s">
        <v>880</v>
      </c>
      <c r="H1526" s="67" t="s">
        <v>7832</v>
      </c>
      <c r="I1526" s="19">
        <v>45194</v>
      </c>
      <c r="J1526" s="4" t="s">
        <v>133</v>
      </c>
      <c r="K1526" s="4" t="s">
        <v>134</v>
      </c>
      <c r="L1526" s="4" t="s">
        <v>135</v>
      </c>
      <c r="M1526" s="4" t="s">
        <v>136</v>
      </c>
      <c r="N1526" s="4" t="s">
        <v>137</v>
      </c>
      <c r="O1526" s="4" t="s">
        <v>138</v>
      </c>
      <c r="P1526" s="4" t="s">
        <v>7833</v>
      </c>
      <c r="Q1526" s="4" t="s">
        <v>7834</v>
      </c>
      <c r="R1526" s="4" t="s">
        <v>141</v>
      </c>
      <c r="S1526" s="4" t="s">
        <v>7392</v>
      </c>
      <c r="T1526" s="37">
        <v>45201</v>
      </c>
      <c r="U1526" s="90">
        <v>45202</v>
      </c>
      <c r="V1526" s="91">
        <v>45313</v>
      </c>
      <c r="W1526" s="72">
        <v>23401286</v>
      </c>
      <c r="X1526" s="4" t="s">
        <v>143</v>
      </c>
      <c r="Y1526" s="4" t="s">
        <v>227</v>
      </c>
      <c r="Z1526" s="4">
        <v>110</v>
      </c>
      <c r="AA1526" s="4" t="s">
        <v>145</v>
      </c>
      <c r="AB1526" s="4" t="s">
        <v>7393</v>
      </c>
      <c r="AC1526" s="4" t="s">
        <v>147</v>
      </c>
      <c r="AD1526" s="4" t="s">
        <v>148</v>
      </c>
      <c r="AE1526" s="4" t="s">
        <v>149</v>
      </c>
      <c r="AF1526" s="4" t="s">
        <v>886</v>
      </c>
      <c r="AG1526" s="4"/>
      <c r="AH1526" s="4">
        <v>3293</v>
      </c>
      <c r="AI1526" s="4">
        <v>2023</v>
      </c>
      <c r="AJ1526" s="4" t="s">
        <v>7835</v>
      </c>
      <c r="AK1526" s="72">
        <v>16172</v>
      </c>
      <c r="AL1526" s="4" t="s">
        <v>5745</v>
      </c>
      <c r="AM1526" s="4" t="s">
        <v>5746</v>
      </c>
      <c r="AN1526" s="72">
        <v>8085</v>
      </c>
      <c r="AO1526" s="4" t="s">
        <v>7830</v>
      </c>
      <c r="AP1526" s="4" t="s">
        <v>6824</v>
      </c>
      <c r="AQ1526" s="4" t="s">
        <v>153</v>
      </c>
      <c r="AR1526" s="4" t="s">
        <v>249</v>
      </c>
      <c r="AS1526" s="4" t="s">
        <v>141</v>
      </c>
      <c r="AT1526" s="4" t="s">
        <v>7392</v>
      </c>
      <c r="AU1526" s="4" t="s">
        <v>155</v>
      </c>
      <c r="AV1526" s="4" t="s">
        <v>156</v>
      </c>
      <c r="AW1526" s="4" t="s">
        <v>157</v>
      </c>
      <c r="AX1526" s="4" t="s">
        <v>158</v>
      </c>
      <c r="AY1526" s="4" t="s">
        <v>159</v>
      </c>
      <c r="AZ1526" s="4" t="s">
        <v>7826</v>
      </c>
      <c r="BA1526" s="4">
        <v>110</v>
      </c>
      <c r="BB1526" s="4"/>
      <c r="BC1526" s="4" t="s">
        <v>161</v>
      </c>
      <c r="BD1526" s="4" t="s">
        <v>162</v>
      </c>
      <c r="BE1526" s="23"/>
      <c r="BF1526" s="24"/>
      <c r="BG1526" s="24"/>
      <c r="BH1526" s="24"/>
      <c r="BI1526" s="24"/>
      <c r="BJ1526" s="24"/>
      <c r="BK1526" s="31">
        <f t="shared" si="76"/>
        <v>45313</v>
      </c>
      <c r="BL1526" s="23"/>
      <c r="BM1526" s="27"/>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4"/>
      <c r="EU1526" s="24"/>
      <c r="EV1526" s="24"/>
    </row>
    <row r="1527" spans="1:152" ht="15" hidden="1" customHeight="1" x14ac:dyDescent="0.25">
      <c r="A1527" s="15">
        <v>1493</v>
      </c>
      <c r="B1527" s="4">
        <v>230</v>
      </c>
      <c r="C1527" s="4">
        <v>2023</v>
      </c>
      <c r="D1527" s="4" t="s">
        <v>6919</v>
      </c>
      <c r="E1527" s="4">
        <v>1757</v>
      </c>
      <c r="F1527" s="24" t="s">
        <v>7836</v>
      </c>
      <c r="G1527" s="4" t="s">
        <v>7837</v>
      </c>
      <c r="H1527" s="67" t="s">
        <v>7838</v>
      </c>
      <c r="I1527" s="19">
        <v>45189</v>
      </c>
      <c r="J1527" s="4" t="s">
        <v>543</v>
      </c>
      <c r="K1527" s="4" t="s">
        <v>134</v>
      </c>
      <c r="L1527" s="4" t="s">
        <v>5958</v>
      </c>
      <c r="M1527" s="4" t="s">
        <v>683</v>
      </c>
      <c r="N1527" s="4" t="s">
        <v>6923</v>
      </c>
      <c r="O1527" s="4" t="s">
        <v>138</v>
      </c>
      <c r="P1527" s="4" t="s">
        <v>7839</v>
      </c>
      <c r="Q1527" s="4" t="s">
        <v>7840</v>
      </c>
      <c r="R1527" s="4" t="s">
        <v>1283</v>
      </c>
      <c r="S1527" s="4" t="s">
        <v>2471</v>
      </c>
      <c r="T1527" s="37">
        <v>45201</v>
      </c>
      <c r="U1527" s="74">
        <v>45278</v>
      </c>
      <c r="V1527" s="74">
        <v>45399</v>
      </c>
      <c r="W1527" s="72">
        <v>10417706</v>
      </c>
      <c r="X1527" s="4" t="s">
        <v>143</v>
      </c>
      <c r="Y1527" s="4" t="s">
        <v>144</v>
      </c>
      <c r="Z1527" s="4">
        <v>4</v>
      </c>
      <c r="AA1527" s="4" t="s">
        <v>145</v>
      </c>
      <c r="AB1527" s="4" t="s">
        <v>2470</v>
      </c>
      <c r="AC1527" s="4" t="s">
        <v>147</v>
      </c>
      <c r="AD1527" s="4" t="s">
        <v>148</v>
      </c>
      <c r="AE1527" s="4"/>
      <c r="AF1527" s="4"/>
      <c r="AG1527" s="4"/>
      <c r="AH1527" s="4">
        <v>3003</v>
      </c>
      <c r="AI1527" s="4">
        <v>2023</v>
      </c>
      <c r="AJ1527" s="4" t="s">
        <v>7499</v>
      </c>
      <c r="AK1527" s="72">
        <v>16240</v>
      </c>
      <c r="AL1527" s="4" t="s">
        <v>6926</v>
      </c>
      <c r="AM1527" s="4" t="s">
        <v>6927</v>
      </c>
      <c r="AN1527" s="72">
        <v>8081</v>
      </c>
      <c r="AO1527" s="4" t="s">
        <v>7830</v>
      </c>
      <c r="AP1527" s="4" t="s">
        <v>6824</v>
      </c>
      <c r="AQ1527" s="4" t="s">
        <v>153</v>
      </c>
      <c r="AR1527" s="4"/>
      <c r="AS1527" s="4" t="s">
        <v>1283</v>
      </c>
      <c r="AT1527" s="4" t="s">
        <v>2471</v>
      </c>
      <c r="AU1527" s="4" t="s">
        <v>1288</v>
      </c>
      <c r="AV1527" s="4" t="s">
        <v>156</v>
      </c>
      <c r="AW1527" s="4" t="s">
        <v>157</v>
      </c>
      <c r="AX1527" s="4" t="s">
        <v>3954</v>
      </c>
      <c r="AY1527" s="4" t="s">
        <v>6929</v>
      </c>
      <c r="AZ1527" s="4" t="s">
        <v>7826</v>
      </c>
      <c r="BA1527" s="4"/>
      <c r="BB1527" s="4">
        <v>4</v>
      </c>
      <c r="BC1527" s="4" t="s">
        <v>161</v>
      </c>
      <c r="BD1527" s="4" t="s">
        <v>884</v>
      </c>
      <c r="BE1527" s="23"/>
      <c r="BF1527" s="24"/>
      <c r="BG1527" s="24"/>
      <c r="BH1527" s="24"/>
      <c r="BI1527" s="24"/>
      <c r="BJ1527" s="24"/>
      <c r="BK1527" s="31">
        <f t="shared" si="76"/>
        <v>45399</v>
      </c>
      <c r="BL1527" s="23"/>
      <c r="BM1527" s="27"/>
      <c r="BN1527" s="24"/>
      <c r="BO1527" s="24"/>
      <c r="BP1527" s="24"/>
      <c r="BQ1527" s="24"/>
      <c r="BR1527" s="24"/>
      <c r="BS1527" s="24"/>
      <c r="BT1527" s="24"/>
      <c r="BU1527" s="24"/>
      <c r="BV1527" s="24"/>
      <c r="BW1527" s="24"/>
      <c r="BX1527" s="24"/>
      <c r="BY1527" s="24"/>
      <c r="BZ1527" s="24"/>
      <c r="CA1527" s="24"/>
      <c r="CB1527" s="24"/>
      <c r="CC1527" s="24"/>
      <c r="CD1527" s="24"/>
      <c r="CE1527" s="24"/>
      <c r="CF1527" s="24"/>
      <c r="CG1527" s="24"/>
      <c r="CH1527" s="24"/>
      <c r="CI1527" s="24"/>
      <c r="CJ1527" s="24"/>
      <c r="CK1527" s="24"/>
      <c r="CL1527" s="24"/>
      <c r="CM1527" s="24"/>
      <c r="CN1527" s="24"/>
      <c r="CO1527" s="24"/>
      <c r="CP1527" s="24"/>
      <c r="CQ1527" s="24"/>
      <c r="CR1527" s="24"/>
      <c r="CS1527" s="24"/>
      <c r="CT1527" s="24"/>
      <c r="CU1527" s="24"/>
      <c r="CV1527" s="24"/>
      <c r="CW1527" s="24"/>
      <c r="CX1527" s="24"/>
      <c r="CY1527" s="24"/>
      <c r="CZ1527" s="24"/>
      <c r="DA1527" s="24"/>
      <c r="DB1527" s="24"/>
      <c r="DC1527" s="24"/>
      <c r="DD1527" s="24"/>
      <c r="DE1527" s="24"/>
      <c r="DF1527" s="24"/>
      <c r="DG1527" s="24"/>
      <c r="DH1527" s="24"/>
      <c r="DI1527" s="24"/>
      <c r="DJ1527" s="24"/>
      <c r="DK1527" s="24"/>
      <c r="DL1527" s="24"/>
      <c r="DM1527" s="24"/>
      <c r="DN1527" s="24"/>
      <c r="DO1527" s="24"/>
      <c r="DP1527" s="24"/>
      <c r="DQ1527" s="24"/>
      <c r="DR1527" s="24"/>
      <c r="DS1527" s="24"/>
      <c r="DT1527" s="24"/>
      <c r="DU1527" s="24"/>
      <c r="DV1527" s="24"/>
      <c r="DW1527" s="24"/>
      <c r="DX1527" s="24"/>
      <c r="DY1527" s="24"/>
      <c r="DZ1527" s="24"/>
      <c r="EA1527" s="24"/>
      <c r="EB1527" s="24"/>
      <c r="EC1527" s="24"/>
      <c r="ED1527" s="24"/>
      <c r="EE1527" s="24"/>
      <c r="EF1527" s="24"/>
      <c r="EG1527" s="24"/>
      <c r="EH1527" s="24"/>
      <c r="EI1527" s="24"/>
      <c r="EJ1527" s="24"/>
      <c r="EK1527" s="24"/>
      <c r="EL1527" s="24"/>
      <c r="EM1527" s="24"/>
      <c r="EN1527" s="24"/>
      <c r="EO1527" s="24"/>
      <c r="EP1527" s="24"/>
      <c r="EQ1527" s="24"/>
      <c r="ER1527" s="24"/>
      <c r="ES1527" s="24"/>
      <c r="ET1527" s="24"/>
      <c r="EU1527" s="24"/>
      <c r="EV1527" s="24"/>
    </row>
    <row r="1528" spans="1:152" ht="15" hidden="1" customHeight="1" x14ac:dyDescent="0.25">
      <c r="A1528" s="15">
        <v>1494</v>
      </c>
      <c r="B1528" s="4">
        <v>230</v>
      </c>
      <c r="C1528" s="4">
        <v>2023</v>
      </c>
      <c r="D1528" s="4" t="s">
        <v>6919</v>
      </c>
      <c r="E1528" s="4">
        <v>1758</v>
      </c>
      <c r="F1528" s="24" t="s">
        <v>7841</v>
      </c>
      <c r="G1528" s="4" t="s">
        <v>7842</v>
      </c>
      <c r="H1528" s="67" t="s">
        <v>7843</v>
      </c>
      <c r="I1528" s="19">
        <v>45190</v>
      </c>
      <c r="J1528" s="4" t="s">
        <v>133</v>
      </c>
      <c r="K1528" s="4" t="s">
        <v>134</v>
      </c>
      <c r="L1528" s="4" t="s">
        <v>135</v>
      </c>
      <c r="M1528" s="4" t="s">
        <v>136</v>
      </c>
      <c r="N1528" s="4" t="s">
        <v>7102</v>
      </c>
      <c r="O1528" s="4" t="s">
        <v>138</v>
      </c>
      <c r="P1528" s="4" t="s">
        <v>7844</v>
      </c>
      <c r="Q1528" s="4" t="s">
        <v>6966</v>
      </c>
      <c r="R1528" s="4" t="s">
        <v>1283</v>
      </c>
      <c r="S1528" s="4" t="s">
        <v>1284</v>
      </c>
      <c r="T1528" s="37">
        <v>45201</v>
      </c>
      <c r="U1528" s="87">
        <v>45208</v>
      </c>
      <c r="V1528" s="88">
        <v>45299</v>
      </c>
      <c r="W1528" s="72">
        <v>52477000</v>
      </c>
      <c r="X1528" s="4" t="s">
        <v>143</v>
      </c>
      <c r="Y1528" s="4" t="s">
        <v>144</v>
      </c>
      <c r="Z1528" s="4">
        <v>3</v>
      </c>
      <c r="AA1528" s="4" t="s">
        <v>145</v>
      </c>
      <c r="AB1528" s="4" t="s">
        <v>1285</v>
      </c>
      <c r="AC1528" s="4" t="s">
        <v>1286</v>
      </c>
      <c r="AD1528" s="4" t="s">
        <v>1287</v>
      </c>
      <c r="AE1528" s="4"/>
      <c r="AF1528" s="4" t="s">
        <v>7845</v>
      </c>
      <c r="AG1528" s="4" t="s">
        <v>7846</v>
      </c>
      <c r="AH1528" s="4">
        <v>3127</v>
      </c>
      <c r="AI1528" s="4">
        <v>2023</v>
      </c>
      <c r="AJ1528" s="4" t="s">
        <v>7654</v>
      </c>
      <c r="AK1528" s="72">
        <v>16187</v>
      </c>
      <c r="AL1528" s="4" t="s">
        <v>7675</v>
      </c>
      <c r="AM1528" s="4" t="s">
        <v>7676</v>
      </c>
      <c r="AN1528" s="72">
        <v>8088</v>
      </c>
      <c r="AO1528" s="4" t="s">
        <v>7830</v>
      </c>
      <c r="AP1528" s="4" t="s">
        <v>6824</v>
      </c>
      <c r="AQ1528" s="4" t="s">
        <v>153</v>
      </c>
      <c r="AR1528" s="4" t="s">
        <v>154</v>
      </c>
      <c r="AS1528" s="4" t="s">
        <v>1283</v>
      </c>
      <c r="AT1528" s="4" t="s">
        <v>1284</v>
      </c>
      <c r="AU1528" s="4" t="s">
        <v>1288</v>
      </c>
      <c r="AV1528" s="4" t="s">
        <v>156</v>
      </c>
      <c r="AW1528" s="4" t="s">
        <v>157</v>
      </c>
      <c r="AX1528" s="4" t="s">
        <v>3954</v>
      </c>
      <c r="AY1528" s="4" t="s">
        <v>6929</v>
      </c>
      <c r="AZ1528" s="4" t="s">
        <v>7826</v>
      </c>
      <c r="BA1528" s="4"/>
      <c r="BB1528" s="4">
        <v>3</v>
      </c>
      <c r="BC1528" s="4" t="s">
        <v>161</v>
      </c>
      <c r="BD1528" s="4" t="s">
        <v>884</v>
      </c>
      <c r="BE1528" s="23"/>
      <c r="BF1528" s="24"/>
      <c r="BG1528" s="24"/>
      <c r="BH1528" s="24"/>
      <c r="BI1528" s="24"/>
      <c r="BJ1528" s="24"/>
      <c r="BK1528" s="31">
        <f t="shared" si="76"/>
        <v>45299</v>
      </c>
      <c r="BL1528" s="23"/>
      <c r="BM1528" s="27"/>
      <c r="BN1528" s="24"/>
      <c r="BO1528" s="24"/>
      <c r="BP1528" s="24"/>
      <c r="BQ1528" s="24"/>
      <c r="BR1528" s="24"/>
      <c r="BS1528" s="24"/>
      <c r="BT1528" s="24"/>
      <c r="BU1528" s="24"/>
      <c r="BV1528" s="24"/>
      <c r="BW1528" s="24"/>
      <c r="BX1528" s="24"/>
      <c r="BY1528" s="24"/>
      <c r="BZ1528" s="24"/>
      <c r="CA1528" s="24"/>
      <c r="CB1528" s="24"/>
      <c r="CC1528" s="24"/>
      <c r="CD1528" s="24"/>
      <c r="CE1528" s="24"/>
      <c r="CF1528" s="24"/>
      <c r="CG1528" s="24"/>
      <c r="CH1528" s="24"/>
      <c r="CI1528" s="24"/>
      <c r="CJ1528" s="24"/>
      <c r="CK1528" s="24"/>
      <c r="CL1528" s="24"/>
      <c r="CM1528" s="24"/>
      <c r="CN1528" s="24"/>
      <c r="CO1528" s="24"/>
      <c r="CP1528" s="24"/>
      <c r="CQ1528" s="24"/>
      <c r="CR1528" s="24"/>
      <c r="CS1528" s="24"/>
      <c r="CT1528" s="24"/>
      <c r="CU1528" s="24"/>
      <c r="CV1528" s="24"/>
      <c r="CW1528" s="24"/>
      <c r="CX1528" s="24"/>
      <c r="CY1528" s="24"/>
      <c r="CZ1528" s="24"/>
      <c r="DA1528" s="24"/>
      <c r="DB1528" s="24"/>
      <c r="DC1528" s="24"/>
      <c r="DD1528" s="24"/>
      <c r="DE1528" s="24"/>
      <c r="DF1528" s="24"/>
      <c r="DG1528" s="24"/>
      <c r="DH1528" s="24"/>
      <c r="DI1528" s="24"/>
      <c r="DJ1528" s="24"/>
      <c r="DK1528" s="24"/>
      <c r="DL1528" s="24"/>
      <c r="DM1528" s="24"/>
      <c r="DN1528" s="24"/>
      <c r="DO1528" s="24"/>
      <c r="DP1528" s="24"/>
      <c r="DQ1528" s="24"/>
      <c r="DR1528" s="24"/>
      <c r="DS1528" s="24"/>
      <c r="DT1528" s="24"/>
      <c r="DU1528" s="24"/>
      <c r="DV1528" s="24"/>
      <c r="DW1528" s="24"/>
      <c r="DX1528" s="24"/>
      <c r="DY1528" s="24"/>
      <c r="DZ1528" s="24"/>
      <c r="EA1528" s="24"/>
      <c r="EB1528" s="24"/>
      <c r="EC1528" s="24"/>
      <c r="ED1528" s="24"/>
      <c r="EE1528" s="24"/>
      <c r="EF1528" s="24"/>
      <c r="EG1528" s="24"/>
      <c r="EH1528" s="24"/>
      <c r="EI1528" s="24"/>
      <c r="EJ1528" s="24"/>
      <c r="EK1528" s="24"/>
      <c r="EL1528" s="24"/>
      <c r="EM1528" s="24"/>
      <c r="EN1528" s="24"/>
      <c r="EO1528" s="24"/>
      <c r="EP1528" s="24"/>
      <c r="EQ1528" s="24"/>
      <c r="ER1528" s="24"/>
      <c r="ES1528" s="24"/>
      <c r="ET1528" s="24"/>
      <c r="EU1528" s="24"/>
      <c r="EV1528" s="24"/>
    </row>
    <row r="1529" spans="1:152" ht="15" hidden="1" customHeight="1" x14ac:dyDescent="0.25">
      <c r="A1529" s="15">
        <v>1495</v>
      </c>
      <c r="B1529" s="4">
        <v>230</v>
      </c>
      <c r="C1529" s="4">
        <v>2023</v>
      </c>
      <c r="D1529" s="4" t="s">
        <v>129</v>
      </c>
      <c r="E1529" s="4">
        <v>1759</v>
      </c>
      <c r="F1529" s="32" t="s">
        <v>7847</v>
      </c>
      <c r="G1529" s="4" t="s">
        <v>2929</v>
      </c>
      <c r="H1529" s="67" t="s">
        <v>7848</v>
      </c>
      <c r="I1529" s="19">
        <v>45190</v>
      </c>
      <c r="J1529" s="4" t="s">
        <v>133</v>
      </c>
      <c r="K1529" s="4" t="s">
        <v>134</v>
      </c>
      <c r="L1529" s="4" t="s">
        <v>135</v>
      </c>
      <c r="M1529" s="4" t="s">
        <v>136</v>
      </c>
      <c r="N1529" s="4" t="s">
        <v>208</v>
      </c>
      <c r="O1529" s="4" t="s">
        <v>138</v>
      </c>
      <c r="P1529" s="4" t="s">
        <v>7817</v>
      </c>
      <c r="Q1529" s="4" t="s">
        <v>7849</v>
      </c>
      <c r="R1529" s="4" t="s">
        <v>2689</v>
      </c>
      <c r="S1529" s="4" t="s">
        <v>7048</v>
      </c>
      <c r="T1529" s="37">
        <v>45201</v>
      </c>
      <c r="U1529" s="90">
        <v>45202</v>
      </c>
      <c r="V1529" s="91">
        <v>45311</v>
      </c>
      <c r="W1529" s="72">
        <v>9573253</v>
      </c>
      <c r="X1529" s="4" t="s">
        <v>143</v>
      </c>
      <c r="Y1529" s="4" t="s">
        <v>227</v>
      </c>
      <c r="Z1529" s="4">
        <v>108</v>
      </c>
      <c r="AA1529" s="4" t="s">
        <v>145</v>
      </c>
      <c r="AB1529" s="4" t="s">
        <v>6932</v>
      </c>
      <c r="AC1529" s="4" t="s">
        <v>147</v>
      </c>
      <c r="AD1529" s="4" t="s">
        <v>148</v>
      </c>
      <c r="AE1529" s="4" t="s">
        <v>248</v>
      </c>
      <c r="AF1529" s="4"/>
      <c r="AG1529" s="4"/>
      <c r="AH1529" s="4">
        <v>3130</v>
      </c>
      <c r="AI1529" s="4">
        <v>2023</v>
      </c>
      <c r="AJ1529" s="4"/>
      <c r="AK1529" s="4"/>
      <c r="AL1529" s="4"/>
      <c r="AM1529" s="4"/>
      <c r="AN1529" s="4"/>
      <c r="AO1529" s="4"/>
      <c r="AP1529" s="4"/>
      <c r="AQ1529" s="4" t="s">
        <v>153</v>
      </c>
      <c r="AR1529" s="4" t="s">
        <v>249</v>
      </c>
      <c r="AS1529" s="4" t="s">
        <v>141</v>
      </c>
      <c r="AT1529" s="4" t="s">
        <v>7048</v>
      </c>
      <c r="AU1529" s="4" t="s">
        <v>155</v>
      </c>
      <c r="AV1529" s="4" t="s">
        <v>156</v>
      </c>
      <c r="AW1529" s="4" t="s">
        <v>157</v>
      </c>
      <c r="AX1529" s="4" t="s">
        <v>158</v>
      </c>
      <c r="AY1529" s="4" t="s">
        <v>159</v>
      </c>
      <c r="AZ1529" s="4" t="s">
        <v>7826</v>
      </c>
      <c r="BA1529" s="4">
        <v>108</v>
      </c>
      <c r="BB1529" s="4"/>
      <c r="BC1529" s="4" t="s">
        <v>161</v>
      </c>
      <c r="BD1529" s="4" t="s">
        <v>162</v>
      </c>
      <c r="BE1529" s="23"/>
      <c r="BF1529" s="24"/>
      <c r="BG1529" s="24"/>
      <c r="BH1529" s="24"/>
      <c r="BI1529" s="24"/>
      <c r="BJ1529" s="24"/>
      <c r="BK1529" s="31">
        <f t="shared" si="76"/>
        <v>45311</v>
      </c>
      <c r="BL1529" s="23"/>
      <c r="BM1529" s="27"/>
      <c r="BN1529" s="24"/>
      <c r="BO1529" s="24"/>
      <c r="BP1529" s="24"/>
      <c r="BQ1529" s="24"/>
      <c r="BR1529" s="24"/>
      <c r="BS1529" s="24"/>
      <c r="BT1529" s="24"/>
      <c r="BU1529" s="24"/>
      <c r="BV1529" s="24"/>
      <c r="BW1529" s="24"/>
      <c r="BX1529" s="24"/>
      <c r="BY1529" s="24"/>
      <c r="BZ1529" s="24"/>
      <c r="CA1529" s="24"/>
      <c r="CB1529" s="24"/>
      <c r="CC1529" s="24"/>
      <c r="CD1529" s="24"/>
      <c r="CE1529" s="24"/>
      <c r="CF1529" s="24"/>
      <c r="CG1529" s="24"/>
      <c r="CH1529" s="24"/>
      <c r="CI1529" s="24"/>
      <c r="CJ1529" s="24"/>
      <c r="CK1529" s="24"/>
      <c r="CL1529" s="24"/>
      <c r="CM1529" s="24"/>
      <c r="CN1529" s="24"/>
      <c r="CO1529" s="24"/>
      <c r="CP1529" s="24"/>
      <c r="CQ1529" s="24"/>
      <c r="CR1529" s="24"/>
      <c r="CS1529" s="24"/>
      <c r="CT1529" s="24"/>
      <c r="CU1529" s="24"/>
      <c r="CV1529" s="24"/>
      <c r="CW1529" s="24"/>
      <c r="CX1529" s="24"/>
      <c r="CY1529" s="24"/>
      <c r="CZ1529" s="24"/>
      <c r="DA1529" s="24"/>
      <c r="DB1529" s="24"/>
      <c r="DC1529" s="24"/>
      <c r="DD1529" s="24"/>
      <c r="DE1529" s="24"/>
      <c r="DF1529" s="24"/>
      <c r="DG1529" s="24"/>
      <c r="DH1529" s="24"/>
      <c r="DI1529" s="24"/>
      <c r="DJ1529" s="24"/>
      <c r="DK1529" s="24"/>
      <c r="DL1529" s="24"/>
      <c r="DM1529" s="24"/>
      <c r="DN1529" s="24"/>
      <c r="DO1529" s="24"/>
      <c r="DP1529" s="24"/>
      <c r="DQ1529" s="24"/>
      <c r="DR1529" s="24"/>
      <c r="DS1529" s="24"/>
      <c r="DT1529" s="24"/>
      <c r="DU1529" s="24"/>
      <c r="DV1529" s="24"/>
      <c r="DW1529" s="24"/>
      <c r="DX1529" s="24"/>
      <c r="DY1529" s="24"/>
      <c r="DZ1529" s="24"/>
      <c r="EA1529" s="24"/>
      <c r="EB1529" s="24"/>
      <c r="EC1529" s="24"/>
      <c r="ED1529" s="24"/>
      <c r="EE1529" s="24"/>
      <c r="EF1529" s="24"/>
      <c r="EG1529" s="24"/>
      <c r="EH1529" s="24"/>
      <c r="EI1529" s="24"/>
      <c r="EJ1529" s="24"/>
      <c r="EK1529" s="24"/>
      <c r="EL1529" s="24"/>
      <c r="EM1529" s="24"/>
      <c r="EN1529" s="24"/>
      <c r="EO1529" s="24"/>
      <c r="EP1529" s="24"/>
      <c r="EQ1529" s="24"/>
      <c r="ER1529" s="24"/>
      <c r="ES1529" s="24"/>
      <c r="ET1529" s="24"/>
      <c r="EU1529" s="24"/>
      <c r="EV1529" s="24"/>
    </row>
    <row r="1530" spans="1:152" ht="15" hidden="1" customHeight="1" x14ac:dyDescent="0.25">
      <c r="A1530" s="15">
        <v>1496</v>
      </c>
      <c r="B1530" s="4">
        <v>230</v>
      </c>
      <c r="C1530" s="4">
        <v>2023</v>
      </c>
      <c r="D1530" s="4" t="s">
        <v>6919</v>
      </c>
      <c r="E1530" s="4">
        <v>1760</v>
      </c>
      <c r="F1530" s="32" t="s">
        <v>7850</v>
      </c>
      <c r="G1530" s="4" t="s">
        <v>7851</v>
      </c>
      <c r="H1530" s="67" t="s">
        <v>7852</v>
      </c>
      <c r="I1530" s="19">
        <v>45177</v>
      </c>
      <c r="J1530" s="4" t="s">
        <v>133</v>
      </c>
      <c r="K1530" s="4" t="s">
        <v>134</v>
      </c>
      <c r="L1530" s="4" t="s">
        <v>135</v>
      </c>
      <c r="M1530" s="4" t="s">
        <v>683</v>
      </c>
      <c r="N1530" s="4" t="s">
        <v>7853</v>
      </c>
      <c r="O1530" s="4" t="s">
        <v>138</v>
      </c>
      <c r="P1530" s="4" t="s">
        <v>7854</v>
      </c>
      <c r="Q1530" s="4" t="s">
        <v>6959</v>
      </c>
      <c r="R1530" s="4" t="s">
        <v>2689</v>
      </c>
      <c r="S1530" s="4" t="s">
        <v>2887</v>
      </c>
      <c r="T1530" s="37">
        <v>45201</v>
      </c>
      <c r="U1530" s="82"/>
      <c r="V1530" s="82"/>
      <c r="W1530" s="72">
        <v>9163000</v>
      </c>
      <c r="X1530" s="4" t="s">
        <v>143</v>
      </c>
      <c r="Y1530" s="4" t="s">
        <v>144</v>
      </c>
      <c r="Z1530" s="4">
        <v>3</v>
      </c>
      <c r="AA1530" s="4" t="s">
        <v>145</v>
      </c>
      <c r="AB1530" s="4" t="s">
        <v>1836</v>
      </c>
      <c r="AC1530" s="4" t="s">
        <v>555</v>
      </c>
      <c r="AD1530" s="4" t="s">
        <v>556</v>
      </c>
      <c r="AE1530" s="4"/>
      <c r="AF1530" s="4" t="s">
        <v>418</v>
      </c>
      <c r="AG1530" s="4"/>
      <c r="AH1530" s="4">
        <v>2936</v>
      </c>
      <c r="AI1530" s="4">
        <v>2023</v>
      </c>
      <c r="AJ1530" s="4" t="s">
        <v>7469</v>
      </c>
      <c r="AK1530" s="72">
        <v>16244</v>
      </c>
      <c r="AL1530" s="4" t="s">
        <v>7855</v>
      </c>
      <c r="AM1530" s="4" t="s">
        <v>7856</v>
      </c>
      <c r="AN1530" s="72">
        <v>8104</v>
      </c>
      <c r="AO1530" s="4" t="s">
        <v>7830</v>
      </c>
      <c r="AP1530" s="4" t="s">
        <v>6824</v>
      </c>
      <c r="AQ1530" s="4" t="s">
        <v>153</v>
      </c>
      <c r="AR1530" s="4" t="s">
        <v>154</v>
      </c>
      <c r="AS1530" s="4" t="s">
        <v>2689</v>
      </c>
      <c r="AT1530" s="4" t="s">
        <v>2887</v>
      </c>
      <c r="AU1530" s="4" t="s">
        <v>2694</v>
      </c>
      <c r="AV1530" s="4" t="s">
        <v>156</v>
      </c>
      <c r="AW1530" s="4" t="s">
        <v>157</v>
      </c>
      <c r="AX1530" s="4" t="s">
        <v>3954</v>
      </c>
      <c r="AY1530" s="4" t="s">
        <v>6960</v>
      </c>
      <c r="AZ1530" s="4" t="s">
        <v>7826</v>
      </c>
      <c r="BA1530" s="4"/>
      <c r="BB1530" s="4">
        <v>3</v>
      </c>
      <c r="BC1530" s="4" t="s">
        <v>161</v>
      </c>
      <c r="BD1530" s="4" t="s">
        <v>884</v>
      </c>
      <c r="BE1530" s="23"/>
      <c r="BF1530" s="24"/>
      <c r="BG1530" s="24"/>
      <c r="BH1530" s="24"/>
      <c r="BI1530" s="24"/>
      <c r="BJ1530" s="24"/>
      <c r="BK1530" s="31">
        <f t="shared" si="76"/>
        <v>0</v>
      </c>
      <c r="BL1530" s="23"/>
      <c r="BM1530" s="27"/>
      <c r="BN1530" s="24"/>
      <c r="BO1530" s="24"/>
      <c r="BP1530" s="24"/>
      <c r="BQ1530" s="24"/>
      <c r="BR1530" s="24"/>
      <c r="BS1530" s="24"/>
      <c r="BT1530" s="24"/>
      <c r="BU1530" s="24"/>
      <c r="BV1530" s="24"/>
      <c r="BW1530" s="24"/>
      <c r="BX1530" s="24"/>
      <c r="BY1530" s="24"/>
      <c r="BZ1530" s="24"/>
      <c r="CA1530" s="24"/>
      <c r="CB1530" s="24"/>
      <c r="CC1530" s="24"/>
      <c r="CD1530" s="24"/>
      <c r="CE1530" s="24"/>
      <c r="CF1530" s="24"/>
      <c r="CG1530" s="24"/>
      <c r="CH1530" s="24"/>
      <c r="CI1530" s="24"/>
      <c r="CJ1530" s="24"/>
      <c r="CK1530" s="24"/>
      <c r="CL1530" s="24"/>
      <c r="CM1530" s="24"/>
      <c r="CN1530" s="24"/>
      <c r="CO1530" s="24"/>
      <c r="CP1530" s="24"/>
      <c r="CQ1530" s="24"/>
      <c r="CR1530" s="24"/>
      <c r="CS1530" s="24"/>
      <c r="CT1530" s="24"/>
      <c r="CU1530" s="24"/>
      <c r="CV1530" s="24"/>
      <c r="CW1530" s="24"/>
      <c r="CX1530" s="24"/>
      <c r="CY1530" s="24"/>
      <c r="CZ1530" s="24"/>
      <c r="DA1530" s="24"/>
      <c r="DB1530" s="24"/>
      <c r="DC1530" s="24"/>
      <c r="DD1530" s="24"/>
      <c r="DE1530" s="24"/>
      <c r="DF1530" s="24"/>
      <c r="DG1530" s="24"/>
      <c r="DH1530" s="24"/>
      <c r="DI1530" s="24"/>
      <c r="DJ1530" s="24"/>
      <c r="DK1530" s="24"/>
      <c r="DL1530" s="24"/>
      <c r="DM1530" s="24"/>
      <c r="DN1530" s="24"/>
      <c r="DO1530" s="24"/>
      <c r="DP1530" s="24"/>
      <c r="DQ1530" s="24"/>
      <c r="DR1530" s="24"/>
      <c r="DS1530" s="24"/>
      <c r="DT1530" s="24"/>
      <c r="DU1530" s="24"/>
      <c r="DV1530" s="24"/>
      <c r="DW1530" s="24"/>
      <c r="DX1530" s="24"/>
      <c r="DY1530" s="24"/>
      <c r="DZ1530" s="24"/>
      <c r="EA1530" s="24"/>
      <c r="EB1530" s="24"/>
      <c r="EC1530" s="24"/>
      <c r="ED1530" s="24"/>
      <c r="EE1530" s="24"/>
      <c r="EF1530" s="24"/>
      <c r="EG1530" s="24"/>
      <c r="EH1530" s="24"/>
      <c r="EI1530" s="24"/>
      <c r="EJ1530" s="24"/>
      <c r="EK1530" s="24"/>
      <c r="EL1530" s="24"/>
      <c r="EM1530" s="24"/>
      <c r="EN1530" s="24"/>
      <c r="EO1530" s="24"/>
      <c r="EP1530" s="24"/>
      <c r="EQ1530" s="24"/>
      <c r="ER1530" s="24"/>
      <c r="ES1530" s="24"/>
      <c r="ET1530" s="24"/>
      <c r="EU1530" s="24"/>
      <c r="EV1530" s="24"/>
    </row>
    <row r="1531" spans="1:152" ht="15" hidden="1" customHeight="1" x14ac:dyDescent="0.25">
      <c r="A1531" s="15">
        <v>1497</v>
      </c>
      <c r="B1531" s="4">
        <v>230</v>
      </c>
      <c r="C1531" s="4">
        <v>2023</v>
      </c>
      <c r="D1531" s="4" t="s">
        <v>129</v>
      </c>
      <c r="E1531" s="4">
        <v>1761</v>
      </c>
      <c r="F1531" s="4" t="s">
        <v>7857</v>
      </c>
      <c r="G1531" s="4" t="s">
        <v>7858</v>
      </c>
      <c r="H1531" s="86" t="s">
        <v>7859</v>
      </c>
      <c r="I1531" s="81"/>
      <c r="J1531" s="4" t="s">
        <v>133</v>
      </c>
      <c r="K1531" s="4" t="s">
        <v>134</v>
      </c>
      <c r="L1531" s="4" t="s">
        <v>135</v>
      </c>
      <c r="M1531" s="4" t="s">
        <v>683</v>
      </c>
      <c r="N1531" s="4" t="s">
        <v>137</v>
      </c>
      <c r="O1531" s="4" t="s">
        <v>138</v>
      </c>
      <c r="P1531" s="4" t="s">
        <v>7860</v>
      </c>
      <c r="Q1531" s="4" t="s">
        <v>6486</v>
      </c>
      <c r="R1531" s="4" t="s">
        <v>141</v>
      </c>
      <c r="S1531" s="4" t="s">
        <v>201</v>
      </c>
      <c r="T1531" s="37">
        <v>45201</v>
      </c>
      <c r="U1531" s="87">
        <v>45204</v>
      </c>
      <c r="V1531" s="88">
        <v>45234</v>
      </c>
      <c r="W1531" s="72">
        <v>4892998</v>
      </c>
      <c r="X1531" s="4" t="s">
        <v>143</v>
      </c>
      <c r="Y1531" s="4" t="s">
        <v>144</v>
      </c>
      <c r="Z1531" s="4">
        <v>1</v>
      </c>
      <c r="AA1531" s="4" t="s">
        <v>145</v>
      </c>
      <c r="AB1531" s="4" t="s">
        <v>2921</v>
      </c>
      <c r="AC1531" s="4" t="s">
        <v>147</v>
      </c>
      <c r="AD1531" s="4" t="s">
        <v>148</v>
      </c>
      <c r="AE1531" s="4" t="s">
        <v>182</v>
      </c>
      <c r="AF1531" s="4" t="s">
        <v>7861</v>
      </c>
      <c r="AG1531" s="4" t="s">
        <v>7862</v>
      </c>
      <c r="AH1531" s="4">
        <v>2615</v>
      </c>
      <c r="AI1531" s="4">
        <v>2023</v>
      </c>
      <c r="AJ1531" s="4"/>
      <c r="AK1531" s="4"/>
      <c r="AL1531" s="4"/>
      <c r="AM1531" s="4"/>
      <c r="AN1531" s="4"/>
      <c r="AO1531" s="4"/>
      <c r="AP1531" s="4"/>
      <c r="AQ1531" s="4" t="s">
        <v>153</v>
      </c>
      <c r="AR1531" s="4" t="s">
        <v>154</v>
      </c>
      <c r="AS1531" s="4" t="s">
        <v>1213</v>
      </c>
      <c r="AT1531" s="4" t="s">
        <v>5062</v>
      </c>
      <c r="AU1531" s="4" t="s">
        <v>1215</v>
      </c>
      <c r="AV1531" s="4" t="s">
        <v>156</v>
      </c>
      <c r="AW1531" s="4" t="s">
        <v>157</v>
      </c>
      <c r="AX1531" s="4" t="s">
        <v>158</v>
      </c>
      <c r="AY1531" s="4" t="s">
        <v>159</v>
      </c>
      <c r="AZ1531" s="4" t="s">
        <v>7826</v>
      </c>
      <c r="BA1531" s="4"/>
      <c r="BB1531" s="4">
        <v>1</v>
      </c>
      <c r="BC1531" s="4" t="s">
        <v>161</v>
      </c>
      <c r="BD1531" s="4" t="s">
        <v>162</v>
      </c>
      <c r="BE1531" s="23"/>
      <c r="BF1531" s="24"/>
      <c r="BG1531" s="24"/>
      <c r="BH1531" s="24"/>
      <c r="BI1531" s="24"/>
      <c r="BJ1531" s="24"/>
      <c r="BK1531" s="31">
        <f t="shared" si="76"/>
        <v>45234</v>
      </c>
      <c r="BL1531" s="23"/>
      <c r="BM1531" s="27"/>
      <c r="BN1531" s="24"/>
      <c r="BO1531" s="24"/>
      <c r="BP1531" s="24"/>
      <c r="BQ1531" s="24"/>
      <c r="BR1531" s="24"/>
      <c r="BS1531" s="24"/>
      <c r="BT1531" s="24"/>
      <c r="BU1531" s="24"/>
      <c r="BV1531" s="24"/>
      <c r="BW1531" s="24"/>
      <c r="BX1531" s="24"/>
      <c r="BY1531" s="24"/>
      <c r="BZ1531" s="24"/>
      <c r="CA1531" s="24"/>
      <c r="CB1531" s="24"/>
      <c r="CC1531" s="24"/>
      <c r="CD1531" s="24"/>
      <c r="CE1531" s="24"/>
      <c r="CF1531" s="24"/>
      <c r="CG1531" s="24"/>
      <c r="CH1531" s="24"/>
      <c r="CI1531" s="24"/>
      <c r="CJ1531" s="24"/>
      <c r="CK1531" s="24"/>
      <c r="CL1531" s="24"/>
      <c r="CM1531" s="24"/>
      <c r="CN1531" s="24"/>
      <c r="CO1531" s="24"/>
      <c r="CP1531" s="24"/>
      <c r="CQ1531" s="24"/>
      <c r="CR1531" s="24"/>
      <c r="CS1531" s="24"/>
      <c r="CT1531" s="24"/>
      <c r="CU1531" s="24"/>
      <c r="CV1531" s="24"/>
      <c r="CW1531" s="24"/>
      <c r="CX1531" s="24"/>
      <c r="CY1531" s="24"/>
      <c r="CZ1531" s="24"/>
      <c r="DA1531" s="24"/>
      <c r="DB1531" s="24"/>
      <c r="DC1531" s="24"/>
      <c r="DD1531" s="24"/>
      <c r="DE1531" s="24"/>
      <c r="DF1531" s="24"/>
      <c r="DG1531" s="24"/>
      <c r="DH1531" s="24"/>
      <c r="DI1531" s="24"/>
      <c r="DJ1531" s="24"/>
      <c r="DK1531" s="24"/>
      <c r="DL1531" s="24"/>
      <c r="DM1531" s="24"/>
      <c r="DN1531" s="24"/>
      <c r="DO1531" s="24"/>
      <c r="DP1531" s="24"/>
      <c r="DQ1531" s="24"/>
      <c r="DR1531" s="24"/>
      <c r="DS1531" s="24"/>
      <c r="DT1531" s="24"/>
      <c r="DU1531" s="24"/>
      <c r="DV1531" s="24"/>
      <c r="DW1531" s="24"/>
      <c r="DX1531" s="24"/>
      <c r="DY1531" s="24"/>
      <c r="DZ1531" s="24"/>
      <c r="EA1531" s="24"/>
      <c r="EB1531" s="24"/>
      <c r="EC1531" s="24"/>
      <c r="ED1531" s="24"/>
      <c r="EE1531" s="24"/>
      <c r="EF1531" s="24"/>
      <c r="EG1531" s="24"/>
      <c r="EH1531" s="24"/>
      <c r="EI1531" s="24"/>
      <c r="EJ1531" s="24"/>
      <c r="EK1531" s="24"/>
      <c r="EL1531" s="24"/>
      <c r="EM1531" s="24"/>
      <c r="EN1531" s="24"/>
      <c r="EO1531" s="24"/>
      <c r="EP1531" s="24"/>
      <c r="EQ1531" s="24"/>
      <c r="ER1531" s="24"/>
      <c r="ES1531" s="24"/>
      <c r="ET1531" s="24"/>
      <c r="EU1531" s="24"/>
      <c r="EV1531" s="24"/>
    </row>
    <row r="1532" spans="1:152" ht="15" hidden="1" customHeight="1" x14ac:dyDescent="0.25">
      <c r="A1532" s="15">
        <v>1498</v>
      </c>
      <c r="B1532" s="4">
        <v>230</v>
      </c>
      <c r="C1532" s="4">
        <v>2023</v>
      </c>
      <c r="D1532" s="4" t="s">
        <v>129</v>
      </c>
      <c r="E1532" s="4">
        <v>1762</v>
      </c>
      <c r="F1532" s="24" t="s">
        <v>7863</v>
      </c>
      <c r="G1532" s="4" t="s">
        <v>4193</v>
      </c>
      <c r="H1532" s="67" t="s">
        <v>7864</v>
      </c>
      <c r="I1532" s="19">
        <v>45188</v>
      </c>
      <c r="J1532" s="4" t="s">
        <v>133</v>
      </c>
      <c r="K1532" s="4" t="s">
        <v>134</v>
      </c>
      <c r="L1532" s="4" t="s">
        <v>135</v>
      </c>
      <c r="M1532" s="4" t="s">
        <v>136</v>
      </c>
      <c r="N1532" s="4" t="s">
        <v>137</v>
      </c>
      <c r="O1532" s="4" t="s">
        <v>138</v>
      </c>
      <c r="P1532" s="4" t="s">
        <v>7865</v>
      </c>
      <c r="Q1532" s="4" t="s">
        <v>7866</v>
      </c>
      <c r="R1532" s="4" t="s">
        <v>141</v>
      </c>
      <c r="S1532" s="4" t="s">
        <v>3301</v>
      </c>
      <c r="T1532" s="37">
        <v>45201</v>
      </c>
      <c r="U1532" s="90">
        <v>45202</v>
      </c>
      <c r="V1532" s="91">
        <v>45311</v>
      </c>
      <c r="W1532" s="72">
        <v>17614793</v>
      </c>
      <c r="X1532" s="4" t="s">
        <v>143</v>
      </c>
      <c r="Y1532" s="4" t="s">
        <v>227</v>
      </c>
      <c r="Z1532" s="4">
        <v>108</v>
      </c>
      <c r="AA1532" s="4" t="s">
        <v>145</v>
      </c>
      <c r="AB1532" s="4" t="s">
        <v>3302</v>
      </c>
      <c r="AC1532" s="4" t="s">
        <v>147</v>
      </c>
      <c r="AD1532" s="4" t="s">
        <v>148</v>
      </c>
      <c r="AE1532" s="4" t="s">
        <v>182</v>
      </c>
      <c r="AF1532" s="4" t="s">
        <v>4197</v>
      </c>
      <c r="AG1532" s="4"/>
      <c r="AH1532" s="4">
        <v>2620</v>
      </c>
      <c r="AI1532" s="4">
        <v>2023</v>
      </c>
      <c r="AJ1532" s="4"/>
      <c r="AK1532" s="4"/>
      <c r="AL1532" s="4"/>
      <c r="AM1532" s="4"/>
      <c r="AN1532" s="4"/>
      <c r="AO1532" s="4"/>
      <c r="AP1532" s="4"/>
      <c r="AQ1532" s="4" t="s">
        <v>153</v>
      </c>
      <c r="AR1532" s="4" t="s">
        <v>249</v>
      </c>
      <c r="AS1532" s="4" t="s">
        <v>141</v>
      </c>
      <c r="AT1532" s="4" t="s">
        <v>3301</v>
      </c>
      <c r="AU1532" s="4" t="s">
        <v>155</v>
      </c>
      <c r="AV1532" s="4" t="s">
        <v>156</v>
      </c>
      <c r="AW1532" s="4" t="s">
        <v>157</v>
      </c>
      <c r="AX1532" s="4" t="s">
        <v>158</v>
      </c>
      <c r="AY1532" s="4" t="s">
        <v>159</v>
      </c>
      <c r="AZ1532" s="4" t="s">
        <v>7826</v>
      </c>
      <c r="BA1532" s="4">
        <v>108</v>
      </c>
      <c r="BB1532" s="4"/>
      <c r="BC1532" s="4" t="s">
        <v>161</v>
      </c>
      <c r="BD1532" s="4" t="s">
        <v>162</v>
      </c>
      <c r="BE1532" s="23"/>
      <c r="BF1532" s="24"/>
      <c r="BG1532" s="24"/>
      <c r="BH1532" s="24"/>
      <c r="BI1532" s="24"/>
      <c r="BJ1532" s="24"/>
      <c r="BK1532" s="31">
        <f t="shared" si="76"/>
        <v>45311</v>
      </c>
      <c r="BL1532" s="23"/>
      <c r="BM1532" s="27"/>
      <c r="BN1532" s="24"/>
      <c r="BO1532" s="24"/>
      <c r="BP1532" s="24"/>
      <c r="BQ1532" s="24"/>
      <c r="BR1532" s="24"/>
      <c r="BS1532" s="24"/>
      <c r="BT1532" s="24"/>
      <c r="BU1532" s="24"/>
      <c r="BV1532" s="24"/>
      <c r="BW1532" s="24"/>
      <c r="BX1532" s="24"/>
      <c r="BY1532" s="24"/>
      <c r="BZ1532" s="24"/>
      <c r="CA1532" s="24"/>
      <c r="CB1532" s="24"/>
      <c r="CC1532" s="24"/>
      <c r="CD1532" s="24"/>
      <c r="CE1532" s="24"/>
      <c r="CF1532" s="24"/>
      <c r="CG1532" s="24"/>
      <c r="CH1532" s="24"/>
      <c r="CI1532" s="24"/>
      <c r="CJ1532" s="24"/>
      <c r="CK1532" s="24"/>
      <c r="CL1532" s="24"/>
      <c r="CM1532" s="24"/>
      <c r="CN1532" s="24"/>
      <c r="CO1532" s="24"/>
      <c r="CP1532" s="24"/>
      <c r="CQ1532" s="24"/>
      <c r="CR1532" s="24"/>
      <c r="CS1532" s="24"/>
      <c r="CT1532" s="24"/>
      <c r="CU1532" s="24"/>
      <c r="CV1532" s="24"/>
      <c r="CW1532" s="24"/>
      <c r="CX1532" s="24"/>
      <c r="CY1532" s="24"/>
      <c r="CZ1532" s="24"/>
      <c r="DA1532" s="24"/>
      <c r="DB1532" s="24"/>
      <c r="DC1532" s="24"/>
      <c r="DD1532" s="24"/>
      <c r="DE1532" s="24"/>
      <c r="DF1532" s="24"/>
      <c r="DG1532" s="24"/>
      <c r="DH1532" s="24"/>
      <c r="DI1532" s="24"/>
      <c r="DJ1532" s="24"/>
      <c r="DK1532" s="24"/>
      <c r="DL1532" s="24"/>
      <c r="DM1532" s="24"/>
      <c r="DN1532" s="24"/>
      <c r="DO1532" s="24"/>
      <c r="DP1532" s="24"/>
      <c r="DQ1532" s="24"/>
      <c r="DR1532" s="24"/>
      <c r="DS1532" s="24"/>
      <c r="DT1532" s="24"/>
      <c r="DU1532" s="24"/>
      <c r="DV1532" s="24"/>
      <c r="DW1532" s="24"/>
      <c r="DX1532" s="24"/>
      <c r="DY1532" s="24"/>
      <c r="DZ1532" s="24"/>
      <c r="EA1532" s="24"/>
      <c r="EB1532" s="24"/>
      <c r="EC1532" s="24"/>
      <c r="ED1532" s="24"/>
      <c r="EE1532" s="24"/>
      <c r="EF1532" s="24"/>
      <c r="EG1532" s="24"/>
      <c r="EH1532" s="24"/>
      <c r="EI1532" s="24"/>
      <c r="EJ1532" s="24"/>
      <c r="EK1532" s="24"/>
      <c r="EL1532" s="24"/>
      <c r="EM1532" s="24"/>
      <c r="EN1532" s="24"/>
      <c r="EO1532" s="24"/>
      <c r="EP1532" s="24"/>
      <c r="EQ1532" s="24"/>
      <c r="ER1532" s="24"/>
      <c r="ES1532" s="24"/>
      <c r="ET1532" s="24"/>
      <c r="EU1532" s="24"/>
      <c r="EV1532" s="24"/>
    </row>
    <row r="1533" spans="1:152" ht="15" hidden="1" customHeight="1" x14ac:dyDescent="0.25">
      <c r="A1533" s="15">
        <v>1499</v>
      </c>
      <c r="B1533" s="4">
        <v>230</v>
      </c>
      <c r="C1533" s="4">
        <v>2023</v>
      </c>
      <c r="D1533" s="4" t="s">
        <v>129</v>
      </c>
      <c r="E1533" s="4">
        <v>1763</v>
      </c>
      <c r="F1533" s="4" t="s">
        <v>7867</v>
      </c>
      <c r="G1533" s="4" t="s">
        <v>7868</v>
      </c>
      <c r="H1533" s="86" t="s">
        <v>7869</v>
      </c>
      <c r="I1533" s="81"/>
      <c r="J1533" s="4" t="s">
        <v>133</v>
      </c>
      <c r="K1533" s="4" t="s">
        <v>134</v>
      </c>
      <c r="L1533" s="4" t="s">
        <v>135</v>
      </c>
      <c r="M1533" s="4" t="s">
        <v>136</v>
      </c>
      <c r="N1533" s="4" t="s">
        <v>137</v>
      </c>
      <c r="O1533" s="4" t="s">
        <v>138</v>
      </c>
      <c r="P1533" s="4" t="s">
        <v>2911</v>
      </c>
      <c r="Q1533" s="4" t="s">
        <v>7870</v>
      </c>
      <c r="R1533" s="4" t="s">
        <v>141</v>
      </c>
      <c r="S1533" s="4" t="s">
        <v>553</v>
      </c>
      <c r="T1533" s="37">
        <v>45201</v>
      </c>
      <c r="U1533" s="90">
        <v>45205</v>
      </c>
      <c r="V1533" s="91">
        <v>45280</v>
      </c>
      <c r="W1533" s="72">
        <v>12232495</v>
      </c>
      <c r="X1533" s="4" t="s">
        <v>143</v>
      </c>
      <c r="Y1533" s="4" t="s">
        <v>227</v>
      </c>
      <c r="Z1533" s="4">
        <v>75</v>
      </c>
      <c r="AA1533" s="4" t="s">
        <v>145</v>
      </c>
      <c r="AB1533" s="4" t="s">
        <v>1941</v>
      </c>
      <c r="AC1533" s="4" t="s">
        <v>555</v>
      </c>
      <c r="AD1533" s="4" t="s">
        <v>556</v>
      </c>
      <c r="AE1533" s="4" t="s">
        <v>182</v>
      </c>
      <c r="AF1533" s="4" t="s">
        <v>2981</v>
      </c>
      <c r="AG1533" s="4"/>
      <c r="AH1533" s="4">
        <v>3171</v>
      </c>
      <c r="AI1533" s="4">
        <v>2023</v>
      </c>
      <c r="AJ1533" s="4"/>
      <c r="AK1533" s="4"/>
      <c r="AL1533" s="4"/>
      <c r="AM1533" s="4"/>
      <c r="AN1533" s="4"/>
      <c r="AO1533" s="4"/>
      <c r="AP1533" s="4"/>
      <c r="AQ1533" s="4" t="s">
        <v>153</v>
      </c>
      <c r="AR1533" s="4" t="s">
        <v>249</v>
      </c>
      <c r="AS1533" s="4" t="s">
        <v>141</v>
      </c>
      <c r="AT1533" s="4" t="s">
        <v>1940</v>
      </c>
      <c r="AU1533" s="4" t="s">
        <v>155</v>
      </c>
      <c r="AV1533" s="4" t="s">
        <v>156</v>
      </c>
      <c r="AW1533" s="4" t="s">
        <v>157</v>
      </c>
      <c r="AX1533" s="4" t="s">
        <v>158</v>
      </c>
      <c r="AY1533" s="4" t="s">
        <v>159</v>
      </c>
      <c r="AZ1533" s="4" t="s">
        <v>7826</v>
      </c>
      <c r="BA1533" s="4">
        <v>75</v>
      </c>
      <c r="BB1533" s="4"/>
      <c r="BC1533" s="4" t="s">
        <v>161</v>
      </c>
      <c r="BD1533" s="4" t="s">
        <v>162</v>
      </c>
      <c r="BE1533" s="23"/>
      <c r="BF1533" s="24"/>
      <c r="BG1533" s="24"/>
      <c r="BH1533" s="24"/>
      <c r="BI1533" s="24"/>
      <c r="BJ1533" s="24"/>
      <c r="BK1533" s="31">
        <f t="shared" si="76"/>
        <v>45280</v>
      </c>
      <c r="BL1533" s="23"/>
      <c r="BM1533" s="27"/>
      <c r="BN1533" s="24"/>
      <c r="BO1533" s="24"/>
      <c r="BP1533" s="24"/>
      <c r="BQ1533" s="24"/>
      <c r="BR1533" s="24"/>
      <c r="BS1533" s="24"/>
      <c r="BT1533" s="24"/>
      <c r="BU1533" s="24"/>
      <c r="BV1533" s="24"/>
      <c r="BW1533" s="24"/>
      <c r="BX1533" s="24"/>
      <c r="BY1533" s="24"/>
      <c r="BZ1533" s="24"/>
      <c r="CA1533" s="24"/>
      <c r="CB1533" s="24"/>
      <c r="CC1533" s="24"/>
      <c r="CD1533" s="24"/>
      <c r="CE1533" s="24"/>
      <c r="CF1533" s="24"/>
      <c r="CG1533" s="24"/>
      <c r="CH1533" s="24"/>
      <c r="CI1533" s="24"/>
      <c r="CJ1533" s="24"/>
      <c r="CK1533" s="24"/>
      <c r="CL1533" s="24"/>
      <c r="CM1533" s="24"/>
      <c r="CN1533" s="24"/>
      <c r="CO1533" s="24"/>
      <c r="CP1533" s="24"/>
      <c r="CQ1533" s="24"/>
      <c r="CR1533" s="24"/>
      <c r="CS1533" s="24"/>
      <c r="CT1533" s="24"/>
      <c r="CU1533" s="24"/>
      <c r="CV1533" s="24"/>
      <c r="CW1533" s="24"/>
      <c r="CX1533" s="24"/>
      <c r="CY1533" s="24"/>
      <c r="CZ1533" s="24"/>
      <c r="DA1533" s="24"/>
      <c r="DB1533" s="24"/>
      <c r="DC1533" s="24"/>
      <c r="DD1533" s="24"/>
      <c r="DE1533" s="24"/>
      <c r="DF1533" s="24"/>
      <c r="DG1533" s="24"/>
      <c r="DH1533" s="24"/>
      <c r="DI1533" s="24"/>
      <c r="DJ1533" s="24"/>
      <c r="DK1533" s="24"/>
      <c r="DL1533" s="24"/>
      <c r="DM1533" s="24"/>
      <c r="DN1533" s="24"/>
      <c r="DO1533" s="24"/>
      <c r="DP1533" s="24"/>
      <c r="DQ1533" s="24"/>
      <c r="DR1533" s="24"/>
      <c r="DS1533" s="24"/>
      <c r="DT1533" s="24"/>
      <c r="DU1533" s="24"/>
      <c r="DV1533" s="24"/>
      <c r="DW1533" s="24"/>
      <c r="DX1533" s="24"/>
      <c r="DY1533" s="24"/>
      <c r="DZ1533" s="24"/>
      <c r="EA1533" s="24"/>
      <c r="EB1533" s="24"/>
      <c r="EC1533" s="24"/>
      <c r="ED1533" s="24"/>
      <c r="EE1533" s="24"/>
      <c r="EF1533" s="24"/>
      <c r="EG1533" s="24"/>
      <c r="EH1533" s="24"/>
      <c r="EI1533" s="24"/>
      <c r="EJ1533" s="24"/>
      <c r="EK1533" s="24"/>
      <c r="EL1533" s="24"/>
      <c r="EM1533" s="24"/>
      <c r="EN1533" s="24"/>
      <c r="EO1533" s="24"/>
      <c r="EP1533" s="24"/>
      <c r="EQ1533" s="24"/>
      <c r="ER1533" s="24"/>
      <c r="ES1533" s="24"/>
      <c r="ET1533" s="24"/>
      <c r="EU1533" s="24"/>
      <c r="EV1533" s="24"/>
    </row>
    <row r="1534" spans="1:152" ht="15" hidden="1" customHeight="1" x14ac:dyDescent="0.25">
      <c r="A1534" s="15">
        <v>1500</v>
      </c>
      <c r="B1534" s="4">
        <v>230</v>
      </c>
      <c r="C1534" s="4">
        <v>2023</v>
      </c>
      <c r="D1534" s="4" t="s">
        <v>129</v>
      </c>
      <c r="E1534" s="4">
        <v>1764</v>
      </c>
      <c r="F1534" s="24"/>
      <c r="G1534" s="4" t="s">
        <v>1334</v>
      </c>
      <c r="H1534" s="18" t="s">
        <v>6857</v>
      </c>
      <c r="I1534" s="81"/>
      <c r="J1534" s="4" t="s">
        <v>133</v>
      </c>
      <c r="K1534" s="4" t="s">
        <v>134</v>
      </c>
      <c r="L1534" s="4" t="s">
        <v>135</v>
      </c>
      <c r="M1534" s="4" t="s">
        <v>136</v>
      </c>
      <c r="N1534" s="4" t="s">
        <v>137</v>
      </c>
      <c r="O1534" s="4" t="s">
        <v>138</v>
      </c>
      <c r="P1534" s="4" t="s">
        <v>7871</v>
      </c>
      <c r="Q1534" s="4" t="s">
        <v>7872</v>
      </c>
      <c r="R1534" s="4" t="s">
        <v>141</v>
      </c>
      <c r="S1534" s="4" t="s">
        <v>201</v>
      </c>
      <c r="T1534" s="37">
        <v>45202</v>
      </c>
      <c r="U1534" s="82"/>
      <c r="V1534" s="82"/>
      <c r="W1534" s="72">
        <v>21912114</v>
      </c>
      <c r="X1534" s="4" t="s">
        <v>143</v>
      </c>
      <c r="Y1534" s="4" t="s">
        <v>227</v>
      </c>
      <c r="Z1534" s="4">
        <v>95</v>
      </c>
      <c r="AA1534" s="4" t="s">
        <v>145</v>
      </c>
      <c r="AB1534" s="4" t="s">
        <v>146</v>
      </c>
      <c r="AC1534" s="4" t="s">
        <v>147</v>
      </c>
      <c r="AD1534" s="4" t="s">
        <v>148</v>
      </c>
      <c r="AE1534" s="4" t="s">
        <v>149</v>
      </c>
      <c r="AF1534" s="4" t="s">
        <v>314</v>
      </c>
      <c r="AG1534" s="4" t="s">
        <v>7873</v>
      </c>
      <c r="AH1534" s="4">
        <v>3135</v>
      </c>
      <c r="AI1534" s="4">
        <v>2023</v>
      </c>
      <c r="AJ1534" s="4"/>
      <c r="AK1534" s="4"/>
      <c r="AL1534" s="4"/>
      <c r="AM1534" s="4"/>
      <c r="AN1534" s="4"/>
      <c r="AO1534" s="4"/>
      <c r="AP1534" s="4"/>
      <c r="AQ1534" s="4" t="s">
        <v>153</v>
      </c>
      <c r="AR1534" s="4" t="s">
        <v>249</v>
      </c>
      <c r="AS1534" s="4" t="s">
        <v>141</v>
      </c>
      <c r="AT1534" s="4" t="s">
        <v>142</v>
      </c>
      <c r="AU1534" s="4" t="s">
        <v>155</v>
      </c>
      <c r="AV1534" s="4" t="s">
        <v>156</v>
      </c>
      <c r="AW1534" s="4" t="s">
        <v>157</v>
      </c>
      <c r="AX1534" s="4" t="s">
        <v>158</v>
      </c>
      <c r="AY1534" s="4" t="s">
        <v>159</v>
      </c>
      <c r="AZ1534" s="4" t="s">
        <v>7826</v>
      </c>
      <c r="BA1534" s="4">
        <v>95</v>
      </c>
      <c r="BB1534" s="4"/>
      <c r="BC1534" s="4" t="s">
        <v>161</v>
      </c>
      <c r="BD1534" s="4" t="s">
        <v>162</v>
      </c>
      <c r="BE1534" s="23"/>
      <c r="BF1534" s="24"/>
      <c r="BG1534" s="24"/>
      <c r="BH1534" s="24"/>
      <c r="BI1534" s="24"/>
      <c r="BJ1534" s="24"/>
      <c r="BK1534" s="31">
        <f t="shared" si="76"/>
        <v>0</v>
      </c>
      <c r="BL1534" s="23"/>
      <c r="BM1534" s="27"/>
      <c r="BN1534" s="24"/>
      <c r="BO1534" s="24"/>
      <c r="BP1534" s="24"/>
      <c r="BQ1534" s="24"/>
      <c r="BR1534" s="24"/>
      <c r="BS1534" s="24"/>
      <c r="BT1534" s="24"/>
      <c r="BU1534" s="24"/>
      <c r="BV1534" s="24"/>
      <c r="BW1534" s="24"/>
      <c r="BX1534" s="24"/>
      <c r="BY1534" s="24"/>
      <c r="BZ1534" s="24"/>
      <c r="CA1534" s="24"/>
      <c r="CB1534" s="24"/>
      <c r="CC1534" s="24"/>
      <c r="CD1534" s="24"/>
      <c r="CE1534" s="24"/>
      <c r="CF1534" s="24"/>
      <c r="CG1534" s="24"/>
      <c r="CH1534" s="24"/>
      <c r="CI1534" s="24"/>
      <c r="CJ1534" s="24"/>
      <c r="CK1534" s="24"/>
      <c r="CL1534" s="24"/>
      <c r="CM1534" s="24"/>
      <c r="CN1534" s="24"/>
      <c r="CO1534" s="24"/>
      <c r="CP1534" s="24"/>
      <c r="CQ1534" s="24"/>
      <c r="CR1534" s="24"/>
      <c r="CS1534" s="24"/>
      <c r="CT1534" s="24"/>
      <c r="CU1534" s="24"/>
      <c r="CV1534" s="24"/>
      <c r="CW1534" s="24"/>
      <c r="CX1534" s="24"/>
      <c r="CY1534" s="24"/>
      <c r="CZ1534" s="24"/>
      <c r="DA1534" s="24"/>
      <c r="DB1534" s="24"/>
      <c r="DC1534" s="24"/>
      <c r="DD1534" s="24"/>
      <c r="DE1534" s="24"/>
      <c r="DF1534" s="24"/>
      <c r="DG1534" s="24"/>
      <c r="DH1534" s="24"/>
      <c r="DI1534" s="24"/>
      <c r="DJ1534" s="24"/>
      <c r="DK1534" s="24"/>
      <c r="DL1534" s="24"/>
      <c r="DM1534" s="24"/>
      <c r="DN1534" s="24"/>
      <c r="DO1534" s="24"/>
      <c r="DP1534" s="24"/>
      <c r="DQ1534" s="24"/>
      <c r="DR1534" s="24"/>
      <c r="DS1534" s="24"/>
      <c r="DT1534" s="24"/>
      <c r="DU1534" s="24"/>
      <c r="DV1534" s="24"/>
      <c r="DW1534" s="24"/>
      <c r="DX1534" s="24"/>
      <c r="DY1534" s="24"/>
      <c r="DZ1534" s="24"/>
      <c r="EA1534" s="24"/>
      <c r="EB1534" s="24"/>
      <c r="EC1534" s="24"/>
      <c r="ED1534" s="24"/>
      <c r="EE1534" s="24"/>
      <c r="EF1534" s="24"/>
      <c r="EG1534" s="24"/>
      <c r="EH1534" s="24"/>
      <c r="EI1534" s="24"/>
      <c r="EJ1534" s="24"/>
      <c r="EK1534" s="24"/>
      <c r="EL1534" s="24"/>
      <c r="EM1534" s="24"/>
      <c r="EN1534" s="24"/>
      <c r="EO1534" s="24"/>
      <c r="EP1534" s="24"/>
      <c r="EQ1534" s="24"/>
      <c r="ER1534" s="24"/>
      <c r="ES1534" s="24"/>
      <c r="ET1534" s="24"/>
      <c r="EU1534" s="24"/>
      <c r="EV1534" s="24"/>
    </row>
    <row r="1535" spans="1:152" ht="15" hidden="1" customHeight="1" x14ac:dyDescent="0.25">
      <c r="A1535" s="15">
        <v>1501</v>
      </c>
      <c r="B1535" s="4">
        <v>230</v>
      </c>
      <c r="C1535" s="4">
        <v>2023</v>
      </c>
      <c r="D1535" s="4" t="s">
        <v>129</v>
      </c>
      <c r="E1535" s="4">
        <v>1765</v>
      </c>
      <c r="F1535" s="32" t="s">
        <v>7874</v>
      </c>
      <c r="G1535" s="4" t="s">
        <v>7875</v>
      </c>
      <c r="H1535" s="67" t="s">
        <v>7876</v>
      </c>
      <c r="I1535" s="19">
        <v>45201</v>
      </c>
      <c r="J1535" s="4" t="s">
        <v>133</v>
      </c>
      <c r="K1535" s="4" t="s">
        <v>134</v>
      </c>
      <c r="L1535" s="4" t="s">
        <v>135</v>
      </c>
      <c r="M1535" s="4" t="s">
        <v>136</v>
      </c>
      <c r="N1535" s="4" t="s">
        <v>137</v>
      </c>
      <c r="O1535" s="4" t="s">
        <v>138</v>
      </c>
      <c r="P1535" s="4" t="s">
        <v>7877</v>
      </c>
      <c r="Q1535" s="4" t="s">
        <v>7878</v>
      </c>
      <c r="R1535" s="4" t="s">
        <v>141</v>
      </c>
      <c r="S1535" s="4" t="s">
        <v>465</v>
      </c>
      <c r="T1535" s="37">
        <v>45202</v>
      </c>
      <c r="U1535" s="87">
        <v>45204</v>
      </c>
      <c r="V1535" s="88">
        <v>45308</v>
      </c>
      <c r="W1535" s="72">
        <v>12232495</v>
      </c>
      <c r="X1535" s="4" t="s">
        <v>143</v>
      </c>
      <c r="Y1535" s="4" t="s">
        <v>227</v>
      </c>
      <c r="Z1535" s="4">
        <v>103</v>
      </c>
      <c r="AA1535" s="4" t="s">
        <v>145</v>
      </c>
      <c r="AB1535" s="4" t="s">
        <v>466</v>
      </c>
      <c r="AC1535" s="4" t="s">
        <v>7422</v>
      </c>
      <c r="AD1535" s="4" t="s">
        <v>7423</v>
      </c>
      <c r="AE1535" s="4" t="s">
        <v>149</v>
      </c>
      <c r="AF1535" s="4" t="s">
        <v>314</v>
      </c>
      <c r="AG1535" s="4"/>
      <c r="AH1535" s="4">
        <v>3462</v>
      </c>
      <c r="AI1535" s="4">
        <v>2023</v>
      </c>
      <c r="AJ1535" s="4"/>
      <c r="AK1535" s="4"/>
      <c r="AL1535" s="4"/>
      <c r="AM1535" s="4"/>
      <c r="AN1535" s="4"/>
      <c r="AO1535" s="4"/>
      <c r="AP1535" s="4"/>
      <c r="AQ1535" s="4" t="s">
        <v>153</v>
      </c>
      <c r="AR1535" s="4" t="s">
        <v>154</v>
      </c>
      <c r="AS1535" s="4" t="s">
        <v>141</v>
      </c>
      <c r="AT1535" s="4" t="s">
        <v>7421</v>
      </c>
      <c r="AU1535" s="4" t="s">
        <v>155</v>
      </c>
      <c r="AV1535" s="4" t="s">
        <v>156</v>
      </c>
      <c r="AW1535" s="4" t="s">
        <v>157</v>
      </c>
      <c r="AX1535" s="4" t="s">
        <v>158</v>
      </c>
      <c r="AY1535" s="4" t="s">
        <v>159</v>
      </c>
      <c r="AZ1535" s="4" t="s">
        <v>7826</v>
      </c>
      <c r="BA1535" s="4">
        <v>103</v>
      </c>
      <c r="BB1535" s="4"/>
      <c r="BC1535" s="4" t="s">
        <v>161</v>
      </c>
      <c r="BD1535" s="4" t="s">
        <v>162</v>
      </c>
      <c r="BE1535" s="23"/>
      <c r="BF1535" s="24"/>
      <c r="BG1535" s="24"/>
      <c r="BH1535" s="24"/>
      <c r="BI1535" s="24"/>
      <c r="BJ1535" s="24"/>
      <c r="BK1535" s="31">
        <f t="shared" si="76"/>
        <v>45308</v>
      </c>
      <c r="BL1535" s="23"/>
      <c r="BM1535" s="27"/>
      <c r="BN1535" s="24"/>
      <c r="BO1535" s="24"/>
      <c r="BP1535" s="24"/>
      <c r="BQ1535" s="24"/>
      <c r="BR1535" s="24"/>
      <c r="BS1535" s="24"/>
      <c r="BT1535" s="24"/>
      <c r="BU1535" s="24"/>
      <c r="BV1535" s="24"/>
      <c r="BW1535" s="24"/>
      <c r="BX1535" s="24"/>
      <c r="BY1535" s="24"/>
      <c r="BZ1535" s="24"/>
      <c r="CA1535" s="24"/>
      <c r="CB1535" s="24"/>
      <c r="CC1535" s="24"/>
      <c r="CD1535" s="24"/>
      <c r="CE1535" s="24"/>
      <c r="CF1535" s="24"/>
      <c r="CG1535" s="24"/>
      <c r="CH1535" s="24"/>
      <c r="CI1535" s="24"/>
      <c r="CJ1535" s="24"/>
      <c r="CK1535" s="24"/>
      <c r="CL1535" s="24"/>
      <c r="CM1535" s="24"/>
      <c r="CN1535" s="24"/>
      <c r="CO1535" s="24"/>
      <c r="CP1535" s="24"/>
      <c r="CQ1535" s="24"/>
      <c r="CR1535" s="24"/>
      <c r="CS1535" s="24"/>
      <c r="CT1535" s="24"/>
      <c r="CU1535" s="24"/>
      <c r="CV1535" s="24"/>
      <c r="CW1535" s="24"/>
      <c r="CX1535" s="24"/>
      <c r="CY1535" s="24"/>
      <c r="CZ1535" s="24"/>
      <c r="DA1535" s="24"/>
      <c r="DB1535" s="24"/>
      <c r="DC1535" s="24"/>
      <c r="DD1535" s="24"/>
      <c r="DE1535" s="24"/>
      <c r="DF1535" s="24"/>
      <c r="DG1535" s="24"/>
      <c r="DH1535" s="24"/>
      <c r="DI1535" s="24"/>
      <c r="DJ1535" s="24"/>
      <c r="DK1535" s="24"/>
      <c r="DL1535" s="24"/>
      <c r="DM1535" s="24"/>
      <c r="DN1535" s="24"/>
      <c r="DO1535" s="24"/>
      <c r="DP1535" s="24"/>
      <c r="DQ1535" s="24"/>
      <c r="DR1535" s="24"/>
      <c r="DS1535" s="24"/>
      <c r="DT1535" s="24"/>
      <c r="DU1535" s="24"/>
      <c r="DV1535" s="24"/>
      <c r="DW1535" s="24"/>
      <c r="DX1535" s="24"/>
      <c r="DY1535" s="24"/>
      <c r="DZ1535" s="24"/>
      <c r="EA1535" s="24"/>
      <c r="EB1535" s="24"/>
      <c r="EC1535" s="24"/>
      <c r="ED1535" s="24"/>
      <c r="EE1535" s="24"/>
      <c r="EF1535" s="24"/>
      <c r="EG1535" s="24"/>
      <c r="EH1535" s="24"/>
      <c r="EI1535" s="24"/>
      <c r="EJ1535" s="24"/>
      <c r="EK1535" s="24"/>
      <c r="EL1535" s="24"/>
      <c r="EM1535" s="24"/>
      <c r="EN1535" s="24"/>
      <c r="EO1535" s="24"/>
      <c r="EP1535" s="24"/>
      <c r="EQ1535" s="24"/>
      <c r="ER1535" s="24"/>
      <c r="ES1535" s="24"/>
      <c r="ET1535" s="24"/>
      <c r="EU1535" s="24"/>
      <c r="EV1535" s="24"/>
    </row>
    <row r="1536" spans="1:152" ht="15" hidden="1" customHeight="1" x14ac:dyDescent="0.25">
      <c r="A1536" s="15">
        <v>1502</v>
      </c>
      <c r="B1536" s="4">
        <v>230</v>
      </c>
      <c r="C1536" s="4">
        <v>2023</v>
      </c>
      <c r="D1536" s="4" t="s">
        <v>129</v>
      </c>
      <c r="E1536" s="4">
        <v>1766</v>
      </c>
      <c r="F1536" s="4" t="s">
        <v>7879</v>
      </c>
      <c r="G1536" s="4" t="s">
        <v>7880</v>
      </c>
      <c r="H1536" s="86" t="s">
        <v>7881</v>
      </c>
      <c r="I1536" s="81"/>
      <c r="J1536" s="4" t="s">
        <v>133</v>
      </c>
      <c r="K1536" s="4" t="s">
        <v>134</v>
      </c>
      <c r="L1536" s="4" t="s">
        <v>135</v>
      </c>
      <c r="M1536" s="4" t="s">
        <v>136</v>
      </c>
      <c r="N1536" s="4" t="s">
        <v>208</v>
      </c>
      <c r="O1536" s="4" t="s">
        <v>138</v>
      </c>
      <c r="P1536" s="4" t="s">
        <v>7882</v>
      </c>
      <c r="Q1536" s="4" t="s">
        <v>7883</v>
      </c>
      <c r="R1536" s="4" t="s">
        <v>141</v>
      </c>
      <c r="S1536" s="4" t="s">
        <v>553</v>
      </c>
      <c r="T1536" s="37">
        <v>45202</v>
      </c>
      <c r="U1536" s="90">
        <v>45208</v>
      </c>
      <c r="V1536" s="91">
        <v>45283</v>
      </c>
      <c r="W1536" s="72">
        <v>12232495</v>
      </c>
      <c r="X1536" s="4" t="s">
        <v>143</v>
      </c>
      <c r="Y1536" s="4" t="s">
        <v>227</v>
      </c>
      <c r="Z1536" s="4">
        <v>75</v>
      </c>
      <c r="AA1536" s="4" t="s">
        <v>145</v>
      </c>
      <c r="AB1536" s="4" t="s">
        <v>3817</v>
      </c>
      <c r="AC1536" s="4" t="s">
        <v>555</v>
      </c>
      <c r="AD1536" s="4" t="s">
        <v>556</v>
      </c>
      <c r="AE1536" s="4" t="s">
        <v>182</v>
      </c>
      <c r="AF1536" s="4" t="s">
        <v>7884</v>
      </c>
      <c r="AG1536" s="4"/>
      <c r="AH1536" s="4">
        <v>3172</v>
      </c>
      <c r="AI1536" s="4">
        <v>2023</v>
      </c>
      <c r="AJ1536" s="4"/>
      <c r="AK1536" s="4"/>
      <c r="AL1536" s="4"/>
      <c r="AM1536" s="4"/>
      <c r="AN1536" s="4"/>
      <c r="AO1536" s="4"/>
      <c r="AP1536" s="4"/>
      <c r="AQ1536" s="4" t="s">
        <v>153</v>
      </c>
      <c r="AR1536" s="4" t="s">
        <v>154</v>
      </c>
      <c r="AS1536" s="4" t="s">
        <v>141</v>
      </c>
      <c r="AT1536" s="4" t="s">
        <v>3816</v>
      </c>
      <c r="AU1536" s="4" t="s">
        <v>155</v>
      </c>
      <c r="AV1536" s="4" t="s">
        <v>156</v>
      </c>
      <c r="AW1536" s="4" t="s">
        <v>157</v>
      </c>
      <c r="AX1536" s="4" t="s">
        <v>158</v>
      </c>
      <c r="AY1536" s="4" t="s">
        <v>159</v>
      </c>
      <c r="AZ1536" s="4" t="s">
        <v>7826</v>
      </c>
      <c r="BA1536" s="4">
        <v>75</v>
      </c>
      <c r="BB1536" s="4"/>
      <c r="BC1536" s="4" t="s">
        <v>161</v>
      </c>
      <c r="BD1536" s="4" t="s">
        <v>162</v>
      </c>
      <c r="BE1536" s="23"/>
      <c r="BF1536" s="24"/>
      <c r="BG1536" s="24"/>
      <c r="BH1536" s="24"/>
      <c r="BI1536" s="24"/>
      <c r="BJ1536" s="24"/>
      <c r="BK1536" s="31">
        <f t="shared" si="76"/>
        <v>45283</v>
      </c>
      <c r="BL1536" s="23"/>
      <c r="BM1536" s="27"/>
      <c r="BN1536" s="24"/>
      <c r="BO1536" s="24"/>
      <c r="BP1536" s="24"/>
      <c r="BQ1536" s="24"/>
      <c r="BR1536" s="24"/>
      <c r="BS1536" s="24"/>
      <c r="BT1536" s="24"/>
      <c r="BU1536" s="24"/>
      <c r="BV1536" s="24"/>
      <c r="BW1536" s="24"/>
      <c r="BX1536" s="24"/>
      <c r="BY1536" s="24"/>
      <c r="BZ1536" s="24"/>
      <c r="CA1536" s="24"/>
      <c r="CB1536" s="24"/>
      <c r="CC1536" s="24"/>
      <c r="CD1536" s="24"/>
      <c r="CE1536" s="24"/>
      <c r="CF1536" s="24"/>
      <c r="CG1536" s="24"/>
      <c r="CH1536" s="24"/>
      <c r="CI1536" s="24"/>
      <c r="CJ1536" s="24"/>
      <c r="CK1536" s="24"/>
      <c r="CL1536" s="24"/>
      <c r="CM1536" s="24"/>
      <c r="CN1536" s="24"/>
      <c r="CO1536" s="24"/>
      <c r="CP1536" s="24"/>
      <c r="CQ1536" s="24"/>
      <c r="CR1536" s="24"/>
      <c r="CS1536" s="24"/>
      <c r="CT1536" s="24"/>
      <c r="CU1536" s="24"/>
      <c r="CV1536" s="24"/>
      <c r="CW1536" s="24"/>
      <c r="CX1536" s="24"/>
      <c r="CY1536" s="24"/>
      <c r="CZ1536" s="24"/>
      <c r="DA1536" s="24"/>
      <c r="DB1536" s="24"/>
      <c r="DC1536" s="24"/>
      <c r="DD1536" s="24"/>
      <c r="DE1536" s="24"/>
      <c r="DF1536" s="24"/>
      <c r="DG1536" s="24"/>
      <c r="DH1536" s="24"/>
      <c r="DI1536" s="24"/>
      <c r="DJ1536" s="24"/>
      <c r="DK1536" s="24"/>
      <c r="DL1536" s="24"/>
      <c r="DM1536" s="24"/>
      <c r="DN1536" s="24"/>
      <c r="DO1536" s="24"/>
      <c r="DP1536" s="24"/>
      <c r="DQ1536" s="24"/>
      <c r="DR1536" s="24"/>
      <c r="DS1536" s="24"/>
      <c r="DT1536" s="24"/>
      <c r="DU1536" s="24"/>
      <c r="DV1536" s="24"/>
      <c r="DW1536" s="24"/>
      <c r="DX1536" s="24"/>
      <c r="DY1536" s="24"/>
      <c r="DZ1536" s="24"/>
      <c r="EA1536" s="24"/>
      <c r="EB1536" s="24"/>
      <c r="EC1536" s="24"/>
      <c r="ED1536" s="24"/>
      <c r="EE1536" s="24"/>
      <c r="EF1536" s="24"/>
      <c r="EG1536" s="24"/>
      <c r="EH1536" s="24"/>
      <c r="EI1536" s="24"/>
      <c r="EJ1536" s="24"/>
      <c r="EK1536" s="24"/>
      <c r="EL1536" s="24"/>
      <c r="EM1536" s="24"/>
      <c r="EN1536" s="24"/>
      <c r="EO1536" s="24"/>
      <c r="EP1536" s="24"/>
      <c r="EQ1536" s="24"/>
      <c r="ER1536" s="24"/>
      <c r="ES1536" s="24"/>
      <c r="ET1536" s="24"/>
      <c r="EU1536" s="24"/>
      <c r="EV1536" s="24"/>
    </row>
    <row r="1537" spans="1:152" ht="15" hidden="1" customHeight="1" x14ac:dyDescent="0.25">
      <c r="A1537" s="15">
        <v>1503</v>
      </c>
      <c r="B1537" s="4">
        <v>230</v>
      </c>
      <c r="C1537" s="4">
        <v>2023</v>
      </c>
      <c r="D1537" s="4" t="s">
        <v>129</v>
      </c>
      <c r="E1537" s="4">
        <v>1767</v>
      </c>
      <c r="F1537" s="32" t="s">
        <v>7885</v>
      </c>
      <c r="G1537" s="4" t="s">
        <v>5208</v>
      </c>
      <c r="H1537" s="67" t="s">
        <v>7886</v>
      </c>
      <c r="I1537" s="19">
        <v>45180</v>
      </c>
      <c r="J1537" s="4" t="s">
        <v>133</v>
      </c>
      <c r="K1537" s="4" t="s">
        <v>134</v>
      </c>
      <c r="L1537" s="4" t="s">
        <v>135</v>
      </c>
      <c r="M1537" s="4" t="s">
        <v>136</v>
      </c>
      <c r="N1537" s="4" t="s">
        <v>208</v>
      </c>
      <c r="O1537" s="4" t="s">
        <v>138</v>
      </c>
      <c r="P1537" s="4" t="s">
        <v>7887</v>
      </c>
      <c r="Q1537" s="4" t="s">
        <v>7888</v>
      </c>
      <c r="R1537" s="4" t="s">
        <v>2339</v>
      </c>
      <c r="S1537" s="4" t="s">
        <v>2340</v>
      </c>
      <c r="T1537" s="37">
        <v>45202</v>
      </c>
      <c r="U1537" s="90">
        <v>45203</v>
      </c>
      <c r="V1537" s="91">
        <v>45278</v>
      </c>
      <c r="W1537" s="72">
        <v>11168798</v>
      </c>
      <c r="X1537" s="4" t="s">
        <v>143</v>
      </c>
      <c r="Y1537" s="4" t="s">
        <v>227</v>
      </c>
      <c r="Z1537" s="4">
        <v>75</v>
      </c>
      <c r="AA1537" s="4" t="s">
        <v>145</v>
      </c>
      <c r="AB1537" s="4" t="s">
        <v>6611</v>
      </c>
      <c r="AC1537" s="4" t="s">
        <v>6612</v>
      </c>
      <c r="AD1537" s="4" t="s">
        <v>2343</v>
      </c>
      <c r="AE1537" s="4" t="s">
        <v>182</v>
      </c>
      <c r="AF1537" s="4" t="s">
        <v>3798</v>
      </c>
      <c r="AG1537" s="4"/>
      <c r="AH1537" s="4">
        <v>2931</v>
      </c>
      <c r="AI1537" s="4">
        <v>2023</v>
      </c>
      <c r="AJ1537" s="4" t="s">
        <v>7469</v>
      </c>
      <c r="AK1537" s="72">
        <v>16534</v>
      </c>
      <c r="AL1537" s="4" t="s">
        <v>5778</v>
      </c>
      <c r="AM1537" s="4" t="s">
        <v>5779</v>
      </c>
      <c r="AN1537" s="72">
        <v>8129</v>
      </c>
      <c r="AO1537" s="4" t="s">
        <v>7889</v>
      </c>
      <c r="AP1537" s="4" t="s">
        <v>6824</v>
      </c>
      <c r="AQ1537" s="4" t="s">
        <v>153</v>
      </c>
      <c r="AR1537" s="4" t="s">
        <v>249</v>
      </c>
      <c r="AS1537" s="4" t="s">
        <v>2339</v>
      </c>
      <c r="AT1537" s="4" t="s">
        <v>2340</v>
      </c>
      <c r="AU1537" s="4" t="s">
        <v>2344</v>
      </c>
      <c r="AV1537" s="4" t="s">
        <v>156</v>
      </c>
      <c r="AW1537" s="4" t="s">
        <v>157</v>
      </c>
      <c r="AX1537" s="4" t="s">
        <v>158</v>
      </c>
      <c r="AY1537" s="4" t="s">
        <v>159</v>
      </c>
      <c r="AZ1537" s="4" t="s">
        <v>7826</v>
      </c>
      <c r="BA1537" s="4">
        <v>75</v>
      </c>
      <c r="BB1537" s="4"/>
      <c r="BC1537" s="4" t="s">
        <v>161</v>
      </c>
      <c r="BD1537" s="4" t="s">
        <v>162</v>
      </c>
      <c r="BE1537" s="23"/>
      <c r="BF1537" s="24"/>
      <c r="BG1537" s="24"/>
      <c r="BH1537" s="24"/>
      <c r="BI1537" s="24"/>
      <c r="BJ1537" s="24"/>
      <c r="BK1537" s="31">
        <f t="shared" si="76"/>
        <v>45278</v>
      </c>
      <c r="BL1537" s="23"/>
      <c r="BM1537" s="27"/>
      <c r="BN1537" s="24"/>
      <c r="BO1537" s="24"/>
      <c r="BP1537" s="24"/>
      <c r="BQ1537" s="24"/>
      <c r="BR1537" s="24"/>
      <c r="BS1537" s="24"/>
      <c r="BT1537" s="24"/>
      <c r="BU1537" s="24"/>
      <c r="BV1537" s="24"/>
      <c r="BW1537" s="24"/>
      <c r="BX1537" s="24"/>
      <c r="BY1537" s="24"/>
      <c r="BZ1537" s="24"/>
      <c r="CA1537" s="24"/>
      <c r="CB1537" s="24"/>
      <c r="CC1537" s="24"/>
      <c r="CD1537" s="24"/>
      <c r="CE1537" s="24"/>
      <c r="CF1537" s="24"/>
      <c r="CG1537" s="24"/>
      <c r="CH1537" s="24"/>
      <c r="CI1537" s="24"/>
      <c r="CJ1537" s="24"/>
      <c r="CK1537" s="24"/>
      <c r="CL1537" s="24"/>
      <c r="CM1537" s="24"/>
      <c r="CN1537" s="24"/>
      <c r="CO1537" s="24"/>
      <c r="CP1537" s="24"/>
      <c r="CQ1537" s="24"/>
      <c r="CR1537" s="24"/>
      <c r="CS1537" s="24"/>
      <c r="CT1537" s="24"/>
      <c r="CU1537" s="24"/>
      <c r="CV1537" s="24"/>
      <c r="CW1537" s="24"/>
      <c r="CX1537" s="24"/>
      <c r="CY1537" s="24"/>
      <c r="CZ1537" s="24"/>
      <c r="DA1537" s="24"/>
      <c r="DB1537" s="24"/>
      <c r="DC1537" s="24"/>
      <c r="DD1537" s="24"/>
      <c r="DE1537" s="24"/>
      <c r="DF1537" s="24"/>
      <c r="DG1537" s="24"/>
      <c r="DH1537" s="24"/>
      <c r="DI1537" s="24"/>
      <c r="DJ1537" s="24"/>
      <c r="DK1537" s="24"/>
      <c r="DL1537" s="24"/>
      <c r="DM1537" s="24"/>
      <c r="DN1537" s="24"/>
      <c r="DO1537" s="24"/>
      <c r="DP1537" s="24"/>
      <c r="DQ1537" s="24"/>
      <c r="DR1537" s="24"/>
      <c r="DS1537" s="24"/>
      <c r="DT1537" s="24"/>
      <c r="DU1537" s="24"/>
      <c r="DV1537" s="24"/>
      <c r="DW1537" s="24"/>
      <c r="DX1537" s="24"/>
      <c r="DY1537" s="24"/>
      <c r="DZ1537" s="24"/>
      <c r="EA1537" s="24"/>
      <c r="EB1537" s="24"/>
      <c r="EC1537" s="24"/>
      <c r="ED1537" s="24"/>
      <c r="EE1537" s="24"/>
      <c r="EF1537" s="24"/>
      <c r="EG1537" s="24"/>
      <c r="EH1537" s="24"/>
      <c r="EI1537" s="24"/>
      <c r="EJ1537" s="24"/>
      <c r="EK1537" s="24"/>
      <c r="EL1537" s="24"/>
      <c r="EM1537" s="24"/>
      <c r="EN1537" s="24"/>
      <c r="EO1537" s="24"/>
      <c r="EP1537" s="24"/>
      <c r="EQ1537" s="24"/>
      <c r="ER1537" s="24"/>
      <c r="ES1537" s="24"/>
      <c r="ET1537" s="24"/>
      <c r="EU1537" s="24"/>
      <c r="EV1537" s="24"/>
    </row>
    <row r="1538" spans="1:152" ht="15" hidden="1" customHeight="1" x14ac:dyDescent="0.25">
      <c r="A1538" s="15">
        <v>1504</v>
      </c>
      <c r="B1538" s="4">
        <v>230</v>
      </c>
      <c r="C1538" s="4">
        <v>2023</v>
      </c>
      <c r="D1538" s="4" t="s">
        <v>129</v>
      </c>
      <c r="E1538" s="4">
        <v>1768</v>
      </c>
      <c r="F1538" s="32" t="s">
        <v>7890</v>
      </c>
      <c r="G1538" s="4" t="s">
        <v>5709</v>
      </c>
      <c r="H1538" s="67" t="s">
        <v>7891</v>
      </c>
      <c r="I1538" s="19">
        <v>45198</v>
      </c>
      <c r="J1538" s="4" t="s">
        <v>133</v>
      </c>
      <c r="K1538" s="4" t="s">
        <v>134</v>
      </c>
      <c r="L1538" s="4" t="s">
        <v>135</v>
      </c>
      <c r="M1538" s="4" t="s">
        <v>136</v>
      </c>
      <c r="N1538" s="4" t="s">
        <v>208</v>
      </c>
      <c r="O1538" s="4" t="s">
        <v>138</v>
      </c>
      <c r="P1538" s="4" t="s">
        <v>5711</v>
      </c>
      <c r="Q1538" s="4" t="s">
        <v>7892</v>
      </c>
      <c r="R1538" s="4" t="s">
        <v>403</v>
      </c>
      <c r="S1538" s="4" t="s">
        <v>404</v>
      </c>
      <c r="T1538" s="37">
        <v>45202</v>
      </c>
      <c r="U1538" s="90">
        <v>45203</v>
      </c>
      <c r="V1538" s="91">
        <v>45309</v>
      </c>
      <c r="W1538" s="72">
        <v>22337592</v>
      </c>
      <c r="X1538" s="4" t="s">
        <v>143</v>
      </c>
      <c r="Y1538" s="4" t="s">
        <v>227</v>
      </c>
      <c r="Z1538" s="4">
        <v>105</v>
      </c>
      <c r="AA1538" s="4" t="s">
        <v>145</v>
      </c>
      <c r="AB1538" s="4" t="s">
        <v>417</v>
      </c>
      <c r="AC1538" s="4" t="s">
        <v>406</v>
      </c>
      <c r="AD1538" s="4" t="s">
        <v>407</v>
      </c>
      <c r="AE1538" s="4" t="s">
        <v>212</v>
      </c>
      <c r="AF1538" s="4" t="s">
        <v>2099</v>
      </c>
      <c r="AG1538" s="4"/>
      <c r="AH1538" s="4">
        <v>3446</v>
      </c>
      <c r="AI1538" s="4">
        <v>2023</v>
      </c>
      <c r="AJ1538" s="4"/>
      <c r="AK1538" s="4"/>
      <c r="AL1538" s="4"/>
      <c r="AM1538" s="4"/>
      <c r="AN1538" s="4"/>
      <c r="AO1538" s="4"/>
      <c r="AP1538" s="4"/>
      <c r="AQ1538" s="4" t="s">
        <v>153</v>
      </c>
      <c r="AR1538" s="4" t="s">
        <v>249</v>
      </c>
      <c r="AS1538" s="4" t="s">
        <v>403</v>
      </c>
      <c r="AT1538" s="4" t="s">
        <v>404</v>
      </c>
      <c r="AU1538" s="4" t="s">
        <v>410</v>
      </c>
      <c r="AV1538" s="4" t="s">
        <v>156</v>
      </c>
      <c r="AW1538" s="4" t="s">
        <v>157</v>
      </c>
      <c r="AX1538" s="4" t="s">
        <v>158</v>
      </c>
      <c r="AY1538" s="4" t="s">
        <v>159</v>
      </c>
      <c r="AZ1538" s="4" t="s">
        <v>7826</v>
      </c>
      <c r="BA1538" s="4">
        <v>105</v>
      </c>
      <c r="BB1538" s="4"/>
      <c r="BC1538" s="4" t="s">
        <v>161</v>
      </c>
      <c r="BD1538" s="4" t="s">
        <v>162</v>
      </c>
      <c r="BE1538" s="23"/>
      <c r="BF1538" s="24"/>
      <c r="BG1538" s="24"/>
      <c r="BH1538" s="24"/>
      <c r="BI1538" s="24"/>
      <c r="BJ1538" s="24"/>
      <c r="BK1538" s="31">
        <f t="shared" si="76"/>
        <v>45309</v>
      </c>
      <c r="BL1538" s="23"/>
      <c r="BM1538" s="27"/>
      <c r="BN1538" s="24"/>
      <c r="BO1538" s="24"/>
      <c r="BP1538" s="24"/>
      <c r="BQ1538" s="24"/>
      <c r="BR1538" s="24"/>
      <c r="BS1538" s="24"/>
      <c r="BT1538" s="24"/>
      <c r="BU1538" s="24"/>
      <c r="BV1538" s="24"/>
      <c r="BW1538" s="24"/>
      <c r="BX1538" s="24"/>
      <c r="BY1538" s="24"/>
      <c r="BZ1538" s="24"/>
      <c r="CA1538" s="24"/>
      <c r="CB1538" s="24"/>
      <c r="CC1538" s="24"/>
      <c r="CD1538" s="24"/>
      <c r="CE1538" s="24"/>
      <c r="CF1538" s="24"/>
      <c r="CG1538" s="24"/>
      <c r="CH1538" s="24"/>
      <c r="CI1538" s="24"/>
      <c r="CJ1538" s="24"/>
      <c r="CK1538" s="24"/>
      <c r="CL1538" s="24"/>
      <c r="CM1538" s="24"/>
      <c r="CN1538" s="24"/>
      <c r="CO1538" s="24"/>
      <c r="CP1538" s="24"/>
      <c r="CQ1538" s="24"/>
      <c r="CR1538" s="24"/>
      <c r="CS1538" s="24"/>
      <c r="CT1538" s="24"/>
      <c r="CU1538" s="24"/>
      <c r="CV1538" s="24"/>
      <c r="CW1538" s="24"/>
      <c r="CX1538" s="24"/>
      <c r="CY1538" s="24"/>
      <c r="CZ1538" s="24"/>
      <c r="DA1538" s="24"/>
      <c r="DB1538" s="24"/>
      <c r="DC1538" s="24"/>
      <c r="DD1538" s="24"/>
      <c r="DE1538" s="24"/>
      <c r="DF1538" s="24"/>
      <c r="DG1538" s="24"/>
      <c r="DH1538" s="24"/>
      <c r="DI1538" s="24"/>
      <c r="DJ1538" s="24"/>
      <c r="DK1538" s="24"/>
      <c r="DL1538" s="24"/>
      <c r="DM1538" s="24"/>
      <c r="DN1538" s="24"/>
      <c r="DO1538" s="24"/>
      <c r="DP1538" s="24"/>
      <c r="DQ1538" s="24"/>
      <c r="DR1538" s="24"/>
      <c r="DS1538" s="24"/>
      <c r="DT1538" s="24"/>
      <c r="DU1538" s="24"/>
      <c r="DV1538" s="24"/>
      <c r="DW1538" s="24"/>
      <c r="DX1538" s="24"/>
      <c r="DY1538" s="24"/>
      <c r="DZ1538" s="24"/>
      <c r="EA1538" s="24"/>
      <c r="EB1538" s="24"/>
      <c r="EC1538" s="24"/>
      <c r="ED1538" s="24"/>
      <c r="EE1538" s="24"/>
      <c r="EF1538" s="24"/>
      <c r="EG1538" s="24"/>
      <c r="EH1538" s="24"/>
      <c r="EI1538" s="24"/>
      <c r="EJ1538" s="24"/>
      <c r="EK1538" s="24"/>
      <c r="EL1538" s="24"/>
      <c r="EM1538" s="24"/>
      <c r="EN1538" s="24"/>
      <c r="EO1538" s="24"/>
      <c r="EP1538" s="24"/>
      <c r="EQ1538" s="24"/>
      <c r="ER1538" s="24"/>
      <c r="ES1538" s="24"/>
      <c r="ET1538" s="24"/>
      <c r="EU1538" s="24"/>
      <c r="EV1538" s="24"/>
    </row>
    <row r="1539" spans="1:152" ht="15" hidden="1" customHeight="1" x14ac:dyDescent="0.25">
      <c r="A1539" s="15">
        <v>1505</v>
      </c>
      <c r="B1539" s="4">
        <v>230</v>
      </c>
      <c r="C1539" s="4">
        <v>2023</v>
      </c>
      <c r="D1539" s="4" t="s">
        <v>129</v>
      </c>
      <c r="E1539" s="4">
        <v>1769</v>
      </c>
      <c r="F1539" s="32" t="s">
        <v>7893</v>
      </c>
      <c r="G1539" s="4" t="s">
        <v>1334</v>
      </c>
      <c r="H1539" s="67" t="s">
        <v>7894</v>
      </c>
      <c r="I1539" s="19">
        <v>45190</v>
      </c>
      <c r="J1539" s="4" t="s">
        <v>133</v>
      </c>
      <c r="K1539" s="4" t="s">
        <v>134</v>
      </c>
      <c r="L1539" s="4" t="s">
        <v>135</v>
      </c>
      <c r="M1539" s="4" t="s">
        <v>136</v>
      </c>
      <c r="N1539" s="4" t="s">
        <v>137</v>
      </c>
      <c r="O1539" s="4" t="s">
        <v>138</v>
      </c>
      <c r="P1539" s="4" t="s">
        <v>7895</v>
      </c>
      <c r="Q1539" s="4" t="s">
        <v>7896</v>
      </c>
      <c r="R1539" s="4" t="s">
        <v>141</v>
      </c>
      <c r="S1539" s="4" t="s">
        <v>201</v>
      </c>
      <c r="T1539" s="37">
        <v>45202</v>
      </c>
      <c r="U1539" s="90">
        <v>45210</v>
      </c>
      <c r="V1539" s="91">
        <v>45316</v>
      </c>
      <c r="W1539" s="72">
        <v>7977713</v>
      </c>
      <c r="X1539" s="4" t="s">
        <v>143</v>
      </c>
      <c r="Y1539" s="4" t="s">
        <v>227</v>
      </c>
      <c r="Z1539" s="4">
        <v>105</v>
      </c>
      <c r="AA1539" s="4" t="s">
        <v>145</v>
      </c>
      <c r="AB1539" s="4" t="s">
        <v>146</v>
      </c>
      <c r="AC1539" s="4" t="s">
        <v>147</v>
      </c>
      <c r="AD1539" s="4" t="s">
        <v>148</v>
      </c>
      <c r="AE1539" s="4" t="s">
        <v>149</v>
      </c>
      <c r="AF1539" s="4" t="s">
        <v>314</v>
      </c>
      <c r="AG1539" s="4" t="s">
        <v>7873</v>
      </c>
      <c r="AH1539" s="4">
        <v>3135</v>
      </c>
      <c r="AI1539" s="4">
        <v>2023</v>
      </c>
      <c r="AJ1539" s="4"/>
      <c r="AK1539" s="4"/>
      <c r="AL1539" s="4"/>
      <c r="AM1539" s="4"/>
      <c r="AN1539" s="4"/>
      <c r="AO1539" s="4"/>
      <c r="AP1539" s="4"/>
      <c r="AQ1539" s="4" t="s">
        <v>153</v>
      </c>
      <c r="AR1539" s="4" t="s">
        <v>249</v>
      </c>
      <c r="AS1539" s="4" t="s">
        <v>141</v>
      </c>
      <c r="AT1539" s="4" t="s">
        <v>7507</v>
      </c>
      <c r="AU1539" s="4" t="s">
        <v>155</v>
      </c>
      <c r="AV1539" s="4" t="s">
        <v>156</v>
      </c>
      <c r="AW1539" s="4" t="s">
        <v>157</v>
      </c>
      <c r="AX1539" s="4" t="s">
        <v>158</v>
      </c>
      <c r="AY1539" s="4" t="s">
        <v>159</v>
      </c>
      <c r="AZ1539" s="4" t="s">
        <v>7826</v>
      </c>
      <c r="BA1539" s="4">
        <v>105</v>
      </c>
      <c r="BB1539" s="4"/>
      <c r="BC1539" s="4" t="s">
        <v>161</v>
      </c>
      <c r="BD1539" s="4" t="s">
        <v>162</v>
      </c>
      <c r="BE1539" s="23"/>
      <c r="BF1539" s="24"/>
      <c r="BG1539" s="24"/>
      <c r="BH1539" s="24"/>
      <c r="BI1539" s="24"/>
      <c r="BJ1539" s="24"/>
      <c r="BK1539" s="31">
        <f t="shared" si="76"/>
        <v>45316</v>
      </c>
      <c r="BL1539" s="23"/>
      <c r="BM1539" s="27"/>
      <c r="BN1539" s="24"/>
      <c r="BO1539" s="24"/>
      <c r="BP1539" s="24"/>
      <c r="BQ1539" s="24"/>
      <c r="BR1539" s="24"/>
      <c r="BS1539" s="24"/>
      <c r="BT1539" s="24"/>
      <c r="BU1539" s="24"/>
      <c r="BV1539" s="24"/>
      <c r="BW1539" s="24"/>
      <c r="BX1539" s="24"/>
      <c r="BY1539" s="24"/>
      <c r="BZ1539" s="24"/>
      <c r="CA1539" s="24"/>
      <c r="CB1539" s="24"/>
      <c r="CC1539" s="24"/>
      <c r="CD1539" s="24"/>
      <c r="CE1539" s="24"/>
      <c r="CF1539" s="24"/>
      <c r="CG1539" s="24"/>
      <c r="CH1539" s="24"/>
      <c r="CI1539" s="24"/>
      <c r="CJ1539" s="24"/>
      <c r="CK1539" s="24"/>
      <c r="CL1539" s="24"/>
      <c r="CM1539" s="24"/>
      <c r="CN1539" s="24"/>
      <c r="CO1539" s="24"/>
      <c r="CP1539" s="24"/>
      <c r="CQ1539" s="24"/>
      <c r="CR1539" s="24"/>
      <c r="CS1539" s="24"/>
      <c r="CT1539" s="24"/>
      <c r="CU1539" s="24"/>
      <c r="CV1539" s="24"/>
      <c r="CW1539" s="24"/>
      <c r="CX1539" s="24"/>
      <c r="CY1539" s="24"/>
      <c r="CZ1539" s="24"/>
      <c r="DA1539" s="24"/>
      <c r="DB1539" s="24"/>
      <c r="DC1539" s="24"/>
      <c r="DD1539" s="24"/>
      <c r="DE1539" s="24"/>
      <c r="DF1539" s="24"/>
      <c r="DG1539" s="24"/>
      <c r="DH1539" s="24"/>
      <c r="DI1539" s="24"/>
      <c r="DJ1539" s="24"/>
      <c r="DK1539" s="24"/>
      <c r="DL1539" s="24"/>
      <c r="DM1539" s="24"/>
      <c r="DN1539" s="24"/>
      <c r="DO1539" s="24"/>
      <c r="DP1539" s="24"/>
      <c r="DQ1539" s="24"/>
      <c r="DR1539" s="24"/>
      <c r="DS1539" s="24"/>
      <c r="DT1539" s="24"/>
      <c r="DU1539" s="24"/>
      <c r="DV1539" s="24"/>
      <c r="DW1539" s="24"/>
      <c r="DX1539" s="24"/>
      <c r="DY1539" s="24"/>
      <c r="DZ1539" s="24"/>
      <c r="EA1539" s="24"/>
      <c r="EB1539" s="24"/>
      <c r="EC1539" s="24"/>
      <c r="ED1539" s="24"/>
      <c r="EE1539" s="24"/>
      <c r="EF1539" s="24"/>
      <c r="EG1539" s="24"/>
      <c r="EH1539" s="24"/>
      <c r="EI1539" s="24"/>
      <c r="EJ1539" s="24"/>
      <c r="EK1539" s="24"/>
      <c r="EL1539" s="24"/>
      <c r="EM1539" s="24"/>
      <c r="EN1539" s="24"/>
      <c r="EO1539" s="24"/>
      <c r="EP1539" s="24"/>
      <c r="EQ1539" s="24"/>
      <c r="ER1539" s="24"/>
      <c r="ES1539" s="24"/>
      <c r="ET1539" s="24"/>
      <c r="EU1539" s="24"/>
      <c r="EV1539" s="24"/>
    </row>
    <row r="1540" spans="1:152" ht="15" hidden="1" customHeight="1" x14ac:dyDescent="0.25">
      <c r="A1540" s="15">
        <v>1506</v>
      </c>
      <c r="B1540" s="4">
        <v>230</v>
      </c>
      <c r="C1540" s="4">
        <v>2023</v>
      </c>
      <c r="D1540" s="4" t="s">
        <v>129</v>
      </c>
      <c r="E1540" s="4">
        <v>1770</v>
      </c>
      <c r="F1540" s="32" t="s">
        <v>7897</v>
      </c>
      <c r="G1540" s="4" t="s">
        <v>3810</v>
      </c>
      <c r="H1540" s="67" t="s">
        <v>7898</v>
      </c>
      <c r="I1540" s="19">
        <v>45197</v>
      </c>
      <c r="J1540" s="4" t="s">
        <v>133</v>
      </c>
      <c r="K1540" s="4" t="s">
        <v>134</v>
      </c>
      <c r="L1540" s="4" t="s">
        <v>135</v>
      </c>
      <c r="M1540" s="4" t="s">
        <v>136</v>
      </c>
      <c r="N1540" s="4" t="s">
        <v>208</v>
      </c>
      <c r="O1540" s="4" t="s">
        <v>138</v>
      </c>
      <c r="P1540" s="4" t="s">
        <v>7899</v>
      </c>
      <c r="Q1540" s="4" t="s">
        <v>7900</v>
      </c>
      <c r="R1540" s="4" t="s">
        <v>2339</v>
      </c>
      <c r="S1540" s="4" t="s">
        <v>2340</v>
      </c>
      <c r="T1540" s="37">
        <v>45202</v>
      </c>
      <c r="U1540" s="90">
        <v>45203</v>
      </c>
      <c r="V1540" s="91">
        <v>45278</v>
      </c>
      <c r="W1540" s="72">
        <v>42871486</v>
      </c>
      <c r="X1540" s="4" t="s">
        <v>143</v>
      </c>
      <c r="Y1540" s="4" t="s">
        <v>227</v>
      </c>
      <c r="Z1540" s="4">
        <v>75</v>
      </c>
      <c r="AA1540" s="4" t="s">
        <v>145</v>
      </c>
      <c r="AB1540" s="4" t="s">
        <v>6611</v>
      </c>
      <c r="AC1540" s="4" t="s">
        <v>6612</v>
      </c>
      <c r="AD1540" s="4" t="s">
        <v>2343</v>
      </c>
      <c r="AE1540" s="4" t="s">
        <v>212</v>
      </c>
      <c r="AF1540" s="4"/>
      <c r="AG1540" s="4"/>
      <c r="AH1540" s="4">
        <v>3396</v>
      </c>
      <c r="AI1540" s="4">
        <v>2023</v>
      </c>
      <c r="AJ1540" s="4"/>
      <c r="AK1540" s="4"/>
      <c r="AL1540" s="4"/>
      <c r="AM1540" s="4"/>
      <c r="AN1540" s="4"/>
      <c r="AO1540" s="4"/>
      <c r="AP1540" s="4"/>
      <c r="AQ1540" s="4" t="s">
        <v>153</v>
      </c>
      <c r="AR1540" s="4" t="s">
        <v>154</v>
      </c>
      <c r="AS1540" s="4" t="s">
        <v>2339</v>
      </c>
      <c r="AT1540" s="4" t="s">
        <v>2340</v>
      </c>
      <c r="AU1540" s="4" t="s">
        <v>2344</v>
      </c>
      <c r="AV1540" s="4" t="s">
        <v>156</v>
      </c>
      <c r="AW1540" s="4" t="s">
        <v>157</v>
      </c>
      <c r="AX1540" s="4" t="s">
        <v>158</v>
      </c>
      <c r="AY1540" s="4" t="s">
        <v>159</v>
      </c>
      <c r="AZ1540" s="4" t="s">
        <v>7826</v>
      </c>
      <c r="BA1540" s="4">
        <v>75</v>
      </c>
      <c r="BB1540" s="4"/>
      <c r="BC1540" s="4" t="s">
        <v>161</v>
      </c>
      <c r="BD1540" s="4" t="s">
        <v>162</v>
      </c>
      <c r="BE1540" s="23"/>
      <c r="BF1540" s="24"/>
      <c r="BG1540" s="24"/>
      <c r="BH1540" s="24"/>
      <c r="BI1540" s="24"/>
      <c r="BJ1540" s="24"/>
      <c r="BK1540" s="31">
        <f t="shared" si="76"/>
        <v>45278</v>
      </c>
      <c r="BL1540" s="23"/>
      <c r="BM1540" s="27"/>
      <c r="BN1540" s="24"/>
      <c r="BO1540" s="24"/>
      <c r="BP1540" s="24"/>
      <c r="BQ1540" s="24"/>
      <c r="BR1540" s="24"/>
      <c r="BS1540" s="24"/>
      <c r="BT1540" s="24"/>
      <c r="BU1540" s="24"/>
      <c r="BV1540" s="24"/>
      <c r="BW1540" s="24"/>
      <c r="BX1540" s="24"/>
      <c r="BY1540" s="24"/>
      <c r="BZ1540" s="24"/>
      <c r="CA1540" s="24"/>
      <c r="CB1540" s="24"/>
      <c r="CC1540" s="24"/>
      <c r="CD1540" s="24"/>
      <c r="CE1540" s="24"/>
      <c r="CF1540" s="24"/>
      <c r="CG1540" s="24"/>
      <c r="CH1540" s="24"/>
      <c r="CI1540" s="24"/>
      <c r="CJ1540" s="24"/>
      <c r="CK1540" s="24"/>
      <c r="CL1540" s="24"/>
      <c r="CM1540" s="24"/>
      <c r="CN1540" s="24"/>
      <c r="CO1540" s="24"/>
      <c r="CP1540" s="24"/>
      <c r="CQ1540" s="24"/>
      <c r="CR1540" s="24"/>
      <c r="CS1540" s="24"/>
      <c r="CT1540" s="24"/>
      <c r="CU1540" s="24"/>
      <c r="CV1540" s="24"/>
      <c r="CW1540" s="24"/>
      <c r="CX1540" s="24"/>
      <c r="CY1540" s="24"/>
      <c r="CZ1540" s="24"/>
      <c r="DA1540" s="24"/>
      <c r="DB1540" s="24"/>
      <c r="DC1540" s="24"/>
      <c r="DD1540" s="24"/>
      <c r="DE1540" s="24"/>
      <c r="DF1540" s="24"/>
      <c r="DG1540" s="24"/>
      <c r="DH1540" s="24"/>
      <c r="DI1540" s="24"/>
      <c r="DJ1540" s="24"/>
      <c r="DK1540" s="24"/>
      <c r="DL1540" s="24"/>
      <c r="DM1540" s="24"/>
      <c r="DN1540" s="24"/>
      <c r="DO1540" s="24"/>
      <c r="DP1540" s="24"/>
      <c r="DQ1540" s="24"/>
      <c r="DR1540" s="24"/>
      <c r="DS1540" s="24"/>
      <c r="DT1540" s="24"/>
      <c r="DU1540" s="24"/>
      <c r="DV1540" s="24"/>
      <c r="DW1540" s="24"/>
      <c r="DX1540" s="24"/>
      <c r="DY1540" s="24"/>
      <c r="DZ1540" s="24"/>
      <c r="EA1540" s="24"/>
      <c r="EB1540" s="24"/>
      <c r="EC1540" s="24"/>
      <c r="ED1540" s="24"/>
      <c r="EE1540" s="24"/>
      <c r="EF1540" s="24"/>
      <c r="EG1540" s="24"/>
      <c r="EH1540" s="24"/>
      <c r="EI1540" s="24"/>
      <c r="EJ1540" s="24"/>
      <c r="EK1540" s="24"/>
      <c r="EL1540" s="24"/>
      <c r="EM1540" s="24"/>
      <c r="EN1540" s="24"/>
      <c r="EO1540" s="24"/>
      <c r="EP1540" s="24"/>
      <c r="EQ1540" s="24"/>
      <c r="ER1540" s="24"/>
      <c r="ES1540" s="24"/>
      <c r="ET1540" s="24"/>
      <c r="EU1540" s="24"/>
      <c r="EV1540" s="24"/>
    </row>
    <row r="1541" spans="1:152" ht="15" hidden="1" customHeight="1" x14ac:dyDescent="0.25">
      <c r="A1541" s="15">
        <v>1507</v>
      </c>
      <c r="B1541" s="4">
        <v>230</v>
      </c>
      <c r="C1541" s="4">
        <v>2023</v>
      </c>
      <c r="D1541" s="4" t="s">
        <v>6919</v>
      </c>
      <c r="E1541" s="4">
        <v>1772</v>
      </c>
      <c r="F1541" s="24" t="s">
        <v>7901</v>
      </c>
      <c r="G1541" s="4" t="s">
        <v>7902</v>
      </c>
      <c r="H1541" s="67" t="s">
        <v>7903</v>
      </c>
      <c r="I1541" s="19">
        <v>45189</v>
      </c>
      <c r="J1541" s="4" t="s">
        <v>543</v>
      </c>
      <c r="K1541" s="4" t="s">
        <v>134</v>
      </c>
      <c r="L1541" s="4" t="s">
        <v>544</v>
      </c>
      <c r="M1541" s="4" t="s">
        <v>683</v>
      </c>
      <c r="N1541" s="4" t="s">
        <v>6957</v>
      </c>
      <c r="O1541" s="4" t="s">
        <v>138</v>
      </c>
      <c r="P1541" s="4" t="s">
        <v>7904</v>
      </c>
      <c r="Q1541" s="4" t="s">
        <v>7350</v>
      </c>
      <c r="R1541" s="4" t="s">
        <v>141</v>
      </c>
      <c r="S1541" s="4" t="s">
        <v>7507</v>
      </c>
      <c r="T1541" s="37">
        <v>45203</v>
      </c>
      <c r="U1541" s="82"/>
      <c r="V1541" s="82"/>
      <c r="W1541" s="72">
        <v>35442313</v>
      </c>
      <c r="X1541" s="4" t="s">
        <v>143</v>
      </c>
      <c r="Y1541" s="4" t="s">
        <v>144</v>
      </c>
      <c r="Z1541" s="4">
        <v>3</v>
      </c>
      <c r="AA1541" s="4" t="s">
        <v>145</v>
      </c>
      <c r="AB1541" s="4" t="s">
        <v>146</v>
      </c>
      <c r="AC1541" s="4" t="s">
        <v>147</v>
      </c>
      <c r="AD1541" s="4" t="s">
        <v>148</v>
      </c>
      <c r="AE1541" s="4"/>
      <c r="AF1541" s="4"/>
      <c r="AG1541" s="4"/>
      <c r="AH1541" s="4">
        <v>3089</v>
      </c>
      <c r="AI1541" s="4">
        <v>2023</v>
      </c>
      <c r="AJ1541" s="4" t="s">
        <v>7610</v>
      </c>
      <c r="AK1541" s="72">
        <v>16247</v>
      </c>
      <c r="AL1541" s="4" t="s">
        <v>7739</v>
      </c>
      <c r="AM1541" s="4" t="s">
        <v>7740</v>
      </c>
      <c r="AN1541" s="72">
        <v>8141</v>
      </c>
      <c r="AO1541" s="4" t="s">
        <v>7905</v>
      </c>
      <c r="AP1541" s="4" t="s">
        <v>6824</v>
      </c>
      <c r="AQ1541" s="4" t="s">
        <v>153</v>
      </c>
      <c r="AR1541" s="4"/>
      <c r="AS1541" s="4" t="s">
        <v>141</v>
      </c>
      <c r="AT1541" s="4" t="s">
        <v>7507</v>
      </c>
      <c r="AU1541" s="4" t="s">
        <v>155</v>
      </c>
      <c r="AV1541" s="4" t="s">
        <v>156</v>
      </c>
      <c r="AW1541" s="4" t="s">
        <v>157</v>
      </c>
      <c r="AX1541" s="4" t="s">
        <v>3954</v>
      </c>
      <c r="AY1541" s="4" t="s">
        <v>6929</v>
      </c>
      <c r="AZ1541" s="4" t="s">
        <v>7826</v>
      </c>
      <c r="BA1541" s="4"/>
      <c r="BB1541" s="4">
        <v>3</v>
      </c>
      <c r="BC1541" s="4" t="s">
        <v>161</v>
      </c>
      <c r="BD1541" s="4" t="s">
        <v>884</v>
      </c>
      <c r="BE1541" s="23"/>
      <c r="BF1541" s="24"/>
      <c r="BG1541" s="24"/>
      <c r="BH1541" s="24"/>
      <c r="BI1541" s="24"/>
      <c r="BJ1541" s="24"/>
      <c r="BK1541" s="31">
        <f t="shared" si="76"/>
        <v>0</v>
      </c>
      <c r="BL1541" s="23"/>
      <c r="BM1541" s="27"/>
      <c r="BN1541" s="24"/>
      <c r="BO1541" s="24"/>
      <c r="BP1541" s="24"/>
      <c r="BQ1541" s="24"/>
      <c r="BR1541" s="24"/>
      <c r="BS1541" s="24"/>
      <c r="BT1541" s="24"/>
      <c r="BU1541" s="24"/>
      <c r="BV1541" s="24"/>
      <c r="BW1541" s="24"/>
      <c r="BX1541" s="24"/>
      <c r="BY1541" s="24"/>
      <c r="BZ1541" s="24"/>
      <c r="CA1541" s="24"/>
      <c r="CB1541" s="24"/>
      <c r="CC1541" s="24"/>
      <c r="CD1541" s="24"/>
      <c r="CE1541" s="24"/>
      <c r="CF1541" s="24"/>
      <c r="CG1541" s="24"/>
      <c r="CH1541" s="24"/>
      <c r="CI1541" s="24"/>
      <c r="CJ1541" s="24"/>
      <c r="CK1541" s="24"/>
      <c r="CL1541" s="24"/>
      <c r="CM1541" s="24"/>
      <c r="CN1541" s="24"/>
      <c r="CO1541" s="24"/>
      <c r="CP1541" s="24"/>
      <c r="CQ1541" s="24"/>
      <c r="CR1541" s="24"/>
      <c r="CS1541" s="24"/>
      <c r="CT1541" s="24"/>
      <c r="CU1541" s="24"/>
      <c r="CV1541" s="24"/>
      <c r="CW1541" s="24"/>
      <c r="CX1541" s="24"/>
      <c r="CY1541" s="24"/>
      <c r="CZ1541" s="24"/>
      <c r="DA1541" s="24"/>
      <c r="DB1541" s="24"/>
      <c r="DC1541" s="24"/>
      <c r="DD1541" s="24"/>
      <c r="DE1541" s="24"/>
      <c r="DF1541" s="24"/>
      <c r="DG1541" s="24"/>
      <c r="DH1541" s="24"/>
      <c r="DI1541" s="24"/>
      <c r="DJ1541" s="24"/>
      <c r="DK1541" s="24"/>
      <c r="DL1541" s="24"/>
      <c r="DM1541" s="24"/>
      <c r="DN1541" s="24"/>
      <c r="DO1541" s="24"/>
      <c r="DP1541" s="24"/>
      <c r="DQ1541" s="24"/>
      <c r="DR1541" s="24"/>
      <c r="DS1541" s="24"/>
      <c r="DT1541" s="24"/>
      <c r="DU1541" s="24"/>
      <c r="DV1541" s="24"/>
      <c r="DW1541" s="24"/>
      <c r="DX1541" s="24"/>
      <c r="DY1541" s="24"/>
      <c r="DZ1541" s="24"/>
      <c r="EA1541" s="24"/>
      <c r="EB1541" s="24"/>
      <c r="EC1541" s="24"/>
      <c r="ED1541" s="24"/>
      <c r="EE1541" s="24"/>
      <c r="EF1541" s="24"/>
      <c r="EG1541" s="24"/>
      <c r="EH1541" s="24"/>
      <c r="EI1541" s="24"/>
      <c r="EJ1541" s="24"/>
      <c r="EK1541" s="24"/>
      <c r="EL1541" s="24"/>
      <c r="EM1541" s="24"/>
      <c r="EN1541" s="24"/>
      <c r="EO1541" s="24"/>
      <c r="EP1541" s="24"/>
      <c r="EQ1541" s="24"/>
      <c r="ER1541" s="24"/>
      <c r="ES1541" s="24"/>
      <c r="ET1541" s="24"/>
      <c r="EU1541" s="24"/>
      <c r="EV1541" s="24"/>
    </row>
    <row r="1542" spans="1:152" ht="15" hidden="1" customHeight="1" x14ac:dyDescent="0.25">
      <c r="A1542" s="15">
        <v>1508</v>
      </c>
      <c r="B1542" s="4">
        <v>230</v>
      </c>
      <c r="C1542" s="4">
        <v>2023</v>
      </c>
      <c r="D1542" s="4" t="s">
        <v>129</v>
      </c>
      <c r="E1542" s="4">
        <v>1773</v>
      </c>
      <c r="F1542" s="4" t="s">
        <v>7906</v>
      </c>
      <c r="G1542" s="4" t="s">
        <v>7907</v>
      </c>
      <c r="H1542" s="86" t="s">
        <v>7908</v>
      </c>
      <c r="I1542" s="81"/>
      <c r="J1542" s="4" t="s">
        <v>133</v>
      </c>
      <c r="K1542" s="4" t="s">
        <v>134</v>
      </c>
      <c r="L1542" s="4" t="s">
        <v>135</v>
      </c>
      <c r="M1542" s="4" t="s">
        <v>136</v>
      </c>
      <c r="N1542" s="4" t="s">
        <v>137</v>
      </c>
      <c r="O1542" s="4" t="s">
        <v>138</v>
      </c>
      <c r="P1542" s="4" t="s">
        <v>7909</v>
      </c>
      <c r="Q1542" s="4" t="s">
        <v>7910</v>
      </c>
      <c r="R1542" s="4" t="s">
        <v>141</v>
      </c>
      <c r="S1542" s="4" t="s">
        <v>481</v>
      </c>
      <c r="T1542" s="37">
        <v>45203</v>
      </c>
      <c r="U1542" s="87">
        <v>45203</v>
      </c>
      <c r="V1542" s="88">
        <v>45309</v>
      </c>
      <c r="W1542" s="72">
        <v>7445865</v>
      </c>
      <c r="X1542" s="4" t="s">
        <v>143</v>
      </c>
      <c r="Y1542" s="4" t="s">
        <v>227</v>
      </c>
      <c r="Z1542" s="4">
        <v>105</v>
      </c>
      <c r="AA1542" s="4" t="s">
        <v>145</v>
      </c>
      <c r="AB1542" s="4" t="s">
        <v>7393</v>
      </c>
      <c r="AC1542" s="4" t="s">
        <v>483</v>
      </c>
      <c r="AD1542" s="4" t="s">
        <v>484</v>
      </c>
      <c r="AE1542" s="4" t="s">
        <v>169</v>
      </c>
      <c r="AF1542" s="4" t="s">
        <v>190</v>
      </c>
      <c r="AG1542" s="4" t="s">
        <v>3894</v>
      </c>
      <c r="AH1542" s="4">
        <v>3304</v>
      </c>
      <c r="AI1542" s="4">
        <v>2023</v>
      </c>
      <c r="AJ1542" s="4" t="s">
        <v>7835</v>
      </c>
      <c r="AK1542" s="72">
        <v>16163</v>
      </c>
      <c r="AL1542" s="4" t="s">
        <v>5790</v>
      </c>
      <c r="AM1542" s="4" t="s">
        <v>5791</v>
      </c>
      <c r="AN1542" s="72">
        <v>8151</v>
      </c>
      <c r="AO1542" s="4" t="s">
        <v>7905</v>
      </c>
      <c r="AP1542" s="4" t="s">
        <v>6824</v>
      </c>
      <c r="AQ1542" s="4" t="s">
        <v>153</v>
      </c>
      <c r="AR1542" s="4" t="s">
        <v>154</v>
      </c>
      <c r="AS1542" s="4" t="s">
        <v>141</v>
      </c>
      <c r="AT1542" s="4" t="s">
        <v>7392</v>
      </c>
      <c r="AU1542" s="4" t="s">
        <v>155</v>
      </c>
      <c r="AV1542" s="4" t="s">
        <v>156</v>
      </c>
      <c r="AW1542" s="4" t="s">
        <v>157</v>
      </c>
      <c r="AX1542" s="4" t="s">
        <v>158</v>
      </c>
      <c r="AY1542" s="4" t="s">
        <v>159</v>
      </c>
      <c r="AZ1542" s="4" t="s">
        <v>7826</v>
      </c>
      <c r="BA1542" s="4">
        <v>105</v>
      </c>
      <c r="BB1542" s="4"/>
      <c r="BC1542" s="4" t="s">
        <v>161</v>
      </c>
      <c r="BD1542" s="4" t="s">
        <v>162</v>
      </c>
      <c r="BE1542" s="23"/>
      <c r="BF1542" s="24"/>
      <c r="BG1542" s="24"/>
      <c r="BH1542" s="24"/>
      <c r="BI1542" s="24"/>
      <c r="BJ1542" s="24"/>
      <c r="BK1542" s="31">
        <f t="shared" si="76"/>
        <v>45309</v>
      </c>
      <c r="BL1542" s="23"/>
      <c r="BM1542" s="27"/>
      <c r="BN1542" s="24"/>
      <c r="BO1542" s="24"/>
      <c r="BP1542" s="24"/>
      <c r="BQ1542" s="24"/>
      <c r="BR1542" s="24"/>
      <c r="BS1542" s="24"/>
      <c r="BT1542" s="24"/>
      <c r="BU1542" s="24"/>
      <c r="BV1542" s="24"/>
      <c r="BW1542" s="24"/>
      <c r="BX1542" s="24"/>
      <c r="BY1542" s="24"/>
      <c r="BZ1542" s="24"/>
      <c r="CA1542" s="24"/>
      <c r="CB1542" s="24"/>
      <c r="CC1542" s="24"/>
      <c r="CD1542" s="24"/>
      <c r="CE1542" s="24"/>
      <c r="CF1542" s="24"/>
      <c r="CG1542" s="24"/>
      <c r="CH1542" s="24"/>
      <c r="CI1542" s="24"/>
      <c r="CJ1542" s="24"/>
      <c r="CK1542" s="24"/>
      <c r="CL1542" s="24"/>
      <c r="CM1542" s="24"/>
      <c r="CN1542" s="24"/>
      <c r="CO1542" s="24"/>
      <c r="CP1542" s="24"/>
      <c r="CQ1542" s="24"/>
      <c r="CR1542" s="24"/>
      <c r="CS1542" s="24"/>
      <c r="CT1542" s="24"/>
      <c r="CU1542" s="24"/>
      <c r="CV1542" s="24"/>
      <c r="CW1542" s="24"/>
      <c r="CX1542" s="24"/>
      <c r="CY1542" s="24"/>
      <c r="CZ1542" s="24"/>
      <c r="DA1542" s="24"/>
      <c r="DB1542" s="24"/>
      <c r="DC1542" s="24"/>
      <c r="DD1542" s="24"/>
      <c r="DE1542" s="24"/>
      <c r="DF1542" s="24"/>
      <c r="DG1542" s="24"/>
      <c r="DH1542" s="24"/>
      <c r="DI1542" s="24"/>
      <c r="DJ1542" s="24"/>
      <c r="DK1542" s="24"/>
      <c r="DL1542" s="24"/>
      <c r="DM1542" s="24"/>
      <c r="DN1542" s="24"/>
      <c r="DO1542" s="24"/>
      <c r="DP1542" s="24"/>
      <c r="DQ1542" s="24"/>
      <c r="DR1542" s="24"/>
      <c r="DS1542" s="24"/>
      <c r="DT1542" s="24"/>
      <c r="DU1542" s="24"/>
      <c r="DV1542" s="24"/>
      <c r="DW1542" s="24"/>
      <c r="DX1542" s="24"/>
      <c r="DY1542" s="24"/>
      <c r="DZ1542" s="24"/>
      <c r="EA1542" s="24"/>
      <c r="EB1542" s="24"/>
      <c r="EC1542" s="24"/>
      <c r="ED1542" s="24"/>
      <c r="EE1542" s="24"/>
      <c r="EF1542" s="24"/>
      <c r="EG1542" s="24"/>
      <c r="EH1542" s="24"/>
      <c r="EI1542" s="24"/>
      <c r="EJ1542" s="24"/>
      <c r="EK1542" s="24"/>
      <c r="EL1542" s="24"/>
      <c r="EM1542" s="24"/>
      <c r="EN1542" s="24"/>
      <c r="EO1542" s="24"/>
      <c r="EP1542" s="24"/>
      <c r="EQ1542" s="24"/>
      <c r="ER1542" s="24"/>
      <c r="ES1542" s="24"/>
      <c r="ET1542" s="24"/>
      <c r="EU1542" s="24"/>
      <c r="EV1542" s="24"/>
    </row>
    <row r="1543" spans="1:152" ht="15" hidden="1" customHeight="1" x14ac:dyDescent="0.25">
      <c r="A1543" s="15">
        <v>1509</v>
      </c>
      <c r="B1543" s="4">
        <v>230</v>
      </c>
      <c r="C1543" s="4">
        <v>2023</v>
      </c>
      <c r="D1543" s="4" t="s">
        <v>129</v>
      </c>
      <c r="E1543" s="4">
        <v>1774</v>
      </c>
      <c r="F1543" s="4" t="s">
        <v>7911</v>
      </c>
      <c r="G1543" s="4" t="s">
        <v>7912</v>
      </c>
      <c r="H1543" s="86" t="s">
        <v>7913</v>
      </c>
      <c r="I1543" s="81"/>
      <c r="J1543" s="4" t="s">
        <v>133</v>
      </c>
      <c r="K1543" s="4" t="s">
        <v>134</v>
      </c>
      <c r="L1543" s="4" t="s">
        <v>135</v>
      </c>
      <c r="M1543" s="4" t="s">
        <v>683</v>
      </c>
      <c r="N1543" s="4" t="s">
        <v>208</v>
      </c>
      <c r="O1543" s="4" t="s">
        <v>138</v>
      </c>
      <c r="P1543" s="4" t="s">
        <v>5999</v>
      </c>
      <c r="Q1543" s="73" t="s">
        <v>7914</v>
      </c>
      <c r="R1543" s="4" t="s">
        <v>141</v>
      </c>
      <c r="S1543" s="4" t="s">
        <v>553</v>
      </c>
      <c r="T1543" s="37">
        <v>45203</v>
      </c>
      <c r="U1543" s="90">
        <v>45205</v>
      </c>
      <c r="V1543" s="91">
        <v>45275</v>
      </c>
      <c r="W1543" s="72">
        <v>17125493</v>
      </c>
      <c r="X1543" s="4" t="s">
        <v>143</v>
      </c>
      <c r="Y1543" s="4" t="s">
        <v>227</v>
      </c>
      <c r="Z1543" s="4">
        <v>70</v>
      </c>
      <c r="AA1543" s="4" t="s">
        <v>145</v>
      </c>
      <c r="AB1543" s="4" t="s">
        <v>1941</v>
      </c>
      <c r="AC1543" s="4" t="s">
        <v>555</v>
      </c>
      <c r="AD1543" s="4" t="s">
        <v>556</v>
      </c>
      <c r="AE1543" s="4" t="s">
        <v>212</v>
      </c>
      <c r="AF1543" s="4" t="s">
        <v>7915</v>
      </c>
      <c r="AG1543" s="4"/>
      <c r="AH1543" s="4">
        <v>2794</v>
      </c>
      <c r="AI1543" s="4">
        <v>2023</v>
      </c>
      <c r="AJ1543" s="4"/>
      <c r="AK1543" s="4"/>
      <c r="AL1543" s="4"/>
      <c r="AM1543" s="4"/>
      <c r="AN1543" s="4"/>
      <c r="AO1543" s="4"/>
      <c r="AP1543" s="4"/>
      <c r="AQ1543" s="4" t="s">
        <v>153</v>
      </c>
      <c r="AR1543" s="4" t="s">
        <v>249</v>
      </c>
      <c r="AS1543" s="4" t="s">
        <v>141</v>
      </c>
      <c r="AT1543" s="4" t="s">
        <v>1940</v>
      </c>
      <c r="AU1543" s="4" t="s">
        <v>155</v>
      </c>
      <c r="AV1543" s="4" t="s">
        <v>156</v>
      </c>
      <c r="AW1543" s="4" t="s">
        <v>157</v>
      </c>
      <c r="AX1543" s="4" t="s">
        <v>158</v>
      </c>
      <c r="AY1543" s="4" t="s">
        <v>159</v>
      </c>
      <c r="AZ1543" s="4" t="s">
        <v>7826</v>
      </c>
      <c r="BA1543" s="4">
        <v>70</v>
      </c>
      <c r="BB1543" s="4"/>
      <c r="BC1543" s="4" t="s">
        <v>161</v>
      </c>
      <c r="BD1543" s="4" t="s">
        <v>162</v>
      </c>
      <c r="BE1543" s="23">
        <v>42157297</v>
      </c>
      <c r="BF1543" s="24">
        <v>120</v>
      </c>
      <c r="BG1543" s="24">
        <v>9718</v>
      </c>
      <c r="BH1543" s="25">
        <v>45261</v>
      </c>
      <c r="BI1543" s="24">
        <v>4322</v>
      </c>
      <c r="BJ1543" s="25">
        <v>45258</v>
      </c>
      <c r="BK1543" s="31">
        <f t="shared" si="76"/>
        <v>45395</v>
      </c>
      <c r="BL1543" s="25">
        <v>45260</v>
      </c>
      <c r="BM1543" s="27"/>
      <c r="BN1543" s="24"/>
      <c r="BO1543" s="24"/>
      <c r="BP1543" s="24"/>
      <c r="BQ1543" s="24"/>
      <c r="BR1543" s="24"/>
      <c r="BS1543" s="24"/>
      <c r="BT1543" s="24"/>
      <c r="BU1543" s="24"/>
      <c r="BV1543" s="24"/>
      <c r="BW1543" s="24"/>
      <c r="BX1543" s="24"/>
      <c r="BY1543" s="24"/>
      <c r="BZ1543" s="24"/>
      <c r="CA1543" s="24"/>
      <c r="CB1543" s="24"/>
      <c r="CC1543" s="24"/>
      <c r="CD1543" s="24"/>
      <c r="CE1543" s="24"/>
      <c r="CF1543" s="24"/>
      <c r="CG1543" s="24"/>
      <c r="CH1543" s="24"/>
      <c r="CI1543" s="24"/>
      <c r="CJ1543" s="24"/>
      <c r="CK1543" s="24"/>
      <c r="CL1543" s="24"/>
      <c r="CM1543" s="24"/>
      <c r="CN1543" s="24"/>
      <c r="CO1543" s="24"/>
      <c r="CP1543" s="24"/>
      <c r="CQ1543" s="24"/>
      <c r="CR1543" s="24"/>
      <c r="CS1543" s="24"/>
      <c r="CT1543" s="24"/>
      <c r="CU1543" s="24"/>
      <c r="CV1543" s="24"/>
      <c r="CW1543" s="24"/>
      <c r="CX1543" s="24"/>
      <c r="CY1543" s="24"/>
      <c r="CZ1543" s="24"/>
      <c r="DA1543" s="24"/>
      <c r="DB1543" s="24"/>
      <c r="DC1543" s="24"/>
      <c r="DD1543" s="24"/>
      <c r="DE1543" s="24"/>
      <c r="DF1543" s="24"/>
      <c r="DG1543" s="24"/>
      <c r="DH1543" s="24"/>
      <c r="DI1543" s="24"/>
      <c r="DJ1543" s="24"/>
      <c r="DK1543" s="24"/>
      <c r="DL1543" s="24"/>
      <c r="DM1543" s="24"/>
      <c r="DN1543" s="24"/>
      <c r="DO1543" s="24"/>
      <c r="DP1543" s="24"/>
      <c r="DQ1543" s="24"/>
      <c r="DR1543" s="24"/>
      <c r="DS1543" s="24"/>
      <c r="DT1543" s="24"/>
      <c r="DU1543" s="24"/>
      <c r="DV1543" s="24"/>
      <c r="DW1543" s="24"/>
      <c r="DX1543" s="24"/>
      <c r="DY1543" s="24"/>
      <c r="DZ1543" s="24"/>
      <c r="EA1543" s="24"/>
      <c r="EB1543" s="24"/>
      <c r="EC1543" s="24"/>
      <c r="ED1543" s="24"/>
      <c r="EE1543" s="24"/>
      <c r="EF1543" s="24"/>
      <c r="EG1543" s="24"/>
      <c r="EH1543" s="24"/>
      <c r="EI1543" s="24"/>
      <c r="EJ1543" s="24"/>
      <c r="EK1543" s="24"/>
      <c r="EL1543" s="24"/>
      <c r="EM1543" s="24"/>
      <c r="EN1543" s="24"/>
      <c r="EO1543" s="24"/>
      <c r="EP1543" s="24"/>
      <c r="EQ1543" s="24"/>
      <c r="ER1543" s="24"/>
      <c r="ES1543" s="24"/>
      <c r="ET1543" s="24"/>
      <c r="EU1543" s="24"/>
      <c r="EV1543" s="24"/>
    </row>
    <row r="1544" spans="1:152" ht="15" hidden="1" customHeight="1" x14ac:dyDescent="0.25">
      <c r="A1544" s="15">
        <v>1510</v>
      </c>
      <c r="B1544" s="4">
        <v>230</v>
      </c>
      <c r="C1544" s="4">
        <v>2023</v>
      </c>
      <c r="D1544" s="4" t="s">
        <v>129</v>
      </c>
      <c r="E1544" s="4">
        <v>1775</v>
      </c>
      <c r="F1544" s="4" t="s">
        <v>7916</v>
      </c>
      <c r="G1544" s="4" t="s">
        <v>5447</v>
      </c>
      <c r="H1544" s="67" t="s">
        <v>7917</v>
      </c>
      <c r="I1544" s="19">
        <v>45195</v>
      </c>
      <c r="J1544" s="4" t="s">
        <v>133</v>
      </c>
      <c r="K1544" s="4" t="s">
        <v>134</v>
      </c>
      <c r="L1544" s="4" t="s">
        <v>135</v>
      </c>
      <c r="M1544" s="4" t="s">
        <v>136</v>
      </c>
      <c r="N1544" s="4" t="s">
        <v>137</v>
      </c>
      <c r="O1544" s="4" t="s">
        <v>138</v>
      </c>
      <c r="P1544" s="4" t="s">
        <v>7918</v>
      </c>
      <c r="Q1544" s="4" t="s">
        <v>7919</v>
      </c>
      <c r="R1544" s="4" t="s">
        <v>141</v>
      </c>
      <c r="S1544" s="4" t="s">
        <v>201</v>
      </c>
      <c r="T1544" s="37">
        <v>45203</v>
      </c>
      <c r="U1544" s="90">
        <v>45208</v>
      </c>
      <c r="V1544" s="91">
        <v>45314</v>
      </c>
      <c r="W1544" s="72">
        <v>17019117</v>
      </c>
      <c r="X1544" s="4" t="s">
        <v>143</v>
      </c>
      <c r="Y1544" s="4" t="s">
        <v>227</v>
      </c>
      <c r="Z1544" s="4">
        <v>105</v>
      </c>
      <c r="AA1544" s="4" t="s">
        <v>145</v>
      </c>
      <c r="AB1544" s="4" t="s">
        <v>146</v>
      </c>
      <c r="AC1544" s="4" t="s">
        <v>147</v>
      </c>
      <c r="AD1544" s="4" t="s">
        <v>148</v>
      </c>
      <c r="AE1544" s="4" t="s">
        <v>182</v>
      </c>
      <c r="AF1544" s="4" t="s">
        <v>342</v>
      </c>
      <c r="AG1544" s="4"/>
      <c r="AH1544" s="4">
        <v>3318</v>
      </c>
      <c r="AI1544" s="4">
        <v>2023</v>
      </c>
      <c r="AJ1544" s="4"/>
      <c r="AK1544" s="4"/>
      <c r="AL1544" s="4"/>
      <c r="AM1544" s="4"/>
      <c r="AN1544" s="4"/>
      <c r="AO1544" s="4"/>
      <c r="AP1544" s="4"/>
      <c r="AQ1544" s="4" t="s">
        <v>153</v>
      </c>
      <c r="AR1544" s="4" t="s">
        <v>249</v>
      </c>
      <c r="AS1544" s="4" t="s">
        <v>141</v>
      </c>
      <c r="AT1544" s="4" t="s">
        <v>7507</v>
      </c>
      <c r="AU1544" s="4" t="s">
        <v>155</v>
      </c>
      <c r="AV1544" s="4" t="s">
        <v>156</v>
      </c>
      <c r="AW1544" s="4" t="s">
        <v>157</v>
      </c>
      <c r="AX1544" s="4" t="s">
        <v>158</v>
      </c>
      <c r="AY1544" s="4" t="s">
        <v>159</v>
      </c>
      <c r="AZ1544" s="4" t="s">
        <v>7826</v>
      </c>
      <c r="BA1544" s="4">
        <v>105</v>
      </c>
      <c r="BB1544" s="4"/>
      <c r="BC1544" s="4" t="s">
        <v>161</v>
      </c>
      <c r="BD1544" s="4" t="s">
        <v>162</v>
      </c>
      <c r="BE1544" s="23"/>
      <c r="BF1544" s="24"/>
      <c r="BG1544" s="24"/>
      <c r="BH1544" s="24"/>
      <c r="BI1544" s="24"/>
      <c r="BJ1544" s="24"/>
      <c r="BK1544" s="31">
        <f t="shared" si="76"/>
        <v>45314</v>
      </c>
      <c r="BL1544" s="23"/>
      <c r="BM1544" s="27"/>
      <c r="BN1544" s="24"/>
      <c r="BO1544" s="24"/>
      <c r="BP1544" s="24"/>
      <c r="BQ1544" s="24"/>
      <c r="BR1544" s="24"/>
      <c r="BS1544" s="24"/>
      <c r="BT1544" s="24"/>
      <c r="BU1544" s="24"/>
      <c r="BV1544" s="24"/>
      <c r="BW1544" s="24"/>
      <c r="BX1544" s="24"/>
      <c r="BY1544" s="24"/>
      <c r="BZ1544" s="24"/>
      <c r="CA1544" s="24"/>
      <c r="CB1544" s="24"/>
      <c r="CC1544" s="24"/>
      <c r="CD1544" s="24"/>
      <c r="CE1544" s="24"/>
      <c r="CF1544" s="24"/>
      <c r="CG1544" s="24"/>
      <c r="CH1544" s="24"/>
      <c r="CI1544" s="24"/>
      <c r="CJ1544" s="24"/>
      <c r="CK1544" s="24"/>
      <c r="CL1544" s="24"/>
      <c r="CM1544" s="24"/>
      <c r="CN1544" s="24"/>
      <c r="CO1544" s="24"/>
      <c r="CP1544" s="24"/>
      <c r="CQ1544" s="24"/>
      <c r="CR1544" s="24"/>
      <c r="CS1544" s="24"/>
      <c r="CT1544" s="24"/>
      <c r="CU1544" s="24"/>
      <c r="CV1544" s="24"/>
      <c r="CW1544" s="24"/>
      <c r="CX1544" s="24"/>
      <c r="CY1544" s="24"/>
      <c r="CZ1544" s="24"/>
      <c r="DA1544" s="24"/>
      <c r="DB1544" s="24"/>
      <c r="DC1544" s="24"/>
      <c r="DD1544" s="24"/>
      <c r="DE1544" s="24"/>
      <c r="DF1544" s="24"/>
      <c r="DG1544" s="24"/>
      <c r="DH1544" s="24"/>
      <c r="DI1544" s="24"/>
      <c r="DJ1544" s="24"/>
      <c r="DK1544" s="24"/>
      <c r="DL1544" s="24"/>
      <c r="DM1544" s="24"/>
      <c r="DN1544" s="24"/>
      <c r="DO1544" s="24"/>
      <c r="DP1544" s="24"/>
      <c r="DQ1544" s="24"/>
      <c r="DR1544" s="24"/>
      <c r="DS1544" s="24"/>
      <c r="DT1544" s="24"/>
      <c r="DU1544" s="24"/>
      <c r="DV1544" s="24"/>
      <c r="DW1544" s="24"/>
      <c r="DX1544" s="24"/>
      <c r="DY1544" s="24"/>
      <c r="DZ1544" s="24"/>
      <c r="EA1544" s="24"/>
      <c r="EB1544" s="24"/>
      <c r="EC1544" s="24"/>
      <c r="ED1544" s="24"/>
      <c r="EE1544" s="24"/>
      <c r="EF1544" s="24"/>
      <c r="EG1544" s="24"/>
      <c r="EH1544" s="24"/>
      <c r="EI1544" s="24"/>
      <c r="EJ1544" s="24"/>
      <c r="EK1544" s="24"/>
      <c r="EL1544" s="24"/>
      <c r="EM1544" s="24"/>
      <c r="EN1544" s="24"/>
      <c r="EO1544" s="24"/>
      <c r="EP1544" s="24"/>
      <c r="EQ1544" s="24"/>
      <c r="ER1544" s="24"/>
      <c r="ES1544" s="24"/>
      <c r="ET1544" s="24"/>
      <c r="EU1544" s="24"/>
      <c r="EV1544" s="24"/>
    </row>
    <row r="1545" spans="1:152" ht="15" hidden="1" customHeight="1" x14ac:dyDescent="0.25">
      <c r="A1545" s="15">
        <v>1511</v>
      </c>
      <c r="B1545" s="4">
        <v>230</v>
      </c>
      <c r="C1545" s="4">
        <v>2023</v>
      </c>
      <c r="D1545" s="4" t="s">
        <v>129</v>
      </c>
      <c r="E1545" s="4">
        <v>1776</v>
      </c>
      <c r="F1545" s="32" t="s">
        <v>7920</v>
      </c>
      <c r="G1545" s="4" t="s">
        <v>990</v>
      </c>
      <c r="H1545" s="67" t="s">
        <v>7921</v>
      </c>
      <c r="I1545" s="19">
        <v>45201</v>
      </c>
      <c r="J1545" s="4" t="s">
        <v>133</v>
      </c>
      <c r="K1545" s="4" t="s">
        <v>134</v>
      </c>
      <c r="L1545" s="4" t="s">
        <v>135</v>
      </c>
      <c r="M1545" s="4" t="s">
        <v>136</v>
      </c>
      <c r="N1545" s="4" t="s">
        <v>137</v>
      </c>
      <c r="O1545" s="4" t="s">
        <v>138</v>
      </c>
      <c r="P1545" s="4" t="s">
        <v>7922</v>
      </c>
      <c r="Q1545" s="4" t="s">
        <v>7923</v>
      </c>
      <c r="R1545" s="4" t="s">
        <v>141</v>
      </c>
      <c r="S1545" s="4" t="s">
        <v>553</v>
      </c>
      <c r="T1545" s="37">
        <v>45204</v>
      </c>
      <c r="U1545" s="90">
        <v>45218</v>
      </c>
      <c r="V1545" s="91">
        <v>45299</v>
      </c>
      <c r="W1545" s="72">
        <v>17019117</v>
      </c>
      <c r="X1545" s="4" t="s">
        <v>143</v>
      </c>
      <c r="Y1545" s="4" t="s">
        <v>227</v>
      </c>
      <c r="Z1545" s="4">
        <v>80</v>
      </c>
      <c r="AA1545" s="4" t="s">
        <v>145</v>
      </c>
      <c r="AB1545" s="4" t="s">
        <v>554</v>
      </c>
      <c r="AC1545" s="4" t="s">
        <v>555</v>
      </c>
      <c r="AD1545" s="4" t="s">
        <v>556</v>
      </c>
      <c r="AE1545" s="4" t="s">
        <v>149</v>
      </c>
      <c r="AF1545" s="4" t="s">
        <v>994</v>
      </c>
      <c r="AG1545" s="4" t="s">
        <v>995</v>
      </c>
      <c r="AH1545" s="4">
        <v>3347</v>
      </c>
      <c r="AI1545" s="4">
        <v>2023</v>
      </c>
      <c r="AJ1545" s="4"/>
      <c r="AK1545" s="4"/>
      <c r="AL1545" s="4"/>
      <c r="AM1545" s="4"/>
      <c r="AN1545" s="4"/>
      <c r="AO1545" s="4"/>
      <c r="AP1545" s="4"/>
      <c r="AQ1545" s="4" t="s">
        <v>153</v>
      </c>
      <c r="AR1545" s="4" t="s">
        <v>249</v>
      </c>
      <c r="AS1545" s="4" t="s">
        <v>141</v>
      </c>
      <c r="AT1545" s="4" t="s">
        <v>553</v>
      </c>
      <c r="AU1545" s="4" t="s">
        <v>155</v>
      </c>
      <c r="AV1545" s="4" t="s">
        <v>156</v>
      </c>
      <c r="AW1545" s="4" t="s">
        <v>157</v>
      </c>
      <c r="AX1545" s="4" t="s">
        <v>158</v>
      </c>
      <c r="AY1545" s="4" t="s">
        <v>159</v>
      </c>
      <c r="AZ1545" s="4" t="s">
        <v>7826</v>
      </c>
      <c r="BA1545" s="4">
        <v>80</v>
      </c>
      <c r="BB1545" s="4"/>
      <c r="BC1545" s="4" t="s">
        <v>161</v>
      </c>
      <c r="BD1545" s="4" t="s">
        <v>162</v>
      </c>
      <c r="BE1545" s="23"/>
      <c r="BF1545" s="24"/>
      <c r="BG1545" s="24"/>
      <c r="BH1545" s="24"/>
      <c r="BI1545" s="24"/>
      <c r="BJ1545" s="24"/>
      <c r="BK1545" s="31">
        <f t="shared" si="76"/>
        <v>45299</v>
      </c>
      <c r="BL1545" s="23"/>
      <c r="BM1545" s="27"/>
      <c r="BN1545" s="24"/>
      <c r="BO1545" s="24"/>
      <c r="BP1545" s="24"/>
      <c r="BQ1545" s="24"/>
      <c r="BR1545" s="24"/>
      <c r="BS1545" s="24"/>
      <c r="BT1545" s="24"/>
      <c r="BU1545" s="24"/>
      <c r="BV1545" s="24"/>
      <c r="BW1545" s="24"/>
      <c r="BX1545" s="24"/>
      <c r="BY1545" s="24"/>
      <c r="BZ1545" s="24"/>
      <c r="CA1545" s="24"/>
      <c r="CB1545" s="24"/>
      <c r="CC1545" s="24"/>
      <c r="CD1545" s="24"/>
      <c r="CE1545" s="24"/>
      <c r="CF1545" s="24"/>
      <c r="CG1545" s="24"/>
      <c r="CH1545" s="24"/>
      <c r="CI1545" s="24"/>
      <c r="CJ1545" s="24"/>
      <c r="CK1545" s="24"/>
      <c r="CL1545" s="24"/>
      <c r="CM1545" s="24"/>
      <c r="CN1545" s="24"/>
      <c r="CO1545" s="24"/>
      <c r="CP1545" s="24"/>
      <c r="CQ1545" s="24"/>
      <c r="CR1545" s="24"/>
      <c r="CS1545" s="24"/>
      <c r="CT1545" s="24"/>
      <c r="CU1545" s="24"/>
      <c r="CV1545" s="24"/>
      <c r="CW1545" s="24"/>
      <c r="CX1545" s="24"/>
      <c r="CY1545" s="24"/>
      <c r="CZ1545" s="24"/>
      <c r="DA1545" s="24"/>
      <c r="DB1545" s="24"/>
      <c r="DC1545" s="24"/>
      <c r="DD1545" s="24"/>
      <c r="DE1545" s="24"/>
      <c r="DF1545" s="24"/>
      <c r="DG1545" s="24"/>
      <c r="DH1545" s="24"/>
      <c r="DI1545" s="24"/>
      <c r="DJ1545" s="24"/>
      <c r="DK1545" s="24"/>
      <c r="DL1545" s="24"/>
      <c r="DM1545" s="24"/>
      <c r="DN1545" s="24"/>
      <c r="DO1545" s="24"/>
      <c r="DP1545" s="24"/>
      <c r="DQ1545" s="24"/>
      <c r="DR1545" s="24"/>
      <c r="DS1545" s="24"/>
      <c r="DT1545" s="24"/>
      <c r="DU1545" s="24"/>
      <c r="DV1545" s="24"/>
      <c r="DW1545" s="24"/>
      <c r="DX1545" s="24"/>
      <c r="DY1545" s="24"/>
      <c r="DZ1545" s="24"/>
      <c r="EA1545" s="24"/>
      <c r="EB1545" s="24"/>
      <c r="EC1545" s="24"/>
      <c r="ED1545" s="24"/>
      <c r="EE1545" s="24"/>
      <c r="EF1545" s="24"/>
      <c r="EG1545" s="24"/>
      <c r="EH1545" s="24"/>
      <c r="EI1545" s="24"/>
      <c r="EJ1545" s="24"/>
      <c r="EK1545" s="24"/>
      <c r="EL1545" s="24"/>
      <c r="EM1545" s="24"/>
      <c r="EN1545" s="24"/>
      <c r="EO1545" s="24"/>
      <c r="EP1545" s="24"/>
      <c r="EQ1545" s="24"/>
      <c r="ER1545" s="24"/>
      <c r="ES1545" s="24"/>
      <c r="ET1545" s="24"/>
      <c r="EU1545" s="24"/>
      <c r="EV1545" s="24"/>
    </row>
    <row r="1546" spans="1:152" ht="15" hidden="1" customHeight="1" x14ac:dyDescent="0.25">
      <c r="A1546" s="15">
        <v>1512</v>
      </c>
      <c r="B1546" s="4">
        <v>230</v>
      </c>
      <c r="C1546" s="4">
        <v>2023</v>
      </c>
      <c r="D1546" s="4" t="s">
        <v>129</v>
      </c>
      <c r="E1546" s="4">
        <v>1777</v>
      </c>
      <c r="F1546" s="24" t="s">
        <v>7924</v>
      </c>
      <c r="G1546" s="4" t="s">
        <v>7925</v>
      </c>
      <c r="H1546" s="92" t="s">
        <v>7926</v>
      </c>
      <c r="I1546" s="19">
        <v>45197</v>
      </c>
      <c r="J1546" s="4" t="s">
        <v>133</v>
      </c>
      <c r="K1546" s="4" t="s">
        <v>134</v>
      </c>
      <c r="L1546" s="4" t="s">
        <v>135</v>
      </c>
      <c r="M1546" s="4" t="s">
        <v>136</v>
      </c>
      <c r="N1546" s="4" t="s">
        <v>208</v>
      </c>
      <c r="O1546" s="4" t="s">
        <v>138</v>
      </c>
      <c r="P1546" s="4" t="s">
        <v>7927</v>
      </c>
      <c r="Q1546" s="4" t="s">
        <v>7928</v>
      </c>
      <c r="R1546" s="4" t="s">
        <v>141</v>
      </c>
      <c r="S1546" s="4" t="s">
        <v>4850</v>
      </c>
      <c r="T1546" s="37">
        <v>45204</v>
      </c>
      <c r="U1546" s="90">
        <v>45208</v>
      </c>
      <c r="V1546" s="91">
        <v>45268</v>
      </c>
      <c r="W1546" s="72">
        <v>5318474</v>
      </c>
      <c r="X1546" s="4" t="s">
        <v>143</v>
      </c>
      <c r="Y1546" s="4" t="s">
        <v>144</v>
      </c>
      <c r="Z1546" s="4">
        <v>2</v>
      </c>
      <c r="AA1546" s="4" t="s">
        <v>145</v>
      </c>
      <c r="AB1546" s="4" t="s">
        <v>3817</v>
      </c>
      <c r="AC1546" s="4" t="s">
        <v>555</v>
      </c>
      <c r="AD1546" s="4" t="s">
        <v>556</v>
      </c>
      <c r="AE1546" s="4" t="s">
        <v>248</v>
      </c>
      <c r="AF1546" s="4"/>
      <c r="AG1546" s="4"/>
      <c r="AH1546" s="4">
        <v>3344</v>
      </c>
      <c r="AI1546" s="4">
        <v>2023</v>
      </c>
      <c r="AJ1546" s="4"/>
      <c r="AK1546" s="4"/>
      <c r="AL1546" s="4"/>
      <c r="AM1546" s="4"/>
      <c r="AN1546" s="4"/>
      <c r="AO1546" s="4"/>
      <c r="AP1546" s="4"/>
      <c r="AQ1546" s="4" t="s">
        <v>153</v>
      </c>
      <c r="AR1546" s="4" t="s">
        <v>249</v>
      </c>
      <c r="AS1546" s="4" t="s">
        <v>141</v>
      </c>
      <c r="AT1546" s="4" t="s">
        <v>4850</v>
      </c>
      <c r="AU1546" s="4" t="s">
        <v>155</v>
      </c>
      <c r="AV1546" s="4" t="s">
        <v>156</v>
      </c>
      <c r="AW1546" s="4" t="s">
        <v>157</v>
      </c>
      <c r="AX1546" s="4" t="s">
        <v>158</v>
      </c>
      <c r="AY1546" s="4" t="s">
        <v>159</v>
      </c>
      <c r="AZ1546" s="4" t="s">
        <v>7826</v>
      </c>
      <c r="BA1546" s="4"/>
      <c r="BB1546" s="4">
        <v>2</v>
      </c>
      <c r="BC1546" s="4" t="s">
        <v>161</v>
      </c>
      <c r="BD1546" s="4" t="s">
        <v>162</v>
      </c>
      <c r="BE1546" s="23"/>
      <c r="BF1546" s="24"/>
      <c r="BG1546" s="24"/>
      <c r="BH1546" s="24"/>
      <c r="BI1546" s="24"/>
      <c r="BJ1546" s="24"/>
      <c r="BK1546" s="31">
        <f t="shared" si="76"/>
        <v>45268</v>
      </c>
      <c r="BL1546" s="23"/>
      <c r="BM1546" s="27"/>
      <c r="BN1546" s="24"/>
      <c r="BO1546" s="24"/>
      <c r="BP1546" s="24"/>
      <c r="BQ1546" s="24"/>
      <c r="BR1546" s="24"/>
      <c r="BS1546" s="24"/>
      <c r="BT1546" s="24"/>
      <c r="BU1546" s="24"/>
      <c r="BV1546" s="24"/>
      <c r="BW1546" s="24"/>
      <c r="BX1546" s="24"/>
      <c r="BY1546" s="24"/>
      <c r="BZ1546" s="24"/>
      <c r="CA1546" s="24"/>
      <c r="CB1546" s="24"/>
      <c r="CC1546" s="24"/>
      <c r="CD1546" s="24"/>
      <c r="CE1546" s="24"/>
      <c r="CF1546" s="24"/>
      <c r="CG1546" s="24"/>
      <c r="CH1546" s="24"/>
      <c r="CI1546" s="24"/>
      <c r="CJ1546" s="24"/>
      <c r="CK1546" s="24"/>
      <c r="CL1546" s="24"/>
      <c r="CM1546" s="24"/>
      <c r="CN1546" s="24"/>
      <c r="CO1546" s="24"/>
      <c r="CP1546" s="24"/>
      <c r="CQ1546" s="24"/>
      <c r="CR1546" s="24"/>
      <c r="CS1546" s="24"/>
      <c r="CT1546" s="24"/>
      <c r="CU1546" s="24"/>
      <c r="CV1546" s="24"/>
      <c r="CW1546" s="24"/>
      <c r="CX1546" s="24"/>
      <c r="CY1546" s="24"/>
      <c r="CZ1546" s="24"/>
      <c r="DA1546" s="24"/>
      <c r="DB1546" s="24"/>
      <c r="DC1546" s="24"/>
      <c r="DD1546" s="24"/>
      <c r="DE1546" s="24"/>
      <c r="DF1546" s="24"/>
      <c r="DG1546" s="24"/>
      <c r="DH1546" s="24"/>
      <c r="DI1546" s="24"/>
      <c r="DJ1546" s="24"/>
      <c r="DK1546" s="24"/>
      <c r="DL1546" s="24"/>
      <c r="DM1546" s="24"/>
      <c r="DN1546" s="24"/>
      <c r="DO1546" s="24"/>
      <c r="DP1546" s="24"/>
      <c r="DQ1546" s="24"/>
      <c r="DR1546" s="24"/>
      <c r="DS1546" s="24"/>
      <c r="DT1546" s="24"/>
      <c r="DU1546" s="24"/>
      <c r="DV1546" s="24"/>
      <c r="DW1546" s="24"/>
      <c r="DX1546" s="24"/>
      <c r="DY1546" s="24"/>
      <c r="DZ1546" s="24"/>
      <c r="EA1546" s="24"/>
      <c r="EB1546" s="24"/>
      <c r="EC1546" s="24"/>
      <c r="ED1546" s="24"/>
      <c r="EE1546" s="24"/>
      <c r="EF1546" s="24"/>
      <c r="EG1546" s="24"/>
      <c r="EH1546" s="24"/>
      <c r="EI1546" s="24"/>
      <c r="EJ1546" s="24"/>
      <c r="EK1546" s="24"/>
      <c r="EL1546" s="24"/>
      <c r="EM1546" s="24"/>
      <c r="EN1546" s="24"/>
      <c r="EO1546" s="24"/>
      <c r="EP1546" s="24"/>
      <c r="EQ1546" s="24"/>
      <c r="ER1546" s="24"/>
      <c r="ES1546" s="24"/>
      <c r="ET1546" s="24"/>
      <c r="EU1546" s="24"/>
      <c r="EV1546" s="24"/>
    </row>
    <row r="1547" spans="1:152" ht="15" hidden="1" customHeight="1" x14ac:dyDescent="0.25">
      <c r="A1547" s="15">
        <v>1513</v>
      </c>
      <c r="B1547" s="4">
        <v>230</v>
      </c>
      <c r="C1547" s="4">
        <v>2023</v>
      </c>
      <c r="D1547" s="4" t="s">
        <v>129</v>
      </c>
      <c r="E1547" s="4">
        <v>1778</v>
      </c>
      <c r="F1547" s="32" t="s">
        <v>7929</v>
      </c>
      <c r="G1547" s="4" t="s">
        <v>2813</v>
      </c>
      <c r="H1547" s="67" t="s">
        <v>7930</v>
      </c>
      <c r="I1547" s="19">
        <v>45180</v>
      </c>
      <c r="J1547" s="4" t="s">
        <v>133</v>
      </c>
      <c r="K1547" s="4" t="s">
        <v>134</v>
      </c>
      <c r="L1547" s="4" t="s">
        <v>135</v>
      </c>
      <c r="M1547" s="4" t="s">
        <v>136</v>
      </c>
      <c r="N1547" s="4" t="s">
        <v>208</v>
      </c>
      <c r="O1547" s="4" t="s">
        <v>138</v>
      </c>
      <c r="P1547" s="4" t="s">
        <v>7931</v>
      </c>
      <c r="Q1547" s="4" t="s">
        <v>7932</v>
      </c>
      <c r="R1547" s="4" t="s">
        <v>2339</v>
      </c>
      <c r="S1547" s="4" t="s">
        <v>2340</v>
      </c>
      <c r="T1547" s="37">
        <v>45204</v>
      </c>
      <c r="U1547" s="90">
        <v>45204</v>
      </c>
      <c r="V1547" s="91">
        <v>45310</v>
      </c>
      <c r="W1547" s="72">
        <v>11168798</v>
      </c>
      <c r="X1547" s="4" t="s">
        <v>143</v>
      </c>
      <c r="Y1547" s="4" t="s">
        <v>227</v>
      </c>
      <c r="Z1547" s="4">
        <v>105</v>
      </c>
      <c r="AA1547" s="4" t="s">
        <v>145</v>
      </c>
      <c r="AB1547" s="4" t="s">
        <v>6611</v>
      </c>
      <c r="AC1547" s="4" t="s">
        <v>6612</v>
      </c>
      <c r="AD1547" s="4" t="s">
        <v>2343</v>
      </c>
      <c r="AE1547" s="4" t="s">
        <v>212</v>
      </c>
      <c r="AF1547" s="4"/>
      <c r="AG1547" s="4"/>
      <c r="AH1547" s="4">
        <v>2932</v>
      </c>
      <c r="AI1547" s="4">
        <v>2023</v>
      </c>
      <c r="AJ1547" s="4" t="s">
        <v>7469</v>
      </c>
      <c r="AK1547" s="72">
        <v>16534</v>
      </c>
      <c r="AL1547" s="4" t="s">
        <v>5778</v>
      </c>
      <c r="AM1547" s="4" t="s">
        <v>5779</v>
      </c>
      <c r="AN1547" s="72">
        <v>8181</v>
      </c>
      <c r="AO1547" s="4" t="s">
        <v>7933</v>
      </c>
      <c r="AP1547" s="4" t="s">
        <v>6824</v>
      </c>
      <c r="AQ1547" s="4" t="s">
        <v>153</v>
      </c>
      <c r="AR1547" s="4" t="s">
        <v>154</v>
      </c>
      <c r="AS1547" s="4" t="s">
        <v>2339</v>
      </c>
      <c r="AT1547" s="4" t="s">
        <v>2340</v>
      </c>
      <c r="AU1547" s="4" t="s">
        <v>2344</v>
      </c>
      <c r="AV1547" s="4" t="s">
        <v>156</v>
      </c>
      <c r="AW1547" s="4" t="s">
        <v>157</v>
      </c>
      <c r="AX1547" s="4" t="s">
        <v>158</v>
      </c>
      <c r="AY1547" s="4" t="s">
        <v>159</v>
      </c>
      <c r="AZ1547" s="4" t="s">
        <v>7826</v>
      </c>
      <c r="BA1547" s="4">
        <v>105</v>
      </c>
      <c r="BB1547" s="4"/>
      <c r="BC1547" s="4" t="s">
        <v>161</v>
      </c>
      <c r="BD1547" s="4" t="s">
        <v>162</v>
      </c>
      <c r="BE1547" s="23"/>
      <c r="BF1547" s="24"/>
      <c r="BG1547" s="24"/>
      <c r="BH1547" s="24"/>
      <c r="BI1547" s="24"/>
      <c r="BJ1547" s="24"/>
      <c r="BK1547" s="31">
        <f t="shared" si="76"/>
        <v>45310</v>
      </c>
      <c r="BL1547" s="23"/>
      <c r="BM1547" s="27"/>
      <c r="BN1547" s="24"/>
      <c r="BO1547" s="24"/>
      <c r="BP1547" s="24"/>
      <c r="BQ1547" s="24"/>
      <c r="BR1547" s="24"/>
      <c r="BS1547" s="24"/>
      <c r="BT1547" s="24"/>
      <c r="BU1547" s="24"/>
      <c r="BV1547" s="24"/>
      <c r="BW1547" s="24"/>
      <c r="BX1547" s="24"/>
      <c r="BY1547" s="24"/>
      <c r="BZ1547" s="24"/>
      <c r="CA1547" s="24"/>
      <c r="CB1547" s="24"/>
      <c r="CC1547" s="24"/>
      <c r="CD1547" s="24"/>
      <c r="CE1547" s="24"/>
      <c r="CF1547" s="24"/>
      <c r="CG1547" s="24"/>
      <c r="CH1547" s="24"/>
      <c r="CI1547" s="24"/>
      <c r="CJ1547" s="24"/>
      <c r="CK1547" s="24"/>
      <c r="CL1547" s="24"/>
      <c r="CM1547" s="24"/>
      <c r="CN1547" s="24"/>
      <c r="CO1547" s="24"/>
      <c r="CP1547" s="24"/>
      <c r="CQ1547" s="24"/>
      <c r="CR1547" s="24"/>
      <c r="CS1547" s="24"/>
      <c r="CT1547" s="24"/>
      <c r="CU1547" s="24"/>
      <c r="CV1547" s="24"/>
      <c r="CW1547" s="24"/>
      <c r="CX1547" s="24"/>
      <c r="CY1547" s="24"/>
      <c r="CZ1547" s="24"/>
      <c r="DA1547" s="24"/>
      <c r="DB1547" s="24"/>
      <c r="DC1547" s="24"/>
      <c r="DD1547" s="24"/>
      <c r="DE1547" s="24"/>
      <c r="DF1547" s="24"/>
      <c r="DG1547" s="24"/>
      <c r="DH1547" s="24"/>
      <c r="DI1547" s="24"/>
      <c r="DJ1547" s="24"/>
      <c r="DK1547" s="24"/>
      <c r="DL1547" s="24"/>
      <c r="DM1547" s="24"/>
      <c r="DN1547" s="24"/>
      <c r="DO1547" s="24"/>
      <c r="DP1547" s="24"/>
      <c r="DQ1547" s="24"/>
      <c r="DR1547" s="24"/>
      <c r="DS1547" s="24"/>
      <c r="DT1547" s="24"/>
      <c r="DU1547" s="24"/>
      <c r="DV1547" s="24"/>
      <c r="DW1547" s="24"/>
      <c r="DX1547" s="24"/>
      <c r="DY1547" s="24"/>
      <c r="DZ1547" s="24"/>
      <c r="EA1547" s="24"/>
      <c r="EB1547" s="24"/>
      <c r="EC1547" s="24"/>
      <c r="ED1547" s="24"/>
      <c r="EE1547" s="24"/>
      <c r="EF1547" s="24"/>
      <c r="EG1547" s="24"/>
      <c r="EH1547" s="24"/>
      <c r="EI1547" s="24"/>
      <c r="EJ1547" s="24"/>
      <c r="EK1547" s="24"/>
      <c r="EL1547" s="24"/>
      <c r="EM1547" s="24"/>
      <c r="EN1547" s="24"/>
      <c r="EO1547" s="24"/>
      <c r="EP1547" s="24"/>
      <c r="EQ1547" s="24"/>
      <c r="ER1547" s="24"/>
      <c r="ES1547" s="24"/>
      <c r="ET1547" s="24"/>
      <c r="EU1547" s="24"/>
      <c r="EV1547" s="24"/>
    </row>
    <row r="1548" spans="1:152" ht="15" hidden="1" customHeight="1" x14ac:dyDescent="0.25">
      <c r="A1548" s="15">
        <v>1514</v>
      </c>
      <c r="B1548" s="4">
        <v>230</v>
      </c>
      <c r="C1548" s="4">
        <v>2023</v>
      </c>
      <c r="D1548" s="4" t="s">
        <v>129</v>
      </c>
      <c r="E1548" s="4">
        <v>1779</v>
      </c>
      <c r="F1548" s="24" t="s">
        <v>7934</v>
      </c>
      <c r="G1548" s="4" t="s">
        <v>3145</v>
      </c>
      <c r="H1548" s="67" t="s">
        <v>7935</v>
      </c>
      <c r="I1548" s="19">
        <v>45202</v>
      </c>
      <c r="J1548" s="4" t="s">
        <v>133</v>
      </c>
      <c r="K1548" s="4" t="s">
        <v>134</v>
      </c>
      <c r="L1548" s="4" t="s">
        <v>135</v>
      </c>
      <c r="M1548" s="4" t="s">
        <v>136</v>
      </c>
      <c r="N1548" s="4" t="s">
        <v>208</v>
      </c>
      <c r="O1548" s="4" t="s">
        <v>138</v>
      </c>
      <c r="P1548" s="4" t="s">
        <v>7936</v>
      </c>
      <c r="Q1548" s="4" t="s">
        <v>7937</v>
      </c>
      <c r="R1548" s="4" t="s">
        <v>141</v>
      </c>
      <c r="S1548" s="4" t="s">
        <v>1890</v>
      </c>
      <c r="T1548" s="37">
        <v>45204</v>
      </c>
      <c r="U1548" s="90">
        <v>45204</v>
      </c>
      <c r="V1548" s="91">
        <v>45310</v>
      </c>
      <c r="W1548" s="72">
        <v>11168796</v>
      </c>
      <c r="X1548" s="4" t="s">
        <v>143</v>
      </c>
      <c r="Y1548" s="4" t="s">
        <v>227</v>
      </c>
      <c r="Z1548" s="4">
        <v>105</v>
      </c>
      <c r="AA1548" s="4" t="s">
        <v>145</v>
      </c>
      <c r="AB1548" s="4" t="s">
        <v>1891</v>
      </c>
      <c r="AC1548" s="4" t="s">
        <v>1560</v>
      </c>
      <c r="AD1548" s="4" t="s">
        <v>738</v>
      </c>
      <c r="AE1548" s="4" t="s">
        <v>212</v>
      </c>
      <c r="AF1548" s="4" t="s">
        <v>7938</v>
      </c>
      <c r="AG1548" s="4"/>
      <c r="AH1548" s="4">
        <v>3363</v>
      </c>
      <c r="AI1548" s="4">
        <v>2023</v>
      </c>
      <c r="AJ1548" s="4"/>
      <c r="AK1548" s="4"/>
      <c r="AL1548" s="4"/>
      <c r="AM1548" s="4"/>
      <c r="AN1548" s="4"/>
      <c r="AO1548" s="4"/>
      <c r="AP1548" s="4"/>
      <c r="AQ1548" s="4" t="s">
        <v>153</v>
      </c>
      <c r="AR1548" s="4" t="s">
        <v>249</v>
      </c>
      <c r="AS1548" s="4" t="s">
        <v>141</v>
      </c>
      <c r="AT1548" s="4" t="s">
        <v>1890</v>
      </c>
      <c r="AU1548" s="4" t="s">
        <v>155</v>
      </c>
      <c r="AV1548" s="4" t="s">
        <v>156</v>
      </c>
      <c r="AW1548" s="4" t="s">
        <v>157</v>
      </c>
      <c r="AX1548" s="4" t="s">
        <v>158</v>
      </c>
      <c r="AY1548" s="4" t="s">
        <v>159</v>
      </c>
      <c r="AZ1548" s="4" t="s">
        <v>7826</v>
      </c>
      <c r="BA1548" s="4">
        <v>105</v>
      </c>
      <c r="BB1548" s="4"/>
      <c r="BC1548" s="4" t="s">
        <v>161</v>
      </c>
      <c r="BD1548" s="4" t="s">
        <v>162</v>
      </c>
      <c r="BE1548" s="23"/>
      <c r="BF1548" s="24"/>
      <c r="BG1548" s="24"/>
      <c r="BH1548" s="24"/>
      <c r="BI1548" s="24"/>
      <c r="BJ1548" s="24"/>
      <c r="BK1548" s="31">
        <f t="shared" si="76"/>
        <v>45310</v>
      </c>
      <c r="BL1548" s="23"/>
      <c r="BM1548" s="27"/>
      <c r="BN1548" s="24"/>
      <c r="BO1548" s="24"/>
      <c r="BP1548" s="24"/>
      <c r="BQ1548" s="24"/>
      <c r="BR1548" s="24"/>
      <c r="BS1548" s="24"/>
      <c r="BT1548" s="24"/>
      <c r="BU1548" s="24"/>
      <c r="BV1548" s="24"/>
      <c r="BW1548" s="24"/>
      <c r="BX1548" s="24"/>
      <c r="BY1548" s="24"/>
      <c r="BZ1548" s="24"/>
      <c r="CA1548" s="24"/>
      <c r="CB1548" s="24"/>
      <c r="CC1548" s="24"/>
      <c r="CD1548" s="24"/>
      <c r="CE1548" s="24"/>
      <c r="CF1548" s="24"/>
      <c r="CG1548" s="24"/>
      <c r="CH1548" s="24"/>
      <c r="CI1548" s="24"/>
      <c r="CJ1548" s="24"/>
      <c r="CK1548" s="24"/>
      <c r="CL1548" s="24"/>
      <c r="CM1548" s="24"/>
      <c r="CN1548" s="24"/>
      <c r="CO1548" s="24"/>
      <c r="CP1548" s="24"/>
      <c r="CQ1548" s="24"/>
      <c r="CR1548" s="24"/>
      <c r="CS1548" s="24"/>
      <c r="CT1548" s="24"/>
      <c r="CU1548" s="24"/>
      <c r="CV1548" s="24"/>
      <c r="CW1548" s="24"/>
      <c r="CX1548" s="24"/>
      <c r="CY1548" s="24"/>
      <c r="CZ1548" s="24"/>
      <c r="DA1548" s="24"/>
      <c r="DB1548" s="24"/>
      <c r="DC1548" s="24"/>
      <c r="DD1548" s="24"/>
      <c r="DE1548" s="24"/>
      <c r="DF1548" s="24"/>
      <c r="DG1548" s="24"/>
      <c r="DH1548" s="24"/>
      <c r="DI1548" s="24"/>
      <c r="DJ1548" s="24"/>
      <c r="DK1548" s="24"/>
      <c r="DL1548" s="24"/>
      <c r="DM1548" s="24"/>
      <c r="DN1548" s="24"/>
      <c r="DO1548" s="24"/>
      <c r="DP1548" s="24"/>
      <c r="DQ1548" s="24"/>
      <c r="DR1548" s="24"/>
      <c r="DS1548" s="24"/>
      <c r="DT1548" s="24"/>
      <c r="DU1548" s="24"/>
      <c r="DV1548" s="24"/>
      <c r="DW1548" s="24"/>
      <c r="DX1548" s="24"/>
      <c r="DY1548" s="24"/>
      <c r="DZ1548" s="24"/>
      <c r="EA1548" s="24"/>
      <c r="EB1548" s="24"/>
      <c r="EC1548" s="24"/>
      <c r="ED1548" s="24"/>
      <c r="EE1548" s="24"/>
      <c r="EF1548" s="24"/>
      <c r="EG1548" s="24"/>
      <c r="EH1548" s="24"/>
      <c r="EI1548" s="24"/>
      <c r="EJ1548" s="24"/>
      <c r="EK1548" s="24"/>
      <c r="EL1548" s="24"/>
      <c r="EM1548" s="24"/>
      <c r="EN1548" s="24"/>
      <c r="EO1548" s="24"/>
      <c r="EP1548" s="24"/>
      <c r="EQ1548" s="24"/>
      <c r="ER1548" s="24"/>
      <c r="ES1548" s="24"/>
      <c r="ET1548" s="24"/>
      <c r="EU1548" s="24"/>
      <c r="EV1548" s="24"/>
    </row>
    <row r="1549" spans="1:152" ht="15" hidden="1" customHeight="1" x14ac:dyDescent="0.25">
      <c r="A1549" s="15">
        <v>1515</v>
      </c>
      <c r="B1549" s="4">
        <v>230</v>
      </c>
      <c r="C1549" s="4">
        <v>2023</v>
      </c>
      <c r="D1549" s="4" t="s">
        <v>129</v>
      </c>
      <c r="E1549" s="4">
        <v>1780</v>
      </c>
      <c r="F1549" s="24" t="s">
        <v>7939</v>
      </c>
      <c r="G1549" s="4" t="s">
        <v>7940</v>
      </c>
      <c r="H1549" s="86" t="s">
        <v>7941</v>
      </c>
      <c r="I1549" s="65">
        <v>45202</v>
      </c>
      <c r="J1549" s="4" t="s">
        <v>133</v>
      </c>
      <c r="K1549" s="4" t="s">
        <v>134</v>
      </c>
      <c r="L1549" s="4" t="s">
        <v>135</v>
      </c>
      <c r="M1549" s="4" t="s">
        <v>136</v>
      </c>
      <c r="N1549" s="4" t="s">
        <v>208</v>
      </c>
      <c r="O1549" s="4" t="s">
        <v>138</v>
      </c>
      <c r="P1549" s="4" t="s">
        <v>2825</v>
      </c>
      <c r="Q1549" s="4" t="s">
        <v>7942</v>
      </c>
      <c r="R1549" s="4" t="s">
        <v>2339</v>
      </c>
      <c r="S1549" s="4" t="s">
        <v>404</v>
      </c>
      <c r="T1549" s="37">
        <v>45204</v>
      </c>
      <c r="U1549" s="90">
        <v>45208</v>
      </c>
      <c r="V1549" s="91">
        <v>45299</v>
      </c>
      <c r="W1549" s="72">
        <v>7977711</v>
      </c>
      <c r="X1549" s="4" t="s">
        <v>143</v>
      </c>
      <c r="Y1549" s="4" t="s">
        <v>144</v>
      </c>
      <c r="Z1549" s="4">
        <v>3</v>
      </c>
      <c r="AA1549" s="4" t="s">
        <v>145</v>
      </c>
      <c r="AB1549" s="4" t="s">
        <v>417</v>
      </c>
      <c r="AC1549" s="4" t="s">
        <v>406</v>
      </c>
      <c r="AD1549" s="4" t="s">
        <v>407</v>
      </c>
      <c r="AE1549" s="4" t="s">
        <v>248</v>
      </c>
      <c r="AF1549" s="4"/>
      <c r="AG1549" s="4"/>
      <c r="AH1549" s="4">
        <v>3166</v>
      </c>
      <c r="AI1549" s="4">
        <v>2023</v>
      </c>
      <c r="AJ1549" s="4"/>
      <c r="AK1549" s="4"/>
      <c r="AL1549" s="4"/>
      <c r="AM1549" s="4"/>
      <c r="AN1549" s="4"/>
      <c r="AO1549" s="4"/>
      <c r="AP1549" s="4"/>
      <c r="AQ1549" s="4" t="s">
        <v>153</v>
      </c>
      <c r="AR1549" s="4" t="s">
        <v>249</v>
      </c>
      <c r="AS1549" s="4" t="s">
        <v>2339</v>
      </c>
      <c r="AT1549" s="4" t="s">
        <v>404</v>
      </c>
      <c r="AU1549" s="4" t="s">
        <v>2344</v>
      </c>
      <c r="AV1549" s="4" t="s">
        <v>156</v>
      </c>
      <c r="AW1549" s="4" t="s">
        <v>157</v>
      </c>
      <c r="AX1549" s="4" t="s">
        <v>158</v>
      </c>
      <c r="AY1549" s="4" t="s">
        <v>159</v>
      </c>
      <c r="AZ1549" s="4" t="s">
        <v>7826</v>
      </c>
      <c r="BA1549" s="4"/>
      <c r="BB1549" s="4">
        <v>3</v>
      </c>
      <c r="BC1549" s="4" t="s">
        <v>161</v>
      </c>
      <c r="BD1549" s="4" t="s">
        <v>162</v>
      </c>
      <c r="BE1549" s="23"/>
      <c r="BF1549" s="24"/>
      <c r="BG1549" s="24"/>
      <c r="BH1549" s="24"/>
      <c r="BI1549" s="24"/>
      <c r="BJ1549" s="24"/>
      <c r="BK1549" s="31">
        <f t="shared" si="76"/>
        <v>45299</v>
      </c>
      <c r="BL1549" s="23"/>
      <c r="BM1549" s="27"/>
      <c r="BN1549" s="24"/>
      <c r="BO1549" s="24"/>
      <c r="BP1549" s="24"/>
      <c r="BQ1549" s="24"/>
      <c r="BR1549" s="24"/>
      <c r="BS1549" s="24"/>
      <c r="BT1549" s="24"/>
      <c r="BU1549" s="24"/>
      <c r="BV1549" s="24"/>
      <c r="BW1549" s="24"/>
      <c r="BX1549" s="24"/>
      <c r="BY1549" s="24"/>
      <c r="BZ1549" s="24"/>
      <c r="CA1549" s="24"/>
      <c r="CB1549" s="24"/>
      <c r="CC1549" s="24"/>
      <c r="CD1549" s="24"/>
      <c r="CE1549" s="24"/>
      <c r="CF1549" s="24"/>
      <c r="CG1549" s="24"/>
      <c r="CH1549" s="24"/>
      <c r="CI1549" s="24"/>
      <c r="CJ1549" s="24"/>
      <c r="CK1549" s="24"/>
      <c r="CL1549" s="24"/>
      <c r="CM1549" s="24"/>
      <c r="CN1549" s="24"/>
      <c r="CO1549" s="24"/>
      <c r="CP1549" s="24"/>
      <c r="CQ1549" s="24"/>
      <c r="CR1549" s="24"/>
      <c r="CS1549" s="24"/>
      <c r="CT1549" s="24"/>
      <c r="CU1549" s="24"/>
      <c r="CV1549" s="24"/>
      <c r="CW1549" s="24"/>
      <c r="CX1549" s="24"/>
      <c r="CY1549" s="24"/>
      <c r="CZ1549" s="24"/>
      <c r="DA1549" s="24"/>
      <c r="DB1549" s="24"/>
      <c r="DC1549" s="24"/>
      <c r="DD1549" s="24"/>
      <c r="DE1549" s="24"/>
      <c r="DF1549" s="24"/>
      <c r="DG1549" s="24"/>
      <c r="DH1549" s="24"/>
      <c r="DI1549" s="24"/>
      <c r="DJ1549" s="24"/>
      <c r="DK1549" s="24"/>
      <c r="DL1549" s="24"/>
      <c r="DM1549" s="24"/>
      <c r="DN1549" s="24"/>
      <c r="DO1549" s="24"/>
      <c r="DP1549" s="24"/>
      <c r="DQ1549" s="24"/>
      <c r="DR1549" s="24"/>
      <c r="DS1549" s="24"/>
      <c r="DT1549" s="24"/>
      <c r="DU1549" s="24"/>
      <c r="DV1549" s="24"/>
      <c r="DW1549" s="24"/>
      <c r="DX1549" s="24"/>
      <c r="DY1549" s="24"/>
      <c r="DZ1549" s="24"/>
      <c r="EA1549" s="24"/>
      <c r="EB1549" s="24"/>
      <c r="EC1549" s="24"/>
      <c r="ED1549" s="24"/>
      <c r="EE1549" s="24"/>
      <c r="EF1549" s="24"/>
      <c r="EG1549" s="24"/>
      <c r="EH1549" s="24"/>
      <c r="EI1549" s="24"/>
      <c r="EJ1549" s="24"/>
      <c r="EK1549" s="24"/>
      <c r="EL1549" s="24"/>
      <c r="EM1549" s="24"/>
      <c r="EN1549" s="24"/>
      <c r="EO1549" s="24"/>
      <c r="EP1549" s="24"/>
      <c r="EQ1549" s="24"/>
      <c r="ER1549" s="24"/>
      <c r="ES1549" s="24"/>
      <c r="ET1549" s="24"/>
      <c r="EU1549" s="24"/>
      <c r="EV1549" s="24"/>
    </row>
    <row r="1550" spans="1:152" ht="15" hidden="1" customHeight="1" x14ac:dyDescent="0.25">
      <c r="A1550" s="15">
        <v>1516</v>
      </c>
      <c r="B1550" s="4">
        <v>230</v>
      </c>
      <c r="C1550" s="4">
        <v>2023</v>
      </c>
      <c r="D1550" s="4" t="s">
        <v>129</v>
      </c>
      <c r="E1550" s="4">
        <v>1781</v>
      </c>
      <c r="F1550" s="24" t="s">
        <v>7943</v>
      </c>
      <c r="G1550" s="4" t="s">
        <v>7944</v>
      </c>
      <c r="H1550" s="67" t="s">
        <v>7945</v>
      </c>
      <c r="I1550" s="19">
        <v>45201</v>
      </c>
      <c r="J1550" s="4" t="s">
        <v>133</v>
      </c>
      <c r="K1550" s="4" t="s">
        <v>134</v>
      </c>
      <c r="L1550" s="4" t="s">
        <v>135</v>
      </c>
      <c r="M1550" s="4" t="s">
        <v>136</v>
      </c>
      <c r="N1550" s="4" t="s">
        <v>208</v>
      </c>
      <c r="O1550" s="4" t="s">
        <v>138</v>
      </c>
      <c r="P1550" s="4" t="s">
        <v>7946</v>
      </c>
      <c r="Q1550" s="4" t="s">
        <v>7947</v>
      </c>
      <c r="R1550" s="4" t="s">
        <v>716</v>
      </c>
      <c r="S1550" s="4" t="s">
        <v>717</v>
      </c>
      <c r="T1550" s="37">
        <v>45205</v>
      </c>
      <c r="U1550" s="90">
        <v>45208</v>
      </c>
      <c r="V1550" s="91">
        <v>45304</v>
      </c>
      <c r="W1550" s="72">
        <v>8420917</v>
      </c>
      <c r="X1550" s="4" t="s">
        <v>143</v>
      </c>
      <c r="Y1550" s="4" t="s">
        <v>227</v>
      </c>
      <c r="Z1550" s="4">
        <v>95</v>
      </c>
      <c r="AA1550" s="4" t="s">
        <v>145</v>
      </c>
      <c r="AB1550" s="4" t="s">
        <v>1460</v>
      </c>
      <c r="AC1550" s="4" t="s">
        <v>719</v>
      </c>
      <c r="AD1550" s="4" t="s">
        <v>720</v>
      </c>
      <c r="AE1550" s="4" t="s">
        <v>248</v>
      </c>
      <c r="AF1550" s="4"/>
      <c r="AG1550" s="4"/>
      <c r="AH1550" s="4">
        <v>3454</v>
      </c>
      <c r="AI1550" s="4">
        <v>2023</v>
      </c>
      <c r="AJ1550" s="4" t="s">
        <v>7948</v>
      </c>
      <c r="AK1550" s="72">
        <v>16166</v>
      </c>
      <c r="AL1550" s="4" t="s">
        <v>7949</v>
      </c>
      <c r="AM1550" s="4" t="s">
        <v>7950</v>
      </c>
      <c r="AN1550" s="72">
        <v>8241</v>
      </c>
      <c r="AO1550" s="4" t="s">
        <v>7951</v>
      </c>
      <c r="AP1550" s="4" t="s">
        <v>6824</v>
      </c>
      <c r="AQ1550" s="4" t="s">
        <v>153</v>
      </c>
      <c r="AR1550" s="4" t="s">
        <v>154</v>
      </c>
      <c r="AS1550" s="4" t="s">
        <v>716</v>
      </c>
      <c r="AT1550" s="4" t="s">
        <v>717</v>
      </c>
      <c r="AU1550" s="4" t="s">
        <v>721</v>
      </c>
      <c r="AV1550" s="4" t="s">
        <v>156</v>
      </c>
      <c r="AW1550" s="4" t="s">
        <v>157</v>
      </c>
      <c r="AX1550" s="4" t="s">
        <v>158</v>
      </c>
      <c r="AY1550" s="4" t="s">
        <v>159</v>
      </c>
      <c r="AZ1550" s="4" t="s">
        <v>7826</v>
      </c>
      <c r="BA1550" s="4">
        <v>95</v>
      </c>
      <c r="BB1550" s="4"/>
      <c r="BC1550" s="4" t="s">
        <v>161</v>
      </c>
      <c r="BD1550" s="4" t="s">
        <v>162</v>
      </c>
      <c r="BE1550" s="23"/>
      <c r="BF1550" s="24"/>
      <c r="BG1550" s="24"/>
      <c r="BH1550" s="24"/>
      <c r="BI1550" s="24"/>
      <c r="BJ1550" s="24"/>
      <c r="BK1550" s="31">
        <f t="shared" si="76"/>
        <v>45304</v>
      </c>
      <c r="BL1550" s="23"/>
      <c r="BM1550" s="27"/>
      <c r="BN1550" s="24"/>
      <c r="BO1550" s="24"/>
      <c r="BP1550" s="24"/>
      <c r="BQ1550" s="24"/>
      <c r="BR1550" s="24"/>
      <c r="BS1550" s="24"/>
      <c r="BT1550" s="24"/>
      <c r="BU1550" s="24"/>
      <c r="BV1550" s="24"/>
      <c r="BW1550" s="24"/>
      <c r="BX1550" s="24"/>
      <c r="BY1550" s="24"/>
      <c r="BZ1550" s="24"/>
      <c r="CA1550" s="24"/>
      <c r="CB1550" s="24"/>
      <c r="CC1550" s="24"/>
      <c r="CD1550" s="24"/>
      <c r="CE1550" s="24"/>
      <c r="CF1550" s="24"/>
      <c r="CG1550" s="24"/>
      <c r="CH1550" s="24"/>
      <c r="CI1550" s="24"/>
      <c r="CJ1550" s="24"/>
      <c r="CK1550" s="24"/>
      <c r="CL1550" s="24"/>
      <c r="CM1550" s="24"/>
      <c r="CN1550" s="24"/>
      <c r="CO1550" s="24"/>
      <c r="CP1550" s="24"/>
      <c r="CQ1550" s="24"/>
      <c r="CR1550" s="24"/>
      <c r="CS1550" s="24"/>
      <c r="CT1550" s="24"/>
      <c r="CU1550" s="24"/>
      <c r="CV1550" s="24"/>
      <c r="CW1550" s="24"/>
      <c r="CX1550" s="24"/>
      <c r="CY1550" s="24"/>
      <c r="CZ1550" s="24"/>
      <c r="DA1550" s="24"/>
      <c r="DB1550" s="24"/>
      <c r="DC1550" s="24"/>
      <c r="DD1550" s="24"/>
      <c r="DE1550" s="24"/>
      <c r="DF1550" s="24"/>
      <c r="DG1550" s="24"/>
      <c r="DH1550" s="24"/>
      <c r="DI1550" s="24"/>
      <c r="DJ1550" s="24"/>
      <c r="DK1550" s="24"/>
      <c r="DL1550" s="24"/>
      <c r="DM1550" s="24"/>
      <c r="DN1550" s="24"/>
      <c r="DO1550" s="24"/>
      <c r="DP1550" s="24"/>
      <c r="DQ1550" s="24"/>
      <c r="DR1550" s="24"/>
      <c r="DS1550" s="24"/>
      <c r="DT1550" s="24"/>
      <c r="DU1550" s="24"/>
      <c r="DV1550" s="24"/>
      <c r="DW1550" s="24"/>
      <c r="DX1550" s="24"/>
      <c r="DY1550" s="24"/>
      <c r="DZ1550" s="24"/>
      <c r="EA1550" s="24"/>
      <c r="EB1550" s="24"/>
      <c r="EC1550" s="24"/>
      <c r="ED1550" s="24"/>
      <c r="EE1550" s="24"/>
      <c r="EF1550" s="24"/>
      <c r="EG1550" s="24"/>
      <c r="EH1550" s="24"/>
      <c r="EI1550" s="24"/>
      <c r="EJ1550" s="24"/>
      <c r="EK1550" s="24"/>
      <c r="EL1550" s="24"/>
      <c r="EM1550" s="24"/>
      <c r="EN1550" s="24"/>
      <c r="EO1550" s="24"/>
      <c r="EP1550" s="24"/>
      <c r="EQ1550" s="24"/>
      <c r="ER1550" s="24"/>
      <c r="ES1550" s="24"/>
      <c r="ET1550" s="24"/>
      <c r="EU1550" s="24"/>
      <c r="EV1550" s="24"/>
    </row>
    <row r="1551" spans="1:152" ht="15" hidden="1" customHeight="1" x14ac:dyDescent="0.25">
      <c r="A1551" s="15">
        <v>1517</v>
      </c>
      <c r="B1551" s="4">
        <v>230</v>
      </c>
      <c r="C1551" s="4">
        <v>2023</v>
      </c>
      <c r="D1551" s="4" t="s">
        <v>6919</v>
      </c>
      <c r="E1551" s="4">
        <v>1782</v>
      </c>
      <c r="F1551" s="24" t="s">
        <v>7952</v>
      </c>
      <c r="G1551" s="4" t="s">
        <v>7953</v>
      </c>
      <c r="H1551" s="67" t="s">
        <v>7954</v>
      </c>
      <c r="I1551" s="19">
        <v>45082</v>
      </c>
      <c r="J1551" s="4" t="s">
        <v>543</v>
      </c>
      <c r="K1551" s="4" t="s">
        <v>134</v>
      </c>
      <c r="L1551" s="4" t="s">
        <v>6975</v>
      </c>
      <c r="M1551" s="4" t="s">
        <v>136</v>
      </c>
      <c r="N1551" s="4" t="s">
        <v>6923</v>
      </c>
      <c r="O1551" s="4" t="s">
        <v>138</v>
      </c>
      <c r="P1551" s="4" t="s">
        <v>7955</v>
      </c>
      <c r="Q1551" s="4" t="s">
        <v>7956</v>
      </c>
      <c r="R1551" s="4" t="s">
        <v>141</v>
      </c>
      <c r="S1551" s="4" t="s">
        <v>7957</v>
      </c>
      <c r="T1551" s="37">
        <v>45208</v>
      </c>
      <c r="U1551" s="82"/>
      <c r="V1551" s="82"/>
      <c r="W1551" s="72">
        <v>16362500</v>
      </c>
      <c r="X1551" s="4" t="s">
        <v>143</v>
      </c>
      <c r="Y1551" s="4" t="s">
        <v>144</v>
      </c>
      <c r="Z1551" s="4">
        <v>1</v>
      </c>
      <c r="AA1551" s="4" t="s">
        <v>145</v>
      </c>
      <c r="AB1551" s="4" t="s">
        <v>2691</v>
      </c>
      <c r="AC1551" s="4" t="s">
        <v>147</v>
      </c>
      <c r="AD1551" s="4" t="s">
        <v>148</v>
      </c>
      <c r="AE1551" s="4"/>
      <c r="AF1551" s="4"/>
      <c r="AG1551" s="4"/>
      <c r="AH1551" s="4">
        <v>1869</v>
      </c>
      <c r="AI1551" s="4">
        <v>2023</v>
      </c>
      <c r="AJ1551" s="4"/>
      <c r="AK1551" s="4"/>
      <c r="AL1551" s="4"/>
      <c r="AM1551" s="4"/>
      <c r="AN1551" s="4"/>
      <c r="AO1551" s="4"/>
      <c r="AP1551" s="4"/>
      <c r="AQ1551" s="4" t="s">
        <v>153</v>
      </c>
      <c r="AR1551" s="4"/>
      <c r="AS1551" s="4" t="s">
        <v>141</v>
      </c>
      <c r="AT1551" s="4" t="s">
        <v>7957</v>
      </c>
      <c r="AU1551" s="4" t="s">
        <v>155</v>
      </c>
      <c r="AV1551" s="4" t="s">
        <v>156</v>
      </c>
      <c r="AW1551" s="4" t="s">
        <v>157</v>
      </c>
      <c r="AX1551" s="4" t="s">
        <v>158</v>
      </c>
      <c r="AY1551" s="4" t="s">
        <v>6929</v>
      </c>
      <c r="AZ1551" s="4" t="s">
        <v>7826</v>
      </c>
      <c r="BA1551" s="4"/>
      <c r="BB1551" s="4">
        <v>1</v>
      </c>
      <c r="BC1551" s="4" t="s">
        <v>161</v>
      </c>
      <c r="BD1551" s="4" t="s">
        <v>162</v>
      </c>
      <c r="BE1551" s="23"/>
      <c r="BF1551" s="24"/>
      <c r="BG1551" s="24"/>
      <c r="BH1551" s="24"/>
      <c r="BI1551" s="24"/>
      <c r="BJ1551" s="24"/>
      <c r="BK1551" s="31">
        <f t="shared" si="76"/>
        <v>0</v>
      </c>
      <c r="BL1551" s="23"/>
      <c r="BM1551" s="27"/>
      <c r="BN1551" s="24"/>
      <c r="BO1551" s="24"/>
      <c r="BP1551" s="24"/>
      <c r="BQ1551" s="24"/>
      <c r="BR1551" s="24"/>
      <c r="BS1551" s="24"/>
      <c r="BT1551" s="24"/>
      <c r="BU1551" s="24"/>
      <c r="BV1551" s="24"/>
      <c r="BW1551" s="24"/>
      <c r="BX1551" s="24"/>
      <c r="BY1551" s="24"/>
      <c r="BZ1551" s="24"/>
      <c r="CA1551" s="24"/>
      <c r="CB1551" s="24"/>
      <c r="CC1551" s="24"/>
      <c r="CD1551" s="24"/>
      <c r="CE1551" s="24"/>
      <c r="CF1551" s="24"/>
      <c r="CG1551" s="24"/>
      <c r="CH1551" s="24"/>
      <c r="CI1551" s="24"/>
      <c r="CJ1551" s="24"/>
      <c r="CK1551" s="24"/>
      <c r="CL1551" s="24"/>
      <c r="CM1551" s="24"/>
      <c r="CN1551" s="24"/>
      <c r="CO1551" s="24"/>
      <c r="CP1551" s="24"/>
      <c r="CQ1551" s="24"/>
      <c r="CR1551" s="24"/>
      <c r="CS1551" s="24"/>
      <c r="CT1551" s="24"/>
      <c r="CU1551" s="24"/>
      <c r="CV1551" s="24"/>
      <c r="CW1551" s="24"/>
      <c r="CX1551" s="24"/>
      <c r="CY1551" s="24"/>
      <c r="CZ1551" s="24"/>
      <c r="DA1551" s="24"/>
      <c r="DB1551" s="24"/>
      <c r="DC1551" s="24"/>
      <c r="DD1551" s="24"/>
      <c r="DE1551" s="24"/>
      <c r="DF1551" s="24"/>
      <c r="DG1551" s="24"/>
      <c r="DH1551" s="24"/>
      <c r="DI1551" s="24"/>
      <c r="DJ1551" s="24"/>
      <c r="DK1551" s="24"/>
      <c r="DL1551" s="24"/>
      <c r="DM1551" s="24"/>
      <c r="DN1551" s="24"/>
      <c r="DO1551" s="24"/>
      <c r="DP1551" s="24"/>
      <c r="DQ1551" s="24"/>
      <c r="DR1551" s="24"/>
      <c r="DS1551" s="24"/>
      <c r="DT1551" s="24"/>
      <c r="DU1551" s="24"/>
      <c r="DV1551" s="24"/>
      <c r="DW1551" s="24"/>
      <c r="DX1551" s="24"/>
      <c r="DY1551" s="24"/>
      <c r="DZ1551" s="24"/>
      <c r="EA1551" s="24"/>
      <c r="EB1551" s="24"/>
      <c r="EC1551" s="24"/>
      <c r="ED1551" s="24"/>
      <c r="EE1551" s="24"/>
      <c r="EF1551" s="24"/>
      <c r="EG1551" s="24"/>
      <c r="EH1551" s="24"/>
      <c r="EI1551" s="24"/>
      <c r="EJ1551" s="24"/>
      <c r="EK1551" s="24"/>
      <c r="EL1551" s="24"/>
      <c r="EM1551" s="24"/>
      <c r="EN1551" s="24"/>
      <c r="EO1551" s="24"/>
      <c r="EP1551" s="24"/>
      <c r="EQ1551" s="24"/>
      <c r="ER1551" s="24"/>
      <c r="ES1551" s="24"/>
      <c r="ET1551" s="24"/>
      <c r="EU1551" s="24"/>
      <c r="EV1551" s="24"/>
    </row>
    <row r="1552" spans="1:152" ht="15" hidden="1" customHeight="1" x14ac:dyDescent="0.25">
      <c r="A1552" s="15">
        <v>1518</v>
      </c>
      <c r="B1552" s="4">
        <v>230</v>
      </c>
      <c r="C1552" s="4">
        <v>2023</v>
      </c>
      <c r="D1552" s="4" t="s">
        <v>129</v>
      </c>
      <c r="E1552" s="4">
        <v>1783</v>
      </c>
      <c r="F1552" s="24" t="s">
        <v>7958</v>
      </c>
      <c r="G1552" s="4" t="s">
        <v>7959</v>
      </c>
      <c r="H1552" s="67" t="s">
        <v>7960</v>
      </c>
      <c r="I1552" s="19">
        <v>45203</v>
      </c>
      <c r="J1552" s="4" t="s">
        <v>133</v>
      </c>
      <c r="K1552" s="4" t="s">
        <v>134</v>
      </c>
      <c r="L1552" s="4" t="s">
        <v>135</v>
      </c>
      <c r="M1552" s="4" t="s">
        <v>136</v>
      </c>
      <c r="N1552" s="4" t="s">
        <v>137</v>
      </c>
      <c r="O1552" s="4" t="s">
        <v>138</v>
      </c>
      <c r="P1552" s="4" t="s">
        <v>7961</v>
      </c>
      <c r="Q1552" s="4" t="s">
        <v>7962</v>
      </c>
      <c r="R1552" s="4" t="s">
        <v>141</v>
      </c>
      <c r="S1552" s="4" t="s">
        <v>1940</v>
      </c>
      <c r="T1552" s="37">
        <v>45208</v>
      </c>
      <c r="U1552" s="87">
        <v>45209</v>
      </c>
      <c r="V1552" s="88">
        <v>45269</v>
      </c>
      <c r="W1552" s="72">
        <v>9785996</v>
      </c>
      <c r="X1552" s="4" t="s">
        <v>143</v>
      </c>
      <c r="Y1552" s="4" t="s">
        <v>144</v>
      </c>
      <c r="Z1552" s="4">
        <v>2</v>
      </c>
      <c r="AA1552" s="4" t="s">
        <v>145</v>
      </c>
      <c r="AB1552" s="4" t="s">
        <v>1941</v>
      </c>
      <c r="AC1552" s="4" t="s">
        <v>555</v>
      </c>
      <c r="AD1552" s="4" t="s">
        <v>556</v>
      </c>
      <c r="AE1552" s="4" t="s">
        <v>182</v>
      </c>
      <c r="AF1552" s="4" t="s">
        <v>4393</v>
      </c>
      <c r="AG1552" s="4"/>
      <c r="AH1552" s="4">
        <v>3415</v>
      </c>
      <c r="AI1552" s="4">
        <v>2023</v>
      </c>
      <c r="AJ1552" s="4"/>
      <c r="AK1552" s="4"/>
      <c r="AL1552" s="4"/>
      <c r="AM1552" s="4"/>
      <c r="AN1552" s="4"/>
      <c r="AO1552" s="4"/>
      <c r="AP1552" s="4"/>
      <c r="AQ1552" s="4" t="s">
        <v>153</v>
      </c>
      <c r="AR1552" s="4" t="s">
        <v>249</v>
      </c>
      <c r="AS1552" s="4" t="s">
        <v>141</v>
      </c>
      <c r="AT1552" s="4" t="s">
        <v>1940</v>
      </c>
      <c r="AU1552" s="4" t="s">
        <v>155</v>
      </c>
      <c r="AV1552" s="4" t="s">
        <v>156</v>
      </c>
      <c r="AW1552" s="4" t="s">
        <v>157</v>
      </c>
      <c r="AX1552" s="4" t="s">
        <v>158</v>
      </c>
      <c r="AY1552" s="4" t="s">
        <v>159</v>
      </c>
      <c r="AZ1552" s="4" t="s">
        <v>7826</v>
      </c>
      <c r="BA1552" s="4"/>
      <c r="BB1552" s="4">
        <v>2</v>
      </c>
      <c r="BC1552" s="4" t="s">
        <v>161</v>
      </c>
      <c r="BD1552" s="4" t="s">
        <v>162</v>
      </c>
      <c r="BE1552" s="23"/>
      <c r="BF1552" s="24"/>
      <c r="BG1552" s="24"/>
      <c r="BH1552" s="24"/>
      <c r="BI1552" s="24"/>
      <c r="BJ1552" s="24"/>
      <c r="BK1552" s="31">
        <f t="shared" si="76"/>
        <v>45269</v>
      </c>
      <c r="BL1552" s="23"/>
      <c r="BM1552" s="27"/>
      <c r="BN1552" s="24"/>
      <c r="BO1552" s="24"/>
      <c r="BP1552" s="24"/>
      <c r="BQ1552" s="24"/>
      <c r="BR1552" s="24"/>
      <c r="BS1552" s="24"/>
      <c r="BT1552" s="24"/>
      <c r="BU1552" s="24"/>
      <c r="BV1552" s="24"/>
      <c r="BW1552" s="24"/>
      <c r="BX1552" s="24"/>
      <c r="BY1552" s="24"/>
      <c r="BZ1552" s="24"/>
      <c r="CA1552" s="24"/>
      <c r="CB1552" s="24"/>
      <c r="CC1552" s="24"/>
      <c r="CD1552" s="24"/>
      <c r="CE1552" s="24"/>
      <c r="CF1552" s="24"/>
      <c r="CG1552" s="24"/>
      <c r="CH1552" s="24"/>
      <c r="CI1552" s="24"/>
      <c r="CJ1552" s="24"/>
      <c r="CK1552" s="24"/>
      <c r="CL1552" s="24"/>
      <c r="CM1552" s="24"/>
      <c r="CN1552" s="24"/>
      <c r="CO1552" s="24"/>
      <c r="CP1552" s="24"/>
      <c r="CQ1552" s="24"/>
      <c r="CR1552" s="24"/>
      <c r="CS1552" s="24"/>
      <c r="CT1552" s="24"/>
      <c r="CU1552" s="24"/>
      <c r="CV1552" s="24"/>
      <c r="CW1552" s="24"/>
      <c r="CX1552" s="24"/>
      <c r="CY1552" s="24"/>
      <c r="CZ1552" s="24"/>
      <c r="DA1552" s="24"/>
      <c r="DB1552" s="24"/>
      <c r="DC1552" s="24"/>
      <c r="DD1552" s="24"/>
      <c r="DE1552" s="24"/>
      <c r="DF1552" s="24"/>
      <c r="DG1552" s="24"/>
      <c r="DH1552" s="24"/>
      <c r="DI1552" s="24"/>
      <c r="DJ1552" s="24"/>
      <c r="DK1552" s="24"/>
      <c r="DL1552" s="24"/>
      <c r="DM1552" s="24"/>
      <c r="DN1552" s="24"/>
      <c r="DO1552" s="24"/>
      <c r="DP1552" s="24"/>
      <c r="DQ1552" s="24"/>
      <c r="DR1552" s="24"/>
      <c r="DS1552" s="24"/>
      <c r="DT1552" s="24"/>
      <c r="DU1552" s="24"/>
      <c r="DV1552" s="24"/>
      <c r="DW1552" s="24"/>
      <c r="DX1552" s="24"/>
      <c r="DY1552" s="24"/>
      <c r="DZ1552" s="24"/>
      <c r="EA1552" s="24"/>
      <c r="EB1552" s="24"/>
      <c r="EC1552" s="24"/>
      <c r="ED1552" s="24"/>
      <c r="EE1552" s="24"/>
      <c r="EF1552" s="24"/>
      <c r="EG1552" s="24"/>
      <c r="EH1552" s="24"/>
      <c r="EI1552" s="24"/>
      <c r="EJ1552" s="24"/>
      <c r="EK1552" s="24"/>
      <c r="EL1552" s="24"/>
      <c r="EM1552" s="24"/>
      <c r="EN1552" s="24"/>
      <c r="EO1552" s="24"/>
      <c r="EP1552" s="24"/>
      <c r="EQ1552" s="24"/>
      <c r="ER1552" s="24"/>
      <c r="ES1552" s="24"/>
      <c r="ET1552" s="24"/>
      <c r="EU1552" s="24"/>
      <c r="EV1552" s="24"/>
    </row>
    <row r="1553" spans="1:152" ht="15" hidden="1" customHeight="1" x14ac:dyDescent="0.25">
      <c r="A1553" s="15">
        <v>1519</v>
      </c>
      <c r="B1553" s="4">
        <v>230</v>
      </c>
      <c r="C1553" s="4">
        <v>2023</v>
      </c>
      <c r="D1553" s="4" t="s">
        <v>6919</v>
      </c>
      <c r="E1553" s="4">
        <v>1785</v>
      </c>
      <c r="F1553" s="24" t="s">
        <v>7963</v>
      </c>
      <c r="G1553" s="4" t="s">
        <v>7964</v>
      </c>
      <c r="H1553" s="67" t="s">
        <v>7965</v>
      </c>
      <c r="I1553" s="19">
        <v>45076</v>
      </c>
      <c r="J1553" s="4" t="s">
        <v>133</v>
      </c>
      <c r="K1553" s="4" t="s">
        <v>134</v>
      </c>
      <c r="L1553" s="4" t="s">
        <v>135</v>
      </c>
      <c r="M1553" s="4" t="s">
        <v>683</v>
      </c>
      <c r="N1553" s="4" t="s">
        <v>6923</v>
      </c>
      <c r="O1553" s="4" t="s">
        <v>138</v>
      </c>
      <c r="P1553" s="4" t="s">
        <v>7966</v>
      </c>
      <c r="Q1553" s="4" t="s">
        <v>7967</v>
      </c>
      <c r="R1553" s="4" t="s">
        <v>141</v>
      </c>
      <c r="S1553" s="4" t="s">
        <v>465</v>
      </c>
      <c r="T1553" s="37">
        <v>45208</v>
      </c>
      <c r="U1553" s="87">
        <v>45226</v>
      </c>
      <c r="V1553" s="88">
        <v>45241</v>
      </c>
      <c r="W1553" s="72">
        <v>5600000</v>
      </c>
      <c r="X1553" s="4" t="s">
        <v>143</v>
      </c>
      <c r="Y1553" s="4" t="s">
        <v>227</v>
      </c>
      <c r="Z1553" s="4">
        <v>15</v>
      </c>
      <c r="AA1553" s="4" t="s">
        <v>145</v>
      </c>
      <c r="AB1553" s="4" t="s">
        <v>7968</v>
      </c>
      <c r="AC1553" s="4" t="s">
        <v>7422</v>
      </c>
      <c r="AD1553" s="4" t="s">
        <v>7423</v>
      </c>
      <c r="AE1553" s="4"/>
      <c r="AF1553" s="4" t="s">
        <v>1371</v>
      </c>
      <c r="AG1553" s="4"/>
      <c r="AH1553" s="4">
        <v>1853</v>
      </c>
      <c r="AI1553" s="4">
        <v>2023</v>
      </c>
      <c r="AJ1553" s="4"/>
      <c r="AK1553" s="4"/>
      <c r="AL1553" s="4"/>
      <c r="AM1553" s="4"/>
      <c r="AN1553" s="4"/>
      <c r="AO1553" s="4"/>
      <c r="AP1553" s="4"/>
      <c r="AQ1553" s="4" t="s">
        <v>153</v>
      </c>
      <c r="AR1553" s="4" t="s">
        <v>154</v>
      </c>
      <c r="AS1553" s="4" t="s">
        <v>141</v>
      </c>
      <c r="AT1553" s="4" t="s">
        <v>465</v>
      </c>
      <c r="AU1553" s="4" t="s">
        <v>155</v>
      </c>
      <c r="AV1553" s="4" t="s">
        <v>156</v>
      </c>
      <c r="AW1553" s="4" t="s">
        <v>157</v>
      </c>
      <c r="AX1553" s="4" t="s">
        <v>3954</v>
      </c>
      <c r="AY1553" s="4" t="s">
        <v>6929</v>
      </c>
      <c r="AZ1553" s="4" t="s">
        <v>7826</v>
      </c>
      <c r="BA1553" s="4">
        <v>15</v>
      </c>
      <c r="BB1553" s="4"/>
      <c r="BC1553" s="4" t="s">
        <v>161</v>
      </c>
      <c r="BD1553" s="4" t="s">
        <v>884</v>
      </c>
      <c r="BE1553" s="23"/>
      <c r="BF1553" s="24"/>
      <c r="BG1553" s="24"/>
      <c r="BH1553" s="24"/>
      <c r="BI1553" s="24"/>
      <c r="BJ1553" s="24"/>
      <c r="BK1553" s="31">
        <f t="shared" si="76"/>
        <v>45241</v>
      </c>
      <c r="BL1553" s="23"/>
      <c r="BM1553" s="27"/>
      <c r="BN1553" s="24"/>
      <c r="BO1553" s="24"/>
      <c r="BP1553" s="24"/>
      <c r="BQ1553" s="24"/>
      <c r="BR1553" s="24"/>
      <c r="BS1553" s="24"/>
      <c r="BT1553" s="24"/>
      <c r="BU1553" s="24"/>
      <c r="BV1553" s="24"/>
      <c r="BW1553" s="24"/>
      <c r="BX1553" s="24"/>
      <c r="BY1553" s="24"/>
      <c r="BZ1553" s="24"/>
      <c r="CA1553" s="24"/>
      <c r="CB1553" s="24"/>
      <c r="CC1553" s="24"/>
      <c r="CD1553" s="24"/>
      <c r="CE1553" s="24"/>
      <c r="CF1553" s="24"/>
      <c r="CG1553" s="24"/>
      <c r="CH1553" s="24"/>
      <c r="CI1553" s="24"/>
      <c r="CJ1553" s="24"/>
      <c r="CK1553" s="24"/>
      <c r="CL1553" s="24"/>
      <c r="CM1553" s="24"/>
      <c r="CN1553" s="24"/>
      <c r="CO1553" s="24"/>
      <c r="CP1553" s="24"/>
      <c r="CQ1553" s="24"/>
      <c r="CR1553" s="24"/>
      <c r="CS1553" s="24"/>
      <c r="CT1553" s="24"/>
      <c r="CU1553" s="24"/>
      <c r="CV1553" s="24"/>
      <c r="CW1553" s="24"/>
      <c r="CX1553" s="24"/>
      <c r="CY1553" s="24"/>
      <c r="CZ1553" s="24"/>
      <c r="DA1553" s="24"/>
      <c r="DB1553" s="24"/>
      <c r="DC1553" s="24"/>
      <c r="DD1553" s="24"/>
      <c r="DE1553" s="24"/>
      <c r="DF1553" s="24"/>
      <c r="DG1553" s="24"/>
      <c r="DH1553" s="24"/>
      <c r="DI1553" s="24"/>
      <c r="DJ1553" s="24"/>
      <c r="DK1553" s="24"/>
      <c r="DL1553" s="24"/>
      <c r="DM1553" s="24"/>
      <c r="DN1553" s="24"/>
      <c r="DO1553" s="24"/>
      <c r="DP1553" s="24"/>
      <c r="DQ1553" s="24"/>
      <c r="DR1553" s="24"/>
      <c r="DS1553" s="24"/>
      <c r="DT1553" s="24"/>
      <c r="DU1553" s="24"/>
      <c r="DV1553" s="24"/>
      <c r="DW1553" s="24"/>
      <c r="DX1553" s="24"/>
      <c r="DY1553" s="24"/>
      <c r="DZ1553" s="24"/>
      <c r="EA1553" s="24"/>
      <c r="EB1553" s="24"/>
      <c r="EC1553" s="24"/>
      <c r="ED1553" s="24"/>
      <c r="EE1553" s="24"/>
      <c r="EF1553" s="24"/>
      <c r="EG1553" s="24"/>
      <c r="EH1553" s="24"/>
      <c r="EI1553" s="24"/>
      <c r="EJ1553" s="24"/>
      <c r="EK1553" s="24"/>
      <c r="EL1553" s="24"/>
      <c r="EM1553" s="24"/>
      <c r="EN1553" s="24"/>
      <c r="EO1553" s="24"/>
      <c r="EP1553" s="24"/>
      <c r="EQ1553" s="24"/>
      <c r="ER1553" s="24"/>
      <c r="ES1553" s="24"/>
      <c r="ET1553" s="24"/>
      <c r="EU1553" s="24"/>
      <c r="EV1553" s="24"/>
    </row>
    <row r="1554" spans="1:152" ht="15" hidden="1" customHeight="1" x14ac:dyDescent="0.25">
      <c r="A1554" s="15">
        <v>1520</v>
      </c>
      <c r="B1554" s="4">
        <v>230</v>
      </c>
      <c r="C1554" s="4">
        <v>2023</v>
      </c>
      <c r="D1554" s="4" t="s">
        <v>6919</v>
      </c>
      <c r="E1554" s="4">
        <v>1786</v>
      </c>
      <c r="F1554" s="24" t="s">
        <v>7969</v>
      </c>
      <c r="G1554" s="4" t="s">
        <v>7970</v>
      </c>
      <c r="H1554" s="30" t="s">
        <v>7971</v>
      </c>
      <c r="I1554" s="19">
        <v>45198</v>
      </c>
      <c r="J1554" s="4" t="s">
        <v>543</v>
      </c>
      <c r="K1554" s="4" t="s">
        <v>134</v>
      </c>
      <c r="L1554" s="4" t="s">
        <v>7101</v>
      </c>
      <c r="M1554" s="4" t="s">
        <v>136</v>
      </c>
      <c r="N1554" s="4" t="s">
        <v>6923</v>
      </c>
      <c r="O1554" s="4" t="s">
        <v>138</v>
      </c>
      <c r="P1554" s="4" t="s">
        <v>7972</v>
      </c>
      <c r="Q1554" s="4" t="s">
        <v>7973</v>
      </c>
      <c r="R1554" s="4" t="s">
        <v>1283</v>
      </c>
      <c r="S1554" s="4" t="s">
        <v>1284</v>
      </c>
      <c r="T1554" s="37">
        <v>45209</v>
      </c>
      <c r="U1554" s="87">
        <v>45216</v>
      </c>
      <c r="V1554" s="88">
        <v>45276</v>
      </c>
      <c r="W1554" s="72">
        <v>29783915</v>
      </c>
      <c r="X1554" s="4" t="s">
        <v>143</v>
      </c>
      <c r="Y1554" s="4" t="s">
        <v>144</v>
      </c>
      <c r="Z1554" s="4">
        <v>2</v>
      </c>
      <c r="AA1554" s="4" t="s">
        <v>145</v>
      </c>
      <c r="AB1554" s="4" t="s">
        <v>1285</v>
      </c>
      <c r="AC1554" s="4" t="s">
        <v>1286</v>
      </c>
      <c r="AD1554" s="4" t="s">
        <v>1287</v>
      </c>
      <c r="AE1554" s="4"/>
      <c r="AF1554" s="4"/>
      <c r="AG1554" s="4"/>
      <c r="AH1554" s="4">
        <v>3377</v>
      </c>
      <c r="AI1554" s="4">
        <v>2023</v>
      </c>
      <c r="AJ1554" s="4"/>
      <c r="AK1554" s="4"/>
      <c r="AL1554" s="4"/>
      <c r="AM1554" s="4"/>
      <c r="AN1554" s="4"/>
      <c r="AO1554" s="4"/>
      <c r="AP1554" s="4"/>
      <c r="AQ1554" s="4" t="s">
        <v>153</v>
      </c>
      <c r="AR1554" s="4"/>
      <c r="AS1554" s="4" t="s">
        <v>1283</v>
      </c>
      <c r="AT1554" s="4" t="s">
        <v>1284</v>
      </c>
      <c r="AU1554" s="4" t="s">
        <v>1288</v>
      </c>
      <c r="AV1554" s="4" t="s">
        <v>156</v>
      </c>
      <c r="AW1554" s="4" t="s">
        <v>157</v>
      </c>
      <c r="AX1554" s="4" t="s">
        <v>158</v>
      </c>
      <c r="AY1554" s="4" t="s">
        <v>6929</v>
      </c>
      <c r="AZ1554" s="4" t="s">
        <v>7826</v>
      </c>
      <c r="BA1554" s="4"/>
      <c r="BB1554" s="4">
        <v>2</v>
      </c>
      <c r="BC1554" s="4" t="s">
        <v>161</v>
      </c>
      <c r="BD1554" s="4" t="s">
        <v>162</v>
      </c>
      <c r="BE1554" s="23">
        <v>5216085</v>
      </c>
      <c r="BF1554" s="24"/>
      <c r="BG1554" s="24">
        <v>9332</v>
      </c>
      <c r="BH1554" s="25">
        <v>45246</v>
      </c>
      <c r="BI1554" s="24">
        <v>3984</v>
      </c>
      <c r="BJ1554" s="25">
        <v>45233</v>
      </c>
      <c r="BK1554" s="31">
        <f t="shared" si="76"/>
        <v>45276</v>
      </c>
      <c r="BL1554" s="23"/>
      <c r="BM1554" s="27"/>
      <c r="BN1554" s="24"/>
      <c r="BO1554" s="24"/>
      <c r="BP1554" s="24"/>
      <c r="BQ1554" s="24"/>
      <c r="BR1554" s="24"/>
      <c r="BS1554" s="24"/>
      <c r="BT1554" s="24"/>
      <c r="BU1554" s="24"/>
      <c r="BV1554" s="24"/>
      <c r="BW1554" s="24"/>
      <c r="BX1554" s="24"/>
      <c r="BY1554" s="24"/>
      <c r="BZ1554" s="24"/>
      <c r="CA1554" s="24"/>
      <c r="CB1554" s="24"/>
      <c r="CC1554" s="24"/>
      <c r="CD1554" s="24"/>
      <c r="CE1554" s="24"/>
      <c r="CF1554" s="24"/>
      <c r="CG1554" s="24"/>
      <c r="CH1554" s="24"/>
      <c r="CI1554" s="24"/>
      <c r="CJ1554" s="24"/>
      <c r="CK1554" s="24"/>
      <c r="CL1554" s="24"/>
      <c r="CM1554" s="24"/>
      <c r="CN1554" s="24"/>
      <c r="CO1554" s="24"/>
      <c r="CP1554" s="24"/>
      <c r="CQ1554" s="24"/>
      <c r="CR1554" s="24"/>
      <c r="CS1554" s="24"/>
      <c r="CT1554" s="24"/>
      <c r="CU1554" s="24"/>
      <c r="CV1554" s="24"/>
      <c r="CW1554" s="24"/>
      <c r="CX1554" s="24"/>
      <c r="CY1554" s="24"/>
      <c r="CZ1554" s="24"/>
      <c r="DA1554" s="24"/>
      <c r="DB1554" s="24"/>
      <c r="DC1554" s="24"/>
      <c r="DD1554" s="24"/>
      <c r="DE1554" s="24"/>
      <c r="DF1554" s="24"/>
      <c r="DG1554" s="24"/>
      <c r="DH1554" s="24"/>
      <c r="DI1554" s="24"/>
      <c r="DJ1554" s="24"/>
      <c r="DK1554" s="24"/>
      <c r="DL1554" s="24"/>
      <c r="DM1554" s="24"/>
      <c r="DN1554" s="24"/>
      <c r="DO1554" s="24"/>
      <c r="DP1554" s="24"/>
      <c r="DQ1554" s="24"/>
      <c r="DR1554" s="24"/>
      <c r="DS1554" s="24"/>
      <c r="DT1554" s="24"/>
      <c r="DU1554" s="24"/>
      <c r="DV1554" s="24"/>
      <c r="DW1554" s="24"/>
      <c r="DX1554" s="24"/>
      <c r="DY1554" s="24"/>
      <c r="DZ1554" s="24"/>
      <c r="EA1554" s="24"/>
      <c r="EB1554" s="24"/>
      <c r="EC1554" s="24"/>
      <c r="ED1554" s="24"/>
      <c r="EE1554" s="24"/>
      <c r="EF1554" s="24"/>
      <c r="EG1554" s="24"/>
      <c r="EH1554" s="24"/>
      <c r="EI1554" s="24"/>
      <c r="EJ1554" s="24"/>
      <c r="EK1554" s="24"/>
      <c r="EL1554" s="24"/>
      <c r="EM1554" s="24"/>
      <c r="EN1554" s="24"/>
      <c r="EO1554" s="24"/>
      <c r="EP1554" s="24"/>
      <c r="EQ1554" s="24"/>
      <c r="ER1554" s="24"/>
      <c r="ES1554" s="24"/>
      <c r="ET1554" s="24"/>
      <c r="EU1554" s="24"/>
      <c r="EV1554" s="24"/>
    </row>
    <row r="1555" spans="1:152" ht="15" hidden="1" customHeight="1" x14ac:dyDescent="0.25">
      <c r="A1555" s="15">
        <v>1521</v>
      </c>
      <c r="B1555" s="4">
        <v>230</v>
      </c>
      <c r="C1555" s="4">
        <v>2023</v>
      </c>
      <c r="D1555" s="4" t="s">
        <v>6919</v>
      </c>
      <c r="E1555" s="4">
        <v>1787</v>
      </c>
      <c r="F1555" s="24" t="s">
        <v>7974</v>
      </c>
      <c r="G1555" s="4" t="s">
        <v>7975</v>
      </c>
      <c r="H1555" s="67" t="s">
        <v>7976</v>
      </c>
      <c r="I1555" s="19">
        <v>45201</v>
      </c>
      <c r="J1555" s="4" t="s">
        <v>543</v>
      </c>
      <c r="K1555" s="4" t="s">
        <v>134</v>
      </c>
      <c r="L1555" s="4" t="s">
        <v>544</v>
      </c>
      <c r="M1555" s="4" t="s">
        <v>683</v>
      </c>
      <c r="N1555" s="4" t="s">
        <v>6923</v>
      </c>
      <c r="O1555" s="4" t="s">
        <v>138</v>
      </c>
      <c r="P1555" s="4" t="s">
        <v>7977</v>
      </c>
      <c r="Q1555" s="4" t="s">
        <v>7978</v>
      </c>
      <c r="R1555" s="4" t="s">
        <v>2339</v>
      </c>
      <c r="S1555" s="4" t="s">
        <v>3069</v>
      </c>
      <c r="T1555" s="37">
        <v>45209</v>
      </c>
      <c r="U1555" s="82"/>
      <c r="V1555" s="82"/>
      <c r="W1555" s="72">
        <v>10270598</v>
      </c>
      <c r="X1555" s="4" t="s">
        <v>143</v>
      </c>
      <c r="Y1555" s="4" t="s">
        <v>144</v>
      </c>
      <c r="Z1555" s="4">
        <v>2</v>
      </c>
      <c r="AA1555" s="4" t="s">
        <v>145</v>
      </c>
      <c r="AB1555" s="4" t="s">
        <v>7979</v>
      </c>
      <c r="AC1555" s="4" t="s">
        <v>147</v>
      </c>
      <c r="AD1555" s="4" t="s">
        <v>148</v>
      </c>
      <c r="AE1555" s="4"/>
      <c r="AF1555" s="4"/>
      <c r="AG1555" s="4"/>
      <c r="AH1555" s="4">
        <v>3422</v>
      </c>
      <c r="AI1555" s="4">
        <v>2023</v>
      </c>
      <c r="AJ1555" s="4"/>
      <c r="AK1555" s="4"/>
      <c r="AL1555" s="4"/>
      <c r="AM1555" s="4"/>
      <c r="AN1555" s="4"/>
      <c r="AO1555" s="4"/>
      <c r="AP1555" s="4"/>
      <c r="AQ1555" s="4" t="s">
        <v>153</v>
      </c>
      <c r="AR1555" s="4"/>
      <c r="AS1555" s="4" t="s">
        <v>2339</v>
      </c>
      <c r="AT1555" s="4" t="s">
        <v>3069</v>
      </c>
      <c r="AU1555" s="4" t="s">
        <v>2344</v>
      </c>
      <c r="AV1555" s="4" t="s">
        <v>156</v>
      </c>
      <c r="AW1555" s="4" t="s">
        <v>157</v>
      </c>
      <c r="AX1555" s="4" t="s">
        <v>3954</v>
      </c>
      <c r="AY1555" s="4" t="s">
        <v>6929</v>
      </c>
      <c r="AZ1555" s="4" t="s">
        <v>7826</v>
      </c>
      <c r="BA1555" s="4"/>
      <c r="BB1555" s="4">
        <v>2</v>
      </c>
      <c r="BC1555" s="4" t="s">
        <v>161</v>
      </c>
      <c r="BD1555" s="4" t="s">
        <v>884</v>
      </c>
      <c r="BE1555" s="23"/>
      <c r="BF1555" s="24"/>
      <c r="BG1555" s="24"/>
      <c r="BH1555" s="24"/>
      <c r="BI1555" s="24"/>
      <c r="BJ1555" s="24"/>
      <c r="BK1555" s="31">
        <f t="shared" si="76"/>
        <v>0</v>
      </c>
      <c r="BL1555" s="23"/>
      <c r="BM1555" s="27"/>
      <c r="BN1555" s="24"/>
      <c r="BO1555" s="24"/>
      <c r="BP1555" s="24"/>
      <c r="BQ1555" s="24"/>
      <c r="BR1555" s="24"/>
      <c r="BS1555" s="24"/>
      <c r="BT1555" s="24"/>
      <c r="BU1555" s="24"/>
      <c r="BV1555" s="24"/>
      <c r="BW1555" s="24"/>
      <c r="BX1555" s="24"/>
      <c r="BY1555" s="24"/>
      <c r="BZ1555" s="24"/>
      <c r="CA1555" s="24"/>
      <c r="CB1555" s="24"/>
      <c r="CC1555" s="24"/>
      <c r="CD1555" s="24"/>
      <c r="CE1555" s="24"/>
      <c r="CF1555" s="24"/>
      <c r="CG1555" s="24"/>
      <c r="CH1555" s="24"/>
      <c r="CI1555" s="24"/>
      <c r="CJ1555" s="24"/>
      <c r="CK1555" s="24"/>
      <c r="CL1555" s="24"/>
      <c r="CM1555" s="24"/>
      <c r="CN1555" s="24"/>
      <c r="CO1555" s="24"/>
      <c r="CP1555" s="24"/>
      <c r="CQ1555" s="24"/>
      <c r="CR1555" s="24"/>
      <c r="CS1555" s="24"/>
      <c r="CT1555" s="24"/>
      <c r="CU1555" s="24"/>
      <c r="CV1555" s="24"/>
      <c r="CW1555" s="24"/>
      <c r="CX1555" s="24"/>
      <c r="CY1555" s="24"/>
      <c r="CZ1555" s="24"/>
      <c r="DA1555" s="24"/>
      <c r="DB1555" s="24"/>
      <c r="DC1555" s="24"/>
      <c r="DD1555" s="24"/>
      <c r="DE1555" s="24"/>
      <c r="DF1555" s="24"/>
      <c r="DG1555" s="24"/>
      <c r="DH1555" s="24"/>
      <c r="DI1555" s="24"/>
      <c r="DJ1555" s="24"/>
      <c r="DK1555" s="24"/>
      <c r="DL1555" s="24"/>
      <c r="DM1555" s="24"/>
      <c r="DN1555" s="24"/>
      <c r="DO1555" s="24"/>
      <c r="DP1555" s="24"/>
      <c r="DQ1555" s="24"/>
      <c r="DR1555" s="24"/>
      <c r="DS1555" s="24"/>
      <c r="DT1555" s="24"/>
      <c r="DU1555" s="24"/>
      <c r="DV1555" s="24"/>
      <c r="DW1555" s="24"/>
      <c r="DX1555" s="24"/>
      <c r="DY1555" s="24"/>
      <c r="DZ1555" s="24"/>
      <c r="EA1555" s="24"/>
      <c r="EB1555" s="24"/>
      <c r="EC1555" s="24"/>
      <c r="ED1555" s="24"/>
      <c r="EE1555" s="24"/>
      <c r="EF1555" s="24"/>
      <c r="EG1555" s="24"/>
      <c r="EH1555" s="24"/>
      <c r="EI1555" s="24"/>
      <c r="EJ1555" s="24"/>
      <c r="EK1555" s="24"/>
      <c r="EL1555" s="24"/>
      <c r="EM1555" s="24"/>
      <c r="EN1555" s="24"/>
      <c r="EO1555" s="24"/>
      <c r="EP1555" s="24"/>
      <c r="EQ1555" s="24"/>
      <c r="ER1555" s="24"/>
      <c r="ES1555" s="24"/>
      <c r="ET1555" s="24"/>
      <c r="EU1555" s="24"/>
      <c r="EV1555" s="24"/>
    </row>
    <row r="1556" spans="1:152" ht="15" hidden="1" customHeight="1" x14ac:dyDescent="0.25">
      <c r="A1556" s="15">
        <v>1522</v>
      </c>
      <c r="B1556" s="4">
        <v>230</v>
      </c>
      <c r="C1556" s="4">
        <v>2023</v>
      </c>
      <c r="D1556" s="4" t="s">
        <v>6919</v>
      </c>
      <c r="E1556" s="4">
        <v>1788</v>
      </c>
      <c r="F1556" s="24" t="s">
        <v>7980</v>
      </c>
      <c r="G1556" s="4" t="s">
        <v>7981</v>
      </c>
      <c r="H1556" s="93" t="s">
        <v>7982</v>
      </c>
      <c r="I1556" s="87">
        <v>45204</v>
      </c>
      <c r="J1556" s="4" t="s">
        <v>543</v>
      </c>
      <c r="K1556" s="4" t="s">
        <v>134</v>
      </c>
      <c r="L1556" s="4" t="s">
        <v>5696</v>
      </c>
      <c r="M1556" s="4" t="s">
        <v>136</v>
      </c>
      <c r="N1556" s="4" t="s">
        <v>7348</v>
      </c>
      <c r="O1556" s="4" t="s">
        <v>138</v>
      </c>
      <c r="P1556" s="4" t="s">
        <v>7983</v>
      </c>
      <c r="Q1556" s="4" t="s">
        <v>7984</v>
      </c>
      <c r="R1556" s="4" t="s">
        <v>141</v>
      </c>
      <c r="S1556" s="4" t="s">
        <v>735</v>
      </c>
      <c r="T1556" s="37">
        <v>45209</v>
      </c>
      <c r="U1556" s="82"/>
      <c r="V1556" s="82"/>
      <c r="W1556" s="72">
        <v>928000</v>
      </c>
      <c r="X1556" s="4" t="s">
        <v>143</v>
      </c>
      <c r="Y1556" s="4" t="s">
        <v>144</v>
      </c>
      <c r="Z1556" s="4">
        <v>12</v>
      </c>
      <c r="AA1556" s="4" t="s">
        <v>145</v>
      </c>
      <c r="AB1556" s="4" t="s">
        <v>1559</v>
      </c>
      <c r="AC1556" s="4" t="s">
        <v>1560</v>
      </c>
      <c r="AD1556" s="4" t="s">
        <v>738</v>
      </c>
      <c r="AE1556" s="4"/>
      <c r="AF1556" s="4"/>
      <c r="AG1556" s="4"/>
      <c r="AH1556" s="4">
        <v>3290</v>
      </c>
      <c r="AI1556" s="4">
        <v>2023</v>
      </c>
      <c r="AJ1556" s="4"/>
      <c r="AK1556" s="4"/>
      <c r="AL1556" s="4"/>
      <c r="AM1556" s="4"/>
      <c r="AN1556" s="4"/>
      <c r="AO1556" s="4"/>
      <c r="AP1556" s="4"/>
      <c r="AQ1556" s="4" t="s">
        <v>153</v>
      </c>
      <c r="AR1556" s="4"/>
      <c r="AS1556" s="4" t="s">
        <v>141</v>
      </c>
      <c r="AT1556" s="4" t="s">
        <v>735</v>
      </c>
      <c r="AU1556" s="4" t="s">
        <v>155</v>
      </c>
      <c r="AV1556" s="4" t="s">
        <v>156</v>
      </c>
      <c r="AW1556" s="4" t="s">
        <v>157</v>
      </c>
      <c r="AX1556" s="4" t="s">
        <v>3954</v>
      </c>
      <c r="AY1556" s="4" t="s">
        <v>6929</v>
      </c>
      <c r="AZ1556" s="4" t="s">
        <v>7826</v>
      </c>
      <c r="BA1556" s="4"/>
      <c r="BB1556" s="4">
        <v>12</v>
      </c>
      <c r="BC1556" s="4" t="s">
        <v>161</v>
      </c>
      <c r="BD1556" s="4" t="s">
        <v>884</v>
      </c>
      <c r="BE1556" s="23"/>
      <c r="BF1556" s="24"/>
      <c r="BG1556" s="24"/>
      <c r="BH1556" s="24"/>
      <c r="BI1556" s="24"/>
      <c r="BJ1556" s="24"/>
      <c r="BK1556" s="31">
        <f t="shared" si="76"/>
        <v>0</v>
      </c>
      <c r="BL1556" s="23"/>
      <c r="BM1556" s="27"/>
      <c r="BN1556" s="24"/>
      <c r="BO1556" s="24"/>
      <c r="BP1556" s="24"/>
      <c r="BQ1556" s="24"/>
      <c r="BR1556" s="24"/>
      <c r="BS1556" s="24"/>
      <c r="BT1556" s="24"/>
      <c r="BU1556" s="24"/>
      <c r="BV1556" s="24"/>
      <c r="BW1556" s="24"/>
      <c r="BX1556" s="24"/>
      <c r="BY1556" s="24"/>
      <c r="BZ1556" s="24"/>
      <c r="CA1556" s="24"/>
      <c r="CB1556" s="24"/>
      <c r="CC1556" s="24"/>
      <c r="CD1556" s="24"/>
      <c r="CE1556" s="24"/>
      <c r="CF1556" s="24"/>
      <c r="CG1556" s="24"/>
      <c r="CH1556" s="24"/>
      <c r="CI1556" s="24"/>
      <c r="CJ1556" s="24"/>
      <c r="CK1556" s="24"/>
      <c r="CL1556" s="24"/>
      <c r="CM1556" s="24"/>
      <c r="CN1556" s="24"/>
      <c r="CO1556" s="24"/>
      <c r="CP1556" s="24"/>
      <c r="CQ1556" s="24"/>
      <c r="CR1556" s="24"/>
      <c r="CS1556" s="24"/>
      <c r="CT1556" s="24"/>
      <c r="CU1556" s="24"/>
      <c r="CV1556" s="24"/>
      <c r="CW1556" s="24"/>
      <c r="CX1556" s="24"/>
      <c r="CY1556" s="24"/>
      <c r="CZ1556" s="24"/>
      <c r="DA1556" s="24"/>
      <c r="DB1556" s="24"/>
      <c r="DC1556" s="24"/>
      <c r="DD1556" s="24"/>
      <c r="DE1556" s="24"/>
      <c r="DF1556" s="24"/>
      <c r="DG1556" s="24"/>
      <c r="DH1556" s="24"/>
      <c r="DI1556" s="24"/>
      <c r="DJ1556" s="24"/>
      <c r="DK1556" s="24"/>
      <c r="DL1556" s="24"/>
      <c r="DM1556" s="24"/>
      <c r="DN1556" s="24"/>
      <c r="DO1556" s="24"/>
      <c r="DP1556" s="24"/>
      <c r="DQ1556" s="24"/>
      <c r="DR1556" s="24"/>
      <c r="DS1556" s="24"/>
      <c r="DT1556" s="24"/>
      <c r="DU1556" s="24"/>
      <c r="DV1556" s="24"/>
      <c r="DW1556" s="24"/>
      <c r="DX1556" s="24"/>
      <c r="DY1556" s="24"/>
      <c r="DZ1556" s="24"/>
      <c r="EA1556" s="24"/>
      <c r="EB1556" s="24"/>
      <c r="EC1556" s="24"/>
      <c r="ED1556" s="24"/>
      <c r="EE1556" s="24"/>
      <c r="EF1556" s="24"/>
      <c r="EG1556" s="24"/>
      <c r="EH1556" s="24"/>
      <c r="EI1556" s="24"/>
      <c r="EJ1556" s="24"/>
      <c r="EK1556" s="24"/>
      <c r="EL1556" s="24"/>
      <c r="EM1556" s="24"/>
      <c r="EN1556" s="24"/>
      <c r="EO1556" s="24"/>
      <c r="EP1556" s="24"/>
      <c r="EQ1556" s="24"/>
      <c r="ER1556" s="24"/>
      <c r="ES1556" s="24"/>
      <c r="ET1556" s="24"/>
      <c r="EU1556" s="24"/>
      <c r="EV1556" s="24"/>
    </row>
    <row r="1557" spans="1:152" ht="15" hidden="1" customHeight="1" x14ac:dyDescent="0.25">
      <c r="A1557" s="15">
        <v>1523</v>
      </c>
      <c r="B1557" s="4">
        <v>230</v>
      </c>
      <c r="C1557" s="4">
        <v>2023</v>
      </c>
      <c r="D1557" s="4" t="s">
        <v>129</v>
      </c>
      <c r="E1557" s="4">
        <v>1789</v>
      </c>
      <c r="F1557" s="24" t="s">
        <v>7985</v>
      </c>
      <c r="G1557" s="4" t="s">
        <v>1456</v>
      </c>
      <c r="H1557" s="67" t="s">
        <v>7986</v>
      </c>
      <c r="I1557" s="19">
        <v>45204</v>
      </c>
      <c r="J1557" s="4" t="s">
        <v>133</v>
      </c>
      <c r="K1557" s="4" t="s">
        <v>134</v>
      </c>
      <c r="L1557" s="4" t="s">
        <v>135</v>
      </c>
      <c r="M1557" s="4" t="s">
        <v>136</v>
      </c>
      <c r="N1557" s="4" t="s">
        <v>208</v>
      </c>
      <c r="O1557" s="4" t="s">
        <v>138</v>
      </c>
      <c r="P1557" s="4" t="s">
        <v>7987</v>
      </c>
      <c r="Q1557" s="4" t="s">
        <v>7988</v>
      </c>
      <c r="R1557" s="4" t="s">
        <v>716</v>
      </c>
      <c r="S1557" s="4" t="s">
        <v>717</v>
      </c>
      <c r="T1557" s="37">
        <v>45209</v>
      </c>
      <c r="U1557" s="87">
        <v>45209</v>
      </c>
      <c r="V1557" s="88">
        <v>45305</v>
      </c>
      <c r="W1557" s="72">
        <v>8420917</v>
      </c>
      <c r="X1557" s="4" t="s">
        <v>143</v>
      </c>
      <c r="Y1557" s="4" t="s">
        <v>227</v>
      </c>
      <c r="Z1557" s="4">
        <v>95</v>
      </c>
      <c r="AA1557" s="4" t="s">
        <v>145</v>
      </c>
      <c r="AB1557" s="4" t="s">
        <v>1488</v>
      </c>
      <c r="AC1557" s="4" t="s">
        <v>719</v>
      </c>
      <c r="AD1557" s="4" t="s">
        <v>720</v>
      </c>
      <c r="AE1557" s="4" t="s">
        <v>248</v>
      </c>
      <c r="AF1557" s="4"/>
      <c r="AG1557" s="4"/>
      <c r="AH1557" s="4">
        <v>3518</v>
      </c>
      <c r="AI1557" s="4">
        <v>2023</v>
      </c>
      <c r="AJ1557" s="4"/>
      <c r="AK1557" s="4"/>
      <c r="AL1557" s="4"/>
      <c r="AM1557" s="4"/>
      <c r="AN1557" s="4"/>
      <c r="AO1557" s="4"/>
      <c r="AP1557" s="4"/>
      <c r="AQ1557" s="4" t="s">
        <v>153</v>
      </c>
      <c r="AR1557" s="4"/>
      <c r="AS1557" s="4" t="s">
        <v>1283</v>
      </c>
      <c r="AT1557" s="4" t="s">
        <v>1284</v>
      </c>
      <c r="AU1557" s="4" t="s">
        <v>1288</v>
      </c>
      <c r="AV1557" s="4" t="s">
        <v>156</v>
      </c>
      <c r="AW1557" s="4" t="s">
        <v>157</v>
      </c>
      <c r="AX1557" s="4" t="s">
        <v>3954</v>
      </c>
      <c r="AY1557" s="4" t="s">
        <v>6929</v>
      </c>
      <c r="AZ1557" s="4" t="s">
        <v>7826</v>
      </c>
      <c r="BA1557" s="4"/>
      <c r="BB1557" s="4">
        <v>1</v>
      </c>
      <c r="BC1557" s="4" t="s">
        <v>161</v>
      </c>
      <c r="BD1557" s="4" t="s">
        <v>884</v>
      </c>
      <c r="BE1557" s="23"/>
      <c r="BF1557" s="24"/>
      <c r="BG1557" s="24"/>
      <c r="BH1557" s="24"/>
      <c r="BI1557" s="24"/>
      <c r="BJ1557" s="24"/>
      <c r="BK1557" s="31">
        <f t="shared" si="76"/>
        <v>45305</v>
      </c>
      <c r="BL1557" s="23"/>
      <c r="BM1557" s="27"/>
      <c r="BN1557" s="24"/>
      <c r="BO1557" s="24"/>
      <c r="BP1557" s="24"/>
      <c r="BQ1557" s="24"/>
      <c r="BR1557" s="24"/>
      <c r="BS1557" s="24"/>
      <c r="BT1557" s="24"/>
      <c r="BU1557" s="24"/>
      <c r="BV1557" s="24"/>
      <c r="BW1557" s="24"/>
      <c r="BX1557" s="24"/>
      <c r="BY1557" s="24"/>
      <c r="BZ1557" s="24"/>
      <c r="CA1557" s="24"/>
      <c r="CB1557" s="24"/>
      <c r="CC1557" s="24"/>
      <c r="CD1557" s="24"/>
      <c r="CE1557" s="24"/>
      <c r="CF1557" s="24"/>
      <c r="CG1557" s="24"/>
      <c r="CH1557" s="24"/>
      <c r="CI1557" s="24"/>
      <c r="CJ1557" s="24"/>
      <c r="CK1557" s="24"/>
      <c r="CL1557" s="24"/>
      <c r="CM1557" s="24"/>
      <c r="CN1557" s="24"/>
      <c r="CO1557" s="24"/>
      <c r="CP1557" s="24"/>
      <c r="CQ1557" s="24"/>
      <c r="CR1557" s="24"/>
      <c r="CS1557" s="24"/>
      <c r="CT1557" s="24"/>
      <c r="CU1557" s="24"/>
      <c r="CV1557" s="24"/>
      <c r="CW1557" s="24"/>
      <c r="CX1557" s="24"/>
      <c r="CY1557" s="24"/>
      <c r="CZ1557" s="24"/>
      <c r="DA1557" s="24"/>
      <c r="DB1557" s="24"/>
      <c r="DC1557" s="24"/>
      <c r="DD1557" s="24"/>
      <c r="DE1557" s="24"/>
      <c r="DF1557" s="24"/>
      <c r="DG1557" s="24"/>
      <c r="DH1557" s="24"/>
      <c r="DI1557" s="24"/>
      <c r="DJ1557" s="24"/>
      <c r="DK1557" s="24"/>
      <c r="DL1557" s="24"/>
      <c r="DM1557" s="24"/>
      <c r="DN1557" s="24"/>
      <c r="DO1557" s="24"/>
      <c r="DP1557" s="24"/>
      <c r="DQ1557" s="24"/>
      <c r="DR1557" s="24"/>
      <c r="DS1557" s="24"/>
      <c r="DT1557" s="24"/>
      <c r="DU1557" s="24"/>
      <c r="DV1557" s="24"/>
      <c r="DW1557" s="24"/>
      <c r="DX1557" s="24"/>
      <c r="DY1557" s="24"/>
      <c r="DZ1557" s="24"/>
      <c r="EA1557" s="24"/>
      <c r="EB1557" s="24"/>
      <c r="EC1557" s="24"/>
      <c r="ED1557" s="24"/>
      <c r="EE1557" s="24"/>
      <c r="EF1557" s="24"/>
      <c r="EG1557" s="24"/>
      <c r="EH1557" s="24"/>
      <c r="EI1557" s="24"/>
      <c r="EJ1557" s="24"/>
      <c r="EK1557" s="24"/>
      <c r="EL1557" s="24"/>
      <c r="EM1557" s="24"/>
      <c r="EN1557" s="24"/>
      <c r="EO1557" s="24"/>
      <c r="EP1557" s="24"/>
      <c r="EQ1557" s="24"/>
      <c r="ER1557" s="24"/>
      <c r="ES1557" s="24"/>
      <c r="ET1557" s="24"/>
      <c r="EU1557" s="24"/>
      <c r="EV1557" s="24"/>
    </row>
    <row r="1558" spans="1:152" ht="15" hidden="1" customHeight="1" x14ac:dyDescent="0.25">
      <c r="A1558" s="15">
        <v>1524</v>
      </c>
      <c r="B1558" s="4">
        <v>230</v>
      </c>
      <c r="C1558" s="4">
        <v>2023</v>
      </c>
      <c r="D1558" s="4" t="s">
        <v>129</v>
      </c>
      <c r="E1558" s="4">
        <v>1790</v>
      </c>
      <c r="F1558" s="24" t="s">
        <v>7989</v>
      </c>
      <c r="G1558" s="4" t="s">
        <v>5542</v>
      </c>
      <c r="H1558" s="86" t="s">
        <v>7990</v>
      </c>
      <c r="I1558" s="65">
        <v>45204</v>
      </c>
      <c r="J1558" s="4" t="s">
        <v>133</v>
      </c>
      <c r="K1558" s="4" t="s">
        <v>134</v>
      </c>
      <c r="L1558" s="4" t="s">
        <v>135</v>
      </c>
      <c r="M1558" s="4" t="s">
        <v>683</v>
      </c>
      <c r="N1558" s="4" t="s">
        <v>137</v>
      </c>
      <c r="O1558" s="4" t="s">
        <v>138</v>
      </c>
      <c r="P1558" s="4" t="s">
        <v>7991</v>
      </c>
      <c r="Q1558" s="4" t="s">
        <v>7992</v>
      </c>
      <c r="R1558" s="4" t="s">
        <v>2689</v>
      </c>
      <c r="S1558" s="4" t="s">
        <v>5546</v>
      </c>
      <c r="T1558" s="37">
        <v>45209</v>
      </c>
      <c r="U1558" s="90">
        <v>45211</v>
      </c>
      <c r="V1558" s="91">
        <v>45372</v>
      </c>
      <c r="W1558" s="72">
        <v>34038235</v>
      </c>
      <c r="X1558" s="4" t="s">
        <v>143</v>
      </c>
      <c r="Y1558" s="4" t="s">
        <v>227</v>
      </c>
      <c r="Z1558" s="4">
        <v>160</v>
      </c>
      <c r="AA1558" s="4" t="s">
        <v>145</v>
      </c>
      <c r="AB1558" s="4" t="s">
        <v>5547</v>
      </c>
      <c r="AC1558" s="4" t="s">
        <v>147</v>
      </c>
      <c r="AD1558" s="4" t="s">
        <v>148</v>
      </c>
      <c r="AE1558" s="4" t="s">
        <v>149</v>
      </c>
      <c r="AF1558" s="4" t="s">
        <v>674</v>
      </c>
      <c r="AG1558" s="4"/>
      <c r="AH1558" s="4">
        <v>3507</v>
      </c>
      <c r="AI1558" s="4">
        <v>2023</v>
      </c>
      <c r="AJ1558" s="4"/>
      <c r="AK1558" s="4"/>
      <c r="AL1558" s="4"/>
      <c r="AM1558" s="4"/>
      <c r="AN1558" s="4"/>
      <c r="AO1558" s="4"/>
      <c r="AP1558" s="4"/>
      <c r="AQ1558" s="4" t="s">
        <v>153</v>
      </c>
      <c r="AR1558" s="4"/>
      <c r="AS1558" s="4" t="s">
        <v>141</v>
      </c>
      <c r="AT1558" s="4" t="s">
        <v>1940</v>
      </c>
      <c r="AU1558" s="4" t="s">
        <v>155</v>
      </c>
      <c r="AV1558" s="4" t="s">
        <v>156</v>
      </c>
      <c r="AW1558" s="4" t="s">
        <v>157</v>
      </c>
      <c r="AX1558" s="4" t="s">
        <v>3954</v>
      </c>
      <c r="AY1558" s="4" t="s">
        <v>6960</v>
      </c>
      <c r="AZ1558" s="4" t="s">
        <v>7826</v>
      </c>
      <c r="BA1558" s="4"/>
      <c r="BB1558" s="4">
        <v>3</v>
      </c>
      <c r="BC1558" s="4" t="s">
        <v>161</v>
      </c>
      <c r="BD1558" s="4" t="s">
        <v>162</v>
      </c>
      <c r="BE1558" s="23"/>
      <c r="BF1558" s="24"/>
      <c r="BG1558" s="24"/>
      <c r="BH1558" s="24"/>
      <c r="BI1558" s="24"/>
      <c r="BJ1558" s="24"/>
      <c r="BK1558" s="31">
        <f t="shared" si="76"/>
        <v>45372</v>
      </c>
      <c r="BL1558" s="23"/>
      <c r="BM1558" s="27"/>
      <c r="BN1558" s="24"/>
      <c r="BO1558" s="24"/>
      <c r="BP1558" s="24"/>
      <c r="BQ1558" s="24"/>
      <c r="BR1558" s="24"/>
      <c r="BS1558" s="24"/>
      <c r="BT1558" s="24"/>
      <c r="BU1558" s="24"/>
      <c r="BV1558" s="24"/>
      <c r="BW1558" s="24"/>
      <c r="BX1558" s="24"/>
      <c r="BY1558" s="24"/>
      <c r="BZ1558" s="24"/>
      <c r="CA1558" s="24"/>
      <c r="CB1558" s="24"/>
      <c r="CC1558" s="24"/>
      <c r="CD1558" s="24"/>
      <c r="CE1558" s="24"/>
      <c r="CF1558" s="24"/>
      <c r="CG1558" s="24"/>
      <c r="CH1558" s="24"/>
      <c r="CI1558" s="24"/>
      <c r="CJ1558" s="24"/>
      <c r="CK1558" s="24"/>
      <c r="CL1558" s="24"/>
      <c r="CM1558" s="24"/>
      <c r="CN1558" s="24"/>
      <c r="CO1558" s="24"/>
      <c r="CP1558" s="24"/>
      <c r="CQ1558" s="24"/>
      <c r="CR1558" s="24"/>
      <c r="CS1558" s="24"/>
      <c r="CT1558" s="24"/>
      <c r="CU1558" s="24"/>
      <c r="CV1558" s="24"/>
      <c r="CW1558" s="24"/>
      <c r="CX1558" s="24"/>
      <c r="CY1558" s="24"/>
      <c r="CZ1558" s="24"/>
      <c r="DA1558" s="24"/>
      <c r="DB1558" s="24"/>
      <c r="DC1558" s="24"/>
      <c r="DD1558" s="24"/>
      <c r="DE1558" s="24"/>
      <c r="DF1558" s="24"/>
      <c r="DG1558" s="24"/>
      <c r="DH1558" s="24"/>
      <c r="DI1558" s="24"/>
      <c r="DJ1558" s="24"/>
      <c r="DK1558" s="24"/>
      <c r="DL1558" s="24"/>
      <c r="DM1558" s="24"/>
      <c r="DN1558" s="24"/>
      <c r="DO1558" s="24"/>
      <c r="DP1558" s="24"/>
      <c r="DQ1558" s="24"/>
      <c r="DR1558" s="24"/>
      <c r="DS1558" s="24"/>
      <c r="DT1558" s="24"/>
      <c r="DU1558" s="24"/>
      <c r="DV1558" s="24"/>
      <c r="DW1558" s="24"/>
      <c r="DX1558" s="24"/>
      <c r="DY1558" s="24"/>
      <c r="DZ1558" s="24"/>
      <c r="EA1558" s="24"/>
      <c r="EB1558" s="24"/>
      <c r="EC1558" s="24"/>
      <c r="ED1558" s="24"/>
      <c r="EE1558" s="24"/>
      <c r="EF1558" s="24"/>
      <c r="EG1558" s="24"/>
      <c r="EH1558" s="24"/>
      <c r="EI1558" s="24"/>
      <c r="EJ1558" s="24"/>
      <c r="EK1558" s="24"/>
      <c r="EL1558" s="24"/>
      <c r="EM1558" s="24"/>
      <c r="EN1558" s="24"/>
      <c r="EO1558" s="24"/>
      <c r="EP1558" s="24"/>
      <c r="EQ1558" s="24"/>
      <c r="ER1558" s="24"/>
      <c r="ES1558" s="24"/>
      <c r="ET1558" s="24"/>
      <c r="EU1558" s="24"/>
      <c r="EV1558" s="24"/>
    </row>
    <row r="1559" spans="1:152" ht="15" hidden="1" customHeight="1" x14ac:dyDescent="0.25">
      <c r="A1559" s="15">
        <v>1525</v>
      </c>
      <c r="B1559" s="4">
        <v>230</v>
      </c>
      <c r="C1559" s="4">
        <v>2023</v>
      </c>
      <c r="D1559" s="4" t="s">
        <v>129</v>
      </c>
      <c r="E1559" s="4">
        <v>1791</v>
      </c>
      <c r="F1559" s="24" t="s">
        <v>7993</v>
      </c>
      <c r="G1559" s="4" t="s">
        <v>7994</v>
      </c>
      <c r="H1559" s="86" t="s">
        <v>7995</v>
      </c>
      <c r="I1559" s="65">
        <v>45198</v>
      </c>
      <c r="J1559" s="4" t="s">
        <v>133</v>
      </c>
      <c r="K1559" s="4" t="s">
        <v>134</v>
      </c>
      <c r="L1559" s="4" t="s">
        <v>135</v>
      </c>
      <c r="M1559" s="4" t="s">
        <v>136</v>
      </c>
      <c r="N1559" s="4" t="s">
        <v>208</v>
      </c>
      <c r="O1559" s="4" t="s">
        <v>138</v>
      </c>
      <c r="P1559" s="4" t="s">
        <v>7996</v>
      </c>
      <c r="Q1559" s="4" t="s">
        <v>7997</v>
      </c>
      <c r="R1559" s="4" t="s">
        <v>2339</v>
      </c>
      <c r="S1559" s="4" t="s">
        <v>404</v>
      </c>
      <c r="T1559" s="37">
        <v>45209</v>
      </c>
      <c r="U1559" s="90">
        <v>45214</v>
      </c>
      <c r="V1559" s="91">
        <v>45305</v>
      </c>
      <c r="W1559" s="72">
        <v>9573255</v>
      </c>
      <c r="X1559" s="4" t="s">
        <v>143</v>
      </c>
      <c r="Y1559" s="4" t="s">
        <v>144</v>
      </c>
      <c r="Z1559" s="4">
        <v>3</v>
      </c>
      <c r="AA1559" s="4" t="s">
        <v>145</v>
      </c>
      <c r="AB1559" s="4" t="s">
        <v>606</v>
      </c>
      <c r="AC1559" s="4" t="s">
        <v>406</v>
      </c>
      <c r="AD1559" s="4" t="s">
        <v>407</v>
      </c>
      <c r="AE1559" s="4" t="s">
        <v>212</v>
      </c>
      <c r="AF1559" s="4" t="s">
        <v>7998</v>
      </c>
      <c r="AG1559" s="4"/>
      <c r="AH1559" s="4">
        <v>3102</v>
      </c>
      <c r="AI1559" s="4">
        <v>2023</v>
      </c>
      <c r="AJ1559" s="4"/>
      <c r="AK1559" s="4"/>
      <c r="AL1559" s="4"/>
      <c r="AM1559" s="4"/>
      <c r="AN1559" s="4"/>
      <c r="AO1559" s="4"/>
      <c r="AP1559" s="4"/>
      <c r="AQ1559" s="4" t="s">
        <v>153</v>
      </c>
      <c r="AR1559" s="4" t="s">
        <v>249</v>
      </c>
      <c r="AS1559" s="4" t="s">
        <v>2689</v>
      </c>
      <c r="AT1559" s="4" t="s">
        <v>5546</v>
      </c>
      <c r="AU1559" s="4" t="s">
        <v>2694</v>
      </c>
      <c r="AV1559" s="4" t="s">
        <v>156</v>
      </c>
      <c r="AW1559" s="4" t="s">
        <v>157</v>
      </c>
      <c r="AX1559" s="4" t="s">
        <v>158</v>
      </c>
      <c r="AY1559" s="4" t="s">
        <v>159</v>
      </c>
      <c r="AZ1559" s="4" t="s">
        <v>7826</v>
      </c>
      <c r="BA1559" s="4">
        <v>160</v>
      </c>
      <c r="BB1559" s="4"/>
      <c r="BC1559" s="4" t="s">
        <v>161</v>
      </c>
      <c r="BD1559" s="4" t="s">
        <v>162</v>
      </c>
      <c r="BE1559" s="23"/>
      <c r="BF1559" s="24"/>
      <c r="BG1559" s="24"/>
      <c r="BH1559" s="24"/>
      <c r="BI1559" s="24"/>
      <c r="BJ1559" s="24"/>
      <c r="BK1559" s="31">
        <f t="shared" si="76"/>
        <v>45305</v>
      </c>
      <c r="BL1559" s="23"/>
      <c r="BM1559" s="27"/>
      <c r="BN1559" s="24"/>
      <c r="BO1559" s="24"/>
      <c r="BP1559" s="24"/>
      <c r="BQ1559" s="24"/>
      <c r="BR1559" s="24"/>
      <c r="BS1559" s="24"/>
      <c r="BT1559" s="24"/>
      <c r="BU1559" s="24"/>
      <c r="BV1559" s="24"/>
      <c r="BW1559" s="24"/>
      <c r="BX1559" s="24"/>
      <c r="BY1559" s="24"/>
      <c r="BZ1559" s="24"/>
      <c r="CA1559" s="24"/>
      <c r="CB1559" s="24"/>
      <c r="CC1559" s="24"/>
      <c r="CD1559" s="24"/>
      <c r="CE1559" s="24"/>
      <c r="CF1559" s="24"/>
      <c r="CG1559" s="24"/>
      <c r="CH1559" s="24"/>
      <c r="CI1559" s="24"/>
      <c r="CJ1559" s="24"/>
      <c r="CK1559" s="24"/>
      <c r="CL1559" s="24"/>
      <c r="CM1559" s="24"/>
      <c r="CN1559" s="24"/>
      <c r="CO1559" s="24"/>
      <c r="CP1559" s="24"/>
      <c r="CQ1559" s="24"/>
      <c r="CR1559" s="24"/>
      <c r="CS1559" s="24"/>
      <c r="CT1559" s="24"/>
      <c r="CU1559" s="24"/>
      <c r="CV1559" s="24"/>
      <c r="CW1559" s="24"/>
      <c r="CX1559" s="24"/>
      <c r="CY1559" s="24"/>
      <c r="CZ1559" s="24"/>
      <c r="DA1559" s="24"/>
      <c r="DB1559" s="24"/>
      <c r="DC1559" s="24"/>
      <c r="DD1559" s="24"/>
      <c r="DE1559" s="24"/>
      <c r="DF1559" s="24"/>
      <c r="DG1559" s="24"/>
      <c r="DH1559" s="24"/>
      <c r="DI1559" s="24"/>
      <c r="DJ1559" s="24"/>
      <c r="DK1559" s="24"/>
      <c r="DL1559" s="24"/>
      <c r="DM1559" s="24"/>
      <c r="DN1559" s="24"/>
      <c r="DO1559" s="24"/>
      <c r="DP1559" s="24"/>
      <c r="DQ1559" s="24"/>
      <c r="DR1559" s="24"/>
      <c r="DS1559" s="24"/>
      <c r="DT1559" s="24"/>
      <c r="DU1559" s="24"/>
      <c r="DV1559" s="24"/>
      <c r="DW1559" s="24"/>
      <c r="DX1559" s="24"/>
      <c r="DY1559" s="24"/>
      <c r="DZ1559" s="24"/>
      <c r="EA1559" s="24"/>
      <c r="EB1559" s="24"/>
      <c r="EC1559" s="24"/>
      <c r="ED1559" s="24"/>
      <c r="EE1559" s="24"/>
      <c r="EF1559" s="24"/>
      <c r="EG1559" s="24"/>
      <c r="EH1559" s="24"/>
      <c r="EI1559" s="24"/>
      <c r="EJ1559" s="24"/>
      <c r="EK1559" s="24"/>
      <c r="EL1559" s="24"/>
      <c r="EM1559" s="24"/>
      <c r="EN1559" s="24"/>
      <c r="EO1559" s="24"/>
      <c r="EP1559" s="24"/>
      <c r="EQ1559" s="24"/>
      <c r="ER1559" s="24"/>
      <c r="ES1559" s="24"/>
      <c r="ET1559" s="24"/>
      <c r="EU1559" s="24"/>
      <c r="EV1559" s="24"/>
    </row>
    <row r="1560" spans="1:152" ht="15" hidden="1" customHeight="1" x14ac:dyDescent="0.25">
      <c r="A1560" s="15">
        <v>1526</v>
      </c>
      <c r="B1560" s="4">
        <v>230</v>
      </c>
      <c r="C1560" s="4">
        <v>2023</v>
      </c>
      <c r="D1560" s="4" t="s">
        <v>6919</v>
      </c>
      <c r="E1560" s="4">
        <v>1792</v>
      </c>
      <c r="F1560" s="24" t="s">
        <v>7999</v>
      </c>
      <c r="G1560" s="4" t="s">
        <v>5678</v>
      </c>
      <c r="H1560" s="86" t="s">
        <v>8000</v>
      </c>
      <c r="I1560" s="65">
        <v>45201</v>
      </c>
      <c r="J1560" s="4" t="s">
        <v>543</v>
      </c>
      <c r="K1560" s="4" t="s">
        <v>134</v>
      </c>
      <c r="L1560" s="4" t="s">
        <v>5638</v>
      </c>
      <c r="M1560" s="4" t="s">
        <v>136</v>
      </c>
      <c r="N1560" s="4" t="s">
        <v>6923</v>
      </c>
      <c r="O1560" s="4" t="s">
        <v>138</v>
      </c>
      <c r="P1560" s="4" t="s">
        <v>8001</v>
      </c>
      <c r="Q1560" s="73" t="s">
        <v>8002</v>
      </c>
      <c r="R1560" s="4" t="s">
        <v>1283</v>
      </c>
      <c r="S1560" s="4" t="s">
        <v>1284</v>
      </c>
      <c r="T1560" s="37">
        <v>45209</v>
      </c>
      <c r="U1560" s="90">
        <v>45217</v>
      </c>
      <c r="V1560" s="91">
        <v>45247</v>
      </c>
      <c r="W1560" s="72">
        <v>4536852</v>
      </c>
      <c r="X1560" s="4" t="s">
        <v>143</v>
      </c>
      <c r="Y1560" s="4" t="s">
        <v>144</v>
      </c>
      <c r="Z1560" s="4">
        <v>1</v>
      </c>
      <c r="AA1560" s="4" t="s">
        <v>145</v>
      </c>
      <c r="AB1560" s="4" t="s">
        <v>1285</v>
      </c>
      <c r="AC1560" s="4" t="s">
        <v>1286</v>
      </c>
      <c r="AD1560" s="4" t="s">
        <v>1287</v>
      </c>
      <c r="AE1560" s="4"/>
      <c r="AF1560" s="4"/>
      <c r="AG1560" s="4"/>
      <c r="AH1560" s="4">
        <v>3456</v>
      </c>
      <c r="AI1560" s="4">
        <v>2023</v>
      </c>
      <c r="AJ1560" s="4"/>
      <c r="AK1560" s="4"/>
      <c r="AL1560" s="4"/>
      <c r="AM1560" s="4"/>
      <c r="AN1560" s="4"/>
      <c r="AO1560" s="4"/>
      <c r="AP1560" s="4"/>
      <c r="AQ1560" s="4" t="s">
        <v>153</v>
      </c>
      <c r="AR1560" s="4"/>
      <c r="AS1560" s="4" t="s">
        <v>1283</v>
      </c>
      <c r="AT1560" s="4" t="s">
        <v>1284</v>
      </c>
      <c r="AU1560" s="4" t="s">
        <v>1288</v>
      </c>
      <c r="AV1560" s="4" t="s">
        <v>156</v>
      </c>
      <c r="AW1560" s="4" t="s">
        <v>157</v>
      </c>
      <c r="AX1560" s="4" t="s">
        <v>3954</v>
      </c>
      <c r="AY1560" s="4" t="s">
        <v>6929</v>
      </c>
      <c r="AZ1560" s="4" t="s">
        <v>7826</v>
      </c>
      <c r="BA1560" s="4"/>
      <c r="BB1560" s="4">
        <v>2</v>
      </c>
      <c r="BC1560" s="4" t="s">
        <v>161</v>
      </c>
      <c r="BD1560" s="4" t="s">
        <v>884</v>
      </c>
      <c r="BE1560" s="23"/>
      <c r="BF1560" s="24"/>
      <c r="BG1560" s="24"/>
      <c r="BH1560" s="24"/>
      <c r="BI1560" s="24"/>
      <c r="BJ1560" s="24"/>
      <c r="BK1560" s="31">
        <f t="shared" si="76"/>
        <v>45247</v>
      </c>
      <c r="BL1560" s="23"/>
      <c r="BM1560" s="27"/>
      <c r="BN1560" s="24"/>
      <c r="BO1560" s="24"/>
      <c r="BP1560" s="24"/>
      <c r="BQ1560" s="24"/>
      <c r="BR1560" s="24"/>
      <c r="BS1560" s="24"/>
      <c r="BT1560" s="24"/>
      <c r="BU1560" s="24"/>
      <c r="BV1560" s="24"/>
      <c r="BW1560" s="24"/>
      <c r="BX1560" s="24"/>
      <c r="BY1560" s="24"/>
      <c r="BZ1560" s="24"/>
      <c r="CA1560" s="24"/>
      <c r="CB1560" s="24"/>
      <c r="CC1560" s="24"/>
      <c r="CD1560" s="24"/>
      <c r="CE1560" s="24"/>
      <c r="CF1560" s="24"/>
      <c r="CG1560" s="24"/>
      <c r="CH1560" s="24"/>
      <c r="CI1560" s="24"/>
      <c r="CJ1560" s="24"/>
      <c r="CK1560" s="24"/>
      <c r="CL1560" s="24"/>
      <c r="CM1560" s="24"/>
      <c r="CN1560" s="24"/>
      <c r="CO1560" s="24"/>
      <c r="CP1560" s="24"/>
      <c r="CQ1560" s="24"/>
      <c r="CR1560" s="24"/>
      <c r="CS1560" s="24"/>
      <c r="CT1560" s="24"/>
      <c r="CU1560" s="24"/>
      <c r="CV1560" s="24"/>
      <c r="CW1560" s="24"/>
      <c r="CX1560" s="24"/>
      <c r="CY1560" s="24"/>
      <c r="CZ1560" s="24"/>
      <c r="DA1560" s="24"/>
      <c r="DB1560" s="24"/>
      <c r="DC1560" s="24"/>
      <c r="DD1560" s="24"/>
      <c r="DE1560" s="24"/>
      <c r="DF1560" s="24"/>
      <c r="DG1560" s="24"/>
      <c r="DH1560" s="24"/>
      <c r="DI1560" s="24"/>
      <c r="DJ1560" s="24"/>
      <c r="DK1560" s="24"/>
      <c r="DL1560" s="24"/>
      <c r="DM1560" s="24"/>
      <c r="DN1560" s="24"/>
      <c r="DO1560" s="24"/>
      <c r="DP1560" s="24"/>
      <c r="DQ1560" s="24"/>
      <c r="DR1560" s="24"/>
      <c r="DS1560" s="24"/>
      <c r="DT1560" s="24"/>
      <c r="DU1560" s="24"/>
      <c r="DV1560" s="24"/>
      <c r="DW1560" s="24"/>
      <c r="DX1560" s="24"/>
      <c r="DY1560" s="24"/>
      <c r="DZ1560" s="24"/>
      <c r="EA1560" s="24"/>
      <c r="EB1560" s="24"/>
      <c r="EC1560" s="24"/>
      <c r="ED1560" s="24"/>
      <c r="EE1560" s="24"/>
      <c r="EF1560" s="24"/>
      <c r="EG1560" s="24"/>
      <c r="EH1560" s="24"/>
      <c r="EI1560" s="24"/>
      <c r="EJ1560" s="24"/>
      <c r="EK1560" s="24"/>
      <c r="EL1560" s="24"/>
      <c r="EM1560" s="24"/>
      <c r="EN1560" s="24"/>
      <c r="EO1560" s="24"/>
      <c r="EP1560" s="24"/>
      <c r="EQ1560" s="24"/>
      <c r="ER1560" s="24"/>
      <c r="ES1560" s="24"/>
      <c r="ET1560" s="24"/>
      <c r="EU1560" s="24"/>
      <c r="EV1560" s="24"/>
    </row>
    <row r="1561" spans="1:152" ht="15" hidden="1" customHeight="1" x14ac:dyDescent="0.25">
      <c r="A1561" s="15">
        <v>1527</v>
      </c>
      <c r="B1561" s="4">
        <v>230</v>
      </c>
      <c r="C1561" s="4">
        <v>2023</v>
      </c>
      <c r="D1561" s="4" t="s">
        <v>6919</v>
      </c>
      <c r="E1561" s="4">
        <v>1793</v>
      </c>
      <c r="F1561" s="24" t="s">
        <v>8003</v>
      </c>
      <c r="G1561" s="4" t="s">
        <v>8004</v>
      </c>
      <c r="H1561" s="86" t="s">
        <v>8005</v>
      </c>
      <c r="I1561" s="65">
        <v>45165</v>
      </c>
      <c r="J1561" s="4" t="s">
        <v>543</v>
      </c>
      <c r="K1561" s="4" t="s">
        <v>134</v>
      </c>
      <c r="L1561" s="4" t="s">
        <v>544</v>
      </c>
      <c r="M1561" s="4" t="s">
        <v>136</v>
      </c>
      <c r="N1561" s="4" t="s">
        <v>7777</v>
      </c>
      <c r="O1561" s="4" t="s">
        <v>138</v>
      </c>
      <c r="P1561" s="4" t="s">
        <v>8006</v>
      </c>
      <c r="Q1561" s="4" t="s">
        <v>6959</v>
      </c>
      <c r="R1561" s="4" t="s">
        <v>141</v>
      </c>
      <c r="S1561" s="4" t="s">
        <v>553</v>
      </c>
      <c r="T1561" s="37">
        <v>45209</v>
      </c>
      <c r="U1561" s="82"/>
      <c r="V1561" s="82"/>
      <c r="W1561" s="72">
        <v>27988800</v>
      </c>
      <c r="X1561" s="4" t="s">
        <v>143</v>
      </c>
      <c r="Y1561" s="4" t="s">
        <v>144</v>
      </c>
      <c r="Z1561" s="4">
        <v>3</v>
      </c>
      <c r="AA1561" s="4" t="s">
        <v>145</v>
      </c>
      <c r="AB1561" s="4" t="s">
        <v>1941</v>
      </c>
      <c r="AC1561" s="4" t="s">
        <v>555</v>
      </c>
      <c r="AD1561" s="4" t="s">
        <v>556</v>
      </c>
      <c r="AE1561" s="4"/>
      <c r="AF1561" s="4"/>
      <c r="AG1561" s="4"/>
      <c r="AH1561" s="4">
        <v>2457</v>
      </c>
      <c r="AI1561" s="4">
        <v>2023</v>
      </c>
      <c r="AJ1561" s="4"/>
      <c r="AK1561" s="4"/>
      <c r="AL1561" s="4"/>
      <c r="AM1561" s="4"/>
      <c r="AN1561" s="4"/>
      <c r="AO1561" s="4"/>
      <c r="AP1561" s="4"/>
      <c r="AQ1561" s="4" t="s">
        <v>153</v>
      </c>
      <c r="AR1561" s="4" t="s">
        <v>154</v>
      </c>
      <c r="AS1561" s="4" t="s">
        <v>604</v>
      </c>
      <c r="AT1561" s="4" t="s">
        <v>605</v>
      </c>
      <c r="AU1561" s="4" t="s">
        <v>608</v>
      </c>
      <c r="AV1561" s="4" t="s">
        <v>156</v>
      </c>
      <c r="AW1561" s="4" t="s">
        <v>157</v>
      </c>
      <c r="AX1561" s="4" t="s">
        <v>158</v>
      </c>
      <c r="AY1561" s="4" t="s">
        <v>159</v>
      </c>
      <c r="AZ1561" s="4" t="s">
        <v>7826</v>
      </c>
      <c r="BA1561" s="4"/>
      <c r="BB1561" s="4">
        <v>3</v>
      </c>
      <c r="BC1561" s="4" t="s">
        <v>161</v>
      </c>
      <c r="BD1561" s="4" t="s">
        <v>162</v>
      </c>
      <c r="BE1561" s="23"/>
      <c r="BF1561" s="24"/>
      <c r="BG1561" s="24"/>
      <c r="BH1561" s="24"/>
      <c r="BI1561" s="24"/>
      <c r="BJ1561" s="24"/>
      <c r="BK1561" s="31">
        <f t="shared" si="76"/>
        <v>0</v>
      </c>
      <c r="BL1561" s="23"/>
      <c r="BM1561" s="27"/>
      <c r="BN1561" s="24"/>
      <c r="BO1561" s="24"/>
      <c r="BP1561" s="24"/>
      <c r="BQ1561" s="24"/>
      <c r="BR1561" s="24"/>
      <c r="BS1561" s="24"/>
      <c r="BT1561" s="24"/>
      <c r="BU1561" s="24"/>
      <c r="BV1561" s="24"/>
      <c r="BW1561" s="24"/>
      <c r="BX1561" s="24"/>
      <c r="BY1561" s="24"/>
      <c r="BZ1561" s="24"/>
      <c r="CA1561" s="24"/>
      <c r="CB1561" s="24"/>
      <c r="CC1561" s="24"/>
      <c r="CD1561" s="24"/>
      <c r="CE1561" s="24"/>
      <c r="CF1561" s="24"/>
      <c r="CG1561" s="24"/>
      <c r="CH1561" s="24"/>
      <c r="CI1561" s="24"/>
      <c r="CJ1561" s="24"/>
      <c r="CK1561" s="24"/>
      <c r="CL1561" s="24"/>
      <c r="CM1561" s="24"/>
      <c r="CN1561" s="24"/>
      <c r="CO1561" s="24"/>
      <c r="CP1561" s="24"/>
      <c r="CQ1561" s="24"/>
      <c r="CR1561" s="24"/>
      <c r="CS1561" s="24"/>
      <c r="CT1561" s="24"/>
      <c r="CU1561" s="24"/>
      <c r="CV1561" s="24"/>
      <c r="CW1561" s="24"/>
      <c r="CX1561" s="24"/>
      <c r="CY1561" s="24"/>
      <c r="CZ1561" s="24"/>
      <c r="DA1561" s="24"/>
      <c r="DB1561" s="24"/>
      <c r="DC1561" s="24"/>
      <c r="DD1561" s="24"/>
      <c r="DE1561" s="24"/>
      <c r="DF1561" s="24"/>
      <c r="DG1561" s="24"/>
      <c r="DH1561" s="24"/>
      <c r="DI1561" s="24"/>
      <c r="DJ1561" s="24"/>
      <c r="DK1561" s="24"/>
      <c r="DL1561" s="24"/>
      <c r="DM1561" s="24"/>
      <c r="DN1561" s="24"/>
      <c r="DO1561" s="24"/>
      <c r="DP1561" s="24"/>
      <c r="DQ1561" s="24"/>
      <c r="DR1561" s="24"/>
      <c r="DS1561" s="24"/>
      <c r="DT1561" s="24"/>
      <c r="DU1561" s="24"/>
      <c r="DV1561" s="24"/>
      <c r="DW1561" s="24"/>
      <c r="DX1561" s="24"/>
      <c r="DY1561" s="24"/>
      <c r="DZ1561" s="24"/>
      <c r="EA1561" s="24"/>
      <c r="EB1561" s="24"/>
      <c r="EC1561" s="24"/>
      <c r="ED1561" s="24"/>
      <c r="EE1561" s="24"/>
      <c r="EF1561" s="24"/>
      <c r="EG1561" s="24"/>
      <c r="EH1561" s="24"/>
      <c r="EI1561" s="24"/>
      <c r="EJ1561" s="24"/>
      <c r="EK1561" s="24"/>
      <c r="EL1561" s="24"/>
      <c r="EM1561" s="24"/>
      <c r="EN1561" s="24"/>
      <c r="EO1561" s="24"/>
      <c r="EP1561" s="24"/>
      <c r="EQ1561" s="24"/>
      <c r="ER1561" s="24"/>
      <c r="ES1561" s="24"/>
      <c r="ET1561" s="24"/>
      <c r="EU1561" s="24"/>
      <c r="EV1561" s="24"/>
    </row>
    <row r="1562" spans="1:152" ht="15" hidden="1" customHeight="1" x14ac:dyDescent="0.25">
      <c r="A1562" s="15">
        <v>1528</v>
      </c>
      <c r="B1562" s="4">
        <v>230</v>
      </c>
      <c r="C1562" s="4">
        <v>2023</v>
      </c>
      <c r="D1562" s="4" t="s">
        <v>6919</v>
      </c>
      <c r="E1562" s="4">
        <v>1794</v>
      </c>
      <c r="F1562" s="4" t="s">
        <v>8007</v>
      </c>
      <c r="G1562" s="4" t="s">
        <v>8008</v>
      </c>
      <c r="H1562" s="86" t="s">
        <v>8009</v>
      </c>
      <c r="I1562" s="65">
        <v>45202</v>
      </c>
      <c r="J1562" s="4" t="s">
        <v>543</v>
      </c>
      <c r="K1562" s="4" t="s">
        <v>134</v>
      </c>
      <c r="L1562" s="4" t="s">
        <v>544</v>
      </c>
      <c r="M1562" s="4" t="s">
        <v>136</v>
      </c>
      <c r="N1562" s="4" t="s">
        <v>6923</v>
      </c>
      <c r="O1562" s="4" t="s">
        <v>138</v>
      </c>
      <c r="P1562" s="4" t="s">
        <v>8010</v>
      </c>
      <c r="Q1562" s="4" t="s">
        <v>6966</v>
      </c>
      <c r="R1562" s="4" t="s">
        <v>1283</v>
      </c>
      <c r="S1562" s="4" t="s">
        <v>1284</v>
      </c>
      <c r="T1562" s="37">
        <v>45210</v>
      </c>
      <c r="U1562" s="87">
        <v>45217</v>
      </c>
      <c r="V1562" s="88">
        <v>45277</v>
      </c>
      <c r="W1562" s="72">
        <v>38329776</v>
      </c>
      <c r="X1562" s="4" t="s">
        <v>143</v>
      </c>
      <c r="Y1562" s="4" t="s">
        <v>144</v>
      </c>
      <c r="Z1562" s="4">
        <v>2</v>
      </c>
      <c r="AA1562" s="4" t="s">
        <v>145</v>
      </c>
      <c r="AB1562" s="4" t="s">
        <v>1285</v>
      </c>
      <c r="AC1562" s="4" t="s">
        <v>1286</v>
      </c>
      <c r="AD1562" s="4" t="s">
        <v>1287</v>
      </c>
      <c r="AE1562" s="4"/>
      <c r="AF1562" s="4"/>
      <c r="AG1562" s="4"/>
      <c r="AH1562" s="4">
        <v>3468</v>
      </c>
      <c r="AI1562" s="4">
        <v>2023</v>
      </c>
      <c r="AJ1562" s="4"/>
      <c r="AK1562" s="4"/>
      <c r="AL1562" s="4"/>
      <c r="AM1562" s="4"/>
      <c r="AN1562" s="4"/>
      <c r="AO1562" s="4"/>
      <c r="AP1562" s="4"/>
      <c r="AQ1562" s="4" t="s">
        <v>153</v>
      </c>
      <c r="AR1562" s="4" t="s">
        <v>154</v>
      </c>
      <c r="AS1562" s="4" t="s">
        <v>716</v>
      </c>
      <c r="AT1562" s="4" t="s">
        <v>1490</v>
      </c>
      <c r="AU1562" s="4" t="s">
        <v>721</v>
      </c>
      <c r="AV1562" s="4" t="s">
        <v>156</v>
      </c>
      <c r="AW1562" s="4" t="s">
        <v>157</v>
      </c>
      <c r="AX1562" s="4" t="s">
        <v>158</v>
      </c>
      <c r="AY1562" s="4" t="s">
        <v>159</v>
      </c>
      <c r="AZ1562" s="4" t="s">
        <v>7826</v>
      </c>
      <c r="BA1562" s="4">
        <v>95</v>
      </c>
      <c r="BB1562" s="4"/>
      <c r="BC1562" s="4" t="s">
        <v>161</v>
      </c>
      <c r="BD1562" s="4" t="s">
        <v>162</v>
      </c>
      <c r="BE1562" s="23">
        <v>9758000</v>
      </c>
      <c r="BF1562" s="24"/>
      <c r="BG1562" s="24">
        <v>9239</v>
      </c>
      <c r="BH1562" s="25">
        <v>45240</v>
      </c>
      <c r="BI1562" s="24"/>
      <c r="BJ1562" s="24"/>
      <c r="BK1562" s="31">
        <f t="shared" si="76"/>
        <v>45277</v>
      </c>
      <c r="BL1562" s="23">
        <v>45240</v>
      </c>
      <c r="BM1562" s="27"/>
      <c r="BN1562" s="24"/>
      <c r="BO1562" s="24"/>
      <c r="BP1562" s="24"/>
      <c r="BQ1562" s="24"/>
      <c r="BR1562" s="24"/>
      <c r="BS1562" s="24"/>
      <c r="BT1562" s="24"/>
      <c r="BU1562" s="24"/>
      <c r="BV1562" s="24"/>
      <c r="BW1562" s="24"/>
      <c r="BX1562" s="24"/>
      <c r="BY1562" s="24"/>
      <c r="BZ1562" s="24"/>
      <c r="CA1562" s="24"/>
      <c r="CB1562" s="24"/>
      <c r="CC1562" s="24"/>
      <c r="CD1562" s="24"/>
      <c r="CE1562" s="24"/>
      <c r="CF1562" s="24"/>
      <c r="CG1562" s="24"/>
      <c r="CH1562" s="24"/>
      <c r="CI1562" s="24"/>
      <c r="CJ1562" s="24"/>
      <c r="CK1562" s="24"/>
      <c r="CL1562" s="24"/>
      <c r="CM1562" s="24"/>
      <c r="CN1562" s="24"/>
      <c r="CO1562" s="24"/>
      <c r="CP1562" s="24"/>
      <c r="CQ1562" s="24"/>
      <c r="CR1562" s="24"/>
      <c r="CS1562" s="24"/>
      <c r="CT1562" s="24"/>
      <c r="CU1562" s="24"/>
      <c r="CV1562" s="24"/>
      <c r="CW1562" s="24"/>
      <c r="CX1562" s="24"/>
      <c r="CY1562" s="24"/>
      <c r="CZ1562" s="24"/>
      <c r="DA1562" s="24"/>
      <c r="DB1562" s="24"/>
      <c r="DC1562" s="24"/>
      <c r="DD1562" s="24"/>
      <c r="DE1562" s="24"/>
      <c r="DF1562" s="24"/>
      <c r="DG1562" s="24"/>
      <c r="DH1562" s="24"/>
      <c r="DI1562" s="24"/>
      <c r="DJ1562" s="24"/>
      <c r="DK1562" s="24"/>
      <c r="DL1562" s="24"/>
      <c r="DM1562" s="24"/>
      <c r="DN1562" s="24"/>
      <c r="DO1562" s="24"/>
      <c r="DP1562" s="24"/>
      <c r="DQ1562" s="24"/>
      <c r="DR1562" s="24"/>
      <c r="DS1562" s="24"/>
      <c r="DT1562" s="24"/>
      <c r="DU1562" s="24"/>
      <c r="DV1562" s="24"/>
      <c r="DW1562" s="24"/>
      <c r="DX1562" s="24"/>
      <c r="DY1562" s="24"/>
      <c r="DZ1562" s="24"/>
      <c r="EA1562" s="24"/>
      <c r="EB1562" s="24"/>
      <c r="EC1562" s="24"/>
      <c r="ED1562" s="24"/>
      <c r="EE1562" s="24"/>
      <c r="EF1562" s="24"/>
      <c r="EG1562" s="24"/>
      <c r="EH1562" s="24"/>
      <c r="EI1562" s="24"/>
      <c r="EJ1562" s="24"/>
      <c r="EK1562" s="24"/>
      <c r="EL1562" s="24"/>
      <c r="EM1562" s="24"/>
      <c r="EN1562" s="24"/>
      <c r="EO1562" s="24"/>
      <c r="EP1562" s="24"/>
      <c r="EQ1562" s="24"/>
      <c r="ER1562" s="24"/>
      <c r="ES1562" s="24"/>
      <c r="ET1562" s="24"/>
      <c r="EU1562" s="24"/>
      <c r="EV1562" s="24"/>
    </row>
    <row r="1563" spans="1:152" ht="15" hidden="1" customHeight="1" x14ac:dyDescent="0.25">
      <c r="A1563" s="15">
        <v>1530</v>
      </c>
      <c r="B1563" s="4">
        <v>230</v>
      </c>
      <c r="C1563" s="4">
        <v>2023</v>
      </c>
      <c r="D1563" s="4" t="s">
        <v>129</v>
      </c>
      <c r="E1563" s="4">
        <v>1795</v>
      </c>
      <c r="F1563" s="24" t="s">
        <v>8011</v>
      </c>
      <c r="G1563" s="4" t="s">
        <v>8012</v>
      </c>
      <c r="H1563" s="86" t="s">
        <v>8013</v>
      </c>
      <c r="I1563" s="65">
        <v>45204</v>
      </c>
      <c r="J1563" s="4" t="s">
        <v>133</v>
      </c>
      <c r="K1563" s="4" t="s">
        <v>134</v>
      </c>
      <c r="L1563" s="4" t="s">
        <v>135</v>
      </c>
      <c r="M1563" s="4" t="s">
        <v>136</v>
      </c>
      <c r="N1563" s="4" t="s">
        <v>137</v>
      </c>
      <c r="O1563" s="4" t="s">
        <v>138</v>
      </c>
      <c r="P1563" s="4" t="s">
        <v>7961</v>
      </c>
      <c r="Q1563" s="4" t="s">
        <v>8014</v>
      </c>
      <c r="R1563" s="4" t="s">
        <v>141</v>
      </c>
      <c r="S1563" s="4" t="s">
        <v>553</v>
      </c>
      <c r="T1563" s="37">
        <v>45210</v>
      </c>
      <c r="U1563" s="90">
        <v>45217</v>
      </c>
      <c r="V1563" s="91">
        <v>45277</v>
      </c>
      <c r="W1563" s="72">
        <v>9785996</v>
      </c>
      <c r="X1563" s="4" t="s">
        <v>143</v>
      </c>
      <c r="Y1563" s="4" t="s">
        <v>144</v>
      </c>
      <c r="Z1563" s="4">
        <v>2</v>
      </c>
      <c r="AA1563" s="4" t="s">
        <v>145</v>
      </c>
      <c r="AB1563" s="4" t="s">
        <v>1941</v>
      </c>
      <c r="AC1563" s="4" t="s">
        <v>555</v>
      </c>
      <c r="AD1563" s="4" t="s">
        <v>556</v>
      </c>
      <c r="AE1563" s="4" t="s">
        <v>182</v>
      </c>
      <c r="AF1563" s="4" t="s">
        <v>4499</v>
      </c>
      <c r="AG1563" s="4"/>
      <c r="AH1563" s="4">
        <v>3505</v>
      </c>
      <c r="AI1563" s="4">
        <v>2023</v>
      </c>
      <c r="AJ1563" s="4"/>
      <c r="AK1563" s="4"/>
      <c r="AL1563" s="4"/>
      <c r="AM1563" s="4"/>
      <c r="AN1563" s="4"/>
      <c r="AO1563" s="4"/>
      <c r="AP1563" s="4"/>
      <c r="AQ1563" s="4" t="s">
        <v>153</v>
      </c>
      <c r="AR1563" s="4" t="s">
        <v>249</v>
      </c>
      <c r="AS1563" s="4" t="s">
        <v>141</v>
      </c>
      <c r="AT1563" s="4" t="s">
        <v>1940</v>
      </c>
      <c r="AU1563" s="4" t="s">
        <v>155</v>
      </c>
      <c r="AV1563" s="4" t="s">
        <v>156</v>
      </c>
      <c r="AW1563" s="4" t="s">
        <v>157</v>
      </c>
      <c r="AX1563" s="4" t="s">
        <v>158</v>
      </c>
      <c r="AY1563" s="4" t="s">
        <v>159</v>
      </c>
      <c r="AZ1563" s="4" t="s">
        <v>7826</v>
      </c>
      <c r="BA1563" s="4"/>
      <c r="BB1563" s="4">
        <v>2</v>
      </c>
      <c r="BC1563" s="4" t="s">
        <v>161</v>
      </c>
      <c r="BD1563" s="4" t="s">
        <v>162</v>
      </c>
      <c r="BE1563" s="23"/>
      <c r="BF1563" s="24"/>
      <c r="BG1563" s="24"/>
      <c r="BH1563" s="24"/>
      <c r="BI1563" s="24"/>
      <c r="BJ1563" s="24"/>
      <c r="BK1563" s="31">
        <f t="shared" si="76"/>
        <v>45277</v>
      </c>
      <c r="BL1563" s="23"/>
      <c r="BM1563" s="27"/>
      <c r="BN1563" s="24"/>
      <c r="BO1563" s="24"/>
      <c r="BP1563" s="24"/>
      <c r="BQ1563" s="24"/>
      <c r="BR1563" s="24"/>
      <c r="BS1563" s="24"/>
      <c r="BT1563" s="24"/>
      <c r="BU1563" s="24"/>
      <c r="BV1563" s="24"/>
      <c r="BW1563" s="24"/>
      <c r="BX1563" s="24"/>
      <c r="BY1563" s="24"/>
      <c r="BZ1563" s="24"/>
      <c r="CA1563" s="24"/>
      <c r="CB1563" s="24"/>
      <c r="CC1563" s="24"/>
      <c r="CD1563" s="24"/>
      <c r="CE1563" s="24"/>
      <c r="CF1563" s="24"/>
      <c r="CG1563" s="24"/>
      <c r="CH1563" s="24"/>
      <c r="CI1563" s="24"/>
      <c r="CJ1563" s="24"/>
      <c r="CK1563" s="24"/>
      <c r="CL1563" s="24"/>
      <c r="CM1563" s="24"/>
      <c r="CN1563" s="24"/>
      <c r="CO1563" s="24"/>
      <c r="CP1563" s="24"/>
      <c r="CQ1563" s="24"/>
      <c r="CR1563" s="24"/>
      <c r="CS1563" s="24"/>
      <c r="CT1563" s="24"/>
      <c r="CU1563" s="24"/>
      <c r="CV1563" s="24"/>
      <c r="CW1563" s="24"/>
      <c r="CX1563" s="24"/>
      <c r="CY1563" s="24"/>
      <c r="CZ1563" s="24"/>
      <c r="DA1563" s="24"/>
      <c r="DB1563" s="24"/>
      <c r="DC1563" s="24"/>
      <c r="DD1563" s="24"/>
      <c r="DE1563" s="24"/>
      <c r="DF1563" s="24"/>
      <c r="DG1563" s="24"/>
      <c r="DH1563" s="24"/>
      <c r="DI1563" s="24"/>
      <c r="DJ1563" s="24"/>
      <c r="DK1563" s="24"/>
      <c r="DL1563" s="24"/>
      <c r="DM1563" s="24"/>
      <c r="DN1563" s="24"/>
      <c r="DO1563" s="24"/>
      <c r="DP1563" s="24"/>
      <c r="DQ1563" s="24"/>
      <c r="DR1563" s="24"/>
      <c r="DS1563" s="24"/>
      <c r="DT1563" s="24"/>
      <c r="DU1563" s="24"/>
      <c r="DV1563" s="24"/>
      <c r="DW1563" s="24"/>
      <c r="DX1563" s="24"/>
      <c r="DY1563" s="24"/>
      <c r="DZ1563" s="24"/>
      <c r="EA1563" s="24"/>
      <c r="EB1563" s="24"/>
      <c r="EC1563" s="24"/>
      <c r="ED1563" s="24"/>
      <c r="EE1563" s="24"/>
      <c r="EF1563" s="24"/>
      <c r="EG1563" s="24"/>
      <c r="EH1563" s="24"/>
      <c r="EI1563" s="24"/>
      <c r="EJ1563" s="24"/>
      <c r="EK1563" s="24"/>
      <c r="EL1563" s="24"/>
      <c r="EM1563" s="24"/>
      <c r="EN1563" s="24"/>
      <c r="EO1563" s="24"/>
      <c r="EP1563" s="24"/>
      <c r="EQ1563" s="24"/>
      <c r="ER1563" s="24"/>
      <c r="ES1563" s="24"/>
      <c r="ET1563" s="24"/>
      <c r="EU1563" s="24"/>
      <c r="EV1563" s="24"/>
    </row>
    <row r="1564" spans="1:152" ht="15" hidden="1" customHeight="1" x14ac:dyDescent="0.25">
      <c r="A1564" s="15">
        <v>1531</v>
      </c>
      <c r="B1564" s="4">
        <v>230</v>
      </c>
      <c r="C1564" s="4">
        <v>2023</v>
      </c>
      <c r="D1564" s="4" t="s">
        <v>129</v>
      </c>
      <c r="E1564" s="4">
        <v>1796</v>
      </c>
      <c r="F1564" s="24" t="s">
        <v>8015</v>
      </c>
      <c r="G1564" s="4" t="s">
        <v>8016</v>
      </c>
      <c r="H1564" s="86" t="s">
        <v>8017</v>
      </c>
      <c r="I1564" s="65">
        <v>45205</v>
      </c>
      <c r="J1564" s="4" t="s">
        <v>133</v>
      </c>
      <c r="K1564" s="4" t="s">
        <v>134</v>
      </c>
      <c r="L1564" s="4" t="s">
        <v>135</v>
      </c>
      <c r="M1564" s="4" t="s">
        <v>136</v>
      </c>
      <c r="N1564" s="4" t="s">
        <v>208</v>
      </c>
      <c r="O1564" s="4" t="s">
        <v>138</v>
      </c>
      <c r="P1564" s="4" t="s">
        <v>8018</v>
      </c>
      <c r="Q1564" s="4" t="s">
        <v>8019</v>
      </c>
      <c r="R1564" s="4" t="s">
        <v>141</v>
      </c>
      <c r="S1564" s="4" t="s">
        <v>481</v>
      </c>
      <c r="T1564" s="37">
        <v>45210</v>
      </c>
      <c r="U1564" s="90">
        <v>45211</v>
      </c>
      <c r="V1564" s="91">
        <v>45307</v>
      </c>
      <c r="W1564" s="72">
        <v>10105103</v>
      </c>
      <c r="X1564" s="4" t="s">
        <v>143</v>
      </c>
      <c r="Y1564" s="4" t="s">
        <v>227</v>
      </c>
      <c r="Z1564" s="4">
        <v>95</v>
      </c>
      <c r="AA1564" s="4" t="s">
        <v>145</v>
      </c>
      <c r="AB1564" s="4" t="s">
        <v>482</v>
      </c>
      <c r="AC1564" s="4" t="s">
        <v>483</v>
      </c>
      <c r="AD1564" s="4" t="s">
        <v>484</v>
      </c>
      <c r="AE1564" s="4" t="s">
        <v>212</v>
      </c>
      <c r="AF1564" s="4" t="s">
        <v>744</v>
      </c>
      <c r="AG1564" s="4"/>
      <c r="AH1564" s="4">
        <v>3516</v>
      </c>
      <c r="AI1564" s="4">
        <v>2023</v>
      </c>
      <c r="AJ1564" s="4" t="s">
        <v>7889</v>
      </c>
      <c r="AK1564" s="72">
        <v>16163</v>
      </c>
      <c r="AL1564" s="4" t="s">
        <v>5790</v>
      </c>
      <c r="AM1564" s="4" t="s">
        <v>5791</v>
      </c>
      <c r="AN1564" s="72">
        <v>8386</v>
      </c>
      <c r="AO1564" s="4" t="s">
        <v>8020</v>
      </c>
      <c r="AP1564" s="4" t="s">
        <v>6824</v>
      </c>
      <c r="AQ1564" s="4" t="s">
        <v>153</v>
      </c>
      <c r="AR1564" s="4" t="s">
        <v>249</v>
      </c>
      <c r="AS1564" s="4" t="s">
        <v>141</v>
      </c>
      <c r="AT1564" s="4" t="s">
        <v>481</v>
      </c>
      <c r="AU1564" s="4" t="s">
        <v>155</v>
      </c>
      <c r="AV1564" s="4" t="s">
        <v>156</v>
      </c>
      <c r="AW1564" s="4" t="s">
        <v>157</v>
      </c>
      <c r="AX1564" s="4" t="s">
        <v>158</v>
      </c>
      <c r="AY1564" s="4" t="s">
        <v>159</v>
      </c>
      <c r="AZ1564" s="4" t="s">
        <v>7826</v>
      </c>
      <c r="BA1564" s="4">
        <v>95</v>
      </c>
      <c r="BB1564" s="4"/>
      <c r="BC1564" s="4" t="s">
        <v>161</v>
      </c>
      <c r="BD1564" s="4" t="s">
        <v>162</v>
      </c>
      <c r="BE1564" s="23"/>
      <c r="BF1564" s="24"/>
      <c r="BG1564" s="24"/>
      <c r="BH1564" s="24"/>
      <c r="BI1564" s="24"/>
      <c r="BJ1564" s="24"/>
      <c r="BK1564" s="31">
        <f t="shared" si="76"/>
        <v>45307</v>
      </c>
      <c r="BL1564" s="23"/>
      <c r="BM1564" s="27"/>
      <c r="BN1564" s="24"/>
      <c r="BO1564" s="24"/>
      <c r="BP1564" s="24"/>
      <c r="BQ1564" s="24"/>
      <c r="BR1564" s="24"/>
      <c r="BS1564" s="24"/>
      <c r="BT1564" s="24"/>
      <c r="BU1564" s="24"/>
      <c r="BV1564" s="24"/>
      <c r="BW1564" s="24"/>
      <c r="BX1564" s="24"/>
      <c r="BY1564" s="24"/>
      <c r="BZ1564" s="24"/>
      <c r="CA1564" s="24"/>
      <c r="CB1564" s="24"/>
      <c r="CC1564" s="24"/>
      <c r="CD1564" s="24"/>
      <c r="CE1564" s="24"/>
      <c r="CF1564" s="24"/>
      <c r="CG1564" s="24"/>
      <c r="CH1564" s="24"/>
      <c r="CI1564" s="24"/>
      <c r="CJ1564" s="24"/>
      <c r="CK1564" s="24"/>
      <c r="CL1564" s="24"/>
      <c r="CM1564" s="24"/>
      <c r="CN1564" s="24"/>
      <c r="CO1564" s="24"/>
      <c r="CP1564" s="24"/>
      <c r="CQ1564" s="24"/>
      <c r="CR1564" s="24"/>
      <c r="CS1564" s="24"/>
      <c r="CT1564" s="24"/>
      <c r="CU1564" s="24"/>
      <c r="CV1564" s="24"/>
      <c r="CW1564" s="24"/>
      <c r="CX1564" s="24"/>
      <c r="CY1564" s="24"/>
      <c r="CZ1564" s="24"/>
      <c r="DA1564" s="24"/>
      <c r="DB1564" s="24"/>
      <c r="DC1564" s="24"/>
      <c r="DD1564" s="24"/>
      <c r="DE1564" s="24"/>
      <c r="DF1564" s="24"/>
      <c r="DG1564" s="24"/>
      <c r="DH1564" s="24"/>
      <c r="DI1564" s="24"/>
      <c r="DJ1564" s="24"/>
      <c r="DK1564" s="24"/>
      <c r="DL1564" s="24"/>
      <c r="DM1564" s="24"/>
      <c r="DN1564" s="24"/>
      <c r="DO1564" s="24"/>
      <c r="DP1564" s="24"/>
      <c r="DQ1564" s="24"/>
      <c r="DR1564" s="24"/>
      <c r="DS1564" s="24"/>
      <c r="DT1564" s="24"/>
      <c r="DU1564" s="24"/>
      <c r="DV1564" s="24"/>
      <c r="DW1564" s="24"/>
      <c r="DX1564" s="24"/>
      <c r="DY1564" s="24"/>
      <c r="DZ1564" s="24"/>
      <c r="EA1564" s="24"/>
      <c r="EB1564" s="24"/>
      <c r="EC1564" s="24"/>
      <c r="ED1564" s="24"/>
      <c r="EE1564" s="24"/>
      <c r="EF1564" s="24"/>
      <c r="EG1564" s="24"/>
      <c r="EH1564" s="24"/>
      <c r="EI1564" s="24"/>
      <c r="EJ1564" s="24"/>
      <c r="EK1564" s="24"/>
      <c r="EL1564" s="24"/>
      <c r="EM1564" s="24"/>
      <c r="EN1564" s="24"/>
      <c r="EO1564" s="24"/>
      <c r="EP1564" s="24"/>
      <c r="EQ1564" s="24"/>
      <c r="ER1564" s="24"/>
      <c r="ES1564" s="24"/>
      <c r="ET1564" s="24"/>
      <c r="EU1564" s="24"/>
      <c r="EV1564" s="24"/>
    </row>
    <row r="1565" spans="1:152" ht="15" hidden="1" customHeight="1" x14ac:dyDescent="0.25">
      <c r="A1565" s="15">
        <v>1532</v>
      </c>
      <c r="B1565" s="4">
        <v>230</v>
      </c>
      <c r="C1565" s="4">
        <v>2023</v>
      </c>
      <c r="D1565" s="4" t="s">
        <v>129</v>
      </c>
      <c r="E1565" s="4">
        <v>1797</v>
      </c>
      <c r="F1565" s="24" t="s">
        <v>8021</v>
      </c>
      <c r="G1565" s="4" t="s">
        <v>8022</v>
      </c>
      <c r="H1565" s="86" t="s">
        <v>8023</v>
      </c>
      <c r="I1565" s="65">
        <v>45205</v>
      </c>
      <c r="J1565" s="4" t="s">
        <v>133</v>
      </c>
      <c r="K1565" s="4" t="s">
        <v>134</v>
      </c>
      <c r="L1565" s="4" t="s">
        <v>135</v>
      </c>
      <c r="M1565" s="4" t="s">
        <v>136</v>
      </c>
      <c r="N1565" s="4" t="s">
        <v>208</v>
      </c>
      <c r="O1565" s="4" t="s">
        <v>138</v>
      </c>
      <c r="P1565" s="4" t="s">
        <v>8024</v>
      </c>
      <c r="Q1565" s="4" t="s">
        <v>8025</v>
      </c>
      <c r="R1565" s="4" t="s">
        <v>141</v>
      </c>
      <c r="S1565" s="4" t="s">
        <v>481</v>
      </c>
      <c r="T1565" s="37">
        <v>45210</v>
      </c>
      <c r="U1565" s="90">
        <v>45211</v>
      </c>
      <c r="V1565" s="91">
        <v>45307</v>
      </c>
      <c r="W1565" s="72">
        <v>10105103</v>
      </c>
      <c r="X1565" s="4" t="s">
        <v>143</v>
      </c>
      <c r="Y1565" s="4" t="s">
        <v>227</v>
      </c>
      <c r="Z1565" s="4">
        <v>95</v>
      </c>
      <c r="AA1565" s="4" t="s">
        <v>145</v>
      </c>
      <c r="AB1565" s="4" t="s">
        <v>482</v>
      </c>
      <c r="AC1565" s="4" t="s">
        <v>483</v>
      </c>
      <c r="AD1565" s="4" t="s">
        <v>484</v>
      </c>
      <c r="AE1565" s="4" t="s">
        <v>212</v>
      </c>
      <c r="AF1565" s="4"/>
      <c r="AG1565" s="4"/>
      <c r="AH1565" s="4">
        <v>3517</v>
      </c>
      <c r="AI1565" s="4">
        <v>2023</v>
      </c>
      <c r="AJ1565" s="4" t="s">
        <v>7889</v>
      </c>
      <c r="AK1565" s="72">
        <v>16163</v>
      </c>
      <c r="AL1565" s="4" t="s">
        <v>5790</v>
      </c>
      <c r="AM1565" s="4" t="s">
        <v>5791</v>
      </c>
      <c r="AN1565" s="72">
        <v>8387</v>
      </c>
      <c r="AO1565" s="4" t="s">
        <v>8020</v>
      </c>
      <c r="AP1565" s="4" t="s">
        <v>6824</v>
      </c>
      <c r="AQ1565" s="4" t="s">
        <v>153</v>
      </c>
      <c r="AR1565" s="4" t="s">
        <v>154</v>
      </c>
      <c r="AS1565" s="4" t="s">
        <v>141</v>
      </c>
      <c r="AT1565" s="4" t="s">
        <v>481</v>
      </c>
      <c r="AU1565" s="4" t="s">
        <v>155</v>
      </c>
      <c r="AV1565" s="4" t="s">
        <v>156</v>
      </c>
      <c r="AW1565" s="4" t="s">
        <v>157</v>
      </c>
      <c r="AX1565" s="4" t="s">
        <v>158</v>
      </c>
      <c r="AY1565" s="4" t="s">
        <v>159</v>
      </c>
      <c r="AZ1565" s="4" t="s">
        <v>7826</v>
      </c>
      <c r="BA1565" s="4">
        <v>95</v>
      </c>
      <c r="BB1565" s="4"/>
      <c r="BC1565" s="4" t="s">
        <v>161</v>
      </c>
      <c r="BD1565" s="4" t="s">
        <v>162</v>
      </c>
      <c r="BE1565" s="23"/>
      <c r="BF1565" s="24"/>
      <c r="BG1565" s="24"/>
      <c r="BH1565" s="24"/>
      <c r="BI1565" s="24"/>
      <c r="BJ1565" s="24"/>
      <c r="BK1565" s="31">
        <f t="shared" si="76"/>
        <v>45307</v>
      </c>
      <c r="BL1565" s="23"/>
      <c r="BM1565" s="27"/>
      <c r="BN1565" s="24"/>
      <c r="BO1565" s="24"/>
      <c r="BP1565" s="24"/>
      <c r="BQ1565" s="24"/>
      <c r="BR1565" s="24"/>
      <c r="BS1565" s="24"/>
      <c r="BT1565" s="24"/>
      <c r="BU1565" s="24"/>
      <c r="BV1565" s="24"/>
      <c r="BW1565" s="24"/>
      <c r="BX1565" s="24"/>
      <c r="BY1565" s="24"/>
      <c r="BZ1565" s="24"/>
      <c r="CA1565" s="24"/>
      <c r="CB1565" s="24"/>
      <c r="CC1565" s="24"/>
      <c r="CD1565" s="24"/>
      <c r="CE1565" s="24"/>
      <c r="CF1565" s="24"/>
      <c r="CG1565" s="24"/>
      <c r="CH1565" s="24"/>
      <c r="CI1565" s="24"/>
      <c r="CJ1565" s="24"/>
      <c r="CK1565" s="24"/>
      <c r="CL1565" s="24"/>
      <c r="CM1565" s="24"/>
      <c r="CN1565" s="24"/>
      <c r="CO1565" s="24"/>
      <c r="CP1565" s="24"/>
      <c r="CQ1565" s="24"/>
      <c r="CR1565" s="24"/>
      <c r="CS1565" s="24"/>
      <c r="CT1565" s="24"/>
      <c r="CU1565" s="24"/>
      <c r="CV1565" s="24"/>
      <c r="CW1565" s="24"/>
      <c r="CX1565" s="24"/>
      <c r="CY1565" s="24"/>
      <c r="CZ1565" s="24"/>
      <c r="DA1565" s="24"/>
      <c r="DB1565" s="24"/>
      <c r="DC1565" s="24"/>
      <c r="DD1565" s="24"/>
      <c r="DE1565" s="24"/>
      <c r="DF1565" s="24"/>
      <c r="DG1565" s="24"/>
      <c r="DH1565" s="24"/>
      <c r="DI1565" s="24"/>
      <c r="DJ1565" s="24"/>
      <c r="DK1565" s="24"/>
      <c r="DL1565" s="24"/>
      <c r="DM1565" s="24"/>
      <c r="DN1565" s="24"/>
      <c r="DO1565" s="24"/>
      <c r="DP1565" s="24"/>
      <c r="DQ1565" s="24"/>
      <c r="DR1565" s="24"/>
      <c r="DS1565" s="24"/>
      <c r="DT1565" s="24"/>
      <c r="DU1565" s="24"/>
      <c r="DV1565" s="24"/>
      <c r="DW1565" s="24"/>
      <c r="DX1565" s="24"/>
      <c r="DY1565" s="24"/>
      <c r="DZ1565" s="24"/>
      <c r="EA1565" s="24"/>
      <c r="EB1565" s="24"/>
      <c r="EC1565" s="24"/>
      <c r="ED1565" s="24"/>
      <c r="EE1565" s="24"/>
      <c r="EF1565" s="24"/>
      <c r="EG1565" s="24"/>
      <c r="EH1565" s="24"/>
      <c r="EI1565" s="24"/>
      <c r="EJ1565" s="24"/>
      <c r="EK1565" s="24"/>
      <c r="EL1565" s="24"/>
      <c r="EM1565" s="24"/>
      <c r="EN1565" s="24"/>
      <c r="EO1565" s="24"/>
      <c r="EP1565" s="24"/>
      <c r="EQ1565" s="24"/>
      <c r="ER1565" s="24"/>
      <c r="ES1565" s="24"/>
      <c r="ET1565" s="24"/>
      <c r="EU1565" s="24"/>
      <c r="EV1565" s="24"/>
    </row>
    <row r="1566" spans="1:152" ht="15" hidden="1" customHeight="1" x14ac:dyDescent="0.25">
      <c r="A1566" s="15">
        <v>1533</v>
      </c>
      <c r="B1566" s="4">
        <v>230</v>
      </c>
      <c r="C1566" s="4">
        <v>2023</v>
      </c>
      <c r="D1566" s="4" t="s">
        <v>6919</v>
      </c>
      <c r="E1566" s="4">
        <v>1798</v>
      </c>
      <c r="F1566" s="24" t="s">
        <v>8026</v>
      </c>
      <c r="G1566" s="4" t="s">
        <v>8027</v>
      </c>
      <c r="H1566" s="86" t="s">
        <v>8028</v>
      </c>
      <c r="I1566" s="65">
        <v>45198</v>
      </c>
      <c r="J1566" s="4" t="s">
        <v>543</v>
      </c>
      <c r="K1566" s="4" t="s">
        <v>134</v>
      </c>
      <c r="L1566" s="4" t="s">
        <v>544</v>
      </c>
      <c r="M1566" s="4" t="s">
        <v>136</v>
      </c>
      <c r="N1566" s="4" t="s">
        <v>6923</v>
      </c>
      <c r="O1566" s="4" t="s">
        <v>138</v>
      </c>
      <c r="P1566" s="4" t="s">
        <v>8029</v>
      </c>
      <c r="Q1566" s="4" t="s">
        <v>6966</v>
      </c>
      <c r="R1566" s="4" t="s">
        <v>716</v>
      </c>
      <c r="S1566" s="4" t="s">
        <v>717</v>
      </c>
      <c r="T1566" s="37">
        <v>45211</v>
      </c>
      <c r="U1566" s="90">
        <v>45211</v>
      </c>
      <c r="V1566" s="91">
        <v>45303</v>
      </c>
      <c r="W1566" s="72">
        <v>65026100</v>
      </c>
      <c r="X1566" s="4" t="s">
        <v>143</v>
      </c>
      <c r="Y1566" s="4" t="s">
        <v>144</v>
      </c>
      <c r="Z1566" s="4">
        <v>3</v>
      </c>
      <c r="AA1566" s="4" t="s">
        <v>145</v>
      </c>
      <c r="AB1566" s="4" t="s">
        <v>718</v>
      </c>
      <c r="AC1566" s="4"/>
      <c r="AD1566" s="4"/>
      <c r="AE1566" s="4"/>
      <c r="AF1566" s="4"/>
      <c r="AG1566" s="4"/>
      <c r="AH1566" s="4">
        <v>3412</v>
      </c>
      <c r="AI1566" s="4">
        <v>2023</v>
      </c>
      <c r="AJ1566" s="4" t="s">
        <v>7948</v>
      </c>
      <c r="AK1566" s="72">
        <v>16275</v>
      </c>
      <c r="AL1566" s="4" t="s">
        <v>7659</v>
      </c>
      <c r="AM1566" s="4" t="s">
        <v>7660</v>
      </c>
      <c r="AN1566" s="72">
        <v>8390</v>
      </c>
      <c r="AO1566" s="4" t="s">
        <v>8020</v>
      </c>
      <c r="AP1566" s="4" t="s">
        <v>6824</v>
      </c>
      <c r="AQ1566" s="4" t="s">
        <v>153</v>
      </c>
      <c r="AR1566" s="4"/>
      <c r="AS1566" s="4" t="s">
        <v>716</v>
      </c>
      <c r="AT1566" s="4" t="s">
        <v>717</v>
      </c>
      <c r="AU1566" s="4" t="s">
        <v>721</v>
      </c>
      <c r="AV1566" s="4" t="s">
        <v>156</v>
      </c>
      <c r="AW1566" s="4" t="s">
        <v>157</v>
      </c>
      <c r="AX1566" s="4" t="s">
        <v>3954</v>
      </c>
      <c r="AY1566" s="4" t="s">
        <v>6929</v>
      </c>
      <c r="AZ1566" s="4" t="s">
        <v>7826</v>
      </c>
      <c r="BA1566" s="4"/>
      <c r="BB1566" s="4">
        <v>3</v>
      </c>
      <c r="BC1566" s="4" t="s">
        <v>161</v>
      </c>
      <c r="BD1566" s="4" t="s">
        <v>884</v>
      </c>
      <c r="BE1566" s="23">
        <v>14485000</v>
      </c>
      <c r="BF1566" s="24"/>
      <c r="BG1566" s="24">
        <v>9662</v>
      </c>
      <c r="BH1566" s="25">
        <v>45259</v>
      </c>
      <c r="BI1566" s="24">
        <v>4237</v>
      </c>
      <c r="BJ1566" s="25">
        <v>45246</v>
      </c>
      <c r="BK1566" s="31">
        <f t="shared" si="76"/>
        <v>45303</v>
      </c>
      <c r="BL1566" s="23"/>
      <c r="BM1566" s="27"/>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4"/>
      <c r="EU1566" s="24"/>
      <c r="EV1566" s="24"/>
    </row>
    <row r="1567" spans="1:152" ht="15" hidden="1" customHeight="1" x14ac:dyDescent="0.25">
      <c r="A1567" s="15">
        <v>1534</v>
      </c>
      <c r="B1567" s="4">
        <v>230</v>
      </c>
      <c r="C1567" s="4">
        <v>2023</v>
      </c>
      <c r="D1567" s="4" t="s">
        <v>129</v>
      </c>
      <c r="E1567" s="4">
        <v>1799</v>
      </c>
      <c r="F1567" s="24" t="s">
        <v>8030</v>
      </c>
      <c r="G1567" s="4" t="s">
        <v>8031</v>
      </c>
      <c r="H1567" s="86" t="s">
        <v>8032</v>
      </c>
      <c r="I1567" s="65">
        <v>45211</v>
      </c>
      <c r="J1567" s="4" t="s">
        <v>133</v>
      </c>
      <c r="K1567" s="4" t="s">
        <v>134</v>
      </c>
      <c r="L1567" s="4" t="s">
        <v>135</v>
      </c>
      <c r="M1567" s="4" t="s">
        <v>136</v>
      </c>
      <c r="N1567" s="4" t="s">
        <v>137</v>
      </c>
      <c r="O1567" s="4" t="s">
        <v>138</v>
      </c>
      <c r="P1567" s="4" t="s">
        <v>8033</v>
      </c>
      <c r="Q1567" s="4" t="s">
        <v>8034</v>
      </c>
      <c r="R1567" s="4" t="s">
        <v>141</v>
      </c>
      <c r="S1567" s="4" t="s">
        <v>7048</v>
      </c>
      <c r="T1567" s="37">
        <v>45211</v>
      </c>
      <c r="U1567" s="90">
        <v>45212</v>
      </c>
      <c r="V1567" s="91">
        <v>45303</v>
      </c>
      <c r="W1567" s="72">
        <v>14678994</v>
      </c>
      <c r="X1567" s="4" t="s">
        <v>143</v>
      </c>
      <c r="Y1567" s="4" t="s">
        <v>144</v>
      </c>
      <c r="Z1567" s="4">
        <v>3</v>
      </c>
      <c r="AA1567" s="4" t="s">
        <v>145</v>
      </c>
      <c r="AB1567" s="4" t="s">
        <v>6932</v>
      </c>
      <c r="AC1567" s="4" t="s">
        <v>147</v>
      </c>
      <c r="AD1567" s="4" t="s">
        <v>148</v>
      </c>
      <c r="AE1567" s="4" t="s">
        <v>182</v>
      </c>
      <c r="AF1567" s="4" t="s">
        <v>233</v>
      </c>
      <c r="AG1567" s="4" t="s">
        <v>8035</v>
      </c>
      <c r="AH1567" s="4">
        <v>3643</v>
      </c>
      <c r="AI1567" s="4">
        <v>2023</v>
      </c>
      <c r="AJ1567" s="4"/>
      <c r="AK1567" s="4"/>
      <c r="AL1567" s="4"/>
      <c r="AM1567" s="4"/>
      <c r="AN1567" s="4"/>
      <c r="AO1567" s="4"/>
      <c r="AP1567" s="4"/>
      <c r="AQ1567" s="4" t="s">
        <v>153</v>
      </c>
      <c r="AR1567" s="4" t="s">
        <v>154</v>
      </c>
      <c r="AS1567" s="4" t="s">
        <v>141</v>
      </c>
      <c r="AT1567" s="4"/>
      <c r="AU1567" s="4" t="s">
        <v>155</v>
      </c>
      <c r="AV1567" s="4" t="s">
        <v>156</v>
      </c>
      <c r="AW1567" s="4" t="s">
        <v>157</v>
      </c>
      <c r="AX1567" s="4" t="s">
        <v>158</v>
      </c>
      <c r="AY1567" s="4" t="s">
        <v>159</v>
      </c>
      <c r="AZ1567" s="4" t="s">
        <v>7826</v>
      </c>
      <c r="BA1567" s="4"/>
      <c r="BB1567" s="4">
        <v>3</v>
      </c>
      <c r="BC1567" s="4" t="s">
        <v>161</v>
      </c>
      <c r="BD1567" s="4" t="s">
        <v>162</v>
      </c>
      <c r="BE1567" s="23"/>
      <c r="BF1567" s="24"/>
      <c r="BG1567" s="24"/>
      <c r="BH1567" s="24"/>
      <c r="BI1567" s="24"/>
      <c r="BJ1567" s="24"/>
      <c r="BK1567" s="31">
        <f t="shared" si="76"/>
        <v>45303</v>
      </c>
      <c r="BL1567" s="23"/>
      <c r="BM1567" s="27"/>
      <c r="BN1567" s="24"/>
      <c r="BO1567" s="24"/>
      <c r="BP1567" s="24"/>
      <c r="BQ1567" s="24"/>
      <c r="BR1567" s="24"/>
      <c r="BS1567" s="24"/>
      <c r="BT1567" s="24"/>
      <c r="BU1567" s="24"/>
      <c r="BV1567" s="24"/>
      <c r="BW1567" s="24"/>
      <c r="BX1567" s="24"/>
      <c r="BY1567" s="24"/>
      <c r="BZ1567" s="24"/>
      <c r="CA1567" s="24"/>
      <c r="CB1567" s="24"/>
      <c r="CC1567" s="24"/>
      <c r="CD1567" s="24"/>
      <c r="CE1567" s="24"/>
      <c r="CF1567" s="24"/>
      <c r="CG1567" s="24"/>
      <c r="CH1567" s="24"/>
      <c r="CI1567" s="24"/>
      <c r="CJ1567" s="24"/>
      <c r="CK1567" s="24"/>
      <c r="CL1567" s="24"/>
      <c r="CM1567" s="24"/>
      <c r="CN1567" s="24"/>
      <c r="CO1567" s="24"/>
      <c r="CP1567" s="24"/>
      <c r="CQ1567" s="24"/>
      <c r="CR1567" s="24"/>
      <c r="CS1567" s="24"/>
      <c r="CT1567" s="24"/>
      <c r="CU1567" s="24"/>
      <c r="CV1567" s="24"/>
      <c r="CW1567" s="24"/>
      <c r="CX1567" s="24"/>
      <c r="CY1567" s="24"/>
      <c r="CZ1567" s="24"/>
      <c r="DA1567" s="24"/>
      <c r="DB1567" s="24"/>
      <c r="DC1567" s="24"/>
      <c r="DD1567" s="24"/>
      <c r="DE1567" s="24"/>
      <c r="DF1567" s="24"/>
      <c r="DG1567" s="24"/>
      <c r="DH1567" s="24"/>
      <c r="DI1567" s="24"/>
      <c r="DJ1567" s="24"/>
      <c r="DK1567" s="24"/>
      <c r="DL1567" s="24"/>
      <c r="DM1567" s="24"/>
      <c r="DN1567" s="24"/>
      <c r="DO1567" s="24"/>
      <c r="DP1567" s="24"/>
      <c r="DQ1567" s="24"/>
      <c r="DR1567" s="24"/>
      <c r="DS1567" s="24"/>
      <c r="DT1567" s="24"/>
      <c r="DU1567" s="24"/>
      <c r="DV1567" s="24"/>
      <c r="DW1567" s="24"/>
      <c r="DX1567" s="24"/>
      <c r="DY1567" s="24"/>
      <c r="DZ1567" s="24"/>
      <c r="EA1567" s="24"/>
      <c r="EB1567" s="24"/>
      <c r="EC1567" s="24"/>
      <c r="ED1567" s="24"/>
      <c r="EE1567" s="24"/>
      <c r="EF1567" s="24"/>
      <c r="EG1567" s="24"/>
      <c r="EH1567" s="24"/>
      <c r="EI1567" s="24"/>
      <c r="EJ1567" s="24"/>
      <c r="EK1567" s="24"/>
      <c r="EL1567" s="24"/>
      <c r="EM1567" s="24"/>
      <c r="EN1567" s="24"/>
      <c r="EO1567" s="24"/>
      <c r="EP1567" s="24"/>
      <c r="EQ1567" s="24"/>
      <c r="ER1567" s="24"/>
      <c r="ES1567" s="24"/>
      <c r="ET1567" s="24"/>
      <c r="EU1567" s="24"/>
      <c r="EV1567" s="24"/>
    </row>
    <row r="1568" spans="1:152" ht="15" hidden="1" customHeight="1" x14ac:dyDescent="0.25">
      <c r="A1568" s="15">
        <v>1535</v>
      </c>
      <c r="B1568" s="4">
        <v>230</v>
      </c>
      <c r="C1568" s="4">
        <v>2023</v>
      </c>
      <c r="D1568" s="4" t="s">
        <v>129</v>
      </c>
      <c r="E1568" s="4">
        <v>1800</v>
      </c>
      <c r="F1568" s="24" t="s">
        <v>8036</v>
      </c>
      <c r="G1568" s="4" t="s">
        <v>8037</v>
      </c>
      <c r="H1568" s="86" t="s">
        <v>8038</v>
      </c>
      <c r="I1568" s="65">
        <v>45208</v>
      </c>
      <c r="J1568" s="4" t="s">
        <v>133</v>
      </c>
      <c r="K1568" s="4" t="s">
        <v>134</v>
      </c>
      <c r="L1568" s="4" t="s">
        <v>135</v>
      </c>
      <c r="M1568" s="4" t="s">
        <v>136</v>
      </c>
      <c r="N1568" s="4" t="s">
        <v>208</v>
      </c>
      <c r="O1568" s="4" t="s">
        <v>138</v>
      </c>
      <c r="P1568" s="4" t="s">
        <v>8039</v>
      </c>
      <c r="Q1568" s="4" t="s">
        <v>8040</v>
      </c>
      <c r="R1568" s="4" t="s">
        <v>141</v>
      </c>
      <c r="S1568" s="4" t="s">
        <v>201</v>
      </c>
      <c r="T1568" s="37">
        <v>45211</v>
      </c>
      <c r="U1568" s="90">
        <v>45212</v>
      </c>
      <c r="V1568" s="91">
        <v>45303</v>
      </c>
      <c r="W1568" s="72">
        <v>9573255</v>
      </c>
      <c r="X1568" s="4" t="s">
        <v>143</v>
      </c>
      <c r="Y1568" s="4" t="s">
        <v>144</v>
      </c>
      <c r="Z1568" s="4">
        <v>3</v>
      </c>
      <c r="AA1568" s="4" t="s">
        <v>145</v>
      </c>
      <c r="AB1568" s="4" t="s">
        <v>6518</v>
      </c>
      <c r="AC1568" s="4" t="s">
        <v>147</v>
      </c>
      <c r="AD1568" s="4" t="s">
        <v>148</v>
      </c>
      <c r="AE1568" s="4" t="s">
        <v>212</v>
      </c>
      <c r="AF1568" s="4"/>
      <c r="AG1568" s="4"/>
      <c r="AH1568" s="4">
        <v>3383</v>
      </c>
      <c r="AI1568" s="4">
        <v>2023</v>
      </c>
      <c r="AJ1568" s="4"/>
      <c r="AK1568" s="4"/>
      <c r="AL1568" s="4"/>
      <c r="AM1568" s="4"/>
      <c r="AN1568" s="4"/>
      <c r="AO1568" s="4"/>
      <c r="AP1568" s="4"/>
      <c r="AQ1568" s="4" t="s">
        <v>153</v>
      </c>
      <c r="AR1568" s="4" t="s">
        <v>154</v>
      </c>
      <c r="AS1568" s="4" t="s">
        <v>141</v>
      </c>
      <c r="AT1568" s="4" t="s">
        <v>162</v>
      </c>
      <c r="AU1568" s="4" t="s">
        <v>155</v>
      </c>
      <c r="AV1568" s="4" t="s">
        <v>156</v>
      </c>
      <c r="AW1568" s="4" t="s">
        <v>157</v>
      </c>
      <c r="AX1568" s="4" t="s">
        <v>158</v>
      </c>
      <c r="AY1568" s="4" t="s">
        <v>159</v>
      </c>
      <c r="AZ1568" s="4" t="s">
        <v>7826</v>
      </c>
      <c r="BA1568" s="4"/>
      <c r="BB1568" s="4">
        <v>3</v>
      </c>
      <c r="BC1568" s="4" t="s">
        <v>161</v>
      </c>
      <c r="BD1568" s="4" t="s">
        <v>162</v>
      </c>
      <c r="BE1568" s="23"/>
      <c r="BF1568" s="24"/>
      <c r="BG1568" s="24"/>
      <c r="BH1568" s="24"/>
      <c r="BI1568" s="24"/>
      <c r="BJ1568" s="24"/>
      <c r="BK1568" s="31">
        <f t="shared" si="76"/>
        <v>45303</v>
      </c>
      <c r="BL1568" s="23"/>
      <c r="BM1568" s="27"/>
      <c r="BN1568" s="24"/>
      <c r="BO1568" s="24"/>
      <c r="BP1568" s="24"/>
      <c r="BQ1568" s="24"/>
      <c r="BR1568" s="24"/>
      <c r="BS1568" s="24"/>
      <c r="BT1568" s="24"/>
      <c r="BU1568" s="24"/>
      <c r="BV1568" s="24"/>
      <c r="BW1568" s="24"/>
      <c r="BX1568" s="24"/>
      <c r="BY1568" s="24"/>
      <c r="BZ1568" s="24"/>
      <c r="CA1568" s="24"/>
      <c r="CB1568" s="24"/>
      <c r="CC1568" s="24"/>
      <c r="CD1568" s="24"/>
      <c r="CE1568" s="24"/>
      <c r="CF1568" s="24"/>
      <c r="CG1568" s="24"/>
      <c r="CH1568" s="24"/>
      <c r="CI1568" s="24"/>
      <c r="CJ1568" s="24"/>
      <c r="CK1568" s="24"/>
      <c r="CL1568" s="24"/>
      <c r="CM1568" s="24"/>
      <c r="CN1568" s="24"/>
      <c r="CO1568" s="24"/>
      <c r="CP1568" s="24"/>
      <c r="CQ1568" s="24"/>
      <c r="CR1568" s="24"/>
      <c r="CS1568" s="24"/>
      <c r="CT1568" s="24"/>
      <c r="CU1568" s="24"/>
      <c r="CV1568" s="24"/>
      <c r="CW1568" s="24"/>
      <c r="CX1568" s="24"/>
      <c r="CY1568" s="24"/>
      <c r="CZ1568" s="24"/>
      <c r="DA1568" s="24"/>
      <c r="DB1568" s="24"/>
      <c r="DC1568" s="24"/>
      <c r="DD1568" s="24"/>
      <c r="DE1568" s="24"/>
      <c r="DF1568" s="24"/>
      <c r="DG1568" s="24"/>
      <c r="DH1568" s="24"/>
      <c r="DI1568" s="24"/>
      <c r="DJ1568" s="24"/>
      <c r="DK1568" s="24"/>
      <c r="DL1568" s="24"/>
      <c r="DM1568" s="24"/>
      <c r="DN1568" s="24"/>
      <c r="DO1568" s="24"/>
      <c r="DP1568" s="24"/>
      <c r="DQ1568" s="24"/>
      <c r="DR1568" s="24"/>
      <c r="DS1568" s="24"/>
      <c r="DT1568" s="24"/>
      <c r="DU1568" s="24"/>
      <c r="DV1568" s="24"/>
      <c r="DW1568" s="24"/>
      <c r="DX1568" s="24"/>
      <c r="DY1568" s="24"/>
      <c r="DZ1568" s="24"/>
      <c r="EA1568" s="24"/>
      <c r="EB1568" s="24"/>
      <c r="EC1568" s="24"/>
      <c r="ED1568" s="24"/>
      <c r="EE1568" s="24"/>
      <c r="EF1568" s="24"/>
      <c r="EG1568" s="24"/>
      <c r="EH1568" s="24"/>
      <c r="EI1568" s="24"/>
      <c r="EJ1568" s="24"/>
      <c r="EK1568" s="24"/>
      <c r="EL1568" s="24"/>
      <c r="EM1568" s="24"/>
      <c r="EN1568" s="24"/>
      <c r="EO1568" s="24"/>
      <c r="EP1568" s="24"/>
      <c r="EQ1568" s="24"/>
      <c r="ER1568" s="24"/>
      <c r="ES1568" s="24"/>
      <c r="ET1568" s="24"/>
      <c r="EU1568" s="24"/>
      <c r="EV1568" s="24"/>
    </row>
    <row r="1569" spans="1:152" ht="15" hidden="1" customHeight="1" x14ac:dyDescent="0.25">
      <c r="A1569" s="15">
        <v>1536</v>
      </c>
      <c r="B1569" s="4">
        <v>230</v>
      </c>
      <c r="C1569" s="4">
        <v>2023</v>
      </c>
      <c r="D1569" s="4" t="s">
        <v>129</v>
      </c>
      <c r="E1569" s="4">
        <v>1801</v>
      </c>
      <c r="F1569" s="4" t="s">
        <v>8041</v>
      </c>
      <c r="G1569" s="4" t="s">
        <v>8042</v>
      </c>
      <c r="H1569" s="86" t="s">
        <v>8043</v>
      </c>
      <c r="I1569" s="65">
        <v>45208</v>
      </c>
      <c r="J1569" s="4" t="s">
        <v>133</v>
      </c>
      <c r="K1569" s="4" t="s">
        <v>134</v>
      </c>
      <c r="L1569" s="4" t="s">
        <v>135</v>
      </c>
      <c r="M1569" s="4" t="s">
        <v>683</v>
      </c>
      <c r="N1569" s="4" t="s">
        <v>137</v>
      </c>
      <c r="O1569" s="4" t="s">
        <v>138</v>
      </c>
      <c r="P1569" s="4" t="s">
        <v>8044</v>
      </c>
      <c r="Q1569" s="4" t="s">
        <v>8045</v>
      </c>
      <c r="R1569" s="4" t="s">
        <v>1213</v>
      </c>
      <c r="S1569" s="4" t="s">
        <v>5062</v>
      </c>
      <c r="T1569" s="37">
        <v>45211</v>
      </c>
      <c r="U1569" s="90">
        <v>45219</v>
      </c>
      <c r="V1569" s="91">
        <v>45341</v>
      </c>
      <c r="W1569" s="72">
        <v>19571992</v>
      </c>
      <c r="X1569" s="4" t="s">
        <v>143</v>
      </c>
      <c r="Y1569" s="4" t="s">
        <v>144</v>
      </c>
      <c r="Z1569" s="4">
        <v>4</v>
      </c>
      <c r="AA1569" s="4" t="s">
        <v>145</v>
      </c>
      <c r="AB1569" s="4" t="s">
        <v>2921</v>
      </c>
      <c r="AC1569" s="4" t="s">
        <v>147</v>
      </c>
      <c r="AD1569" s="4" t="s">
        <v>148</v>
      </c>
      <c r="AE1569" s="4" t="s">
        <v>182</v>
      </c>
      <c r="AF1569" s="4"/>
      <c r="AG1569" s="4"/>
      <c r="AH1569" s="4">
        <v>3491</v>
      </c>
      <c r="AI1569" s="4">
        <v>2023</v>
      </c>
      <c r="AJ1569" s="4"/>
      <c r="AK1569" s="4"/>
      <c r="AL1569" s="4"/>
      <c r="AM1569" s="4"/>
      <c r="AN1569" s="4"/>
      <c r="AO1569" s="4"/>
      <c r="AP1569" s="4"/>
      <c r="AQ1569" s="4" t="s">
        <v>153</v>
      </c>
      <c r="AR1569" s="4" t="s">
        <v>154</v>
      </c>
      <c r="AS1569" s="4" t="s">
        <v>1213</v>
      </c>
      <c r="AT1569" s="4" t="s">
        <v>5062</v>
      </c>
      <c r="AU1569" s="4" t="s">
        <v>1215</v>
      </c>
      <c r="AV1569" s="4" t="s">
        <v>156</v>
      </c>
      <c r="AW1569" s="4" t="s">
        <v>157</v>
      </c>
      <c r="AX1569" s="4" t="s">
        <v>158</v>
      </c>
      <c r="AY1569" s="4" t="s">
        <v>159</v>
      </c>
      <c r="AZ1569" s="4" t="s">
        <v>7826</v>
      </c>
      <c r="BA1569" s="4"/>
      <c r="BB1569" s="4">
        <v>4</v>
      </c>
      <c r="BC1569" s="4" t="s">
        <v>161</v>
      </c>
      <c r="BD1569" s="4" t="s">
        <v>162</v>
      </c>
      <c r="BE1569" s="23"/>
      <c r="BF1569" s="24"/>
      <c r="BG1569" s="24"/>
      <c r="BH1569" s="24"/>
      <c r="BI1569" s="24"/>
      <c r="BJ1569" s="24"/>
      <c r="BK1569" s="31">
        <f t="shared" si="76"/>
        <v>45341</v>
      </c>
      <c r="BL1569" s="23"/>
      <c r="BM1569" s="27"/>
      <c r="BN1569" s="24"/>
      <c r="BO1569" s="24"/>
      <c r="BP1569" s="24"/>
      <c r="BQ1569" s="24"/>
      <c r="BR1569" s="24"/>
      <c r="BS1569" s="24"/>
      <c r="BT1569" s="24"/>
      <c r="BU1569" s="24"/>
      <c r="BV1569" s="24"/>
      <c r="BW1569" s="24"/>
      <c r="BX1569" s="24"/>
      <c r="BY1569" s="24"/>
      <c r="BZ1569" s="24"/>
      <c r="CA1569" s="24"/>
      <c r="CB1569" s="24"/>
      <c r="CC1569" s="24"/>
      <c r="CD1569" s="24"/>
      <c r="CE1569" s="24"/>
      <c r="CF1569" s="24"/>
      <c r="CG1569" s="24"/>
      <c r="CH1569" s="24"/>
      <c r="CI1569" s="24"/>
      <c r="CJ1569" s="24"/>
      <c r="CK1569" s="24"/>
      <c r="CL1569" s="24"/>
      <c r="CM1569" s="24"/>
      <c r="CN1569" s="24"/>
      <c r="CO1569" s="24"/>
      <c r="CP1569" s="24"/>
      <c r="CQ1569" s="24"/>
      <c r="CR1569" s="24"/>
      <c r="CS1569" s="24"/>
      <c r="CT1569" s="24"/>
      <c r="CU1569" s="24"/>
      <c r="CV1569" s="24"/>
      <c r="CW1569" s="24"/>
      <c r="CX1569" s="24"/>
      <c r="CY1569" s="24"/>
      <c r="CZ1569" s="24"/>
      <c r="DA1569" s="24"/>
      <c r="DB1569" s="24"/>
      <c r="DC1569" s="24"/>
      <c r="DD1569" s="24"/>
      <c r="DE1569" s="24"/>
      <c r="DF1569" s="24"/>
      <c r="DG1569" s="24"/>
      <c r="DH1569" s="24"/>
      <c r="DI1569" s="24"/>
      <c r="DJ1569" s="24"/>
      <c r="DK1569" s="24"/>
      <c r="DL1569" s="24"/>
      <c r="DM1569" s="24"/>
      <c r="DN1569" s="24"/>
      <c r="DO1569" s="24"/>
      <c r="DP1569" s="24"/>
      <c r="DQ1569" s="24"/>
      <c r="DR1569" s="24"/>
      <c r="DS1569" s="24"/>
      <c r="DT1569" s="24"/>
      <c r="DU1569" s="24"/>
      <c r="DV1569" s="24"/>
      <c r="DW1569" s="24"/>
      <c r="DX1569" s="24"/>
      <c r="DY1569" s="24"/>
      <c r="DZ1569" s="24"/>
      <c r="EA1569" s="24"/>
      <c r="EB1569" s="24"/>
      <c r="EC1569" s="24"/>
      <c r="ED1569" s="24"/>
      <c r="EE1569" s="24"/>
      <c r="EF1569" s="24"/>
      <c r="EG1569" s="24"/>
      <c r="EH1569" s="24"/>
      <c r="EI1569" s="24"/>
      <c r="EJ1569" s="24"/>
      <c r="EK1569" s="24"/>
      <c r="EL1569" s="24"/>
      <c r="EM1569" s="24"/>
      <c r="EN1569" s="24"/>
      <c r="EO1569" s="24"/>
      <c r="EP1569" s="24"/>
      <c r="EQ1569" s="24"/>
      <c r="ER1569" s="24"/>
      <c r="ES1569" s="24"/>
      <c r="ET1569" s="24"/>
      <c r="EU1569" s="24"/>
      <c r="EV1569" s="24"/>
    </row>
    <row r="1570" spans="1:152" ht="15" hidden="1" customHeight="1" x14ac:dyDescent="0.25">
      <c r="A1570" s="15">
        <v>1537</v>
      </c>
      <c r="B1570" s="4">
        <v>230</v>
      </c>
      <c r="C1570" s="4">
        <v>2023</v>
      </c>
      <c r="D1570" s="4" t="s">
        <v>129</v>
      </c>
      <c r="E1570" s="4">
        <v>1802</v>
      </c>
      <c r="F1570" s="24" t="s">
        <v>8046</v>
      </c>
      <c r="G1570" s="4" t="s">
        <v>8047</v>
      </c>
      <c r="H1570" s="86" t="s">
        <v>8048</v>
      </c>
      <c r="I1570" s="65">
        <v>45179</v>
      </c>
      <c r="J1570" s="4" t="s">
        <v>133</v>
      </c>
      <c r="K1570" s="4" t="s">
        <v>134</v>
      </c>
      <c r="L1570" s="4" t="s">
        <v>135</v>
      </c>
      <c r="M1570" s="4" t="s">
        <v>136</v>
      </c>
      <c r="N1570" s="4" t="s">
        <v>208</v>
      </c>
      <c r="O1570" s="4" t="s">
        <v>138</v>
      </c>
      <c r="P1570" s="4" t="s">
        <v>8049</v>
      </c>
      <c r="Q1570" s="4" t="s">
        <v>8050</v>
      </c>
      <c r="R1570" s="4" t="s">
        <v>177</v>
      </c>
      <c r="S1570" s="4" t="s">
        <v>857</v>
      </c>
      <c r="T1570" s="37">
        <v>45211</v>
      </c>
      <c r="U1570" s="90">
        <v>45217</v>
      </c>
      <c r="V1570" s="91">
        <v>45293</v>
      </c>
      <c r="W1570" s="72">
        <v>6648093</v>
      </c>
      <c r="X1570" s="4" t="s">
        <v>143</v>
      </c>
      <c r="Y1570" s="4" t="s">
        <v>227</v>
      </c>
      <c r="Z1570" s="4">
        <v>75</v>
      </c>
      <c r="AA1570" s="4" t="s">
        <v>145</v>
      </c>
      <c r="AB1570" s="4" t="s">
        <v>856</v>
      </c>
      <c r="AC1570" s="4" t="s">
        <v>1733</v>
      </c>
      <c r="AD1570" s="4" t="s">
        <v>181</v>
      </c>
      <c r="AE1570" s="4" t="s">
        <v>248</v>
      </c>
      <c r="AF1570" s="4"/>
      <c r="AG1570" s="4"/>
      <c r="AH1570" s="4">
        <v>3138</v>
      </c>
      <c r="AI1570" s="4">
        <v>2023</v>
      </c>
      <c r="AJ1570" s="4"/>
      <c r="AK1570" s="4"/>
      <c r="AL1570" s="4"/>
      <c r="AM1570" s="4"/>
      <c r="AN1570" s="4"/>
      <c r="AO1570" s="4"/>
      <c r="AP1570" s="4"/>
      <c r="AQ1570" s="4" t="s">
        <v>153</v>
      </c>
      <c r="AR1570" s="4" t="s">
        <v>154</v>
      </c>
      <c r="AS1570" s="4" t="s">
        <v>177</v>
      </c>
      <c r="AT1570" s="4" t="s">
        <v>857</v>
      </c>
      <c r="AU1570" s="4" t="s">
        <v>184</v>
      </c>
      <c r="AV1570" s="4" t="s">
        <v>156</v>
      </c>
      <c r="AW1570" s="4" t="s">
        <v>157</v>
      </c>
      <c r="AX1570" s="4" t="s">
        <v>158</v>
      </c>
      <c r="AY1570" s="4" t="s">
        <v>159</v>
      </c>
      <c r="AZ1570" s="4" t="s">
        <v>7826</v>
      </c>
      <c r="BA1570" s="4">
        <v>75</v>
      </c>
      <c r="BB1570" s="4"/>
      <c r="BC1570" s="4" t="s">
        <v>161</v>
      </c>
      <c r="BD1570" s="4" t="s">
        <v>162</v>
      </c>
      <c r="BE1570" s="23"/>
      <c r="BF1570" s="24"/>
      <c r="BG1570" s="24"/>
      <c r="BH1570" s="24"/>
      <c r="BI1570" s="24"/>
      <c r="BJ1570" s="24"/>
      <c r="BK1570" s="31">
        <f t="shared" ref="BK1570:BK1633" si="77">+V1570+BF1570</f>
        <v>45293</v>
      </c>
      <c r="BL1570" s="23"/>
      <c r="BM1570" s="27"/>
      <c r="BN1570" s="24"/>
      <c r="BO1570" s="24"/>
      <c r="BP1570" s="24"/>
      <c r="BQ1570" s="24"/>
      <c r="BR1570" s="24"/>
      <c r="BS1570" s="24"/>
      <c r="BT1570" s="24"/>
      <c r="BU1570" s="24"/>
      <c r="BV1570" s="24"/>
      <c r="BW1570" s="24"/>
      <c r="BX1570" s="24"/>
      <c r="BY1570" s="24"/>
      <c r="BZ1570" s="24"/>
      <c r="CA1570" s="24"/>
      <c r="CB1570" s="24"/>
      <c r="CC1570" s="24"/>
      <c r="CD1570" s="24"/>
      <c r="CE1570" s="24"/>
      <c r="CF1570" s="24"/>
      <c r="CG1570" s="24"/>
      <c r="CH1570" s="24"/>
      <c r="CI1570" s="24"/>
      <c r="CJ1570" s="24"/>
      <c r="CK1570" s="24"/>
      <c r="CL1570" s="24"/>
      <c r="CM1570" s="24"/>
      <c r="CN1570" s="24"/>
      <c r="CO1570" s="24"/>
      <c r="CP1570" s="24"/>
      <c r="CQ1570" s="24"/>
      <c r="CR1570" s="24"/>
      <c r="CS1570" s="24"/>
      <c r="CT1570" s="24"/>
      <c r="CU1570" s="24"/>
      <c r="CV1570" s="24"/>
      <c r="CW1570" s="24"/>
      <c r="CX1570" s="24"/>
      <c r="CY1570" s="24"/>
      <c r="CZ1570" s="24"/>
      <c r="DA1570" s="24"/>
      <c r="DB1570" s="24"/>
      <c r="DC1570" s="24"/>
      <c r="DD1570" s="24"/>
      <c r="DE1570" s="24"/>
      <c r="DF1570" s="24"/>
      <c r="DG1570" s="24"/>
      <c r="DH1570" s="24"/>
      <c r="DI1570" s="24"/>
      <c r="DJ1570" s="24"/>
      <c r="DK1570" s="24"/>
      <c r="DL1570" s="24"/>
      <c r="DM1570" s="24"/>
      <c r="DN1570" s="24"/>
      <c r="DO1570" s="24"/>
      <c r="DP1570" s="24"/>
      <c r="DQ1570" s="24"/>
      <c r="DR1570" s="24"/>
      <c r="DS1570" s="24"/>
      <c r="DT1570" s="24"/>
      <c r="DU1570" s="24"/>
      <c r="DV1570" s="24"/>
      <c r="DW1570" s="24"/>
      <c r="DX1570" s="24"/>
      <c r="DY1570" s="24"/>
      <c r="DZ1570" s="24"/>
      <c r="EA1570" s="24"/>
      <c r="EB1570" s="24"/>
      <c r="EC1570" s="24"/>
      <c r="ED1570" s="24"/>
      <c r="EE1570" s="24"/>
      <c r="EF1570" s="24"/>
      <c r="EG1570" s="24"/>
      <c r="EH1570" s="24"/>
      <c r="EI1570" s="24"/>
      <c r="EJ1570" s="24"/>
      <c r="EK1570" s="24"/>
      <c r="EL1570" s="24"/>
      <c r="EM1570" s="24"/>
      <c r="EN1570" s="24"/>
      <c r="EO1570" s="24"/>
      <c r="EP1570" s="24"/>
      <c r="EQ1570" s="24"/>
      <c r="ER1570" s="24"/>
      <c r="ES1570" s="24"/>
      <c r="ET1570" s="24"/>
      <c r="EU1570" s="24"/>
      <c r="EV1570" s="24"/>
    </row>
    <row r="1571" spans="1:152" ht="15" hidden="1" customHeight="1" x14ac:dyDescent="0.25">
      <c r="A1571" s="15">
        <v>1538</v>
      </c>
      <c r="B1571" s="4">
        <v>230</v>
      </c>
      <c r="C1571" s="4">
        <v>2023</v>
      </c>
      <c r="D1571" s="4" t="s">
        <v>6919</v>
      </c>
      <c r="E1571" s="4">
        <v>1803</v>
      </c>
      <c r="F1571" s="24" t="s">
        <v>8051</v>
      </c>
      <c r="G1571" s="4" t="s">
        <v>8052</v>
      </c>
      <c r="H1571" s="67" t="s">
        <v>8053</v>
      </c>
      <c r="I1571" s="19">
        <v>45203</v>
      </c>
      <c r="J1571" s="4" t="s">
        <v>543</v>
      </c>
      <c r="K1571" s="4" t="s">
        <v>134</v>
      </c>
      <c r="L1571" s="4" t="s">
        <v>7101</v>
      </c>
      <c r="M1571" s="4" t="s">
        <v>136</v>
      </c>
      <c r="N1571" s="4" t="s">
        <v>6923</v>
      </c>
      <c r="O1571" s="4" t="s">
        <v>138</v>
      </c>
      <c r="P1571" s="4" t="s">
        <v>8054</v>
      </c>
      <c r="Q1571" s="4" t="s">
        <v>6966</v>
      </c>
      <c r="R1571" s="4" t="s">
        <v>1924</v>
      </c>
      <c r="S1571" s="4" t="s">
        <v>1925</v>
      </c>
      <c r="T1571" s="37">
        <v>45212</v>
      </c>
      <c r="U1571" s="90">
        <v>45223</v>
      </c>
      <c r="V1571" s="91">
        <v>45283</v>
      </c>
      <c r="W1571" s="72">
        <v>45023698</v>
      </c>
      <c r="X1571" s="4" t="s">
        <v>143</v>
      </c>
      <c r="Y1571" s="4" t="s">
        <v>144</v>
      </c>
      <c r="Z1571" s="4">
        <v>2</v>
      </c>
      <c r="AA1571" s="4" t="s">
        <v>145</v>
      </c>
      <c r="AB1571" s="4" t="s">
        <v>1926</v>
      </c>
      <c r="AC1571" s="4" t="s">
        <v>555</v>
      </c>
      <c r="AD1571" s="4" t="s">
        <v>556</v>
      </c>
      <c r="AE1571" s="4"/>
      <c r="AF1571" s="4"/>
      <c r="AG1571" s="4"/>
      <c r="AH1571" s="4">
        <v>3492</v>
      </c>
      <c r="AI1571" s="4">
        <v>2023</v>
      </c>
      <c r="AJ1571" s="4"/>
      <c r="AK1571" s="4"/>
      <c r="AL1571" s="4"/>
      <c r="AM1571" s="4"/>
      <c r="AN1571" s="4"/>
      <c r="AO1571" s="4"/>
      <c r="AP1571" s="4"/>
      <c r="AQ1571" s="4" t="s">
        <v>153</v>
      </c>
      <c r="AR1571" s="4"/>
      <c r="AS1571" s="4" t="s">
        <v>1924</v>
      </c>
      <c r="AT1571" s="4" t="s">
        <v>1925</v>
      </c>
      <c r="AU1571" s="4" t="s">
        <v>1927</v>
      </c>
      <c r="AV1571" s="4" t="s">
        <v>156</v>
      </c>
      <c r="AW1571" s="4" t="s">
        <v>157</v>
      </c>
      <c r="AX1571" s="4" t="s">
        <v>3954</v>
      </c>
      <c r="AY1571" s="4" t="s">
        <v>6929</v>
      </c>
      <c r="AZ1571" s="4" t="s">
        <v>7826</v>
      </c>
      <c r="BA1571" s="4"/>
      <c r="BB1571" s="4">
        <v>2</v>
      </c>
      <c r="BC1571" s="4" t="s">
        <v>161</v>
      </c>
      <c r="BD1571" s="4" t="s">
        <v>884</v>
      </c>
      <c r="BE1571" s="23">
        <v>22511849</v>
      </c>
      <c r="BF1571" s="24">
        <v>0</v>
      </c>
      <c r="BG1571" s="24">
        <v>9644</v>
      </c>
      <c r="BH1571" s="25">
        <v>45258</v>
      </c>
      <c r="BI1571" s="24">
        <v>4223</v>
      </c>
      <c r="BJ1571" s="25">
        <v>45246</v>
      </c>
      <c r="BK1571" s="31">
        <f t="shared" si="77"/>
        <v>45283</v>
      </c>
      <c r="BL1571" s="23"/>
      <c r="BM1571" s="27"/>
      <c r="BN1571" s="24"/>
      <c r="BO1571" s="24"/>
      <c r="BP1571" s="24"/>
      <c r="BQ1571" s="24"/>
      <c r="BR1571" s="24"/>
      <c r="BS1571" s="24"/>
      <c r="BT1571" s="24"/>
      <c r="BU1571" s="24"/>
      <c r="BV1571" s="24"/>
      <c r="BW1571" s="24"/>
      <c r="BX1571" s="24"/>
      <c r="BY1571" s="24"/>
      <c r="BZ1571" s="24"/>
      <c r="CA1571" s="24"/>
      <c r="CB1571" s="24"/>
      <c r="CC1571" s="24"/>
      <c r="CD1571" s="24"/>
      <c r="CE1571" s="24"/>
      <c r="CF1571" s="24"/>
      <c r="CG1571" s="24"/>
      <c r="CH1571" s="24"/>
      <c r="CI1571" s="24"/>
      <c r="CJ1571" s="24"/>
      <c r="CK1571" s="24"/>
      <c r="CL1571" s="24"/>
      <c r="CM1571" s="24"/>
      <c r="CN1571" s="24"/>
      <c r="CO1571" s="24"/>
      <c r="CP1571" s="24"/>
      <c r="CQ1571" s="24"/>
      <c r="CR1571" s="24"/>
      <c r="CS1571" s="24"/>
      <c r="CT1571" s="24"/>
      <c r="CU1571" s="24"/>
      <c r="CV1571" s="24"/>
      <c r="CW1571" s="24"/>
      <c r="CX1571" s="24"/>
      <c r="CY1571" s="24"/>
      <c r="CZ1571" s="24"/>
      <c r="DA1571" s="24"/>
      <c r="DB1571" s="24"/>
      <c r="DC1571" s="24"/>
      <c r="DD1571" s="24"/>
      <c r="DE1571" s="24"/>
      <c r="DF1571" s="24"/>
      <c r="DG1571" s="24"/>
      <c r="DH1571" s="24"/>
      <c r="DI1571" s="24"/>
      <c r="DJ1571" s="24"/>
      <c r="DK1571" s="24"/>
      <c r="DL1571" s="24"/>
      <c r="DM1571" s="24"/>
      <c r="DN1571" s="24"/>
      <c r="DO1571" s="24"/>
      <c r="DP1571" s="24"/>
      <c r="DQ1571" s="24"/>
      <c r="DR1571" s="24"/>
      <c r="DS1571" s="24"/>
      <c r="DT1571" s="24"/>
      <c r="DU1571" s="24"/>
      <c r="DV1571" s="24"/>
      <c r="DW1571" s="24"/>
      <c r="DX1571" s="24"/>
      <c r="DY1571" s="24"/>
      <c r="DZ1571" s="24"/>
      <c r="EA1571" s="24"/>
      <c r="EB1571" s="24"/>
      <c r="EC1571" s="24"/>
      <c r="ED1571" s="24"/>
      <c r="EE1571" s="24"/>
      <c r="EF1571" s="24"/>
      <c r="EG1571" s="24"/>
      <c r="EH1571" s="24"/>
      <c r="EI1571" s="24"/>
      <c r="EJ1571" s="24"/>
      <c r="EK1571" s="24"/>
      <c r="EL1571" s="24"/>
      <c r="EM1571" s="24"/>
      <c r="EN1571" s="24"/>
      <c r="EO1571" s="24"/>
      <c r="EP1571" s="24"/>
      <c r="EQ1571" s="24"/>
      <c r="ER1571" s="24"/>
      <c r="ES1571" s="24"/>
      <c r="ET1571" s="24"/>
      <c r="EU1571" s="24"/>
      <c r="EV1571" s="24"/>
    </row>
    <row r="1572" spans="1:152" ht="15" hidden="1" customHeight="1" x14ac:dyDescent="0.25">
      <c r="A1572" s="15">
        <v>1539</v>
      </c>
      <c r="B1572" s="4">
        <v>230</v>
      </c>
      <c r="C1572" s="4">
        <v>2023</v>
      </c>
      <c r="D1572" s="4" t="s">
        <v>6919</v>
      </c>
      <c r="E1572" s="4">
        <v>1804</v>
      </c>
      <c r="F1572" s="24" t="s">
        <v>8055</v>
      </c>
      <c r="G1572" s="4" t="s">
        <v>7519</v>
      </c>
      <c r="H1572" s="86" t="s">
        <v>8056</v>
      </c>
      <c r="I1572" s="65">
        <v>45182</v>
      </c>
      <c r="J1572" s="4" t="s">
        <v>543</v>
      </c>
      <c r="K1572" s="4" t="s">
        <v>134</v>
      </c>
      <c r="L1572" s="4" t="s">
        <v>7101</v>
      </c>
      <c r="M1572" s="4" t="s">
        <v>683</v>
      </c>
      <c r="N1572" s="4" t="s">
        <v>6964</v>
      </c>
      <c r="O1572" s="4" t="s">
        <v>138</v>
      </c>
      <c r="P1572" s="4" t="s">
        <v>8057</v>
      </c>
      <c r="Q1572" s="4" t="s">
        <v>8058</v>
      </c>
      <c r="R1572" s="4" t="s">
        <v>177</v>
      </c>
      <c r="S1572" s="4" t="s">
        <v>7332</v>
      </c>
      <c r="T1572" s="37">
        <v>45212</v>
      </c>
      <c r="U1572" s="82"/>
      <c r="V1572" s="82"/>
      <c r="W1572" s="72">
        <v>1297100</v>
      </c>
      <c r="X1572" s="4" t="s">
        <v>143</v>
      </c>
      <c r="Y1572" s="4" t="s">
        <v>144</v>
      </c>
      <c r="Z1572" s="4">
        <v>2</v>
      </c>
      <c r="AA1572" s="4" t="s">
        <v>145</v>
      </c>
      <c r="AB1572" s="4" t="s">
        <v>7333</v>
      </c>
      <c r="AC1572" s="4" t="s">
        <v>147</v>
      </c>
      <c r="AD1572" s="4" t="s">
        <v>148</v>
      </c>
      <c r="AE1572" s="4"/>
      <c r="AF1572" s="4"/>
      <c r="AG1572" s="4"/>
      <c r="AH1572" s="4">
        <v>3018</v>
      </c>
      <c r="AI1572" s="4">
        <v>2023</v>
      </c>
      <c r="AJ1572" s="4"/>
      <c r="AK1572" s="4"/>
      <c r="AL1572" s="4"/>
      <c r="AM1572" s="4"/>
      <c r="AN1572" s="4"/>
      <c r="AO1572" s="4"/>
      <c r="AP1572" s="4"/>
      <c r="AQ1572" s="4" t="s">
        <v>153</v>
      </c>
      <c r="AR1572" s="4"/>
      <c r="AS1572" s="4" t="s">
        <v>177</v>
      </c>
      <c r="AT1572" s="4" t="s">
        <v>7332</v>
      </c>
      <c r="AU1572" s="4" t="s">
        <v>184</v>
      </c>
      <c r="AV1572" s="4" t="s">
        <v>156</v>
      </c>
      <c r="AW1572" s="4" t="s">
        <v>157</v>
      </c>
      <c r="AX1572" s="4" t="s">
        <v>3954</v>
      </c>
      <c r="AY1572" s="4" t="s">
        <v>6929</v>
      </c>
      <c r="AZ1572" s="4" t="s">
        <v>7826</v>
      </c>
      <c r="BA1572" s="4"/>
      <c r="BB1572" s="4">
        <v>2</v>
      </c>
      <c r="BC1572" s="4" t="s">
        <v>161</v>
      </c>
      <c r="BD1572" s="4" t="s">
        <v>884</v>
      </c>
      <c r="BE1572" s="23"/>
      <c r="BF1572" s="24"/>
      <c r="BG1572" s="24"/>
      <c r="BH1572" s="24"/>
      <c r="BI1572" s="24"/>
      <c r="BJ1572" s="24"/>
      <c r="BK1572" s="31">
        <f t="shared" si="77"/>
        <v>0</v>
      </c>
      <c r="BL1572" s="23"/>
      <c r="BM1572" s="27"/>
      <c r="BN1572" s="24"/>
      <c r="BO1572" s="24"/>
      <c r="BP1572" s="24"/>
      <c r="BQ1572" s="24"/>
      <c r="BR1572" s="24"/>
      <c r="BS1572" s="24"/>
      <c r="BT1572" s="24"/>
      <c r="BU1572" s="24"/>
      <c r="BV1572" s="24"/>
      <c r="BW1572" s="24"/>
      <c r="BX1572" s="24"/>
      <c r="BY1572" s="24"/>
      <c r="BZ1572" s="24"/>
      <c r="CA1572" s="24"/>
      <c r="CB1572" s="24"/>
      <c r="CC1572" s="24"/>
      <c r="CD1572" s="24"/>
      <c r="CE1572" s="24"/>
      <c r="CF1572" s="24"/>
      <c r="CG1572" s="24"/>
      <c r="CH1572" s="24"/>
      <c r="CI1572" s="24"/>
      <c r="CJ1572" s="24"/>
      <c r="CK1572" s="24"/>
      <c r="CL1572" s="24"/>
      <c r="CM1572" s="24"/>
      <c r="CN1572" s="24"/>
      <c r="CO1572" s="24"/>
      <c r="CP1572" s="24"/>
      <c r="CQ1572" s="24"/>
      <c r="CR1572" s="24"/>
      <c r="CS1572" s="24"/>
      <c r="CT1572" s="24"/>
      <c r="CU1572" s="24"/>
      <c r="CV1572" s="24"/>
      <c r="CW1572" s="24"/>
      <c r="CX1572" s="24"/>
      <c r="CY1572" s="24"/>
      <c r="CZ1572" s="24"/>
      <c r="DA1572" s="24"/>
      <c r="DB1572" s="24"/>
      <c r="DC1572" s="24"/>
      <c r="DD1572" s="24"/>
      <c r="DE1572" s="24"/>
      <c r="DF1572" s="24"/>
      <c r="DG1572" s="24"/>
      <c r="DH1572" s="24"/>
      <c r="DI1572" s="24"/>
      <c r="DJ1572" s="24"/>
      <c r="DK1572" s="24"/>
      <c r="DL1572" s="24"/>
      <c r="DM1572" s="24"/>
      <c r="DN1572" s="24"/>
      <c r="DO1572" s="24"/>
      <c r="DP1572" s="24"/>
      <c r="DQ1572" s="24"/>
      <c r="DR1572" s="24"/>
      <c r="DS1572" s="24"/>
      <c r="DT1572" s="24"/>
      <c r="DU1572" s="24"/>
      <c r="DV1572" s="24"/>
      <c r="DW1572" s="24"/>
      <c r="DX1572" s="24"/>
      <c r="DY1572" s="24"/>
      <c r="DZ1572" s="24"/>
      <c r="EA1572" s="24"/>
      <c r="EB1572" s="24"/>
      <c r="EC1572" s="24"/>
      <c r="ED1572" s="24"/>
      <c r="EE1572" s="24"/>
      <c r="EF1572" s="24"/>
      <c r="EG1572" s="24"/>
      <c r="EH1572" s="24"/>
      <c r="EI1572" s="24"/>
      <c r="EJ1572" s="24"/>
      <c r="EK1572" s="24"/>
      <c r="EL1572" s="24"/>
      <c r="EM1572" s="24"/>
      <c r="EN1572" s="24"/>
      <c r="EO1572" s="24"/>
      <c r="EP1572" s="24"/>
      <c r="EQ1572" s="24"/>
      <c r="ER1572" s="24"/>
      <c r="ES1572" s="24"/>
      <c r="ET1572" s="24"/>
      <c r="EU1572" s="24"/>
      <c r="EV1572" s="24"/>
    </row>
    <row r="1573" spans="1:152" ht="15" hidden="1" customHeight="1" x14ac:dyDescent="0.25">
      <c r="A1573" s="15">
        <v>1540</v>
      </c>
      <c r="B1573" s="4">
        <v>230</v>
      </c>
      <c r="C1573" s="4">
        <v>2023</v>
      </c>
      <c r="D1573" s="4" t="s">
        <v>6919</v>
      </c>
      <c r="E1573" s="4">
        <v>1805</v>
      </c>
      <c r="F1573" s="24" t="s">
        <v>8059</v>
      </c>
      <c r="G1573" s="4" t="s">
        <v>8060</v>
      </c>
      <c r="H1573" s="86" t="s">
        <v>8061</v>
      </c>
      <c r="I1573" s="65">
        <v>45183</v>
      </c>
      <c r="J1573" s="4" t="s">
        <v>133</v>
      </c>
      <c r="K1573" s="4" t="s">
        <v>134</v>
      </c>
      <c r="L1573" s="4" t="s">
        <v>135</v>
      </c>
      <c r="M1573" s="4" t="s">
        <v>136</v>
      </c>
      <c r="N1573" s="4" t="s">
        <v>7102</v>
      </c>
      <c r="O1573" s="4" t="s">
        <v>138</v>
      </c>
      <c r="P1573" s="4" t="s">
        <v>8062</v>
      </c>
      <c r="Q1573" s="4" t="s">
        <v>6966</v>
      </c>
      <c r="R1573" s="4" t="s">
        <v>141</v>
      </c>
      <c r="S1573" s="4" t="s">
        <v>4115</v>
      </c>
      <c r="T1573" s="37">
        <v>45212</v>
      </c>
      <c r="U1573" s="87">
        <v>45216</v>
      </c>
      <c r="V1573" s="88">
        <v>45308</v>
      </c>
      <c r="W1573" s="72">
        <v>57748000</v>
      </c>
      <c r="X1573" s="4" t="s">
        <v>143</v>
      </c>
      <c r="Y1573" s="4" t="s">
        <v>144</v>
      </c>
      <c r="Z1573" s="4">
        <v>3</v>
      </c>
      <c r="AA1573" s="4" t="s">
        <v>145</v>
      </c>
      <c r="AB1573" s="4" t="s">
        <v>4116</v>
      </c>
      <c r="AC1573" s="4" t="s">
        <v>555</v>
      </c>
      <c r="AD1573" s="4" t="s">
        <v>556</v>
      </c>
      <c r="AE1573" s="4"/>
      <c r="AF1573" s="4"/>
      <c r="AG1573" s="4"/>
      <c r="AH1573" s="4">
        <v>3085</v>
      </c>
      <c r="AI1573" s="4">
        <v>2023</v>
      </c>
      <c r="AJ1573" s="4" t="s">
        <v>7610</v>
      </c>
      <c r="AK1573" s="72">
        <v>16275</v>
      </c>
      <c r="AL1573" s="4" t="s">
        <v>7659</v>
      </c>
      <c r="AM1573" s="4" t="s">
        <v>7660</v>
      </c>
      <c r="AN1573" s="72">
        <v>8414</v>
      </c>
      <c r="AO1573" s="4" t="s">
        <v>8063</v>
      </c>
      <c r="AP1573" s="4" t="s">
        <v>6824</v>
      </c>
      <c r="AQ1573" s="4" t="s">
        <v>4528</v>
      </c>
      <c r="AR1573" s="4" t="s">
        <v>249</v>
      </c>
      <c r="AS1573" s="4" t="s">
        <v>141</v>
      </c>
      <c r="AT1573" s="4" t="s">
        <v>4115</v>
      </c>
      <c r="AU1573" s="4" t="s">
        <v>155</v>
      </c>
      <c r="AV1573" s="4" t="s">
        <v>156</v>
      </c>
      <c r="AW1573" s="4" t="s">
        <v>157</v>
      </c>
      <c r="AX1573" s="4" t="s">
        <v>3954</v>
      </c>
      <c r="AY1573" s="4" t="s">
        <v>6929</v>
      </c>
      <c r="AZ1573" s="4" t="s">
        <v>7826</v>
      </c>
      <c r="BA1573" s="4"/>
      <c r="BB1573" s="4">
        <v>3</v>
      </c>
      <c r="BC1573" s="4" t="s">
        <v>161</v>
      </c>
      <c r="BD1573" s="4" t="s">
        <v>7392</v>
      </c>
      <c r="BE1573" s="23"/>
      <c r="BF1573" s="24"/>
      <c r="BG1573" s="24"/>
      <c r="BH1573" s="24"/>
      <c r="BI1573" s="24"/>
      <c r="BJ1573" s="24"/>
      <c r="BK1573" s="31">
        <f t="shared" si="77"/>
        <v>45308</v>
      </c>
      <c r="BL1573" s="23"/>
      <c r="BM1573" s="27"/>
      <c r="BN1573" s="24"/>
      <c r="BO1573" s="24"/>
      <c r="BP1573" s="24"/>
      <c r="BQ1573" s="24"/>
      <c r="BR1573" s="24"/>
      <c r="BS1573" s="24"/>
      <c r="BT1573" s="24"/>
      <c r="BU1573" s="24"/>
      <c r="BV1573" s="24"/>
      <c r="BW1573" s="24"/>
      <c r="BX1573" s="24"/>
      <c r="BY1573" s="24"/>
      <c r="BZ1573" s="24"/>
      <c r="CA1573" s="24"/>
      <c r="CB1573" s="24"/>
      <c r="CC1573" s="24"/>
      <c r="CD1573" s="24"/>
      <c r="CE1573" s="24"/>
      <c r="CF1573" s="24"/>
      <c r="CG1573" s="24"/>
      <c r="CH1573" s="24"/>
      <c r="CI1573" s="24"/>
      <c r="CJ1573" s="24"/>
      <c r="CK1573" s="24"/>
      <c r="CL1573" s="24"/>
      <c r="CM1573" s="24"/>
      <c r="CN1573" s="24"/>
      <c r="CO1573" s="24"/>
      <c r="CP1573" s="24"/>
      <c r="CQ1573" s="24"/>
      <c r="CR1573" s="24"/>
      <c r="CS1573" s="24"/>
      <c r="CT1573" s="24"/>
      <c r="CU1573" s="24"/>
      <c r="CV1573" s="24"/>
      <c r="CW1573" s="24"/>
      <c r="CX1573" s="24"/>
      <c r="CY1573" s="24"/>
      <c r="CZ1573" s="24"/>
      <c r="DA1573" s="24"/>
      <c r="DB1573" s="24"/>
      <c r="DC1573" s="24"/>
      <c r="DD1573" s="24"/>
      <c r="DE1573" s="24"/>
      <c r="DF1573" s="24"/>
      <c r="DG1573" s="24"/>
      <c r="DH1573" s="24"/>
      <c r="DI1573" s="24"/>
      <c r="DJ1573" s="24"/>
      <c r="DK1573" s="24"/>
      <c r="DL1573" s="24"/>
      <c r="DM1573" s="24"/>
      <c r="DN1573" s="24"/>
      <c r="DO1573" s="24"/>
      <c r="DP1573" s="24"/>
      <c r="DQ1573" s="24"/>
      <c r="DR1573" s="24"/>
      <c r="DS1573" s="24"/>
      <c r="DT1573" s="24"/>
      <c r="DU1573" s="24"/>
      <c r="DV1573" s="24"/>
      <c r="DW1573" s="24"/>
      <c r="DX1573" s="24"/>
      <c r="DY1573" s="24"/>
      <c r="DZ1573" s="24"/>
      <c r="EA1573" s="24"/>
      <c r="EB1573" s="24"/>
      <c r="EC1573" s="24"/>
      <c r="ED1573" s="24"/>
      <c r="EE1573" s="24"/>
      <c r="EF1573" s="24"/>
      <c r="EG1573" s="24"/>
      <c r="EH1573" s="24"/>
      <c r="EI1573" s="24"/>
      <c r="EJ1573" s="24"/>
      <c r="EK1573" s="24"/>
      <c r="EL1573" s="24"/>
      <c r="EM1573" s="24"/>
      <c r="EN1573" s="24"/>
      <c r="EO1573" s="24"/>
      <c r="EP1573" s="24"/>
      <c r="EQ1573" s="24"/>
      <c r="ER1573" s="24"/>
      <c r="ES1573" s="24"/>
      <c r="ET1573" s="24"/>
      <c r="EU1573" s="24"/>
      <c r="EV1573" s="24"/>
    </row>
    <row r="1574" spans="1:152" ht="15" hidden="1" customHeight="1" x14ac:dyDescent="0.25">
      <c r="A1574" s="15">
        <v>1541</v>
      </c>
      <c r="B1574" s="4">
        <v>230</v>
      </c>
      <c r="C1574" s="4">
        <v>2023</v>
      </c>
      <c r="D1574" s="4" t="s">
        <v>6919</v>
      </c>
      <c r="E1574" s="4">
        <v>1806</v>
      </c>
      <c r="F1574" s="24" t="s">
        <v>8064</v>
      </c>
      <c r="G1574" s="4" t="s">
        <v>8065</v>
      </c>
      <c r="H1574" s="86" t="s">
        <v>8066</v>
      </c>
      <c r="I1574" s="65">
        <v>45212</v>
      </c>
      <c r="J1574" s="4" t="s">
        <v>543</v>
      </c>
      <c r="K1574" s="4" t="s">
        <v>134</v>
      </c>
      <c r="L1574" s="4" t="s">
        <v>8067</v>
      </c>
      <c r="M1574" s="4" t="s">
        <v>136</v>
      </c>
      <c r="N1574" s="4" t="s">
        <v>6923</v>
      </c>
      <c r="O1574" s="4" t="s">
        <v>138</v>
      </c>
      <c r="P1574" s="4" t="s">
        <v>8068</v>
      </c>
      <c r="Q1574" s="4" t="s">
        <v>6966</v>
      </c>
      <c r="R1574" s="4" t="s">
        <v>141</v>
      </c>
      <c r="S1574" s="4" t="s">
        <v>4115</v>
      </c>
      <c r="T1574" s="37">
        <v>45212</v>
      </c>
      <c r="U1574" s="90">
        <v>45217</v>
      </c>
      <c r="V1574" s="91">
        <v>45309</v>
      </c>
      <c r="W1574" s="72">
        <v>53500000</v>
      </c>
      <c r="X1574" s="4" t="s">
        <v>143</v>
      </c>
      <c r="Y1574" s="4" t="s">
        <v>144</v>
      </c>
      <c r="Z1574" s="4">
        <v>3</v>
      </c>
      <c r="AA1574" s="4" t="s">
        <v>145</v>
      </c>
      <c r="AB1574" s="4" t="s">
        <v>4116</v>
      </c>
      <c r="AC1574" s="4" t="s">
        <v>555</v>
      </c>
      <c r="AD1574" s="4" t="s">
        <v>556</v>
      </c>
      <c r="AE1574" s="4"/>
      <c r="AF1574" s="4"/>
      <c r="AG1574" s="4"/>
      <c r="AH1574" s="4">
        <v>3067</v>
      </c>
      <c r="AI1574" s="4">
        <v>2023</v>
      </c>
      <c r="AJ1574" s="4"/>
      <c r="AK1574" s="4"/>
      <c r="AL1574" s="4"/>
      <c r="AM1574" s="4"/>
      <c r="AN1574" s="4"/>
      <c r="AO1574" s="4"/>
      <c r="AP1574" s="4"/>
      <c r="AQ1574" s="4" t="s">
        <v>153</v>
      </c>
      <c r="AR1574" s="4"/>
      <c r="AS1574" s="4" t="s">
        <v>141</v>
      </c>
      <c r="AT1574" s="4" t="s">
        <v>4115</v>
      </c>
      <c r="AU1574" s="4" t="s">
        <v>155</v>
      </c>
      <c r="AV1574" s="4" t="s">
        <v>156</v>
      </c>
      <c r="AW1574" s="4" t="s">
        <v>157</v>
      </c>
      <c r="AX1574" s="4" t="s">
        <v>3954</v>
      </c>
      <c r="AY1574" s="4" t="s">
        <v>6929</v>
      </c>
      <c r="AZ1574" s="4" t="s">
        <v>7826</v>
      </c>
      <c r="BA1574" s="4"/>
      <c r="BB1574" s="4">
        <v>2</v>
      </c>
      <c r="BC1574" s="4" t="s">
        <v>161</v>
      </c>
      <c r="BD1574" s="4" t="s">
        <v>162</v>
      </c>
      <c r="BE1574" s="23"/>
      <c r="BF1574" s="24"/>
      <c r="BG1574" s="24"/>
      <c r="BH1574" s="24"/>
      <c r="BI1574" s="24"/>
      <c r="BJ1574" s="24"/>
      <c r="BK1574" s="31">
        <f t="shared" si="77"/>
        <v>45309</v>
      </c>
      <c r="BL1574" s="23"/>
      <c r="BM1574" s="27"/>
      <c r="BN1574" s="24"/>
      <c r="BO1574" s="24"/>
      <c r="BP1574" s="24"/>
      <c r="BQ1574" s="24"/>
      <c r="BR1574" s="24"/>
      <c r="BS1574" s="24"/>
      <c r="BT1574" s="24"/>
      <c r="BU1574" s="24"/>
      <c r="BV1574" s="24"/>
      <c r="BW1574" s="24"/>
      <c r="BX1574" s="24"/>
      <c r="BY1574" s="24"/>
      <c r="BZ1574" s="24"/>
      <c r="CA1574" s="24"/>
      <c r="CB1574" s="24"/>
      <c r="CC1574" s="24"/>
      <c r="CD1574" s="24"/>
      <c r="CE1574" s="24"/>
      <c r="CF1574" s="24"/>
      <c r="CG1574" s="24"/>
      <c r="CH1574" s="24"/>
      <c r="CI1574" s="24"/>
      <c r="CJ1574" s="24"/>
      <c r="CK1574" s="24"/>
      <c r="CL1574" s="24"/>
      <c r="CM1574" s="24"/>
      <c r="CN1574" s="24"/>
      <c r="CO1574" s="24"/>
      <c r="CP1574" s="24"/>
      <c r="CQ1574" s="24"/>
      <c r="CR1574" s="24"/>
      <c r="CS1574" s="24"/>
      <c r="CT1574" s="24"/>
      <c r="CU1574" s="24"/>
      <c r="CV1574" s="24"/>
      <c r="CW1574" s="24"/>
      <c r="CX1574" s="24"/>
      <c r="CY1574" s="24"/>
      <c r="CZ1574" s="24"/>
      <c r="DA1574" s="24"/>
      <c r="DB1574" s="24"/>
      <c r="DC1574" s="24"/>
      <c r="DD1574" s="24"/>
      <c r="DE1574" s="24"/>
      <c r="DF1574" s="24"/>
      <c r="DG1574" s="24"/>
      <c r="DH1574" s="24"/>
      <c r="DI1574" s="24"/>
      <c r="DJ1574" s="24"/>
      <c r="DK1574" s="24"/>
      <c r="DL1574" s="24"/>
      <c r="DM1574" s="24"/>
      <c r="DN1574" s="24"/>
      <c r="DO1574" s="24"/>
      <c r="DP1574" s="24"/>
      <c r="DQ1574" s="24"/>
      <c r="DR1574" s="24"/>
      <c r="DS1574" s="24"/>
      <c r="DT1574" s="24"/>
      <c r="DU1574" s="24"/>
      <c r="DV1574" s="24"/>
      <c r="DW1574" s="24"/>
      <c r="DX1574" s="24"/>
      <c r="DY1574" s="24"/>
      <c r="DZ1574" s="24"/>
      <c r="EA1574" s="24"/>
      <c r="EB1574" s="24"/>
      <c r="EC1574" s="24"/>
      <c r="ED1574" s="24"/>
      <c r="EE1574" s="24"/>
      <c r="EF1574" s="24"/>
      <c r="EG1574" s="24"/>
      <c r="EH1574" s="24"/>
      <c r="EI1574" s="24"/>
      <c r="EJ1574" s="24"/>
      <c r="EK1574" s="24"/>
      <c r="EL1574" s="24"/>
      <c r="EM1574" s="24"/>
      <c r="EN1574" s="24"/>
      <c r="EO1574" s="24"/>
      <c r="EP1574" s="24"/>
      <c r="EQ1574" s="24"/>
      <c r="ER1574" s="24"/>
      <c r="ES1574" s="24"/>
      <c r="ET1574" s="24"/>
      <c r="EU1574" s="24"/>
      <c r="EV1574" s="24"/>
    </row>
    <row r="1575" spans="1:152" ht="15" hidden="1" customHeight="1" x14ac:dyDescent="0.25">
      <c r="A1575" s="15">
        <v>1542</v>
      </c>
      <c r="B1575" s="4">
        <v>230</v>
      </c>
      <c r="C1575" s="4">
        <v>2023</v>
      </c>
      <c r="D1575" s="4" t="s">
        <v>129</v>
      </c>
      <c r="E1575" s="4">
        <v>1807</v>
      </c>
      <c r="F1575" s="24" t="s">
        <v>8069</v>
      </c>
      <c r="G1575" s="4" t="s">
        <v>8070</v>
      </c>
      <c r="H1575" s="86" t="s">
        <v>8071</v>
      </c>
      <c r="I1575" s="65">
        <v>44995</v>
      </c>
      <c r="J1575" s="4" t="s">
        <v>133</v>
      </c>
      <c r="K1575" s="4" t="s">
        <v>134</v>
      </c>
      <c r="L1575" s="4" t="s">
        <v>135</v>
      </c>
      <c r="M1575" s="4" t="s">
        <v>136</v>
      </c>
      <c r="N1575" s="4" t="s">
        <v>208</v>
      </c>
      <c r="O1575" s="4" t="s">
        <v>138</v>
      </c>
      <c r="P1575" s="4" t="s">
        <v>8072</v>
      </c>
      <c r="Q1575" s="4" t="s">
        <v>8073</v>
      </c>
      <c r="R1575" s="4" t="s">
        <v>141</v>
      </c>
      <c r="S1575" s="4" t="s">
        <v>735</v>
      </c>
      <c r="T1575" s="37">
        <v>45212</v>
      </c>
      <c r="U1575" s="90">
        <v>45212</v>
      </c>
      <c r="V1575" s="91">
        <v>45303</v>
      </c>
      <c r="W1575" s="72">
        <v>9573255</v>
      </c>
      <c r="X1575" s="4" t="s">
        <v>143</v>
      </c>
      <c r="Y1575" s="4" t="s">
        <v>144</v>
      </c>
      <c r="Z1575" s="4">
        <v>3</v>
      </c>
      <c r="AA1575" s="4" t="s">
        <v>145</v>
      </c>
      <c r="AB1575" s="4" t="s">
        <v>1891</v>
      </c>
      <c r="AC1575" s="4" t="s">
        <v>1560</v>
      </c>
      <c r="AD1575" s="4" t="s">
        <v>738</v>
      </c>
      <c r="AE1575" s="4" t="s">
        <v>212</v>
      </c>
      <c r="AF1575" s="4" t="s">
        <v>8074</v>
      </c>
      <c r="AG1575" s="4"/>
      <c r="AH1575" s="4">
        <v>3173</v>
      </c>
      <c r="AI1575" s="4">
        <v>2023</v>
      </c>
      <c r="AJ1575" s="4"/>
      <c r="AK1575" s="4"/>
      <c r="AL1575" s="4"/>
      <c r="AM1575" s="4"/>
      <c r="AN1575" s="4"/>
      <c r="AO1575" s="4"/>
      <c r="AP1575" s="4"/>
      <c r="AQ1575" s="4" t="s">
        <v>153</v>
      </c>
      <c r="AR1575" s="4" t="s">
        <v>154</v>
      </c>
      <c r="AS1575" s="4" t="s">
        <v>141</v>
      </c>
      <c r="AT1575" s="4" t="s">
        <v>1890</v>
      </c>
      <c r="AU1575" s="4" t="s">
        <v>155</v>
      </c>
      <c r="AV1575" s="4" t="s">
        <v>156</v>
      </c>
      <c r="AW1575" s="4" t="s">
        <v>157</v>
      </c>
      <c r="AX1575" s="4" t="s">
        <v>158</v>
      </c>
      <c r="AY1575" s="4" t="s">
        <v>159</v>
      </c>
      <c r="AZ1575" s="4" t="s">
        <v>7826</v>
      </c>
      <c r="BA1575" s="4"/>
      <c r="BB1575" s="4">
        <v>3</v>
      </c>
      <c r="BC1575" s="4" t="s">
        <v>161</v>
      </c>
      <c r="BD1575" s="4" t="s">
        <v>884</v>
      </c>
      <c r="BE1575" s="23"/>
      <c r="BF1575" s="24"/>
      <c r="BG1575" s="24"/>
      <c r="BH1575" s="24"/>
      <c r="BI1575" s="24"/>
      <c r="BJ1575" s="24"/>
      <c r="BK1575" s="31">
        <f t="shared" si="77"/>
        <v>45303</v>
      </c>
      <c r="BL1575" s="23"/>
      <c r="BM1575" s="27"/>
      <c r="BN1575" s="24"/>
      <c r="BO1575" s="24"/>
      <c r="BP1575" s="24"/>
      <c r="BQ1575" s="24"/>
      <c r="BR1575" s="24"/>
      <c r="BS1575" s="24"/>
      <c r="BT1575" s="24"/>
      <c r="BU1575" s="24"/>
      <c r="BV1575" s="24"/>
      <c r="BW1575" s="24"/>
      <c r="BX1575" s="24"/>
      <c r="BY1575" s="24"/>
      <c r="BZ1575" s="24"/>
      <c r="CA1575" s="24"/>
      <c r="CB1575" s="24"/>
      <c r="CC1575" s="24"/>
      <c r="CD1575" s="24"/>
      <c r="CE1575" s="24"/>
      <c r="CF1575" s="24"/>
      <c r="CG1575" s="24"/>
      <c r="CH1575" s="24"/>
      <c r="CI1575" s="24"/>
      <c r="CJ1575" s="24"/>
      <c r="CK1575" s="24"/>
      <c r="CL1575" s="24"/>
      <c r="CM1575" s="24"/>
      <c r="CN1575" s="24"/>
      <c r="CO1575" s="24"/>
      <c r="CP1575" s="24"/>
      <c r="CQ1575" s="24"/>
      <c r="CR1575" s="24"/>
      <c r="CS1575" s="24"/>
      <c r="CT1575" s="24"/>
      <c r="CU1575" s="24"/>
      <c r="CV1575" s="24"/>
      <c r="CW1575" s="24"/>
      <c r="CX1575" s="24"/>
      <c r="CY1575" s="24"/>
      <c r="CZ1575" s="24"/>
      <c r="DA1575" s="24"/>
      <c r="DB1575" s="24"/>
      <c r="DC1575" s="24"/>
      <c r="DD1575" s="24"/>
      <c r="DE1575" s="24"/>
      <c r="DF1575" s="24"/>
      <c r="DG1575" s="24"/>
      <c r="DH1575" s="24"/>
      <c r="DI1575" s="24"/>
      <c r="DJ1575" s="24"/>
      <c r="DK1575" s="24"/>
      <c r="DL1575" s="24"/>
      <c r="DM1575" s="24"/>
      <c r="DN1575" s="24"/>
      <c r="DO1575" s="24"/>
      <c r="DP1575" s="24"/>
      <c r="DQ1575" s="24"/>
      <c r="DR1575" s="24"/>
      <c r="DS1575" s="24"/>
      <c r="DT1575" s="24"/>
      <c r="DU1575" s="24"/>
      <c r="DV1575" s="24"/>
      <c r="DW1575" s="24"/>
      <c r="DX1575" s="24"/>
      <c r="DY1575" s="24"/>
      <c r="DZ1575" s="24"/>
      <c r="EA1575" s="24"/>
      <c r="EB1575" s="24"/>
      <c r="EC1575" s="24"/>
      <c r="ED1575" s="24"/>
      <c r="EE1575" s="24"/>
      <c r="EF1575" s="24"/>
      <c r="EG1575" s="24"/>
      <c r="EH1575" s="24"/>
      <c r="EI1575" s="24"/>
      <c r="EJ1575" s="24"/>
      <c r="EK1575" s="24"/>
      <c r="EL1575" s="24"/>
      <c r="EM1575" s="24"/>
      <c r="EN1575" s="24"/>
      <c r="EO1575" s="24"/>
      <c r="EP1575" s="24"/>
      <c r="EQ1575" s="24"/>
      <c r="ER1575" s="24"/>
      <c r="ES1575" s="24"/>
      <c r="ET1575" s="24"/>
      <c r="EU1575" s="24"/>
      <c r="EV1575" s="24"/>
    </row>
    <row r="1576" spans="1:152" ht="15" hidden="1" customHeight="1" x14ac:dyDescent="0.25">
      <c r="A1576" s="15">
        <v>1543</v>
      </c>
      <c r="B1576" s="4">
        <v>230</v>
      </c>
      <c r="C1576" s="4">
        <v>2023</v>
      </c>
      <c r="D1576" s="4" t="s">
        <v>129</v>
      </c>
      <c r="E1576" s="4">
        <v>1808</v>
      </c>
      <c r="F1576" s="24" t="s">
        <v>8075</v>
      </c>
      <c r="G1576" s="4" t="s">
        <v>8076</v>
      </c>
      <c r="H1576" s="86" t="s">
        <v>8077</v>
      </c>
      <c r="I1576" s="65">
        <v>45196</v>
      </c>
      <c r="J1576" s="4" t="s">
        <v>133</v>
      </c>
      <c r="K1576" s="4" t="s">
        <v>134</v>
      </c>
      <c r="L1576" s="4" t="s">
        <v>135</v>
      </c>
      <c r="M1576" s="4" t="s">
        <v>136</v>
      </c>
      <c r="N1576" s="4" t="s">
        <v>8078</v>
      </c>
      <c r="O1576" s="4" t="s">
        <v>138</v>
      </c>
      <c r="P1576" s="4" t="s">
        <v>2586</v>
      </c>
      <c r="Q1576" s="4" t="s">
        <v>8079</v>
      </c>
      <c r="R1576" s="4" t="s">
        <v>1283</v>
      </c>
      <c r="S1576" s="4" t="s">
        <v>1284</v>
      </c>
      <c r="T1576" s="37">
        <v>45212</v>
      </c>
      <c r="U1576" s="90">
        <v>45212</v>
      </c>
      <c r="V1576" s="91">
        <v>45303</v>
      </c>
      <c r="W1576" s="72">
        <v>7977711</v>
      </c>
      <c r="X1576" s="4" t="s">
        <v>143</v>
      </c>
      <c r="Y1576" s="4" t="s">
        <v>144</v>
      </c>
      <c r="Z1576" s="4">
        <v>3</v>
      </c>
      <c r="AA1576" s="4" t="s">
        <v>145</v>
      </c>
      <c r="AB1576" s="4" t="s">
        <v>2419</v>
      </c>
      <c r="AC1576" s="4" t="s">
        <v>1286</v>
      </c>
      <c r="AD1576" s="4" t="s">
        <v>1287</v>
      </c>
      <c r="AE1576" s="4" t="s">
        <v>248</v>
      </c>
      <c r="AF1576" s="4" t="s">
        <v>1212</v>
      </c>
      <c r="AG1576" s="4"/>
      <c r="AH1576" s="4">
        <v>3120</v>
      </c>
      <c r="AI1576" s="4">
        <v>2023</v>
      </c>
      <c r="AJ1576" s="4"/>
      <c r="AK1576" s="4"/>
      <c r="AL1576" s="4"/>
      <c r="AM1576" s="4"/>
      <c r="AN1576" s="4"/>
      <c r="AO1576" s="4"/>
      <c r="AP1576" s="4"/>
      <c r="AQ1576" s="4" t="s">
        <v>153</v>
      </c>
      <c r="AR1576" s="4" t="s">
        <v>154</v>
      </c>
      <c r="AS1576" s="4" t="s">
        <v>1283</v>
      </c>
      <c r="AT1576" s="4" t="s">
        <v>2418</v>
      </c>
      <c r="AU1576" s="4" t="s">
        <v>1288</v>
      </c>
      <c r="AV1576" s="4" t="s">
        <v>156</v>
      </c>
      <c r="AW1576" s="4" t="s">
        <v>157</v>
      </c>
      <c r="AX1576" s="4" t="s">
        <v>158</v>
      </c>
      <c r="AY1576" s="4" t="s">
        <v>159</v>
      </c>
      <c r="AZ1576" s="4" t="s">
        <v>7826</v>
      </c>
      <c r="BA1576" s="4"/>
      <c r="BB1576" s="4">
        <v>3</v>
      </c>
      <c r="BC1576" s="4" t="s">
        <v>161</v>
      </c>
      <c r="BD1576" s="4" t="s">
        <v>162</v>
      </c>
      <c r="BE1576" s="23"/>
      <c r="BF1576" s="24"/>
      <c r="BG1576" s="24"/>
      <c r="BH1576" s="24"/>
      <c r="BI1576" s="24"/>
      <c r="BJ1576" s="24"/>
      <c r="BK1576" s="31">
        <f t="shared" si="77"/>
        <v>45303</v>
      </c>
      <c r="BL1576" s="23"/>
      <c r="BM1576" s="27"/>
      <c r="BN1576" s="24"/>
      <c r="BO1576" s="24"/>
      <c r="BP1576" s="24"/>
      <c r="BQ1576" s="24"/>
      <c r="BR1576" s="24"/>
      <c r="BS1576" s="24"/>
      <c r="BT1576" s="24"/>
      <c r="BU1576" s="24"/>
      <c r="BV1576" s="24"/>
      <c r="BW1576" s="24"/>
      <c r="BX1576" s="24"/>
      <c r="BY1576" s="24"/>
      <c r="BZ1576" s="24"/>
      <c r="CA1576" s="24"/>
      <c r="CB1576" s="24"/>
      <c r="CC1576" s="24"/>
      <c r="CD1576" s="24"/>
      <c r="CE1576" s="24"/>
      <c r="CF1576" s="24"/>
      <c r="CG1576" s="24"/>
      <c r="CH1576" s="24"/>
      <c r="CI1576" s="24"/>
      <c r="CJ1576" s="24"/>
      <c r="CK1576" s="24"/>
      <c r="CL1576" s="24"/>
      <c r="CM1576" s="24"/>
      <c r="CN1576" s="24"/>
      <c r="CO1576" s="24"/>
      <c r="CP1576" s="24"/>
      <c r="CQ1576" s="24"/>
      <c r="CR1576" s="24"/>
      <c r="CS1576" s="24"/>
      <c r="CT1576" s="24"/>
      <c r="CU1576" s="24"/>
      <c r="CV1576" s="24"/>
      <c r="CW1576" s="24"/>
      <c r="CX1576" s="24"/>
      <c r="CY1576" s="24"/>
      <c r="CZ1576" s="24"/>
      <c r="DA1576" s="24"/>
      <c r="DB1576" s="24"/>
      <c r="DC1576" s="24"/>
      <c r="DD1576" s="24"/>
      <c r="DE1576" s="24"/>
      <c r="DF1576" s="24"/>
      <c r="DG1576" s="24"/>
      <c r="DH1576" s="24"/>
      <c r="DI1576" s="24"/>
      <c r="DJ1576" s="24"/>
      <c r="DK1576" s="24"/>
      <c r="DL1576" s="24"/>
      <c r="DM1576" s="24"/>
      <c r="DN1576" s="24"/>
      <c r="DO1576" s="24"/>
      <c r="DP1576" s="24"/>
      <c r="DQ1576" s="24"/>
      <c r="DR1576" s="24"/>
      <c r="DS1576" s="24"/>
      <c r="DT1576" s="24"/>
      <c r="DU1576" s="24"/>
      <c r="DV1576" s="24"/>
      <c r="DW1576" s="24"/>
      <c r="DX1576" s="24"/>
      <c r="DY1576" s="24"/>
      <c r="DZ1576" s="24"/>
      <c r="EA1576" s="24"/>
      <c r="EB1576" s="24"/>
      <c r="EC1576" s="24"/>
      <c r="ED1576" s="24"/>
      <c r="EE1576" s="24"/>
      <c r="EF1576" s="24"/>
      <c r="EG1576" s="24"/>
      <c r="EH1576" s="24"/>
      <c r="EI1576" s="24"/>
      <c r="EJ1576" s="24"/>
      <c r="EK1576" s="24"/>
      <c r="EL1576" s="24"/>
      <c r="EM1576" s="24"/>
      <c r="EN1576" s="24"/>
      <c r="EO1576" s="24"/>
      <c r="EP1576" s="24"/>
      <c r="EQ1576" s="24"/>
      <c r="ER1576" s="24"/>
      <c r="ES1576" s="24"/>
      <c r="ET1576" s="24"/>
      <c r="EU1576" s="24"/>
      <c r="EV1576" s="24"/>
    </row>
    <row r="1577" spans="1:152" ht="15" hidden="1" customHeight="1" x14ac:dyDescent="0.25">
      <c r="A1577" s="15">
        <v>1544</v>
      </c>
      <c r="B1577" s="4">
        <v>230</v>
      </c>
      <c r="C1577" s="4">
        <v>2023</v>
      </c>
      <c r="D1577" s="4" t="s">
        <v>129</v>
      </c>
      <c r="E1577" s="4">
        <v>1809</v>
      </c>
      <c r="F1577" s="4" t="s">
        <v>8080</v>
      </c>
      <c r="G1577" s="4" t="s">
        <v>8081</v>
      </c>
      <c r="H1577" s="86" t="s">
        <v>8082</v>
      </c>
      <c r="I1577" s="65">
        <v>45211</v>
      </c>
      <c r="J1577" s="4" t="s">
        <v>133</v>
      </c>
      <c r="K1577" s="4" t="s">
        <v>134</v>
      </c>
      <c r="L1577" s="4" t="s">
        <v>135</v>
      </c>
      <c r="M1577" s="4" t="s">
        <v>136</v>
      </c>
      <c r="N1577" s="4" t="s">
        <v>137</v>
      </c>
      <c r="O1577" s="4" t="s">
        <v>138</v>
      </c>
      <c r="P1577" s="4" t="s">
        <v>8083</v>
      </c>
      <c r="Q1577" s="4" t="s">
        <v>8084</v>
      </c>
      <c r="R1577" s="4" t="s">
        <v>141</v>
      </c>
      <c r="S1577" s="4" t="s">
        <v>1940</v>
      </c>
      <c r="T1577" s="37">
        <v>45212</v>
      </c>
      <c r="U1577" s="90">
        <v>45219</v>
      </c>
      <c r="V1577" s="91">
        <v>45279</v>
      </c>
      <c r="W1577" s="72">
        <v>9785996</v>
      </c>
      <c r="X1577" s="4" t="s">
        <v>143</v>
      </c>
      <c r="Y1577" s="4" t="s">
        <v>144</v>
      </c>
      <c r="Z1577" s="4">
        <v>2</v>
      </c>
      <c r="AA1577" s="4" t="s">
        <v>145</v>
      </c>
      <c r="AB1577" s="4" t="s">
        <v>1941</v>
      </c>
      <c r="AC1577" s="4" t="s">
        <v>555</v>
      </c>
      <c r="AD1577" s="4" t="s">
        <v>556</v>
      </c>
      <c r="AE1577" s="4" t="s">
        <v>182</v>
      </c>
      <c r="AF1577" s="4" t="s">
        <v>2442</v>
      </c>
      <c r="AG1577" s="4" t="s">
        <v>8085</v>
      </c>
      <c r="AH1577" s="4">
        <v>3570</v>
      </c>
      <c r="AI1577" s="4">
        <v>2023</v>
      </c>
      <c r="AJ1577" s="4"/>
      <c r="AK1577" s="4"/>
      <c r="AL1577" s="4"/>
      <c r="AM1577" s="4"/>
      <c r="AN1577" s="4"/>
      <c r="AO1577" s="4"/>
      <c r="AP1577" s="4"/>
      <c r="AQ1577" s="4" t="s">
        <v>153</v>
      </c>
      <c r="AR1577" s="4" t="s">
        <v>154</v>
      </c>
      <c r="AS1577" s="4" t="s">
        <v>141</v>
      </c>
      <c r="AT1577" s="4" t="s">
        <v>1940</v>
      </c>
      <c r="AU1577" s="4" t="s">
        <v>155</v>
      </c>
      <c r="AV1577" s="4" t="s">
        <v>156</v>
      </c>
      <c r="AW1577" s="4" t="s">
        <v>157</v>
      </c>
      <c r="AX1577" s="4" t="s">
        <v>158</v>
      </c>
      <c r="AY1577" s="4" t="s">
        <v>159</v>
      </c>
      <c r="AZ1577" s="4" t="s">
        <v>7826</v>
      </c>
      <c r="BA1577" s="4"/>
      <c r="BB1577" s="4">
        <v>3</v>
      </c>
      <c r="BC1577" s="4" t="s">
        <v>161</v>
      </c>
      <c r="BD1577" s="4" t="s">
        <v>884</v>
      </c>
      <c r="BE1577" s="23"/>
      <c r="BF1577" s="24"/>
      <c r="BG1577" s="24"/>
      <c r="BH1577" s="24"/>
      <c r="BI1577" s="24"/>
      <c r="BJ1577" s="24"/>
      <c r="BK1577" s="31">
        <f t="shared" si="77"/>
        <v>45279</v>
      </c>
      <c r="BL1577" s="23"/>
      <c r="BM1577" s="27"/>
      <c r="BN1577" s="24"/>
      <c r="BO1577" s="24"/>
      <c r="BP1577" s="24"/>
      <c r="BQ1577" s="24"/>
      <c r="BR1577" s="24"/>
      <c r="BS1577" s="24"/>
      <c r="BT1577" s="24"/>
      <c r="BU1577" s="24"/>
      <c r="BV1577" s="24"/>
      <c r="BW1577" s="24"/>
      <c r="BX1577" s="24"/>
      <c r="BY1577" s="24"/>
      <c r="BZ1577" s="24"/>
      <c r="CA1577" s="24"/>
      <c r="CB1577" s="24"/>
      <c r="CC1577" s="24"/>
      <c r="CD1577" s="24"/>
      <c r="CE1577" s="24"/>
      <c r="CF1577" s="24"/>
      <c r="CG1577" s="24"/>
      <c r="CH1577" s="24"/>
      <c r="CI1577" s="24"/>
      <c r="CJ1577" s="24"/>
      <c r="CK1577" s="24"/>
      <c r="CL1577" s="24"/>
      <c r="CM1577" s="24"/>
      <c r="CN1577" s="24"/>
      <c r="CO1577" s="24"/>
      <c r="CP1577" s="24"/>
      <c r="CQ1577" s="24"/>
      <c r="CR1577" s="24"/>
      <c r="CS1577" s="24"/>
      <c r="CT1577" s="24"/>
      <c r="CU1577" s="24"/>
      <c r="CV1577" s="24"/>
      <c r="CW1577" s="24"/>
      <c r="CX1577" s="24"/>
      <c r="CY1577" s="24"/>
      <c r="CZ1577" s="24"/>
      <c r="DA1577" s="24"/>
      <c r="DB1577" s="24"/>
      <c r="DC1577" s="24"/>
      <c r="DD1577" s="24"/>
      <c r="DE1577" s="24"/>
      <c r="DF1577" s="24"/>
      <c r="DG1577" s="24"/>
      <c r="DH1577" s="24"/>
      <c r="DI1577" s="24"/>
      <c r="DJ1577" s="24"/>
      <c r="DK1577" s="24"/>
      <c r="DL1577" s="24"/>
      <c r="DM1577" s="24"/>
      <c r="DN1577" s="24"/>
      <c r="DO1577" s="24"/>
      <c r="DP1577" s="24"/>
      <c r="DQ1577" s="24"/>
      <c r="DR1577" s="24"/>
      <c r="DS1577" s="24"/>
      <c r="DT1577" s="24"/>
      <c r="DU1577" s="24"/>
      <c r="DV1577" s="24"/>
      <c r="DW1577" s="24"/>
      <c r="DX1577" s="24"/>
      <c r="DY1577" s="24"/>
      <c r="DZ1577" s="24"/>
      <c r="EA1577" s="24"/>
      <c r="EB1577" s="24"/>
      <c r="EC1577" s="24"/>
      <c r="ED1577" s="24"/>
      <c r="EE1577" s="24"/>
      <c r="EF1577" s="24"/>
      <c r="EG1577" s="24"/>
      <c r="EH1577" s="24"/>
      <c r="EI1577" s="24"/>
      <c r="EJ1577" s="24"/>
      <c r="EK1577" s="24"/>
      <c r="EL1577" s="24"/>
      <c r="EM1577" s="24"/>
      <c r="EN1577" s="24"/>
      <c r="EO1577" s="24"/>
      <c r="EP1577" s="24"/>
      <c r="EQ1577" s="24"/>
      <c r="ER1577" s="24"/>
      <c r="ES1577" s="24"/>
      <c r="ET1577" s="24"/>
      <c r="EU1577" s="24"/>
      <c r="EV1577" s="24"/>
    </row>
    <row r="1578" spans="1:152" ht="15" hidden="1" customHeight="1" x14ac:dyDescent="0.25">
      <c r="A1578" s="15">
        <v>1545</v>
      </c>
      <c r="B1578" s="4">
        <v>230</v>
      </c>
      <c r="C1578" s="4">
        <v>2023</v>
      </c>
      <c r="D1578" s="4" t="s">
        <v>6919</v>
      </c>
      <c r="E1578" s="4">
        <v>1810</v>
      </c>
      <c r="F1578" s="4" t="s">
        <v>8086</v>
      </c>
      <c r="G1578" s="4" t="s">
        <v>8087</v>
      </c>
      <c r="H1578" s="86" t="s">
        <v>8088</v>
      </c>
      <c r="I1578" s="65">
        <v>45092</v>
      </c>
      <c r="J1578" s="4" t="s">
        <v>543</v>
      </c>
      <c r="K1578" s="4" t="s">
        <v>134</v>
      </c>
      <c r="L1578" s="4" t="s">
        <v>544</v>
      </c>
      <c r="M1578" s="4" t="s">
        <v>136</v>
      </c>
      <c r="N1578" s="4" t="s">
        <v>6957</v>
      </c>
      <c r="O1578" s="4" t="s">
        <v>138</v>
      </c>
      <c r="P1578" s="4" t="s">
        <v>8089</v>
      </c>
      <c r="Q1578" s="4" t="s">
        <v>6966</v>
      </c>
      <c r="R1578" s="4" t="s">
        <v>141</v>
      </c>
      <c r="S1578" s="4" t="s">
        <v>1608</v>
      </c>
      <c r="T1578" s="37">
        <v>45216</v>
      </c>
      <c r="U1578" s="82"/>
      <c r="V1578" s="82"/>
      <c r="W1578" s="72">
        <v>42824530</v>
      </c>
      <c r="X1578" s="4" t="s">
        <v>143</v>
      </c>
      <c r="Y1578" s="4" t="s">
        <v>144</v>
      </c>
      <c r="Z1578" s="4">
        <v>12</v>
      </c>
      <c r="AA1578" s="4" t="s">
        <v>145</v>
      </c>
      <c r="AB1578" s="4" t="s">
        <v>1607</v>
      </c>
      <c r="AC1578" s="4" t="s">
        <v>147</v>
      </c>
      <c r="AD1578" s="4" t="s">
        <v>148</v>
      </c>
      <c r="AE1578" s="4"/>
      <c r="AF1578" s="4"/>
      <c r="AG1578" s="4"/>
      <c r="AH1578" s="4">
        <v>1979</v>
      </c>
      <c r="AI1578" s="4">
        <v>2023</v>
      </c>
      <c r="AJ1578" s="4"/>
      <c r="AK1578" s="4"/>
      <c r="AL1578" s="4"/>
      <c r="AM1578" s="4"/>
      <c r="AN1578" s="4"/>
      <c r="AO1578" s="4"/>
      <c r="AP1578" s="4"/>
      <c r="AQ1578" s="4" t="s">
        <v>153</v>
      </c>
      <c r="AR1578" s="4"/>
      <c r="AS1578" s="4" t="s">
        <v>141</v>
      </c>
      <c r="AT1578" s="4" t="s">
        <v>1608</v>
      </c>
      <c r="AU1578" s="4" t="s">
        <v>155</v>
      </c>
      <c r="AV1578" s="4" t="s">
        <v>156</v>
      </c>
      <c r="AW1578" s="4" t="s">
        <v>157</v>
      </c>
      <c r="AX1578" s="4" t="s">
        <v>3954</v>
      </c>
      <c r="AY1578" s="4" t="s">
        <v>6929</v>
      </c>
      <c r="AZ1578" s="4" t="s">
        <v>7826</v>
      </c>
      <c r="BA1578" s="4"/>
      <c r="BB1578" s="4">
        <v>2</v>
      </c>
      <c r="BC1578" s="4" t="s">
        <v>161</v>
      </c>
      <c r="BD1578" s="4" t="s">
        <v>162</v>
      </c>
      <c r="BE1578" s="23"/>
      <c r="BF1578" s="24"/>
      <c r="BG1578" s="24"/>
      <c r="BH1578" s="24"/>
      <c r="BI1578" s="24"/>
      <c r="BJ1578" s="24"/>
      <c r="BK1578" s="31">
        <f t="shared" si="77"/>
        <v>0</v>
      </c>
      <c r="BL1578" s="23"/>
      <c r="BM1578" s="27"/>
      <c r="BN1578" s="24"/>
      <c r="BO1578" s="24"/>
      <c r="BP1578" s="24"/>
      <c r="BQ1578" s="24"/>
      <c r="BR1578" s="24"/>
      <c r="BS1578" s="24"/>
      <c r="BT1578" s="24"/>
      <c r="BU1578" s="24"/>
      <c r="BV1578" s="24"/>
      <c r="BW1578" s="24"/>
      <c r="BX1578" s="24"/>
      <c r="BY1578" s="24"/>
      <c r="BZ1578" s="24"/>
      <c r="CA1578" s="24"/>
      <c r="CB1578" s="24"/>
      <c r="CC1578" s="24"/>
      <c r="CD1578" s="24"/>
      <c r="CE1578" s="24"/>
      <c r="CF1578" s="24"/>
      <c r="CG1578" s="24"/>
      <c r="CH1578" s="24"/>
      <c r="CI1578" s="24"/>
      <c r="CJ1578" s="24"/>
      <c r="CK1578" s="24"/>
      <c r="CL1578" s="24"/>
      <c r="CM1578" s="24"/>
      <c r="CN1578" s="24"/>
      <c r="CO1578" s="24"/>
      <c r="CP1578" s="24"/>
      <c r="CQ1578" s="24"/>
      <c r="CR1578" s="24"/>
      <c r="CS1578" s="24"/>
      <c r="CT1578" s="24"/>
      <c r="CU1578" s="24"/>
      <c r="CV1578" s="24"/>
      <c r="CW1578" s="24"/>
      <c r="CX1578" s="24"/>
      <c r="CY1578" s="24"/>
      <c r="CZ1578" s="24"/>
      <c r="DA1578" s="24"/>
      <c r="DB1578" s="24"/>
      <c r="DC1578" s="24"/>
      <c r="DD1578" s="24"/>
      <c r="DE1578" s="24"/>
      <c r="DF1578" s="24"/>
      <c r="DG1578" s="24"/>
      <c r="DH1578" s="24"/>
      <c r="DI1578" s="24"/>
      <c r="DJ1578" s="24"/>
      <c r="DK1578" s="24"/>
      <c r="DL1578" s="24"/>
      <c r="DM1578" s="24"/>
      <c r="DN1578" s="24"/>
      <c r="DO1578" s="24"/>
      <c r="DP1578" s="24"/>
      <c r="DQ1578" s="24"/>
      <c r="DR1578" s="24"/>
      <c r="DS1578" s="24"/>
      <c r="DT1578" s="24"/>
      <c r="DU1578" s="24"/>
      <c r="DV1578" s="24"/>
      <c r="DW1578" s="24"/>
      <c r="DX1578" s="24"/>
      <c r="DY1578" s="24"/>
      <c r="DZ1578" s="24"/>
      <c r="EA1578" s="24"/>
      <c r="EB1578" s="24"/>
      <c r="EC1578" s="24"/>
      <c r="ED1578" s="24"/>
      <c r="EE1578" s="24"/>
      <c r="EF1578" s="24"/>
      <c r="EG1578" s="24"/>
      <c r="EH1578" s="24"/>
      <c r="EI1578" s="24"/>
      <c r="EJ1578" s="24"/>
      <c r="EK1578" s="24"/>
      <c r="EL1578" s="24"/>
      <c r="EM1578" s="24"/>
      <c r="EN1578" s="24"/>
      <c r="EO1578" s="24"/>
      <c r="EP1578" s="24"/>
      <c r="EQ1578" s="24"/>
      <c r="ER1578" s="24"/>
      <c r="ES1578" s="24"/>
      <c r="ET1578" s="24"/>
      <c r="EU1578" s="24"/>
      <c r="EV1578" s="24"/>
    </row>
    <row r="1579" spans="1:152" ht="15" hidden="1" customHeight="1" x14ac:dyDescent="0.25">
      <c r="A1579" s="15">
        <v>1546</v>
      </c>
      <c r="B1579" s="4">
        <v>230</v>
      </c>
      <c r="C1579" s="4">
        <v>2023</v>
      </c>
      <c r="D1579" s="4" t="s">
        <v>129</v>
      </c>
      <c r="E1579" s="4">
        <v>1811</v>
      </c>
      <c r="F1579" s="24" t="s">
        <v>8090</v>
      </c>
      <c r="G1579" s="4" t="s">
        <v>8091</v>
      </c>
      <c r="H1579" s="67" t="s">
        <v>8092</v>
      </c>
      <c r="I1579" s="19">
        <v>45211</v>
      </c>
      <c r="J1579" s="4" t="s">
        <v>133</v>
      </c>
      <c r="K1579" s="4" t="s">
        <v>134</v>
      </c>
      <c r="L1579" s="4" t="s">
        <v>135</v>
      </c>
      <c r="M1579" s="4" t="s">
        <v>136</v>
      </c>
      <c r="N1579" s="4" t="s">
        <v>137</v>
      </c>
      <c r="O1579" s="4" t="s">
        <v>138</v>
      </c>
      <c r="P1579" s="4" t="s">
        <v>3119</v>
      </c>
      <c r="Q1579" s="4" t="s">
        <v>8093</v>
      </c>
      <c r="R1579" s="4" t="s">
        <v>141</v>
      </c>
      <c r="S1579" s="4" t="s">
        <v>1940</v>
      </c>
      <c r="T1579" s="37">
        <v>45216</v>
      </c>
      <c r="U1579" s="87">
        <v>45222</v>
      </c>
      <c r="V1579" s="88">
        <v>45282</v>
      </c>
      <c r="W1579" s="72">
        <v>9785996</v>
      </c>
      <c r="X1579" s="4" t="s">
        <v>143</v>
      </c>
      <c r="Y1579" s="4" t="s">
        <v>144</v>
      </c>
      <c r="Z1579" s="4">
        <v>2</v>
      </c>
      <c r="AA1579" s="4" t="s">
        <v>145</v>
      </c>
      <c r="AB1579" s="4" t="s">
        <v>1941</v>
      </c>
      <c r="AC1579" s="4" t="s">
        <v>555</v>
      </c>
      <c r="AD1579" s="4" t="s">
        <v>556</v>
      </c>
      <c r="AE1579" s="4" t="s">
        <v>182</v>
      </c>
      <c r="AF1579" s="4" t="s">
        <v>3549</v>
      </c>
      <c r="AG1579" s="4"/>
      <c r="AH1579" s="4">
        <v>3571</v>
      </c>
      <c r="AI1579" s="4">
        <v>2023</v>
      </c>
      <c r="AJ1579" s="4" t="s">
        <v>7933</v>
      </c>
      <c r="AK1579" s="72">
        <v>16171</v>
      </c>
      <c r="AL1579" s="4" t="s">
        <v>5813</v>
      </c>
      <c r="AM1579" s="4" t="s">
        <v>5814</v>
      </c>
      <c r="AN1579" s="72">
        <v>8520</v>
      </c>
      <c r="AO1579" s="4" t="s">
        <v>8094</v>
      </c>
      <c r="AP1579" s="72">
        <v>7578347000</v>
      </c>
      <c r="AQ1579" s="4" t="s">
        <v>153</v>
      </c>
      <c r="AR1579" s="4" t="s">
        <v>249</v>
      </c>
      <c r="AS1579" s="4" t="s">
        <v>141</v>
      </c>
      <c r="AT1579" s="4" t="s">
        <v>1940</v>
      </c>
      <c r="AU1579" s="4" t="s">
        <v>155</v>
      </c>
      <c r="AV1579" s="4" t="s">
        <v>156</v>
      </c>
      <c r="AW1579" s="4" t="s">
        <v>157</v>
      </c>
      <c r="AX1579" s="4" t="s">
        <v>158</v>
      </c>
      <c r="AY1579" s="4" t="s">
        <v>159</v>
      </c>
      <c r="AZ1579" s="4" t="s">
        <v>7826</v>
      </c>
      <c r="BA1579" s="4"/>
      <c r="BB1579" s="4">
        <v>2</v>
      </c>
      <c r="BC1579" s="4" t="s">
        <v>8095</v>
      </c>
      <c r="BD1579" s="4" t="s">
        <v>8096</v>
      </c>
      <c r="BE1579" s="23"/>
      <c r="BF1579" s="24"/>
      <c r="BG1579" s="24"/>
      <c r="BH1579" s="24"/>
      <c r="BI1579" s="24"/>
      <c r="BJ1579" s="24"/>
      <c r="BK1579" s="31">
        <f t="shared" si="77"/>
        <v>45282</v>
      </c>
      <c r="BL1579" s="23"/>
      <c r="BM1579" s="27"/>
      <c r="BN1579" s="24"/>
      <c r="BO1579" s="24"/>
      <c r="BP1579" s="24"/>
      <c r="BQ1579" s="24"/>
      <c r="BR1579" s="24"/>
      <c r="BS1579" s="24"/>
      <c r="BT1579" s="24"/>
      <c r="BU1579" s="24"/>
      <c r="BV1579" s="24"/>
      <c r="BW1579" s="24"/>
      <c r="BX1579" s="24"/>
      <c r="BY1579" s="24"/>
      <c r="BZ1579" s="24"/>
      <c r="CA1579" s="24"/>
      <c r="CB1579" s="24"/>
      <c r="CC1579" s="24"/>
      <c r="CD1579" s="24"/>
      <c r="CE1579" s="24"/>
      <c r="CF1579" s="24"/>
      <c r="CG1579" s="24"/>
      <c r="CH1579" s="24"/>
      <c r="CI1579" s="24"/>
      <c r="CJ1579" s="24"/>
      <c r="CK1579" s="24"/>
      <c r="CL1579" s="24"/>
      <c r="CM1579" s="24"/>
      <c r="CN1579" s="24"/>
      <c r="CO1579" s="24"/>
      <c r="CP1579" s="24"/>
      <c r="CQ1579" s="24"/>
      <c r="CR1579" s="24"/>
      <c r="CS1579" s="24"/>
      <c r="CT1579" s="24"/>
      <c r="CU1579" s="24"/>
      <c r="CV1579" s="24"/>
      <c r="CW1579" s="24"/>
      <c r="CX1579" s="24"/>
      <c r="CY1579" s="24"/>
      <c r="CZ1579" s="24"/>
      <c r="DA1579" s="24"/>
      <c r="DB1579" s="24"/>
      <c r="DC1579" s="24"/>
      <c r="DD1579" s="24"/>
      <c r="DE1579" s="24"/>
      <c r="DF1579" s="24"/>
      <c r="DG1579" s="24"/>
      <c r="DH1579" s="24"/>
      <c r="DI1579" s="24"/>
      <c r="DJ1579" s="24"/>
      <c r="DK1579" s="24"/>
      <c r="DL1579" s="24"/>
      <c r="DM1579" s="24"/>
      <c r="DN1579" s="24"/>
      <c r="DO1579" s="24"/>
      <c r="DP1579" s="24"/>
      <c r="DQ1579" s="24"/>
      <c r="DR1579" s="24"/>
      <c r="DS1579" s="24"/>
      <c r="DT1579" s="24"/>
      <c r="DU1579" s="24"/>
      <c r="DV1579" s="24"/>
      <c r="DW1579" s="24"/>
      <c r="DX1579" s="24"/>
      <c r="DY1579" s="24"/>
      <c r="DZ1579" s="24"/>
      <c r="EA1579" s="24"/>
      <c r="EB1579" s="24"/>
      <c r="EC1579" s="24"/>
      <c r="ED1579" s="24"/>
      <c r="EE1579" s="24"/>
      <c r="EF1579" s="24"/>
      <c r="EG1579" s="24"/>
      <c r="EH1579" s="24"/>
      <c r="EI1579" s="24"/>
      <c r="EJ1579" s="24"/>
      <c r="EK1579" s="24"/>
      <c r="EL1579" s="24"/>
      <c r="EM1579" s="24"/>
      <c r="EN1579" s="24"/>
      <c r="EO1579" s="24"/>
      <c r="EP1579" s="24"/>
      <c r="EQ1579" s="24"/>
      <c r="ER1579" s="24"/>
      <c r="ES1579" s="24"/>
      <c r="ET1579" s="24"/>
      <c r="EU1579" s="24"/>
      <c r="EV1579" s="24"/>
    </row>
    <row r="1580" spans="1:152" ht="15" hidden="1" customHeight="1" x14ac:dyDescent="0.25">
      <c r="A1580" s="15">
        <v>1547</v>
      </c>
      <c r="B1580" s="4">
        <v>230</v>
      </c>
      <c r="C1580" s="4">
        <v>2023</v>
      </c>
      <c r="D1580" s="4" t="s">
        <v>129</v>
      </c>
      <c r="E1580" s="4">
        <v>1812</v>
      </c>
      <c r="F1580" s="24"/>
      <c r="G1580" s="4" t="s">
        <v>8097</v>
      </c>
      <c r="H1580" s="18" t="s">
        <v>6857</v>
      </c>
      <c r="I1580" s="81"/>
      <c r="J1580" s="4" t="s">
        <v>133</v>
      </c>
      <c r="K1580" s="4" t="s">
        <v>134</v>
      </c>
      <c r="L1580" s="4" t="s">
        <v>135</v>
      </c>
      <c r="M1580" s="4" t="s">
        <v>683</v>
      </c>
      <c r="N1580" s="4" t="s">
        <v>137</v>
      </c>
      <c r="O1580" s="4" t="s">
        <v>138</v>
      </c>
      <c r="P1580" s="4" t="s">
        <v>8098</v>
      </c>
      <c r="Q1580" s="4" t="s">
        <v>8099</v>
      </c>
      <c r="R1580" s="4" t="s">
        <v>8096</v>
      </c>
      <c r="S1580" s="4" t="s">
        <v>8100</v>
      </c>
      <c r="T1580" s="37">
        <v>45216</v>
      </c>
      <c r="U1580" s="82"/>
      <c r="V1580" s="82"/>
      <c r="W1580" s="72">
        <v>6382170</v>
      </c>
      <c r="X1580" s="4" t="s">
        <v>143</v>
      </c>
      <c r="Y1580" s="4" t="s">
        <v>144</v>
      </c>
      <c r="Z1580" s="4">
        <v>2</v>
      </c>
      <c r="AA1580" s="4" t="s">
        <v>145</v>
      </c>
      <c r="AB1580" s="4" t="s">
        <v>8101</v>
      </c>
      <c r="AC1580" s="4" t="s">
        <v>8102</v>
      </c>
      <c r="AD1580" s="4" t="s">
        <v>8103</v>
      </c>
      <c r="AE1580" s="4" t="s">
        <v>1849</v>
      </c>
      <c r="AF1580" s="4" t="s">
        <v>8104</v>
      </c>
      <c r="AG1580" s="4"/>
      <c r="AH1580" s="4">
        <v>2547</v>
      </c>
      <c r="AI1580" s="4">
        <v>2023</v>
      </c>
      <c r="AJ1580" s="4"/>
      <c r="AK1580" s="4"/>
      <c r="AL1580" s="4"/>
      <c r="AM1580" s="4"/>
      <c r="AN1580" s="4"/>
      <c r="AO1580" s="4"/>
      <c r="AP1580" s="4"/>
      <c r="AQ1580" s="4" t="s">
        <v>153</v>
      </c>
      <c r="AR1580" s="4" t="s">
        <v>249</v>
      </c>
      <c r="AS1580" s="4" t="s">
        <v>8096</v>
      </c>
      <c r="AT1580" s="4" t="s">
        <v>8100</v>
      </c>
      <c r="AU1580" s="4" t="s">
        <v>8105</v>
      </c>
      <c r="AV1580" s="4" t="s">
        <v>156</v>
      </c>
      <c r="AW1580" s="4" t="s">
        <v>157</v>
      </c>
      <c r="AX1580" s="4" t="s">
        <v>158</v>
      </c>
      <c r="AY1580" s="4" t="s">
        <v>159</v>
      </c>
      <c r="AZ1580" s="4" t="s">
        <v>7826</v>
      </c>
      <c r="BA1580" s="4"/>
      <c r="BB1580" s="4">
        <v>2</v>
      </c>
      <c r="BC1580" s="4" t="s">
        <v>161</v>
      </c>
      <c r="BD1580" s="4" t="s">
        <v>7392</v>
      </c>
      <c r="BE1580" s="23"/>
      <c r="BF1580" s="24"/>
      <c r="BG1580" s="24"/>
      <c r="BH1580" s="24"/>
      <c r="BI1580" s="24"/>
      <c r="BJ1580" s="24"/>
      <c r="BK1580" s="31">
        <f t="shared" si="77"/>
        <v>0</v>
      </c>
      <c r="BL1580" s="23"/>
      <c r="BM1580" s="27"/>
      <c r="BN1580" s="24"/>
      <c r="BO1580" s="24"/>
      <c r="BP1580" s="24"/>
      <c r="BQ1580" s="24"/>
      <c r="BR1580" s="24"/>
      <c r="BS1580" s="24"/>
      <c r="BT1580" s="24"/>
      <c r="BU1580" s="24"/>
      <c r="BV1580" s="24"/>
      <c r="BW1580" s="24"/>
      <c r="BX1580" s="24"/>
      <c r="BY1580" s="24"/>
      <c r="BZ1580" s="24"/>
      <c r="CA1580" s="24"/>
      <c r="CB1580" s="24"/>
      <c r="CC1580" s="24"/>
      <c r="CD1580" s="24"/>
      <c r="CE1580" s="24"/>
      <c r="CF1580" s="24"/>
      <c r="CG1580" s="24"/>
      <c r="CH1580" s="24"/>
      <c r="CI1580" s="24"/>
      <c r="CJ1580" s="24"/>
      <c r="CK1580" s="24"/>
      <c r="CL1580" s="24"/>
      <c r="CM1580" s="24"/>
      <c r="CN1580" s="24"/>
      <c r="CO1580" s="24"/>
      <c r="CP1580" s="24"/>
      <c r="CQ1580" s="24"/>
      <c r="CR1580" s="24"/>
      <c r="CS1580" s="24"/>
      <c r="CT1580" s="24"/>
      <c r="CU1580" s="24"/>
      <c r="CV1580" s="24"/>
      <c r="CW1580" s="24"/>
      <c r="CX1580" s="24"/>
      <c r="CY1580" s="24"/>
      <c r="CZ1580" s="24"/>
      <c r="DA1580" s="24"/>
      <c r="DB1580" s="24"/>
      <c r="DC1580" s="24"/>
      <c r="DD1580" s="24"/>
      <c r="DE1580" s="24"/>
      <c r="DF1580" s="24"/>
      <c r="DG1580" s="24"/>
      <c r="DH1580" s="24"/>
      <c r="DI1580" s="24"/>
      <c r="DJ1580" s="24"/>
      <c r="DK1580" s="24"/>
      <c r="DL1580" s="24"/>
      <c r="DM1580" s="24"/>
      <c r="DN1580" s="24"/>
      <c r="DO1580" s="24"/>
      <c r="DP1580" s="24"/>
      <c r="DQ1580" s="24"/>
      <c r="DR1580" s="24"/>
      <c r="DS1580" s="24"/>
      <c r="DT1580" s="24"/>
      <c r="DU1580" s="24"/>
      <c r="DV1580" s="24"/>
      <c r="DW1580" s="24"/>
      <c r="DX1580" s="24"/>
      <c r="DY1580" s="24"/>
      <c r="DZ1580" s="24"/>
      <c r="EA1580" s="24"/>
      <c r="EB1580" s="24"/>
      <c r="EC1580" s="24"/>
      <c r="ED1580" s="24"/>
      <c r="EE1580" s="24"/>
      <c r="EF1580" s="24"/>
      <c r="EG1580" s="24"/>
      <c r="EH1580" s="24"/>
      <c r="EI1580" s="24"/>
      <c r="EJ1580" s="24"/>
      <c r="EK1580" s="24"/>
      <c r="EL1580" s="24"/>
      <c r="EM1580" s="24"/>
      <c r="EN1580" s="24"/>
      <c r="EO1580" s="24"/>
      <c r="EP1580" s="24"/>
      <c r="EQ1580" s="24"/>
      <c r="ER1580" s="24"/>
      <c r="ES1580" s="24"/>
      <c r="ET1580" s="24"/>
      <c r="EU1580" s="24"/>
      <c r="EV1580" s="24"/>
    </row>
    <row r="1581" spans="1:152" ht="15" hidden="1" customHeight="1" x14ac:dyDescent="0.25">
      <c r="A1581" s="15">
        <v>1548</v>
      </c>
      <c r="B1581" s="4">
        <v>230</v>
      </c>
      <c r="C1581" s="4">
        <v>2023</v>
      </c>
      <c r="D1581" s="4" t="s">
        <v>129</v>
      </c>
      <c r="E1581" s="4">
        <v>1813</v>
      </c>
      <c r="F1581" s="24" t="s">
        <v>8106</v>
      </c>
      <c r="G1581" s="4" t="s">
        <v>6238</v>
      </c>
      <c r="H1581" s="67" t="s">
        <v>8107</v>
      </c>
      <c r="I1581" s="19">
        <v>45210</v>
      </c>
      <c r="J1581" s="4" t="s">
        <v>133</v>
      </c>
      <c r="K1581" s="4" t="s">
        <v>134</v>
      </c>
      <c r="L1581" s="4" t="s">
        <v>135</v>
      </c>
      <c r="M1581" s="4" t="s">
        <v>683</v>
      </c>
      <c r="N1581" s="4" t="s">
        <v>137</v>
      </c>
      <c r="O1581" s="4" t="s">
        <v>138</v>
      </c>
      <c r="P1581" s="4" t="s">
        <v>6240</v>
      </c>
      <c r="Q1581" s="4" t="s">
        <v>8108</v>
      </c>
      <c r="R1581" s="4" t="s">
        <v>141</v>
      </c>
      <c r="S1581" s="4" t="s">
        <v>1940</v>
      </c>
      <c r="T1581" s="37">
        <v>45216</v>
      </c>
      <c r="U1581" s="87">
        <v>45226</v>
      </c>
      <c r="V1581" s="88">
        <v>45286</v>
      </c>
      <c r="W1581" s="72">
        <v>9785996</v>
      </c>
      <c r="X1581" s="4" t="s">
        <v>143</v>
      </c>
      <c r="Y1581" s="4" t="s">
        <v>144</v>
      </c>
      <c r="Z1581" s="4">
        <v>2</v>
      </c>
      <c r="AA1581" s="4" t="s">
        <v>145</v>
      </c>
      <c r="AB1581" s="4" t="s">
        <v>1941</v>
      </c>
      <c r="AC1581" s="4" t="s">
        <v>555</v>
      </c>
      <c r="AD1581" s="4" t="s">
        <v>556</v>
      </c>
      <c r="AE1581" s="4" t="s">
        <v>182</v>
      </c>
      <c r="AF1581" s="4" t="s">
        <v>6242</v>
      </c>
      <c r="AG1581" s="4"/>
      <c r="AH1581" s="4">
        <v>3605</v>
      </c>
      <c r="AI1581" s="4">
        <v>2023</v>
      </c>
      <c r="AJ1581" s="4"/>
      <c r="AK1581" s="4"/>
      <c r="AL1581" s="4"/>
      <c r="AM1581" s="4"/>
      <c r="AN1581" s="4"/>
      <c r="AO1581" s="4"/>
      <c r="AP1581" s="4"/>
      <c r="AQ1581" s="4" t="s">
        <v>153</v>
      </c>
      <c r="AR1581" s="4" t="s">
        <v>154</v>
      </c>
      <c r="AS1581" s="4" t="s">
        <v>141</v>
      </c>
      <c r="AT1581" s="4" t="s">
        <v>1940</v>
      </c>
      <c r="AU1581" s="4" t="s">
        <v>155</v>
      </c>
      <c r="AV1581" s="4" t="s">
        <v>156</v>
      </c>
      <c r="AW1581" s="4" t="s">
        <v>157</v>
      </c>
      <c r="AX1581" s="4" t="s">
        <v>158</v>
      </c>
      <c r="AY1581" s="4" t="s">
        <v>159</v>
      </c>
      <c r="AZ1581" s="4" t="s">
        <v>7826</v>
      </c>
      <c r="BA1581" s="4"/>
      <c r="BB1581" s="4">
        <v>6</v>
      </c>
      <c r="BC1581" s="4" t="s">
        <v>161</v>
      </c>
      <c r="BD1581" s="4" t="s">
        <v>884</v>
      </c>
      <c r="BE1581" s="23"/>
      <c r="BF1581" s="24"/>
      <c r="BG1581" s="24"/>
      <c r="BH1581" s="24"/>
      <c r="BI1581" s="24"/>
      <c r="BJ1581" s="24"/>
      <c r="BK1581" s="31">
        <f t="shared" si="77"/>
        <v>45286</v>
      </c>
      <c r="BL1581" s="23"/>
      <c r="BM1581" s="27"/>
      <c r="BN1581" s="24"/>
      <c r="BO1581" s="24"/>
      <c r="BP1581" s="24"/>
      <c r="BQ1581" s="24"/>
      <c r="BR1581" s="24"/>
      <c r="BS1581" s="24"/>
      <c r="BT1581" s="24"/>
      <c r="BU1581" s="24"/>
      <c r="BV1581" s="24"/>
      <c r="BW1581" s="24"/>
      <c r="BX1581" s="24"/>
      <c r="BY1581" s="24"/>
      <c r="BZ1581" s="24"/>
      <c r="CA1581" s="24"/>
      <c r="CB1581" s="24"/>
      <c r="CC1581" s="24"/>
      <c r="CD1581" s="24"/>
      <c r="CE1581" s="24"/>
      <c r="CF1581" s="24"/>
      <c r="CG1581" s="24"/>
      <c r="CH1581" s="24"/>
      <c r="CI1581" s="24"/>
      <c r="CJ1581" s="24"/>
      <c r="CK1581" s="24"/>
      <c r="CL1581" s="24"/>
      <c r="CM1581" s="24"/>
      <c r="CN1581" s="24"/>
      <c r="CO1581" s="24"/>
      <c r="CP1581" s="24"/>
      <c r="CQ1581" s="24"/>
      <c r="CR1581" s="24"/>
      <c r="CS1581" s="24"/>
      <c r="CT1581" s="24"/>
      <c r="CU1581" s="24"/>
      <c r="CV1581" s="24"/>
      <c r="CW1581" s="24"/>
      <c r="CX1581" s="24"/>
      <c r="CY1581" s="24"/>
      <c r="CZ1581" s="24"/>
      <c r="DA1581" s="24"/>
      <c r="DB1581" s="24"/>
      <c r="DC1581" s="24"/>
      <c r="DD1581" s="24"/>
      <c r="DE1581" s="24"/>
      <c r="DF1581" s="24"/>
      <c r="DG1581" s="24"/>
      <c r="DH1581" s="24"/>
      <c r="DI1581" s="24"/>
      <c r="DJ1581" s="24"/>
      <c r="DK1581" s="24"/>
      <c r="DL1581" s="24"/>
      <c r="DM1581" s="24"/>
      <c r="DN1581" s="24"/>
      <c r="DO1581" s="24"/>
      <c r="DP1581" s="24"/>
      <c r="DQ1581" s="24"/>
      <c r="DR1581" s="24"/>
      <c r="DS1581" s="24"/>
      <c r="DT1581" s="24"/>
      <c r="DU1581" s="24"/>
      <c r="DV1581" s="24"/>
      <c r="DW1581" s="24"/>
      <c r="DX1581" s="24"/>
      <c r="DY1581" s="24"/>
      <c r="DZ1581" s="24"/>
      <c r="EA1581" s="24"/>
      <c r="EB1581" s="24"/>
      <c r="EC1581" s="24"/>
      <c r="ED1581" s="24"/>
      <c r="EE1581" s="24"/>
      <c r="EF1581" s="24"/>
      <c r="EG1581" s="24"/>
      <c r="EH1581" s="24"/>
      <c r="EI1581" s="24"/>
      <c r="EJ1581" s="24"/>
      <c r="EK1581" s="24"/>
      <c r="EL1581" s="24"/>
      <c r="EM1581" s="24"/>
      <c r="EN1581" s="24"/>
      <c r="EO1581" s="24"/>
      <c r="EP1581" s="24"/>
      <c r="EQ1581" s="24"/>
      <c r="ER1581" s="24"/>
      <c r="ES1581" s="24"/>
      <c r="ET1581" s="24"/>
      <c r="EU1581" s="24"/>
      <c r="EV1581" s="24"/>
    </row>
    <row r="1582" spans="1:152" ht="15" hidden="1" customHeight="1" x14ac:dyDescent="0.25">
      <c r="A1582" s="15">
        <v>1549</v>
      </c>
      <c r="B1582" s="4">
        <v>230</v>
      </c>
      <c r="C1582" s="4">
        <v>2023</v>
      </c>
      <c r="D1582" s="4" t="s">
        <v>129</v>
      </c>
      <c r="E1582" s="4">
        <v>1814</v>
      </c>
      <c r="F1582" s="24" t="s">
        <v>8109</v>
      </c>
      <c r="G1582" s="4" t="s">
        <v>8110</v>
      </c>
      <c r="H1582" s="67" t="s">
        <v>8111</v>
      </c>
      <c r="I1582" s="19">
        <v>45201</v>
      </c>
      <c r="J1582" s="4" t="s">
        <v>133</v>
      </c>
      <c r="K1582" s="4" t="s">
        <v>134</v>
      </c>
      <c r="L1582" s="4" t="s">
        <v>135</v>
      </c>
      <c r="M1582" s="4" t="s">
        <v>136</v>
      </c>
      <c r="N1582" s="4" t="s">
        <v>137</v>
      </c>
      <c r="O1582" s="4" t="s">
        <v>138</v>
      </c>
      <c r="P1582" s="4" t="s">
        <v>8112</v>
      </c>
      <c r="Q1582" s="4" t="s">
        <v>8113</v>
      </c>
      <c r="R1582" s="4" t="s">
        <v>716</v>
      </c>
      <c r="S1582" s="4" t="s">
        <v>717</v>
      </c>
      <c r="T1582" s="37">
        <v>45216</v>
      </c>
      <c r="U1582" s="90">
        <v>45230</v>
      </c>
      <c r="V1582" s="91">
        <v>45321</v>
      </c>
      <c r="W1582" s="72">
        <v>14678994</v>
      </c>
      <c r="X1582" s="4" t="s">
        <v>143</v>
      </c>
      <c r="Y1582" s="4" t="s">
        <v>144</v>
      </c>
      <c r="Z1582" s="4">
        <v>3</v>
      </c>
      <c r="AA1582" s="4" t="s">
        <v>145</v>
      </c>
      <c r="AB1582" s="4" t="s">
        <v>718</v>
      </c>
      <c r="AC1582" s="4" t="s">
        <v>719</v>
      </c>
      <c r="AD1582" s="4" t="s">
        <v>720</v>
      </c>
      <c r="AE1582" s="4" t="s">
        <v>182</v>
      </c>
      <c r="AF1582" s="4" t="s">
        <v>203</v>
      </c>
      <c r="AG1582" s="4" t="s">
        <v>8114</v>
      </c>
      <c r="AH1582" s="4">
        <v>3455</v>
      </c>
      <c r="AI1582" s="4">
        <v>2023</v>
      </c>
      <c r="AJ1582" s="4" t="s">
        <v>7948</v>
      </c>
      <c r="AK1582" s="72">
        <v>16166</v>
      </c>
      <c r="AL1582" s="4" t="s">
        <v>7949</v>
      </c>
      <c r="AM1582" s="4" t="s">
        <v>7950</v>
      </c>
      <c r="AN1582" s="72">
        <v>8521</v>
      </c>
      <c r="AO1582" s="4" t="s">
        <v>8094</v>
      </c>
      <c r="AP1582" s="72">
        <v>2165398000</v>
      </c>
      <c r="AQ1582" s="4" t="s">
        <v>153</v>
      </c>
      <c r="AR1582" s="4" t="s">
        <v>154</v>
      </c>
      <c r="AS1582" s="4" t="s">
        <v>716</v>
      </c>
      <c r="AT1582" s="4" t="s">
        <v>717</v>
      </c>
      <c r="AU1582" s="4" t="s">
        <v>721</v>
      </c>
      <c r="AV1582" s="4" t="s">
        <v>156</v>
      </c>
      <c r="AW1582" s="4" t="s">
        <v>157</v>
      </c>
      <c r="AX1582" s="4" t="s">
        <v>158</v>
      </c>
      <c r="AY1582" s="4" t="s">
        <v>159</v>
      </c>
      <c r="AZ1582" s="4" t="s">
        <v>7826</v>
      </c>
      <c r="BA1582" s="4"/>
      <c r="BB1582" s="4">
        <v>2</v>
      </c>
      <c r="BC1582" s="4" t="s">
        <v>161</v>
      </c>
      <c r="BD1582" s="4" t="s">
        <v>884</v>
      </c>
      <c r="BE1582" s="23"/>
      <c r="BF1582" s="24"/>
      <c r="BG1582" s="24"/>
      <c r="BH1582" s="24"/>
      <c r="BI1582" s="24"/>
      <c r="BJ1582" s="24"/>
      <c r="BK1582" s="31">
        <f t="shared" si="77"/>
        <v>45321</v>
      </c>
      <c r="BL1582" s="23"/>
      <c r="BM1582" s="27"/>
      <c r="BN1582" s="24"/>
      <c r="BO1582" s="24"/>
      <c r="BP1582" s="24"/>
      <c r="BQ1582" s="24"/>
      <c r="BR1582" s="24"/>
      <c r="BS1582" s="24"/>
      <c r="BT1582" s="24"/>
      <c r="BU1582" s="24"/>
      <c r="BV1582" s="24"/>
      <c r="BW1582" s="24"/>
      <c r="BX1582" s="24"/>
      <c r="BY1582" s="24"/>
      <c r="BZ1582" s="24"/>
      <c r="CA1582" s="24"/>
      <c r="CB1582" s="24"/>
      <c r="CC1582" s="24"/>
      <c r="CD1582" s="24"/>
      <c r="CE1582" s="24"/>
      <c r="CF1582" s="24"/>
      <c r="CG1582" s="24"/>
      <c r="CH1582" s="24"/>
      <c r="CI1582" s="24"/>
      <c r="CJ1582" s="24"/>
      <c r="CK1582" s="24"/>
      <c r="CL1582" s="24"/>
      <c r="CM1582" s="24"/>
      <c r="CN1582" s="24"/>
      <c r="CO1582" s="24"/>
      <c r="CP1582" s="24"/>
      <c r="CQ1582" s="24"/>
      <c r="CR1582" s="24"/>
      <c r="CS1582" s="24"/>
      <c r="CT1582" s="24"/>
      <c r="CU1582" s="24"/>
      <c r="CV1582" s="24"/>
      <c r="CW1582" s="24"/>
      <c r="CX1582" s="24"/>
      <c r="CY1582" s="24"/>
      <c r="CZ1582" s="24"/>
      <c r="DA1582" s="24"/>
      <c r="DB1582" s="24"/>
      <c r="DC1582" s="24"/>
      <c r="DD1582" s="24"/>
      <c r="DE1582" s="24"/>
      <c r="DF1582" s="24"/>
      <c r="DG1582" s="24"/>
      <c r="DH1582" s="24"/>
      <c r="DI1582" s="24"/>
      <c r="DJ1582" s="24"/>
      <c r="DK1582" s="24"/>
      <c r="DL1582" s="24"/>
      <c r="DM1582" s="24"/>
      <c r="DN1582" s="24"/>
      <c r="DO1582" s="24"/>
      <c r="DP1582" s="24"/>
      <c r="DQ1582" s="24"/>
      <c r="DR1582" s="24"/>
      <c r="DS1582" s="24"/>
      <c r="DT1582" s="24"/>
      <c r="DU1582" s="24"/>
      <c r="DV1582" s="24"/>
      <c r="DW1582" s="24"/>
      <c r="DX1582" s="24"/>
      <c r="DY1582" s="24"/>
      <c r="DZ1582" s="24"/>
      <c r="EA1582" s="24"/>
      <c r="EB1582" s="24"/>
      <c r="EC1582" s="24"/>
      <c r="ED1582" s="24"/>
      <c r="EE1582" s="24"/>
      <c r="EF1582" s="24"/>
      <c r="EG1582" s="24"/>
      <c r="EH1582" s="24"/>
      <c r="EI1582" s="24"/>
      <c r="EJ1582" s="24"/>
      <c r="EK1582" s="24"/>
      <c r="EL1582" s="24"/>
      <c r="EM1582" s="24"/>
      <c r="EN1582" s="24"/>
      <c r="EO1582" s="24"/>
      <c r="EP1582" s="24"/>
      <c r="EQ1582" s="24"/>
      <c r="ER1582" s="24"/>
      <c r="ES1582" s="24"/>
      <c r="ET1582" s="24"/>
      <c r="EU1582" s="24"/>
      <c r="EV1582" s="24"/>
    </row>
    <row r="1583" spans="1:152" ht="15" hidden="1" customHeight="1" x14ac:dyDescent="0.25">
      <c r="A1583" s="15">
        <v>1550</v>
      </c>
      <c r="B1583" s="4">
        <v>230</v>
      </c>
      <c r="C1583" s="4">
        <v>2023</v>
      </c>
      <c r="D1583" s="4" t="s">
        <v>6919</v>
      </c>
      <c r="E1583" s="4">
        <v>1815</v>
      </c>
      <c r="F1583" s="4" t="s">
        <v>8115</v>
      </c>
      <c r="G1583" s="4" t="s">
        <v>8116</v>
      </c>
      <c r="H1583" s="86" t="s">
        <v>8117</v>
      </c>
      <c r="I1583" s="65">
        <v>45166</v>
      </c>
      <c r="J1583" s="4" t="s">
        <v>133</v>
      </c>
      <c r="K1583" s="4" t="s">
        <v>134</v>
      </c>
      <c r="L1583" s="4" t="s">
        <v>135</v>
      </c>
      <c r="M1583" s="4" t="s">
        <v>683</v>
      </c>
      <c r="N1583" s="4" t="s">
        <v>6923</v>
      </c>
      <c r="O1583" s="4" t="s">
        <v>138</v>
      </c>
      <c r="P1583" s="4" t="s">
        <v>8118</v>
      </c>
      <c r="Q1583" s="4" t="s">
        <v>8119</v>
      </c>
      <c r="R1583" s="4" t="s">
        <v>141</v>
      </c>
      <c r="S1583" s="4" t="s">
        <v>465</v>
      </c>
      <c r="T1583" s="37">
        <v>45217</v>
      </c>
      <c r="U1583" s="90">
        <v>45224</v>
      </c>
      <c r="V1583" s="91">
        <v>45284</v>
      </c>
      <c r="W1583" s="72">
        <v>11980000</v>
      </c>
      <c r="X1583" s="4" t="s">
        <v>143</v>
      </c>
      <c r="Y1583" s="4" t="s">
        <v>144</v>
      </c>
      <c r="Z1583" s="4">
        <v>2</v>
      </c>
      <c r="AA1583" s="4" t="s">
        <v>145</v>
      </c>
      <c r="AB1583" s="4" t="s">
        <v>8120</v>
      </c>
      <c r="AC1583" s="4" t="s">
        <v>7422</v>
      </c>
      <c r="AD1583" s="4" t="s">
        <v>7423</v>
      </c>
      <c r="AE1583" s="4"/>
      <c r="AF1583" s="4" t="s">
        <v>8121</v>
      </c>
      <c r="AG1583" s="4"/>
      <c r="AH1583" s="4">
        <v>2627</v>
      </c>
      <c r="AI1583" s="4">
        <v>2023</v>
      </c>
      <c r="AJ1583" s="4" t="s">
        <v>7297</v>
      </c>
      <c r="AK1583" s="72">
        <v>16242</v>
      </c>
      <c r="AL1583" s="4" t="s">
        <v>5847</v>
      </c>
      <c r="AM1583" s="4" t="s">
        <v>5848</v>
      </c>
      <c r="AN1583" s="72">
        <v>8499</v>
      </c>
      <c r="AO1583" s="4" t="s">
        <v>8122</v>
      </c>
      <c r="AP1583" s="72">
        <v>4169522000</v>
      </c>
      <c r="AQ1583" s="4" t="s">
        <v>153</v>
      </c>
      <c r="AR1583" s="4" t="s">
        <v>249</v>
      </c>
      <c r="AS1583" s="4" t="s">
        <v>141</v>
      </c>
      <c r="AT1583" s="4" t="s">
        <v>465</v>
      </c>
      <c r="AU1583" s="4" t="s">
        <v>155</v>
      </c>
      <c r="AV1583" s="4" t="s">
        <v>156</v>
      </c>
      <c r="AW1583" s="4" t="s">
        <v>157</v>
      </c>
      <c r="AX1583" s="4" t="s">
        <v>3954</v>
      </c>
      <c r="AY1583" s="4" t="s">
        <v>6929</v>
      </c>
      <c r="AZ1583" s="4" t="s">
        <v>7826</v>
      </c>
      <c r="BA1583" s="4"/>
      <c r="BB1583" s="4">
        <v>12</v>
      </c>
      <c r="BC1583" s="4" t="s">
        <v>161</v>
      </c>
      <c r="BD1583" s="4" t="s">
        <v>884</v>
      </c>
      <c r="BE1583" s="23"/>
      <c r="BF1583" s="24"/>
      <c r="BG1583" s="24"/>
      <c r="BH1583" s="24"/>
      <c r="BI1583" s="24"/>
      <c r="BJ1583" s="24"/>
      <c r="BK1583" s="31">
        <f t="shared" si="77"/>
        <v>45284</v>
      </c>
      <c r="BL1583" s="23"/>
      <c r="BM1583" s="27"/>
      <c r="BN1583" s="24"/>
      <c r="BO1583" s="24"/>
      <c r="BP1583" s="24"/>
      <c r="BQ1583" s="24"/>
      <c r="BR1583" s="24"/>
      <c r="BS1583" s="24"/>
      <c r="BT1583" s="24"/>
      <c r="BU1583" s="24"/>
      <c r="BV1583" s="24"/>
      <c r="BW1583" s="24"/>
      <c r="BX1583" s="24"/>
      <c r="BY1583" s="24"/>
      <c r="BZ1583" s="24"/>
      <c r="CA1583" s="24"/>
      <c r="CB1583" s="24"/>
      <c r="CC1583" s="24"/>
      <c r="CD1583" s="24"/>
      <c r="CE1583" s="24"/>
      <c r="CF1583" s="24"/>
      <c r="CG1583" s="24"/>
      <c r="CH1583" s="24"/>
      <c r="CI1583" s="24"/>
      <c r="CJ1583" s="24"/>
      <c r="CK1583" s="24"/>
      <c r="CL1583" s="24"/>
      <c r="CM1583" s="24"/>
      <c r="CN1583" s="24"/>
      <c r="CO1583" s="24"/>
      <c r="CP1583" s="24"/>
      <c r="CQ1583" s="24"/>
      <c r="CR1583" s="24"/>
      <c r="CS1583" s="24"/>
      <c r="CT1583" s="24"/>
      <c r="CU1583" s="24"/>
      <c r="CV1583" s="24"/>
      <c r="CW1583" s="24"/>
      <c r="CX1583" s="24"/>
      <c r="CY1583" s="24"/>
      <c r="CZ1583" s="24"/>
      <c r="DA1583" s="24"/>
      <c r="DB1583" s="24"/>
      <c r="DC1583" s="24"/>
      <c r="DD1583" s="24"/>
      <c r="DE1583" s="24"/>
      <c r="DF1583" s="24"/>
      <c r="DG1583" s="24"/>
      <c r="DH1583" s="24"/>
      <c r="DI1583" s="24"/>
      <c r="DJ1583" s="24"/>
      <c r="DK1583" s="24"/>
      <c r="DL1583" s="24"/>
      <c r="DM1583" s="24"/>
      <c r="DN1583" s="24"/>
      <c r="DO1583" s="24"/>
      <c r="DP1583" s="24"/>
      <c r="DQ1583" s="24"/>
      <c r="DR1583" s="24"/>
      <c r="DS1583" s="24"/>
      <c r="DT1583" s="24"/>
      <c r="DU1583" s="24"/>
      <c r="DV1583" s="24"/>
      <c r="DW1583" s="24"/>
      <c r="DX1583" s="24"/>
      <c r="DY1583" s="24"/>
      <c r="DZ1583" s="24"/>
      <c r="EA1583" s="24"/>
      <c r="EB1583" s="24"/>
      <c r="EC1583" s="24"/>
      <c r="ED1583" s="24"/>
      <c r="EE1583" s="24"/>
      <c r="EF1583" s="24"/>
      <c r="EG1583" s="24"/>
      <c r="EH1583" s="24"/>
      <c r="EI1583" s="24"/>
      <c r="EJ1583" s="24"/>
      <c r="EK1583" s="24"/>
      <c r="EL1583" s="24"/>
      <c r="EM1583" s="24"/>
      <c r="EN1583" s="24"/>
      <c r="EO1583" s="24"/>
      <c r="EP1583" s="24"/>
      <c r="EQ1583" s="24"/>
      <c r="ER1583" s="24"/>
      <c r="ES1583" s="24"/>
      <c r="ET1583" s="24"/>
      <c r="EU1583" s="24"/>
      <c r="EV1583" s="24"/>
    </row>
    <row r="1584" spans="1:152" ht="15" hidden="1" customHeight="1" x14ac:dyDescent="0.25">
      <c r="A1584" s="15">
        <v>1551</v>
      </c>
      <c r="B1584" s="4">
        <v>230</v>
      </c>
      <c r="C1584" s="4">
        <v>2023</v>
      </c>
      <c r="D1584" s="4" t="s">
        <v>6919</v>
      </c>
      <c r="E1584" s="4">
        <v>1816</v>
      </c>
      <c r="F1584" s="4" t="s">
        <v>8123</v>
      </c>
      <c r="G1584" s="4" t="s">
        <v>8124</v>
      </c>
      <c r="H1584" s="86" t="s">
        <v>8125</v>
      </c>
      <c r="I1584" s="65">
        <v>45209</v>
      </c>
      <c r="J1584" s="4" t="s">
        <v>543</v>
      </c>
      <c r="K1584" s="4" t="s">
        <v>134</v>
      </c>
      <c r="L1584" s="4" t="s">
        <v>544</v>
      </c>
      <c r="M1584" s="4" t="s">
        <v>683</v>
      </c>
      <c r="N1584" s="4" t="s">
        <v>6923</v>
      </c>
      <c r="O1584" s="4" t="s">
        <v>138</v>
      </c>
      <c r="P1584" s="4" t="s">
        <v>8126</v>
      </c>
      <c r="Q1584" s="4" t="s">
        <v>8127</v>
      </c>
      <c r="R1584" s="4" t="s">
        <v>141</v>
      </c>
      <c r="S1584" s="4" t="s">
        <v>465</v>
      </c>
      <c r="T1584" s="37">
        <v>45217</v>
      </c>
      <c r="U1584" s="90">
        <v>45219</v>
      </c>
      <c r="V1584" s="91">
        <v>45401</v>
      </c>
      <c r="W1584" s="72">
        <v>165816531</v>
      </c>
      <c r="X1584" s="4" t="s">
        <v>143</v>
      </c>
      <c r="Y1584" s="4" t="s">
        <v>144</v>
      </c>
      <c r="Z1584" s="4">
        <v>6</v>
      </c>
      <c r="AA1584" s="4" t="s">
        <v>145</v>
      </c>
      <c r="AB1584" s="4" t="s">
        <v>466</v>
      </c>
      <c r="AC1584" s="4" t="s">
        <v>7422</v>
      </c>
      <c r="AD1584" s="4" t="s">
        <v>7423</v>
      </c>
      <c r="AE1584" s="4"/>
      <c r="AF1584" s="4"/>
      <c r="AG1584" s="4"/>
      <c r="AH1584" s="4">
        <v>3595</v>
      </c>
      <c r="AI1584" s="4">
        <v>2023</v>
      </c>
      <c r="AJ1584" s="4" t="s">
        <v>7951</v>
      </c>
      <c r="AK1584" s="72">
        <v>16242</v>
      </c>
      <c r="AL1584" s="4" t="s">
        <v>5847</v>
      </c>
      <c r="AM1584" s="4" t="s">
        <v>5848</v>
      </c>
      <c r="AN1584" s="72">
        <v>8493</v>
      </c>
      <c r="AO1584" s="4" t="s">
        <v>8122</v>
      </c>
      <c r="AP1584" s="72">
        <v>4169522000</v>
      </c>
      <c r="AQ1584" s="4" t="s">
        <v>153</v>
      </c>
      <c r="AR1584" s="4"/>
      <c r="AS1584" s="4" t="s">
        <v>141</v>
      </c>
      <c r="AT1584" s="4" t="s">
        <v>465</v>
      </c>
      <c r="AU1584" s="4" t="s">
        <v>155</v>
      </c>
      <c r="AV1584" s="4" t="s">
        <v>156</v>
      </c>
      <c r="AW1584" s="4" t="s">
        <v>157</v>
      </c>
      <c r="AX1584" s="4" t="s">
        <v>3954</v>
      </c>
      <c r="AY1584" s="4" t="s">
        <v>6929</v>
      </c>
      <c r="AZ1584" s="4" t="s">
        <v>7826</v>
      </c>
      <c r="BA1584" s="4"/>
      <c r="BB1584" s="4">
        <v>3</v>
      </c>
      <c r="BC1584" s="4" t="s">
        <v>161</v>
      </c>
      <c r="BD1584" s="4" t="s">
        <v>162</v>
      </c>
      <c r="BE1584" s="23"/>
      <c r="BF1584" s="24"/>
      <c r="BG1584" s="24"/>
      <c r="BH1584" s="24"/>
      <c r="BI1584" s="24"/>
      <c r="BJ1584" s="24"/>
      <c r="BK1584" s="31">
        <f t="shared" si="77"/>
        <v>45401</v>
      </c>
      <c r="BL1584" s="23"/>
      <c r="BM1584" s="27"/>
      <c r="BN1584" s="24"/>
      <c r="BO1584" s="24"/>
      <c r="BP1584" s="24"/>
      <c r="BQ1584" s="24"/>
      <c r="BR1584" s="24"/>
      <c r="BS1584" s="24"/>
      <c r="BT1584" s="24"/>
      <c r="BU1584" s="24"/>
      <c r="BV1584" s="24"/>
      <c r="BW1584" s="24"/>
      <c r="BX1584" s="24"/>
      <c r="BY1584" s="24"/>
      <c r="BZ1584" s="24"/>
      <c r="CA1584" s="24"/>
      <c r="CB1584" s="24"/>
      <c r="CC1584" s="24"/>
      <c r="CD1584" s="24"/>
      <c r="CE1584" s="24"/>
      <c r="CF1584" s="24"/>
      <c r="CG1584" s="24"/>
      <c r="CH1584" s="24"/>
      <c r="CI1584" s="24"/>
      <c r="CJ1584" s="24"/>
      <c r="CK1584" s="24"/>
      <c r="CL1584" s="24"/>
      <c r="CM1584" s="24"/>
      <c r="CN1584" s="24"/>
      <c r="CO1584" s="24"/>
      <c r="CP1584" s="24"/>
      <c r="CQ1584" s="24"/>
      <c r="CR1584" s="24"/>
      <c r="CS1584" s="24"/>
      <c r="CT1584" s="24"/>
      <c r="CU1584" s="24"/>
      <c r="CV1584" s="24"/>
      <c r="CW1584" s="24"/>
      <c r="CX1584" s="24"/>
      <c r="CY1584" s="24"/>
      <c r="CZ1584" s="24"/>
      <c r="DA1584" s="24"/>
      <c r="DB1584" s="24"/>
      <c r="DC1584" s="24"/>
      <c r="DD1584" s="24"/>
      <c r="DE1584" s="24"/>
      <c r="DF1584" s="24"/>
      <c r="DG1584" s="24"/>
      <c r="DH1584" s="24"/>
      <c r="DI1584" s="24"/>
      <c r="DJ1584" s="24"/>
      <c r="DK1584" s="24"/>
      <c r="DL1584" s="24"/>
      <c r="DM1584" s="24"/>
      <c r="DN1584" s="24"/>
      <c r="DO1584" s="24"/>
      <c r="DP1584" s="24"/>
      <c r="DQ1584" s="24"/>
      <c r="DR1584" s="24"/>
      <c r="DS1584" s="24"/>
      <c r="DT1584" s="24"/>
      <c r="DU1584" s="24"/>
      <c r="DV1584" s="24"/>
      <c r="DW1584" s="24"/>
      <c r="DX1584" s="24"/>
      <c r="DY1584" s="24"/>
      <c r="DZ1584" s="24"/>
      <c r="EA1584" s="24"/>
      <c r="EB1584" s="24"/>
      <c r="EC1584" s="24"/>
      <c r="ED1584" s="24"/>
      <c r="EE1584" s="24"/>
      <c r="EF1584" s="24"/>
      <c r="EG1584" s="24"/>
      <c r="EH1584" s="24"/>
      <c r="EI1584" s="24"/>
      <c r="EJ1584" s="24"/>
      <c r="EK1584" s="24"/>
      <c r="EL1584" s="24"/>
      <c r="EM1584" s="24"/>
      <c r="EN1584" s="24"/>
      <c r="EO1584" s="24"/>
      <c r="EP1584" s="24"/>
      <c r="EQ1584" s="24"/>
      <c r="ER1584" s="24"/>
      <c r="ES1584" s="24"/>
      <c r="ET1584" s="24"/>
      <c r="EU1584" s="24"/>
      <c r="EV1584" s="24"/>
    </row>
    <row r="1585" spans="1:152" ht="15" hidden="1" customHeight="1" x14ac:dyDescent="0.25">
      <c r="A1585" s="15">
        <v>1552</v>
      </c>
      <c r="B1585" s="4">
        <v>230</v>
      </c>
      <c r="C1585" s="4">
        <v>2023</v>
      </c>
      <c r="D1585" s="4" t="s">
        <v>6919</v>
      </c>
      <c r="E1585" s="4">
        <v>1817</v>
      </c>
      <c r="F1585" s="24" t="s">
        <v>8128</v>
      </c>
      <c r="G1585" s="4" t="s">
        <v>8129</v>
      </c>
      <c r="H1585" s="86" t="s">
        <v>8130</v>
      </c>
      <c r="I1585" s="19">
        <v>45201</v>
      </c>
      <c r="J1585" s="4" t="s">
        <v>543</v>
      </c>
      <c r="K1585" s="4" t="s">
        <v>134</v>
      </c>
      <c r="L1585" s="4" t="s">
        <v>544</v>
      </c>
      <c r="M1585" s="4" t="s">
        <v>683</v>
      </c>
      <c r="N1585" s="4" t="s">
        <v>6923</v>
      </c>
      <c r="O1585" s="4" t="s">
        <v>138</v>
      </c>
      <c r="P1585" s="4" t="s">
        <v>8131</v>
      </c>
      <c r="Q1585" s="4" t="s">
        <v>8132</v>
      </c>
      <c r="R1585" s="4" t="s">
        <v>141</v>
      </c>
      <c r="S1585" s="4" t="s">
        <v>1890</v>
      </c>
      <c r="T1585" s="37">
        <v>45218</v>
      </c>
      <c r="U1585" s="82"/>
      <c r="V1585" s="82"/>
      <c r="W1585" s="72">
        <v>19040000</v>
      </c>
      <c r="X1585" s="4" t="s">
        <v>143</v>
      </c>
      <c r="Y1585" s="4" t="s">
        <v>144</v>
      </c>
      <c r="Z1585" s="4">
        <v>2</v>
      </c>
      <c r="AA1585" s="4" t="s">
        <v>145</v>
      </c>
      <c r="AB1585" s="4" t="s">
        <v>5547</v>
      </c>
      <c r="AC1585" s="4" t="s">
        <v>147</v>
      </c>
      <c r="AD1585" s="4" t="s">
        <v>148</v>
      </c>
      <c r="AE1585" s="4"/>
      <c r="AF1585" s="4"/>
      <c r="AG1585" s="4"/>
      <c r="AH1585" s="4">
        <v>3418</v>
      </c>
      <c r="AI1585" s="4">
        <v>2023</v>
      </c>
      <c r="AJ1585" s="4"/>
      <c r="AK1585" s="4"/>
      <c r="AL1585" s="4"/>
      <c r="AM1585" s="4"/>
      <c r="AN1585" s="4"/>
      <c r="AO1585" s="4"/>
      <c r="AP1585" s="4"/>
      <c r="AQ1585" s="4" t="s">
        <v>153</v>
      </c>
      <c r="AR1585" s="4"/>
      <c r="AS1585" s="4" t="s">
        <v>141</v>
      </c>
      <c r="AT1585" s="4" t="s">
        <v>1890</v>
      </c>
      <c r="AU1585" s="4" t="s">
        <v>155</v>
      </c>
      <c r="AV1585" s="4" t="s">
        <v>156</v>
      </c>
      <c r="AW1585" s="4" t="s">
        <v>157</v>
      </c>
      <c r="AX1585" s="4" t="s">
        <v>3954</v>
      </c>
      <c r="AY1585" s="4" t="s">
        <v>6929</v>
      </c>
      <c r="AZ1585" s="4" t="s">
        <v>7826</v>
      </c>
      <c r="BA1585" s="4"/>
      <c r="BB1585" s="4">
        <v>2</v>
      </c>
      <c r="BC1585" s="4" t="s">
        <v>161</v>
      </c>
      <c r="BD1585" s="4" t="s">
        <v>884</v>
      </c>
      <c r="BE1585" s="23"/>
      <c r="BF1585" s="24"/>
      <c r="BG1585" s="24"/>
      <c r="BH1585" s="24"/>
      <c r="BI1585" s="24"/>
      <c r="BJ1585" s="24"/>
      <c r="BK1585" s="31">
        <f t="shared" si="77"/>
        <v>0</v>
      </c>
      <c r="BL1585" s="23"/>
      <c r="BM1585" s="27"/>
      <c r="BN1585" s="24"/>
      <c r="BO1585" s="24"/>
      <c r="BP1585" s="24"/>
      <c r="BQ1585" s="24"/>
      <c r="BR1585" s="24"/>
      <c r="BS1585" s="24"/>
      <c r="BT1585" s="24"/>
      <c r="BU1585" s="24"/>
      <c r="BV1585" s="24"/>
      <c r="BW1585" s="24"/>
      <c r="BX1585" s="24"/>
      <c r="BY1585" s="24"/>
      <c r="BZ1585" s="24"/>
      <c r="CA1585" s="24"/>
      <c r="CB1585" s="24"/>
      <c r="CC1585" s="24"/>
      <c r="CD1585" s="24"/>
      <c r="CE1585" s="24"/>
      <c r="CF1585" s="24"/>
      <c r="CG1585" s="24"/>
      <c r="CH1585" s="24"/>
      <c r="CI1585" s="24"/>
      <c r="CJ1585" s="24"/>
      <c r="CK1585" s="24"/>
      <c r="CL1585" s="24"/>
      <c r="CM1585" s="24"/>
      <c r="CN1585" s="24"/>
      <c r="CO1585" s="24"/>
      <c r="CP1585" s="24"/>
      <c r="CQ1585" s="24"/>
      <c r="CR1585" s="24"/>
      <c r="CS1585" s="24"/>
      <c r="CT1585" s="24"/>
      <c r="CU1585" s="24"/>
      <c r="CV1585" s="24"/>
      <c r="CW1585" s="24"/>
      <c r="CX1585" s="24"/>
      <c r="CY1585" s="24"/>
      <c r="CZ1585" s="24"/>
      <c r="DA1585" s="24"/>
      <c r="DB1585" s="24"/>
      <c r="DC1585" s="24"/>
      <c r="DD1585" s="24"/>
      <c r="DE1585" s="24"/>
      <c r="DF1585" s="24"/>
      <c r="DG1585" s="24"/>
      <c r="DH1585" s="24"/>
      <c r="DI1585" s="24"/>
      <c r="DJ1585" s="24"/>
      <c r="DK1585" s="24"/>
      <c r="DL1585" s="24"/>
      <c r="DM1585" s="24"/>
      <c r="DN1585" s="24"/>
      <c r="DO1585" s="24"/>
      <c r="DP1585" s="24"/>
      <c r="DQ1585" s="24"/>
      <c r="DR1585" s="24"/>
      <c r="DS1585" s="24"/>
      <c r="DT1585" s="24"/>
      <c r="DU1585" s="24"/>
      <c r="DV1585" s="24"/>
      <c r="DW1585" s="24"/>
      <c r="DX1585" s="24"/>
      <c r="DY1585" s="24"/>
      <c r="DZ1585" s="24"/>
      <c r="EA1585" s="24"/>
      <c r="EB1585" s="24"/>
      <c r="EC1585" s="24"/>
      <c r="ED1585" s="24"/>
      <c r="EE1585" s="24"/>
      <c r="EF1585" s="24"/>
      <c r="EG1585" s="24"/>
      <c r="EH1585" s="24"/>
      <c r="EI1585" s="24"/>
      <c r="EJ1585" s="24"/>
      <c r="EK1585" s="24"/>
      <c r="EL1585" s="24"/>
      <c r="EM1585" s="24"/>
      <c r="EN1585" s="24"/>
      <c r="EO1585" s="24"/>
      <c r="EP1585" s="24"/>
      <c r="EQ1585" s="24"/>
      <c r="ER1585" s="24"/>
      <c r="ES1585" s="24"/>
      <c r="ET1585" s="24"/>
      <c r="EU1585" s="24"/>
      <c r="EV1585" s="24"/>
    </row>
    <row r="1586" spans="1:152" ht="15" hidden="1" customHeight="1" x14ac:dyDescent="0.25">
      <c r="A1586" s="15">
        <v>1553</v>
      </c>
      <c r="B1586" s="4">
        <v>230</v>
      </c>
      <c r="C1586" s="4">
        <v>2023</v>
      </c>
      <c r="D1586" s="4" t="s">
        <v>129</v>
      </c>
      <c r="E1586" s="4">
        <v>1818</v>
      </c>
      <c r="F1586" s="24" t="s">
        <v>8133</v>
      </c>
      <c r="G1586" s="4" t="s">
        <v>8134</v>
      </c>
      <c r="H1586" s="67" t="s">
        <v>8135</v>
      </c>
      <c r="I1586" s="19">
        <v>45212</v>
      </c>
      <c r="J1586" s="4" t="s">
        <v>133</v>
      </c>
      <c r="K1586" s="4" t="s">
        <v>134</v>
      </c>
      <c r="L1586" s="4" t="s">
        <v>135</v>
      </c>
      <c r="M1586" s="4" t="s">
        <v>136</v>
      </c>
      <c r="N1586" s="4" t="s">
        <v>208</v>
      </c>
      <c r="O1586" s="4" t="s">
        <v>138</v>
      </c>
      <c r="P1586" s="4" t="s">
        <v>1779</v>
      </c>
      <c r="Q1586" s="4" t="s">
        <v>8136</v>
      </c>
      <c r="R1586" s="4" t="s">
        <v>141</v>
      </c>
      <c r="S1586" s="4" t="s">
        <v>1608</v>
      </c>
      <c r="T1586" s="37">
        <v>45219</v>
      </c>
      <c r="U1586" s="87">
        <v>45222</v>
      </c>
      <c r="V1586" s="88">
        <v>45313</v>
      </c>
      <c r="W1586" s="72">
        <v>9573255</v>
      </c>
      <c r="X1586" s="4" t="s">
        <v>143</v>
      </c>
      <c r="Y1586" s="4" t="s">
        <v>144</v>
      </c>
      <c r="Z1586" s="4">
        <v>3</v>
      </c>
      <c r="AA1586" s="4" t="s">
        <v>145</v>
      </c>
      <c r="AB1586" s="4" t="s">
        <v>1607</v>
      </c>
      <c r="AC1586" s="4" t="s">
        <v>147</v>
      </c>
      <c r="AD1586" s="4" t="s">
        <v>148</v>
      </c>
      <c r="AE1586" s="4" t="s">
        <v>212</v>
      </c>
      <c r="AF1586" s="4" t="s">
        <v>267</v>
      </c>
      <c r="AG1586" s="4"/>
      <c r="AH1586" s="4">
        <v>3642</v>
      </c>
      <c r="AI1586" s="4">
        <v>2023</v>
      </c>
      <c r="AJ1586" s="4" t="s">
        <v>8137</v>
      </c>
      <c r="AK1586" s="72">
        <v>16174</v>
      </c>
      <c r="AL1586" s="4" t="s">
        <v>6433</v>
      </c>
      <c r="AM1586" s="4" t="s">
        <v>6434</v>
      </c>
      <c r="AN1586" s="72">
        <v>8593</v>
      </c>
      <c r="AO1586" s="4" t="s">
        <v>8138</v>
      </c>
      <c r="AP1586" s="4" t="s">
        <v>6824</v>
      </c>
      <c r="AQ1586" s="4" t="s">
        <v>153</v>
      </c>
      <c r="AR1586" s="4" t="s">
        <v>249</v>
      </c>
      <c r="AS1586" s="4" t="s">
        <v>141</v>
      </c>
      <c r="AT1586" s="4" t="s">
        <v>1608</v>
      </c>
      <c r="AU1586" s="4" t="s">
        <v>155</v>
      </c>
      <c r="AV1586" s="4" t="s">
        <v>156</v>
      </c>
      <c r="AW1586" s="4" t="s">
        <v>157</v>
      </c>
      <c r="AX1586" s="4" t="s">
        <v>158</v>
      </c>
      <c r="AY1586" s="4" t="s">
        <v>159</v>
      </c>
      <c r="AZ1586" s="4" t="s">
        <v>7826</v>
      </c>
      <c r="BA1586" s="4"/>
      <c r="BB1586" s="4">
        <v>3</v>
      </c>
      <c r="BC1586" s="4" t="s">
        <v>161</v>
      </c>
      <c r="BD1586" s="4" t="s">
        <v>7392</v>
      </c>
      <c r="BE1586" s="23"/>
      <c r="BF1586" s="24"/>
      <c r="BG1586" s="24"/>
      <c r="BH1586" s="24"/>
      <c r="BI1586" s="24"/>
      <c r="BJ1586" s="24"/>
      <c r="BK1586" s="31">
        <f t="shared" si="77"/>
        <v>45313</v>
      </c>
      <c r="BL1586" s="23"/>
      <c r="BM1586" s="27"/>
      <c r="BN1586" s="24"/>
      <c r="BO1586" s="24"/>
      <c r="BP1586" s="24"/>
      <c r="BQ1586" s="24"/>
      <c r="BR1586" s="24"/>
      <c r="BS1586" s="24"/>
      <c r="BT1586" s="24"/>
      <c r="BU1586" s="24"/>
      <c r="BV1586" s="24"/>
      <c r="BW1586" s="24"/>
      <c r="BX1586" s="24"/>
      <c r="BY1586" s="24"/>
      <c r="BZ1586" s="24"/>
      <c r="CA1586" s="24"/>
      <c r="CB1586" s="24"/>
      <c r="CC1586" s="24"/>
      <c r="CD1586" s="24"/>
      <c r="CE1586" s="24"/>
      <c r="CF1586" s="24"/>
      <c r="CG1586" s="24"/>
      <c r="CH1586" s="24"/>
      <c r="CI1586" s="24"/>
      <c r="CJ1586" s="24"/>
      <c r="CK1586" s="24"/>
      <c r="CL1586" s="24"/>
      <c r="CM1586" s="24"/>
      <c r="CN1586" s="24"/>
      <c r="CO1586" s="24"/>
      <c r="CP1586" s="24"/>
      <c r="CQ1586" s="24"/>
      <c r="CR1586" s="24"/>
      <c r="CS1586" s="24"/>
      <c r="CT1586" s="24"/>
      <c r="CU1586" s="24"/>
      <c r="CV1586" s="24"/>
      <c r="CW1586" s="24"/>
      <c r="CX1586" s="24"/>
      <c r="CY1586" s="24"/>
      <c r="CZ1586" s="24"/>
      <c r="DA1586" s="24"/>
      <c r="DB1586" s="24"/>
      <c r="DC1586" s="24"/>
      <c r="DD1586" s="24"/>
      <c r="DE1586" s="24"/>
      <c r="DF1586" s="24"/>
      <c r="DG1586" s="24"/>
      <c r="DH1586" s="24"/>
      <c r="DI1586" s="24"/>
      <c r="DJ1586" s="24"/>
      <c r="DK1586" s="24"/>
      <c r="DL1586" s="24"/>
      <c r="DM1586" s="24"/>
      <c r="DN1586" s="24"/>
      <c r="DO1586" s="24"/>
      <c r="DP1586" s="24"/>
      <c r="DQ1586" s="24"/>
      <c r="DR1586" s="24"/>
      <c r="DS1586" s="24"/>
      <c r="DT1586" s="24"/>
      <c r="DU1586" s="24"/>
      <c r="DV1586" s="24"/>
      <c r="DW1586" s="24"/>
      <c r="DX1586" s="24"/>
      <c r="DY1586" s="24"/>
      <c r="DZ1586" s="24"/>
      <c r="EA1586" s="24"/>
      <c r="EB1586" s="24"/>
      <c r="EC1586" s="24"/>
      <c r="ED1586" s="24"/>
      <c r="EE1586" s="24"/>
      <c r="EF1586" s="24"/>
      <c r="EG1586" s="24"/>
      <c r="EH1586" s="24"/>
      <c r="EI1586" s="24"/>
      <c r="EJ1586" s="24"/>
      <c r="EK1586" s="24"/>
      <c r="EL1586" s="24"/>
      <c r="EM1586" s="24"/>
      <c r="EN1586" s="24"/>
      <c r="EO1586" s="24"/>
      <c r="EP1586" s="24"/>
      <c r="EQ1586" s="24"/>
      <c r="ER1586" s="24"/>
      <c r="ES1586" s="24"/>
      <c r="ET1586" s="24"/>
      <c r="EU1586" s="24"/>
      <c r="EV1586" s="24"/>
    </row>
    <row r="1587" spans="1:152" ht="15" hidden="1" customHeight="1" x14ac:dyDescent="0.25">
      <c r="A1587" s="15">
        <v>1554</v>
      </c>
      <c r="B1587" s="4">
        <v>230</v>
      </c>
      <c r="C1587" s="4">
        <v>2023</v>
      </c>
      <c r="D1587" s="4" t="s">
        <v>6919</v>
      </c>
      <c r="E1587" s="4">
        <v>1819</v>
      </c>
      <c r="F1587" s="24" t="s">
        <v>8139</v>
      </c>
      <c r="G1587" s="4" t="s">
        <v>7671</v>
      </c>
      <c r="H1587" s="67" t="s">
        <v>8140</v>
      </c>
      <c r="I1587" s="19">
        <v>45205</v>
      </c>
      <c r="J1587" s="4" t="s">
        <v>543</v>
      </c>
      <c r="K1587" s="4" t="s">
        <v>134</v>
      </c>
      <c r="L1587" s="4" t="s">
        <v>544</v>
      </c>
      <c r="M1587" s="4" t="s">
        <v>136</v>
      </c>
      <c r="N1587" s="4" t="s">
        <v>7102</v>
      </c>
      <c r="O1587" s="4" t="s">
        <v>138</v>
      </c>
      <c r="P1587" s="4" t="s">
        <v>8141</v>
      </c>
      <c r="Q1587" s="4" t="s">
        <v>8142</v>
      </c>
      <c r="R1587" s="4" t="s">
        <v>1924</v>
      </c>
      <c r="S1587" s="4" t="s">
        <v>1925</v>
      </c>
      <c r="T1587" s="37">
        <v>45222</v>
      </c>
      <c r="U1587" s="90">
        <v>45226</v>
      </c>
      <c r="V1587" s="91">
        <v>45286</v>
      </c>
      <c r="W1587" s="72">
        <v>13063820</v>
      </c>
      <c r="X1587" s="4" t="s">
        <v>143</v>
      </c>
      <c r="Y1587" s="4" t="s">
        <v>144</v>
      </c>
      <c r="Z1587" s="4">
        <v>2</v>
      </c>
      <c r="AA1587" s="4" t="s">
        <v>145</v>
      </c>
      <c r="AB1587" s="4" t="s">
        <v>1926</v>
      </c>
      <c r="AC1587" s="4" t="s">
        <v>555</v>
      </c>
      <c r="AD1587" s="4" t="s">
        <v>556</v>
      </c>
      <c r="AE1587" s="4"/>
      <c r="AF1587" s="4"/>
      <c r="AG1587" s="4"/>
      <c r="AH1587" s="4">
        <v>3563</v>
      </c>
      <c r="AI1587" s="4">
        <v>2023</v>
      </c>
      <c r="AJ1587" s="4" t="s">
        <v>7933</v>
      </c>
      <c r="AK1587" s="72">
        <v>16275</v>
      </c>
      <c r="AL1587" s="4" t="s">
        <v>7659</v>
      </c>
      <c r="AM1587" s="4" t="s">
        <v>7660</v>
      </c>
      <c r="AN1587" s="72">
        <v>8599</v>
      </c>
      <c r="AO1587" s="4" t="s">
        <v>8143</v>
      </c>
      <c r="AP1587" s="4" t="s">
        <v>6824</v>
      </c>
      <c r="AQ1587" s="4" t="s">
        <v>153</v>
      </c>
      <c r="AR1587" s="4"/>
      <c r="AS1587" s="4" t="s">
        <v>1924</v>
      </c>
      <c r="AT1587" s="4" t="s">
        <v>1925</v>
      </c>
      <c r="AU1587" s="4" t="s">
        <v>1927</v>
      </c>
      <c r="AV1587" s="4" t="s">
        <v>156</v>
      </c>
      <c r="AW1587" s="4" t="s">
        <v>157</v>
      </c>
      <c r="AX1587" s="4" t="s">
        <v>3954</v>
      </c>
      <c r="AY1587" s="4" t="s">
        <v>6929</v>
      </c>
      <c r="AZ1587" s="4" t="s">
        <v>7826</v>
      </c>
      <c r="BA1587" s="4"/>
      <c r="BB1587" s="4">
        <v>2</v>
      </c>
      <c r="BC1587" s="4" t="s">
        <v>161</v>
      </c>
      <c r="BD1587" s="4" t="s">
        <v>884</v>
      </c>
      <c r="BE1587" s="23"/>
      <c r="BF1587" s="24"/>
      <c r="BG1587" s="24"/>
      <c r="BH1587" s="24"/>
      <c r="BI1587" s="24"/>
      <c r="BJ1587" s="24"/>
      <c r="BK1587" s="31">
        <f t="shared" si="77"/>
        <v>45286</v>
      </c>
      <c r="BL1587" s="23"/>
      <c r="BM1587" s="27"/>
      <c r="BN1587" s="24"/>
      <c r="BO1587" s="24"/>
      <c r="BP1587" s="24"/>
      <c r="BQ1587" s="24"/>
      <c r="BR1587" s="24"/>
      <c r="BS1587" s="24"/>
      <c r="BT1587" s="24"/>
      <c r="BU1587" s="24"/>
      <c r="BV1587" s="24"/>
      <c r="BW1587" s="24"/>
      <c r="BX1587" s="24"/>
      <c r="BY1587" s="24"/>
      <c r="BZ1587" s="24"/>
      <c r="CA1587" s="24"/>
      <c r="CB1587" s="24"/>
      <c r="CC1587" s="24"/>
      <c r="CD1587" s="24"/>
      <c r="CE1587" s="24"/>
      <c r="CF1587" s="24"/>
      <c r="CG1587" s="24"/>
      <c r="CH1587" s="24"/>
      <c r="CI1587" s="24"/>
      <c r="CJ1587" s="24"/>
      <c r="CK1587" s="24"/>
      <c r="CL1587" s="24"/>
      <c r="CM1587" s="24"/>
      <c r="CN1587" s="24"/>
      <c r="CO1587" s="24"/>
      <c r="CP1587" s="24"/>
      <c r="CQ1587" s="24"/>
      <c r="CR1587" s="24"/>
      <c r="CS1587" s="24"/>
      <c r="CT1587" s="24"/>
      <c r="CU1587" s="24"/>
      <c r="CV1587" s="24"/>
      <c r="CW1587" s="24"/>
      <c r="CX1587" s="24"/>
      <c r="CY1587" s="24"/>
      <c r="CZ1587" s="24"/>
      <c r="DA1587" s="24"/>
      <c r="DB1587" s="24"/>
      <c r="DC1587" s="24"/>
      <c r="DD1587" s="24"/>
      <c r="DE1587" s="24"/>
      <c r="DF1587" s="24"/>
      <c r="DG1587" s="24"/>
      <c r="DH1587" s="24"/>
      <c r="DI1587" s="24"/>
      <c r="DJ1587" s="24"/>
      <c r="DK1587" s="24"/>
      <c r="DL1587" s="24"/>
      <c r="DM1587" s="24"/>
      <c r="DN1587" s="24"/>
      <c r="DO1587" s="24"/>
      <c r="DP1587" s="24"/>
      <c r="DQ1587" s="24"/>
      <c r="DR1587" s="24"/>
      <c r="DS1587" s="24"/>
      <c r="DT1587" s="24"/>
      <c r="DU1587" s="24"/>
      <c r="DV1587" s="24"/>
      <c r="DW1587" s="24"/>
      <c r="DX1587" s="24"/>
      <c r="DY1587" s="24"/>
      <c r="DZ1587" s="24"/>
      <c r="EA1587" s="24"/>
      <c r="EB1587" s="24"/>
      <c r="EC1587" s="24"/>
      <c r="ED1587" s="24"/>
      <c r="EE1587" s="24"/>
      <c r="EF1587" s="24"/>
      <c r="EG1587" s="24"/>
      <c r="EH1587" s="24"/>
      <c r="EI1587" s="24"/>
      <c r="EJ1587" s="24"/>
      <c r="EK1587" s="24"/>
      <c r="EL1587" s="24"/>
      <c r="EM1587" s="24"/>
      <c r="EN1587" s="24"/>
      <c r="EO1587" s="24"/>
      <c r="EP1587" s="24"/>
      <c r="EQ1587" s="24"/>
      <c r="ER1587" s="24"/>
      <c r="ES1587" s="24"/>
      <c r="ET1587" s="24"/>
      <c r="EU1587" s="24"/>
      <c r="EV1587" s="24"/>
    </row>
    <row r="1588" spans="1:152" ht="15" hidden="1" customHeight="1" x14ac:dyDescent="0.25">
      <c r="A1588" s="15">
        <v>1555</v>
      </c>
      <c r="B1588" s="4">
        <v>230</v>
      </c>
      <c r="C1588" s="4">
        <v>2023</v>
      </c>
      <c r="D1588" s="4" t="s">
        <v>6919</v>
      </c>
      <c r="E1588" s="4">
        <v>1820</v>
      </c>
      <c r="F1588" s="24" t="s">
        <v>8144</v>
      </c>
      <c r="G1588" s="4" t="s">
        <v>8145</v>
      </c>
      <c r="H1588" s="67" t="s">
        <v>8146</v>
      </c>
      <c r="I1588" s="19">
        <v>45196</v>
      </c>
      <c r="J1588" s="4" t="s">
        <v>543</v>
      </c>
      <c r="K1588" s="4" t="s">
        <v>134</v>
      </c>
      <c r="L1588" s="4" t="s">
        <v>544</v>
      </c>
      <c r="M1588" s="4" t="s">
        <v>683</v>
      </c>
      <c r="N1588" s="4" t="s">
        <v>6964</v>
      </c>
      <c r="O1588" s="4" t="s">
        <v>138</v>
      </c>
      <c r="P1588" s="4" t="s">
        <v>8147</v>
      </c>
      <c r="Q1588" s="4" t="s">
        <v>8148</v>
      </c>
      <c r="R1588" s="4" t="s">
        <v>141</v>
      </c>
      <c r="S1588" s="4" t="s">
        <v>1890</v>
      </c>
      <c r="T1588" s="37">
        <v>45222</v>
      </c>
      <c r="U1588" s="82"/>
      <c r="V1588" s="82"/>
      <c r="W1588" s="72">
        <v>31890676</v>
      </c>
      <c r="X1588" s="4" t="s">
        <v>143</v>
      </c>
      <c r="Y1588" s="4" t="s">
        <v>144</v>
      </c>
      <c r="Z1588" s="4">
        <v>3</v>
      </c>
      <c r="AA1588" s="4" t="s">
        <v>145</v>
      </c>
      <c r="AB1588" s="4" t="s">
        <v>1891</v>
      </c>
      <c r="AC1588" s="4" t="s">
        <v>147</v>
      </c>
      <c r="AD1588" s="4" t="s">
        <v>148</v>
      </c>
      <c r="AE1588" s="4"/>
      <c r="AF1588" s="4"/>
      <c r="AG1588" s="4"/>
      <c r="AH1588" s="4">
        <v>3321</v>
      </c>
      <c r="AI1588" s="4">
        <v>2023</v>
      </c>
      <c r="AJ1588" s="4" t="s">
        <v>7733</v>
      </c>
      <c r="AK1588" s="72">
        <v>16240</v>
      </c>
      <c r="AL1588" s="4" t="s">
        <v>6926</v>
      </c>
      <c r="AM1588" s="4" t="s">
        <v>6927</v>
      </c>
      <c r="AN1588" s="72">
        <v>8597</v>
      </c>
      <c r="AO1588" s="4" t="s">
        <v>8143</v>
      </c>
      <c r="AP1588" s="4" t="s">
        <v>6824</v>
      </c>
      <c r="AQ1588" s="4" t="s">
        <v>153</v>
      </c>
      <c r="AR1588" s="4"/>
      <c r="AS1588" s="4" t="s">
        <v>141</v>
      </c>
      <c r="AT1588" s="4" t="s">
        <v>1890</v>
      </c>
      <c r="AU1588" s="4" t="s">
        <v>155</v>
      </c>
      <c r="AV1588" s="4" t="s">
        <v>156</v>
      </c>
      <c r="AW1588" s="4" t="s">
        <v>157</v>
      </c>
      <c r="AX1588" s="4" t="s">
        <v>3954</v>
      </c>
      <c r="AY1588" s="4" t="s">
        <v>6929</v>
      </c>
      <c r="AZ1588" s="4" t="s">
        <v>7826</v>
      </c>
      <c r="BA1588" s="4"/>
      <c r="BB1588" s="4">
        <v>3</v>
      </c>
      <c r="BC1588" s="4" t="s">
        <v>161</v>
      </c>
      <c r="BD1588" s="4" t="s">
        <v>884</v>
      </c>
      <c r="BE1588" s="23"/>
      <c r="BF1588" s="24"/>
      <c r="BG1588" s="24"/>
      <c r="BH1588" s="24"/>
      <c r="BI1588" s="24"/>
      <c r="BJ1588" s="24"/>
      <c r="BK1588" s="31">
        <f t="shared" si="77"/>
        <v>0</v>
      </c>
      <c r="BL1588" s="23"/>
      <c r="BM1588" s="27"/>
      <c r="BN1588" s="24"/>
      <c r="BO1588" s="24"/>
      <c r="BP1588" s="24"/>
      <c r="BQ1588" s="24"/>
      <c r="BR1588" s="24"/>
      <c r="BS1588" s="24"/>
      <c r="BT1588" s="24"/>
      <c r="BU1588" s="24"/>
      <c r="BV1588" s="24"/>
      <c r="BW1588" s="24"/>
      <c r="BX1588" s="24"/>
      <c r="BY1588" s="24"/>
      <c r="BZ1588" s="24"/>
      <c r="CA1588" s="24"/>
      <c r="CB1588" s="24"/>
      <c r="CC1588" s="24"/>
      <c r="CD1588" s="24"/>
      <c r="CE1588" s="24"/>
      <c r="CF1588" s="24"/>
      <c r="CG1588" s="24"/>
      <c r="CH1588" s="24"/>
      <c r="CI1588" s="24"/>
      <c r="CJ1588" s="24"/>
      <c r="CK1588" s="24"/>
      <c r="CL1588" s="24"/>
      <c r="CM1588" s="24"/>
      <c r="CN1588" s="24"/>
      <c r="CO1588" s="24"/>
      <c r="CP1588" s="24"/>
      <c r="CQ1588" s="24"/>
      <c r="CR1588" s="24"/>
      <c r="CS1588" s="24"/>
      <c r="CT1588" s="24"/>
      <c r="CU1588" s="24"/>
      <c r="CV1588" s="24"/>
      <c r="CW1588" s="24"/>
      <c r="CX1588" s="24"/>
      <c r="CY1588" s="24"/>
      <c r="CZ1588" s="24"/>
      <c r="DA1588" s="24"/>
      <c r="DB1588" s="24"/>
      <c r="DC1588" s="24"/>
      <c r="DD1588" s="24"/>
      <c r="DE1588" s="24"/>
      <c r="DF1588" s="24"/>
      <c r="DG1588" s="24"/>
      <c r="DH1588" s="24"/>
      <c r="DI1588" s="24"/>
      <c r="DJ1588" s="24"/>
      <c r="DK1588" s="24"/>
      <c r="DL1588" s="24"/>
      <c r="DM1588" s="24"/>
      <c r="DN1588" s="24"/>
      <c r="DO1588" s="24"/>
      <c r="DP1588" s="24"/>
      <c r="DQ1588" s="24"/>
      <c r="DR1588" s="24"/>
      <c r="DS1588" s="24"/>
      <c r="DT1588" s="24"/>
      <c r="DU1588" s="24"/>
      <c r="DV1588" s="24"/>
      <c r="DW1588" s="24"/>
      <c r="DX1588" s="24"/>
      <c r="DY1588" s="24"/>
      <c r="DZ1588" s="24"/>
      <c r="EA1588" s="24"/>
      <c r="EB1588" s="24"/>
      <c r="EC1588" s="24"/>
      <c r="ED1588" s="24"/>
      <c r="EE1588" s="24"/>
      <c r="EF1588" s="24"/>
      <c r="EG1588" s="24"/>
      <c r="EH1588" s="24"/>
      <c r="EI1588" s="24"/>
      <c r="EJ1588" s="24"/>
      <c r="EK1588" s="24"/>
      <c r="EL1588" s="24"/>
      <c r="EM1588" s="24"/>
      <c r="EN1588" s="24"/>
      <c r="EO1588" s="24"/>
      <c r="EP1588" s="24"/>
      <c r="EQ1588" s="24"/>
      <c r="ER1588" s="24"/>
      <c r="ES1588" s="24"/>
      <c r="ET1588" s="24"/>
      <c r="EU1588" s="24"/>
      <c r="EV1588" s="24"/>
    </row>
    <row r="1589" spans="1:152" ht="15" hidden="1" customHeight="1" x14ac:dyDescent="0.25">
      <c r="A1589" s="15">
        <v>1556</v>
      </c>
      <c r="B1589" s="4">
        <v>230</v>
      </c>
      <c r="C1589" s="4">
        <v>2023</v>
      </c>
      <c r="D1589" s="4" t="s">
        <v>6919</v>
      </c>
      <c r="E1589" s="4">
        <v>1821</v>
      </c>
      <c r="F1589" s="24" t="s">
        <v>8086</v>
      </c>
      <c r="G1589" s="4" t="s">
        <v>8087</v>
      </c>
      <c r="H1589" s="92" t="s">
        <v>8088</v>
      </c>
      <c r="I1589" s="19">
        <v>45092</v>
      </c>
      <c r="J1589" s="4" t="s">
        <v>543</v>
      </c>
      <c r="K1589" s="4" t="s">
        <v>134</v>
      </c>
      <c r="L1589" s="4" t="s">
        <v>544</v>
      </c>
      <c r="M1589" s="4" t="s">
        <v>683</v>
      </c>
      <c r="N1589" s="4" t="s">
        <v>6923</v>
      </c>
      <c r="O1589" s="4" t="s">
        <v>138</v>
      </c>
      <c r="P1589" s="4" t="s">
        <v>8089</v>
      </c>
      <c r="Q1589" s="4" t="s">
        <v>6966</v>
      </c>
      <c r="R1589" s="4" t="s">
        <v>141</v>
      </c>
      <c r="S1589" s="4" t="s">
        <v>1608</v>
      </c>
      <c r="T1589" s="37">
        <v>45222</v>
      </c>
      <c r="U1589" s="82"/>
      <c r="V1589" s="82"/>
      <c r="W1589" s="72">
        <v>42824530</v>
      </c>
      <c r="X1589" s="4" t="s">
        <v>143</v>
      </c>
      <c r="Y1589" s="4" t="s">
        <v>144</v>
      </c>
      <c r="Z1589" s="4">
        <v>12</v>
      </c>
      <c r="AA1589" s="4" t="s">
        <v>145</v>
      </c>
      <c r="AB1589" s="4" t="s">
        <v>1607</v>
      </c>
      <c r="AC1589" s="4" t="s">
        <v>147</v>
      </c>
      <c r="AD1589" s="4" t="s">
        <v>148</v>
      </c>
      <c r="AE1589" s="4"/>
      <c r="AF1589" s="4"/>
      <c r="AG1589" s="4"/>
      <c r="AH1589" s="4">
        <v>1979</v>
      </c>
      <c r="AI1589" s="4">
        <v>2023</v>
      </c>
      <c r="AJ1589" s="4" t="s">
        <v>8149</v>
      </c>
      <c r="AK1589" s="72">
        <v>16197</v>
      </c>
      <c r="AL1589" s="4" t="s">
        <v>8150</v>
      </c>
      <c r="AM1589" s="4" t="s">
        <v>8151</v>
      </c>
      <c r="AN1589" s="72">
        <v>8622</v>
      </c>
      <c r="AO1589" s="4" t="s">
        <v>8143</v>
      </c>
      <c r="AP1589" s="4" t="s">
        <v>6824</v>
      </c>
      <c r="AQ1589" s="4" t="s">
        <v>153</v>
      </c>
      <c r="AR1589" s="4"/>
      <c r="AS1589" s="4" t="s">
        <v>141</v>
      </c>
      <c r="AT1589" s="4" t="s">
        <v>1608</v>
      </c>
      <c r="AU1589" s="4" t="s">
        <v>155</v>
      </c>
      <c r="AV1589" s="4" t="s">
        <v>156</v>
      </c>
      <c r="AW1589" s="4" t="s">
        <v>157</v>
      </c>
      <c r="AX1589" s="4" t="s">
        <v>3954</v>
      </c>
      <c r="AY1589" s="4" t="s">
        <v>6929</v>
      </c>
      <c r="AZ1589" s="4" t="s">
        <v>7826</v>
      </c>
      <c r="BA1589" s="4"/>
      <c r="BB1589" s="4">
        <v>12</v>
      </c>
      <c r="BC1589" s="4" t="s">
        <v>161</v>
      </c>
      <c r="BD1589" s="4" t="s">
        <v>884</v>
      </c>
      <c r="BE1589" s="23"/>
      <c r="BF1589" s="24"/>
      <c r="BG1589" s="24"/>
      <c r="BH1589" s="24"/>
      <c r="BI1589" s="24"/>
      <c r="BJ1589" s="24"/>
      <c r="BK1589" s="31">
        <f t="shared" si="77"/>
        <v>0</v>
      </c>
      <c r="BL1589" s="23"/>
      <c r="BM1589" s="27"/>
      <c r="BN1589" s="24"/>
      <c r="BO1589" s="24"/>
      <c r="BP1589" s="24"/>
      <c r="BQ1589" s="24"/>
      <c r="BR1589" s="24"/>
      <c r="BS1589" s="24"/>
      <c r="BT1589" s="24"/>
      <c r="BU1589" s="24"/>
      <c r="BV1589" s="24"/>
      <c r="BW1589" s="24"/>
      <c r="BX1589" s="24"/>
      <c r="BY1589" s="24"/>
      <c r="BZ1589" s="24"/>
      <c r="CA1589" s="24"/>
      <c r="CB1589" s="24"/>
      <c r="CC1589" s="24"/>
      <c r="CD1589" s="24"/>
      <c r="CE1589" s="24"/>
      <c r="CF1589" s="24"/>
      <c r="CG1589" s="24"/>
      <c r="CH1589" s="24"/>
      <c r="CI1589" s="24"/>
      <c r="CJ1589" s="24"/>
      <c r="CK1589" s="24"/>
      <c r="CL1589" s="24"/>
      <c r="CM1589" s="24"/>
      <c r="CN1589" s="24"/>
      <c r="CO1589" s="24"/>
      <c r="CP1589" s="24"/>
      <c r="CQ1589" s="24"/>
      <c r="CR1589" s="24"/>
      <c r="CS1589" s="24"/>
      <c r="CT1589" s="24"/>
      <c r="CU1589" s="24"/>
      <c r="CV1589" s="24"/>
      <c r="CW1589" s="24"/>
      <c r="CX1589" s="24"/>
      <c r="CY1589" s="24"/>
      <c r="CZ1589" s="24"/>
      <c r="DA1589" s="24"/>
      <c r="DB1589" s="24"/>
      <c r="DC1589" s="24"/>
      <c r="DD1589" s="24"/>
      <c r="DE1589" s="24"/>
      <c r="DF1589" s="24"/>
      <c r="DG1589" s="24"/>
      <c r="DH1589" s="24"/>
      <c r="DI1589" s="24"/>
      <c r="DJ1589" s="24"/>
      <c r="DK1589" s="24"/>
      <c r="DL1589" s="24"/>
      <c r="DM1589" s="24"/>
      <c r="DN1589" s="24"/>
      <c r="DO1589" s="24"/>
      <c r="DP1589" s="24"/>
      <c r="DQ1589" s="24"/>
      <c r="DR1589" s="24"/>
      <c r="DS1589" s="24"/>
      <c r="DT1589" s="24"/>
      <c r="DU1589" s="24"/>
      <c r="DV1589" s="24"/>
      <c r="DW1589" s="24"/>
      <c r="DX1589" s="24"/>
      <c r="DY1589" s="24"/>
      <c r="DZ1589" s="24"/>
      <c r="EA1589" s="24"/>
      <c r="EB1589" s="24"/>
      <c r="EC1589" s="24"/>
      <c r="ED1589" s="24"/>
      <c r="EE1589" s="24"/>
      <c r="EF1589" s="24"/>
      <c r="EG1589" s="24"/>
      <c r="EH1589" s="24"/>
      <c r="EI1589" s="24"/>
      <c r="EJ1589" s="24"/>
      <c r="EK1589" s="24"/>
      <c r="EL1589" s="24"/>
      <c r="EM1589" s="24"/>
      <c r="EN1589" s="24"/>
      <c r="EO1589" s="24"/>
      <c r="EP1589" s="24"/>
      <c r="EQ1589" s="24"/>
      <c r="ER1589" s="24"/>
      <c r="ES1589" s="24"/>
      <c r="ET1589" s="24"/>
      <c r="EU1589" s="24"/>
      <c r="EV1589" s="24"/>
    </row>
    <row r="1590" spans="1:152" ht="15" hidden="1" customHeight="1" x14ac:dyDescent="0.25">
      <c r="A1590" s="15">
        <v>1557</v>
      </c>
      <c r="B1590" s="4">
        <v>230</v>
      </c>
      <c r="C1590" s="4">
        <v>2023</v>
      </c>
      <c r="D1590" s="4" t="s">
        <v>129</v>
      </c>
      <c r="E1590" s="4">
        <v>1822</v>
      </c>
      <c r="F1590" s="24">
        <v>5457</v>
      </c>
      <c r="G1590" s="4" t="s">
        <v>5242</v>
      </c>
      <c r="H1590" s="67" t="s">
        <v>8152</v>
      </c>
      <c r="I1590" s="19">
        <v>45195</v>
      </c>
      <c r="J1590" s="4" t="s">
        <v>133</v>
      </c>
      <c r="K1590" s="4" t="s">
        <v>134</v>
      </c>
      <c r="L1590" s="4" t="s">
        <v>135</v>
      </c>
      <c r="M1590" s="4" t="s">
        <v>683</v>
      </c>
      <c r="N1590" s="4" t="s">
        <v>137</v>
      </c>
      <c r="O1590" s="4" t="s">
        <v>138</v>
      </c>
      <c r="P1590" s="4" t="s">
        <v>8153</v>
      </c>
      <c r="Q1590" s="4" t="s">
        <v>8154</v>
      </c>
      <c r="R1590" s="4" t="s">
        <v>1213</v>
      </c>
      <c r="S1590" s="4" t="s">
        <v>2781</v>
      </c>
      <c r="T1590" s="37">
        <v>45222</v>
      </c>
      <c r="U1590" s="87">
        <v>45223</v>
      </c>
      <c r="V1590" s="88">
        <v>45311</v>
      </c>
      <c r="W1590" s="72">
        <v>14189694</v>
      </c>
      <c r="X1590" s="4" t="s">
        <v>143</v>
      </c>
      <c r="Y1590" s="4" t="s">
        <v>227</v>
      </c>
      <c r="Z1590" s="4">
        <v>87</v>
      </c>
      <c r="AA1590" s="4" t="s">
        <v>145</v>
      </c>
      <c r="AB1590" s="4" t="s">
        <v>2780</v>
      </c>
      <c r="AC1590" s="4" t="s">
        <v>483</v>
      </c>
      <c r="AD1590" s="4" t="s">
        <v>484</v>
      </c>
      <c r="AE1590" s="4" t="s">
        <v>182</v>
      </c>
      <c r="AF1590" s="4" t="s">
        <v>5246</v>
      </c>
      <c r="AG1590" s="4"/>
      <c r="AH1590" s="4">
        <v>3283</v>
      </c>
      <c r="AI1590" s="4">
        <v>2023</v>
      </c>
      <c r="AJ1590" s="4" t="s">
        <v>7721</v>
      </c>
      <c r="AK1590" s="72">
        <v>16245</v>
      </c>
      <c r="AL1590" s="4" t="s">
        <v>5754</v>
      </c>
      <c r="AM1590" s="4" t="s">
        <v>5755</v>
      </c>
      <c r="AN1590" s="72">
        <v>8649</v>
      </c>
      <c r="AO1590" s="4" t="s">
        <v>8155</v>
      </c>
      <c r="AP1590" s="4" t="s">
        <v>6824</v>
      </c>
      <c r="AQ1590" s="4" t="s">
        <v>153</v>
      </c>
      <c r="AR1590" s="4" t="s">
        <v>249</v>
      </c>
      <c r="AS1590" s="4" t="s">
        <v>1213</v>
      </c>
      <c r="AT1590" s="4" t="s">
        <v>2781</v>
      </c>
      <c r="AU1590" s="4" t="s">
        <v>1215</v>
      </c>
      <c r="AV1590" s="4" t="s">
        <v>156</v>
      </c>
      <c r="AW1590" s="4" t="s">
        <v>157</v>
      </c>
      <c r="AX1590" s="4" t="s">
        <v>158</v>
      </c>
      <c r="AY1590" s="4" t="s">
        <v>159</v>
      </c>
      <c r="AZ1590" s="4" t="s">
        <v>7826</v>
      </c>
      <c r="BA1590" s="4">
        <v>87</v>
      </c>
      <c r="BB1590" s="4"/>
      <c r="BC1590" s="4" t="s">
        <v>161</v>
      </c>
      <c r="BD1590" s="4" t="s">
        <v>162</v>
      </c>
      <c r="BE1590" s="23"/>
      <c r="BF1590" s="24"/>
      <c r="BG1590" s="24"/>
      <c r="BH1590" s="24"/>
      <c r="BI1590" s="24"/>
      <c r="BJ1590" s="24"/>
      <c r="BK1590" s="31">
        <f t="shared" si="77"/>
        <v>45311</v>
      </c>
      <c r="BL1590" s="23"/>
      <c r="BM1590" s="27"/>
      <c r="BN1590" s="24"/>
      <c r="BO1590" s="24"/>
      <c r="BP1590" s="24"/>
      <c r="BQ1590" s="24"/>
      <c r="BR1590" s="24"/>
      <c r="BS1590" s="24"/>
      <c r="BT1590" s="24"/>
      <c r="BU1590" s="24"/>
      <c r="BV1590" s="24"/>
      <c r="BW1590" s="24"/>
      <c r="BX1590" s="24"/>
      <c r="BY1590" s="24"/>
      <c r="BZ1590" s="24"/>
      <c r="CA1590" s="24"/>
      <c r="CB1590" s="24"/>
      <c r="CC1590" s="24"/>
      <c r="CD1590" s="24"/>
      <c r="CE1590" s="24"/>
      <c r="CF1590" s="24"/>
      <c r="CG1590" s="24"/>
      <c r="CH1590" s="24"/>
      <c r="CI1590" s="24"/>
      <c r="CJ1590" s="24"/>
      <c r="CK1590" s="24"/>
      <c r="CL1590" s="24"/>
      <c r="CM1590" s="24"/>
      <c r="CN1590" s="24"/>
      <c r="CO1590" s="24"/>
      <c r="CP1590" s="24"/>
      <c r="CQ1590" s="24"/>
      <c r="CR1590" s="24"/>
      <c r="CS1590" s="24"/>
      <c r="CT1590" s="24"/>
      <c r="CU1590" s="24"/>
      <c r="CV1590" s="24"/>
      <c r="CW1590" s="24"/>
      <c r="CX1590" s="24"/>
      <c r="CY1590" s="24"/>
      <c r="CZ1590" s="24"/>
      <c r="DA1590" s="24"/>
      <c r="DB1590" s="24"/>
      <c r="DC1590" s="24"/>
      <c r="DD1590" s="24"/>
      <c r="DE1590" s="24"/>
      <c r="DF1590" s="24"/>
      <c r="DG1590" s="24"/>
      <c r="DH1590" s="24"/>
      <c r="DI1590" s="24"/>
      <c r="DJ1590" s="24"/>
      <c r="DK1590" s="24"/>
      <c r="DL1590" s="24"/>
      <c r="DM1590" s="24"/>
      <c r="DN1590" s="24"/>
      <c r="DO1590" s="24"/>
      <c r="DP1590" s="24"/>
      <c r="DQ1590" s="24"/>
      <c r="DR1590" s="24"/>
      <c r="DS1590" s="24"/>
      <c r="DT1590" s="24"/>
      <c r="DU1590" s="24"/>
      <c r="DV1590" s="24"/>
      <c r="DW1590" s="24"/>
      <c r="DX1590" s="24"/>
      <c r="DY1590" s="24"/>
      <c r="DZ1590" s="24"/>
      <c r="EA1590" s="24"/>
      <c r="EB1590" s="24"/>
      <c r="EC1590" s="24"/>
      <c r="ED1590" s="24"/>
      <c r="EE1590" s="24"/>
      <c r="EF1590" s="24"/>
      <c r="EG1590" s="24"/>
      <c r="EH1590" s="24"/>
      <c r="EI1590" s="24"/>
      <c r="EJ1590" s="24"/>
      <c r="EK1590" s="24"/>
      <c r="EL1590" s="24"/>
      <c r="EM1590" s="24"/>
      <c r="EN1590" s="24"/>
      <c r="EO1590" s="24"/>
      <c r="EP1590" s="24"/>
      <c r="EQ1590" s="24"/>
      <c r="ER1590" s="24"/>
      <c r="ES1590" s="24"/>
      <c r="ET1590" s="24"/>
      <c r="EU1590" s="24"/>
      <c r="EV1590" s="24"/>
    </row>
    <row r="1591" spans="1:152" ht="15" hidden="1" customHeight="1" x14ac:dyDescent="0.25">
      <c r="A1591" s="15">
        <v>1558</v>
      </c>
      <c r="B1591" s="4">
        <v>230</v>
      </c>
      <c r="C1591" s="4">
        <v>2023</v>
      </c>
      <c r="D1591" s="4" t="s">
        <v>6919</v>
      </c>
      <c r="E1591" s="4">
        <v>1823</v>
      </c>
      <c r="F1591" s="24" t="s">
        <v>8156</v>
      </c>
      <c r="G1591" s="4" t="s">
        <v>8052</v>
      </c>
      <c r="H1591" s="67" t="s">
        <v>8157</v>
      </c>
      <c r="I1591" s="19">
        <v>45198</v>
      </c>
      <c r="J1591" s="4" t="s">
        <v>543</v>
      </c>
      <c r="K1591" s="4" t="s">
        <v>134</v>
      </c>
      <c r="L1591" s="4" t="s">
        <v>7101</v>
      </c>
      <c r="M1591" s="4" t="s">
        <v>136</v>
      </c>
      <c r="N1591" s="4" t="s">
        <v>6923</v>
      </c>
      <c r="O1591" s="4" t="s">
        <v>138</v>
      </c>
      <c r="P1591" s="4" t="s">
        <v>8158</v>
      </c>
      <c r="Q1591" s="4" t="s">
        <v>8159</v>
      </c>
      <c r="R1591" s="4" t="s">
        <v>2339</v>
      </c>
      <c r="S1591" s="4" t="s">
        <v>2340</v>
      </c>
      <c r="T1591" s="37">
        <v>45222</v>
      </c>
      <c r="U1591" s="82"/>
      <c r="V1591" s="82"/>
      <c r="W1591" s="72">
        <v>29717668</v>
      </c>
      <c r="X1591" s="4" t="s">
        <v>143</v>
      </c>
      <c r="Y1591" s="4" t="s">
        <v>144</v>
      </c>
      <c r="Z1591" s="4">
        <v>2</v>
      </c>
      <c r="AA1591" s="4" t="s">
        <v>145</v>
      </c>
      <c r="AB1591" s="4" t="s">
        <v>6611</v>
      </c>
      <c r="AC1591" s="4" t="s">
        <v>6612</v>
      </c>
      <c r="AD1591" s="4" t="s">
        <v>2343</v>
      </c>
      <c r="AE1591" s="4"/>
      <c r="AF1591" s="4"/>
      <c r="AG1591" s="4"/>
      <c r="AH1591" s="4">
        <v>3367</v>
      </c>
      <c r="AI1591" s="4">
        <v>2023</v>
      </c>
      <c r="AJ1591" s="4" t="s">
        <v>8160</v>
      </c>
      <c r="AK1591" s="72">
        <v>16175</v>
      </c>
      <c r="AL1591" s="4" t="s">
        <v>8161</v>
      </c>
      <c r="AM1591" s="4" t="s">
        <v>8162</v>
      </c>
      <c r="AN1591" s="72">
        <v>8614</v>
      </c>
      <c r="AO1591" s="4" t="s">
        <v>8143</v>
      </c>
      <c r="AP1591" s="4" t="s">
        <v>6824</v>
      </c>
      <c r="AQ1591" s="4" t="s">
        <v>153</v>
      </c>
      <c r="AR1591" s="4"/>
      <c r="AS1591" s="4" t="s">
        <v>1050</v>
      </c>
      <c r="AT1591" s="4" t="s">
        <v>178</v>
      </c>
      <c r="AU1591" s="4" t="s">
        <v>1052</v>
      </c>
      <c r="AV1591" s="4" t="s">
        <v>156</v>
      </c>
      <c r="AW1591" s="4" t="s">
        <v>157</v>
      </c>
      <c r="AX1591" s="4" t="s">
        <v>3954</v>
      </c>
      <c r="AY1591" s="4" t="s">
        <v>6929</v>
      </c>
      <c r="AZ1591" s="4" t="s">
        <v>7826</v>
      </c>
      <c r="BA1591" s="4"/>
      <c r="BB1591" s="4">
        <v>2</v>
      </c>
      <c r="BC1591" s="4" t="s">
        <v>161</v>
      </c>
      <c r="BD1591" s="4" t="s">
        <v>884</v>
      </c>
      <c r="BE1591" s="23"/>
      <c r="BF1591" s="24"/>
      <c r="BG1591" s="24"/>
      <c r="BH1591" s="24"/>
      <c r="BI1591" s="24"/>
      <c r="BJ1591" s="24"/>
      <c r="BK1591" s="31">
        <f t="shared" si="77"/>
        <v>0</v>
      </c>
      <c r="BL1591" s="23"/>
      <c r="BM1591" s="27"/>
      <c r="BN1591" s="24"/>
      <c r="BO1591" s="24"/>
      <c r="BP1591" s="24"/>
      <c r="BQ1591" s="24"/>
      <c r="BR1591" s="24"/>
      <c r="BS1591" s="24"/>
      <c r="BT1591" s="24"/>
      <c r="BU1591" s="24"/>
      <c r="BV1591" s="24"/>
      <c r="BW1591" s="24"/>
      <c r="BX1591" s="24"/>
      <c r="BY1591" s="24"/>
      <c r="BZ1591" s="24"/>
      <c r="CA1591" s="24"/>
      <c r="CB1591" s="24"/>
      <c r="CC1591" s="24"/>
      <c r="CD1591" s="24"/>
      <c r="CE1591" s="24"/>
      <c r="CF1591" s="24"/>
      <c r="CG1591" s="24"/>
      <c r="CH1591" s="24"/>
      <c r="CI1591" s="24"/>
      <c r="CJ1591" s="24"/>
      <c r="CK1591" s="24"/>
      <c r="CL1591" s="24"/>
      <c r="CM1591" s="24"/>
      <c r="CN1591" s="24"/>
      <c r="CO1591" s="24"/>
      <c r="CP1591" s="24"/>
      <c r="CQ1591" s="24"/>
      <c r="CR1591" s="24"/>
      <c r="CS1591" s="24"/>
      <c r="CT1591" s="24"/>
      <c r="CU1591" s="24"/>
      <c r="CV1591" s="24"/>
      <c r="CW1591" s="24"/>
      <c r="CX1591" s="24"/>
      <c r="CY1591" s="24"/>
      <c r="CZ1591" s="24"/>
      <c r="DA1591" s="24"/>
      <c r="DB1591" s="24"/>
      <c r="DC1591" s="24"/>
      <c r="DD1591" s="24"/>
      <c r="DE1591" s="24"/>
      <c r="DF1591" s="24"/>
      <c r="DG1591" s="24"/>
      <c r="DH1591" s="24"/>
      <c r="DI1591" s="24"/>
      <c r="DJ1591" s="24"/>
      <c r="DK1591" s="24"/>
      <c r="DL1591" s="24"/>
      <c r="DM1591" s="24"/>
      <c r="DN1591" s="24"/>
      <c r="DO1591" s="24"/>
      <c r="DP1591" s="24"/>
      <c r="DQ1591" s="24"/>
      <c r="DR1591" s="24"/>
      <c r="DS1591" s="24"/>
      <c r="DT1591" s="24"/>
      <c r="DU1591" s="24"/>
      <c r="DV1591" s="24"/>
      <c r="DW1591" s="24"/>
      <c r="DX1591" s="24"/>
      <c r="DY1591" s="24"/>
      <c r="DZ1591" s="24"/>
      <c r="EA1591" s="24"/>
      <c r="EB1591" s="24"/>
      <c r="EC1591" s="24"/>
      <c r="ED1591" s="24"/>
      <c r="EE1591" s="24"/>
      <c r="EF1591" s="24"/>
      <c r="EG1591" s="24"/>
      <c r="EH1591" s="24"/>
      <c r="EI1591" s="24"/>
      <c r="EJ1591" s="24"/>
      <c r="EK1591" s="24"/>
      <c r="EL1591" s="24"/>
      <c r="EM1591" s="24"/>
      <c r="EN1591" s="24"/>
      <c r="EO1591" s="24"/>
      <c r="EP1591" s="24"/>
      <c r="EQ1591" s="24"/>
      <c r="ER1591" s="24"/>
      <c r="ES1591" s="24"/>
      <c r="ET1591" s="24"/>
      <c r="EU1591" s="24"/>
      <c r="EV1591" s="24"/>
    </row>
    <row r="1592" spans="1:152" ht="15" hidden="1" customHeight="1" x14ac:dyDescent="0.25">
      <c r="A1592" s="15">
        <v>1559</v>
      </c>
      <c r="B1592" s="4">
        <v>230</v>
      </c>
      <c r="C1592" s="4">
        <v>2023</v>
      </c>
      <c r="D1592" s="4" t="s">
        <v>129</v>
      </c>
      <c r="E1592" s="4">
        <v>1824</v>
      </c>
      <c r="F1592" s="24"/>
      <c r="G1592" s="4" t="s">
        <v>8163</v>
      </c>
      <c r="H1592" s="24"/>
      <c r="I1592" s="81"/>
      <c r="J1592" s="4" t="s">
        <v>133</v>
      </c>
      <c r="K1592" s="4" t="s">
        <v>134</v>
      </c>
      <c r="L1592" s="4" t="s">
        <v>135</v>
      </c>
      <c r="M1592" s="4" t="s">
        <v>136</v>
      </c>
      <c r="N1592" s="4" t="s">
        <v>208</v>
      </c>
      <c r="O1592" s="4" t="s">
        <v>138</v>
      </c>
      <c r="P1592" s="4" t="s">
        <v>8164</v>
      </c>
      <c r="Q1592" s="4" t="s">
        <v>8165</v>
      </c>
      <c r="R1592" s="4" t="s">
        <v>141</v>
      </c>
      <c r="S1592" s="4" t="s">
        <v>735</v>
      </c>
      <c r="T1592" s="37">
        <v>45222</v>
      </c>
      <c r="U1592" s="82"/>
      <c r="V1592" s="82"/>
      <c r="W1592" s="72">
        <v>8722299</v>
      </c>
      <c r="X1592" s="4" t="s">
        <v>143</v>
      </c>
      <c r="Y1592" s="4" t="s">
        <v>227</v>
      </c>
      <c r="Z1592" s="4">
        <v>82</v>
      </c>
      <c r="AA1592" s="4" t="s">
        <v>145</v>
      </c>
      <c r="AB1592" s="4" t="s">
        <v>1559</v>
      </c>
      <c r="AC1592" s="4" t="s">
        <v>1560</v>
      </c>
      <c r="AD1592" s="4" t="s">
        <v>738</v>
      </c>
      <c r="AE1592" s="4" t="s">
        <v>212</v>
      </c>
      <c r="AF1592" s="4" t="s">
        <v>2811</v>
      </c>
      <c r="AG1592" s="4"/>
      <c r="AH1592" s="4">
        <v>3463</v>
      </c>
      <c r="AI1592" s="4">
        <v>2023</v>
      </c>
      <c r="AJ1592" s="4"/>
      <c r="AK1592" s="4"/>
      <c r="AL1592" s="4"/>
      <c r="AM1592" s="4"/>
      <c r="AN1592" s="4"/>
      <c r="AO1592" s="4"/>
      <c r="AP1592" s="4"/>
      <c r="AQ1592" s="4" t="s">
        <v>153</v>
      </c>
      <c r="AR1592" s="4" t="s">
        <v>249</v>
      </c>
      <c r="AS1592" s="4" t="s">
        <v>141</v>
      </c>
      <c r="AT1592" s="4" t="s">
        <v>735</v>
      </c>
      <c r="AU1592" s="4" t="s">
        <v>155</v>
      </c>
      <c r="AV1592" s="4" t="s">
        <v>156</v>
      </c>
      <c r="AW1592" s="4" t="s">
        <v>157</v>
      </c>
      <c r="AX1592" s="4" t="s">
        <v>158</v>
      </c>
      <c r="AY1592" s="4" t="s">
        <v>159</v>
      </c>
      <c r="AZ1592" s="4" t="s">
        <v>7826</v>
      </c>
      <c r="BA1592" s="4">
        <v>82</v>
      </c>
      <c r="BB1592" s="4"/>
      <c r="BC1592" s="4" t="s">
        <v>161</v>
      </c>
      <c r="BD1592" s="4" t="s">
        <v>7392</v>
      </c>
      <c r="BE1592" s="23"/>
      <c r="BF1592" s="24"/>
      <c r="BG1592" s="24"/>
      <c r="BH1592" s="24"/>
      <c r="BI1592" s="24"/>
      <c r="BJ1592" s="24"/>
      <c r="BK1592" s="31">
        <f t="shared" si="77"/>
        <v>0</v>
      </c>
      <c r="BL1592" s="23"/>
      <c r="BM1592" s="27"/>
      <c r="BN1592" s="24"/>
      <c r="BO1592" s="24"/>
      <c r="BP1592" s="24"/>
      <c r="BQ1592" s="24"/>
      <c r="BR1592" s="24"/>
      <c r="BS1592" s="24"/>
      <c r="BT1592" s="24"/>
      <c r="BU1592" s="24"/>
      <c r="BV1592" s="24"/>
      <c r="BW1592" s="24"/>
      <c r="BX1592" s="24"/>
      <c r="BY1592" s="24"/>
      <c r="BZ1592" s="24"/>
      <c r="CA1592" s="24"/>
      <c r="CB1592" s="24"/>
      <c r="CC1592" s="24"/>
      <c r="CD1592" s="24"/>
      <c r="CE1592" s="24"/>
      <c r="CF1592" s="24"/>
      <c r="CG1592" s="24"/>
      <c r="CH1592" s="24"/>
      <c r="CI1592" s="24"/>
      <c r="CJ1592" s="24"/>
      <c r="CK1592" s="24"/>
      <c r="CL1592" s="24"/>
      <c r="CM1592" s="24"/>
      <c r="CN1592" s="24"/>
      <c r="CO1592" s="24"/>
      <c r="CP1592" s="24"/>
      <c r="CQ1592" s="24"/>
      <c r="CR1592" s="24"/>
      <c r="CS1592" s="24"/>
      <c r="CT1592" s="24"/>
      <c r="CU1592" s="24"/>
      <c r="CV1592" s="24"/>
      <c r="CW1592" s="24"/>
      <c r="CX1592" s="24"/>
      <c r="CY1592" s="24"/>
      <c r="CZ1592" s="24"/>
      <c r="DA1592" s="24"/>
      <c r="DB1592" s="24"/>
      <c r="DC1592" s="24"/>
      <c r="DD1592" s="24"/>
      <c r="DE1592" s="24"/>
      <c r="DF1592" s="24"/>
      <c r="DG1592" s="24"/>
      <c r="DH1592" s="24"/>
      <c r="DI1592" s="24"/>
      <c r="DJ1592" s="24"/>
      <c r="DK1592" s="24"/>
      <c r="DL1592" s="24"/>
      <c r="DM1592" s="24"/>
      <c r="DN1592" s="24"/>
      <c r="DO1592" s="24"/>
      <c r="DP1592" s="24"/>
      <c r="DQ1592" s="24"/>
      <c r="DR1592" s="24"/>
      <c r="DS1592" s="24"/>
      <c r="DT1592" s="24"/>
      <c r="DU1592" s="24"/>
      <c r="DV1592" s="24"/>
      <c r="DW1592" s="24"/>
      <c r="DX1592" s="24"/>
      <c r="DY1592" s="24"/>
      <c r="DZ1592" s="24"/>
      <c r="EA1592" s="24"/>
      <c r="EB1592" s="24"/>
      <c r="EC1592" s="24"/>
      <c r="ED1592" s="24"/>
      <c r="EE1592" s="24"/>
      <c r="EF1592" s="24"/>
      <c r="EG1592" s="24"/>
      <c r="EH1592" s="24"/>
      <c r="EI1592" s="24"/>
      <c r="EJ1592" s="24"/>
      <c r="EK1592" s="24"/>
      <c r="EL1592" s="24"/>
      <c r="EM1592" s="24"/>
      <c r="EN1592" s="24"/>
      <c r="EO1592" s="24"/>
      <c r="EP1592" s="24"/>
      <c r="EQ1592" s="24"/>
      <c r="ER1592" s="24"/>
      <c r="ES1592" s="24"/>
      <c r="ET1592" s="24"/>
      <c r="EU1592" s="24"/>
      <c r="EV1592" s="24"/>
    </row>
    <row r="1593" spans="1:152" ht="15" hidden="1" customHeight="1" x14ac:dyDescent="0.25">
      <c r="A1593" s="15">
        <v>1560</v>
      </c>
      <c r="B1593" s="4">
        <v>230</v>
      </c>
      <c r="C1593" s="4">
        <v>2023</v>
      </c>
      <c r="D1593" s="4" t="s">
        <v>129</v>
      </c>
      <c r="E1593" s="4">
        <v>1826</v>
      </c>
      <c r="F1593" s="24" t="s">
        <v>8166</v>
      </c>
      <c r="G1593" s="4" t="s">
        <v>1876</v>
      </c>
      <c r="H1593" s="94" t="s">
        <v>8167</v>
      </c>
      <c r="I1593" s="19">
        <v>45217</v>
      </c>
      <c r="J1593" s="4" t="s">
        <v>133</v>
      </c>
      <c r="K1593" s="4" t="s">
        <v>134</v>
      </c>
      <c r="L1593" s="4" t="s">
        <v>135</v>
      </c>
      <c r="M1593" s="4" t="s">
        <v>136</v>
      </c>
      <c r="N1593" s="4" t="s">
        <v>208</v>
      </c>
      <c r="O1593" s="4" t="s">
        <v>138</v>
      </c>
      <c r="P1593" s="4" t="s">
        <v>8168</v>
      </c>
      <c r="Q1593" s="4" t="s">
        <v>8169</v>
      </c>
      <c r="R1593" s="4" t="s">
        <v>141</v>
      </c>
      <c r="S1593" s="4" t="s">
        <v>7048</v>
      </c>
      <c r="T1593" s="37">
        <v>45223</v>
      </c>
      <c r="U1593" s="87">
        <v>45229</v>
      </c>
      <c r="V1593" s="88">
        <v>45305</v>
      </c>
      <c r="W1593" s="72">
        <v>7977713</v>
      </c>
      <c r="X1593" s="4" t="s">
        <v>143</v>
      </c>
      <c r="Y1593" s="4" t="s">
        <v>227</v>
      </c>
      <c r="Z1593" s="4">
        <v>75</v>
      </c>
      <c r="AA1593" s="4" t="s">
        <v>145</v>
      </c>
      <c r="AB1593" s="4" t="s">
        <v>6932</v>
      </c>
      <c r="AC1593" s="4" t="s">
        <v>147</v>
      </c>
      <c r="AD1593" s="4" t="s">
        <v>148</v>
      </c>
      <c r="AE1593" s="4" t="s">
        <v>212</v>
      </c>
      <c r="AF1593" s="4" t="s">
        <v>1880</v>
      </c>
      <c r="AG1593" s="4"/>
      <c r="AH1593" s="4">
        <v>3700</v>
      </c>
      <c r="AI1593" s="4">
        <v>2023</v>
      </c>
      <c r="AJ1593" s="4"/>
      <c r="AK1593" s="4"/>
      <c r="AL1593" s="4"/>
      <c r="AM1593" s="4"/>
      <c r="AN1593" s="4"/>
      <c r="AO1593" s="4"/>
      <c r="AP1593" s="4"/>
      <c r="AQ1593" s="4" t="s">
        <v>153</v>
      </c>
      <c r="AR1593" s="4" t="s">
        <v>249</v>
      </c>
      <c r="AS1593" s="4" t="s">
        <v>141</v>
      </c>
      <c r="AT1593" s="4" t="s">
        <v>7048</v>
      </c>
      <c r="AU1593" s="4" t="s">
        <v>155</v>
      </c>
      <c r="AV1593" s="4" t="s">
        <v>156</v>
      </c>
      <c r="AW1593" s="4" t="s">
        <v>157</v>
      </c>
      <c r="AX1593" s="4" t="s">
        <v>158</v>
      </c>
      <c r="AY1593" s="4" t="s">
        <v>159</v>
      </c>
      <c r="AZ1593" s="4" t="s">
        <v>7826</v>
      </c>
      <c r="BA1593" s="4">
        <v>75</v>
      </c>
      <c r="BB1593" s="4"/>
      <c r="BC1593" s="4" t="s">
        <v>161</v>
      </c>
      <c r="BD1593" s="4" t="s">
        <v>7392</v>
      </c>
      <c r="BE1593" s="23"/>
      <c r="BF1593" s="24"/>
      <c r="BG1593" s="24"/>
      <c r="BH1593" s="24"/>
      <c r="BI1593" s="24"/>
      <c r="BJ1593" s="24"/>
      <c r="BK1593" s="31">
        <f t="shared" si="77"/>
        <v>45305</v>
      </c>
      <c r="BL1593" s="23"/>
      <c r="BM1593" s="27"/>
      <c r="BN1593" s="24"/>
      <c r="BO1593" s="24"/>
      <c r="BP1593" s="24"/>
      <c r="BQ1593" s="24"/>
      <c r="BR1593" s="24"/>
      <c r="BS1593" s="24"/>
      <c r="BT1593" s="24"/>
      <c r="BU1593" s="24"/>
      <c r="BV1593" s="24"/>
      <c r="BW1593" s="24"/>
      <c r="BX1593" s="24"/>
      <c r="BY1593" s="24"/>
      <c r="BZ1593" s="24"/>
      <c r="CA1593" s="24"/>
      <c r="CB1593" s="24"/>
      <c r="CC1593" s="24"/>
      <c r="CD1593" s="24"/>
      <c r="CE1593" s="24"/>
      <c r="CF1593" s="24"/>
      <c r="CG1593" s="24"/>
      <c r="CH1593" s="24"/>
      <c r="CI1593" s="24"/>
      <c r="CJ1593" s="24"/>
      <c r="CK1593" s="24"/>
      <c r="CL1593" s="24"/>
      <c r="CM1593" s="24"/>
      <c r="CN1593" s="24"/>
      <c r="CO1593" s="24"/>
      <c r="CP1593" s="24"/>
      <c r="CQ1593" s="24"/>
      <c r="CR1593" s="24"/>
      <c r="CS1593" s="24"/>
      <c r="CT1593" s="24"/>
      <c r="CU1593" s="24"/>
      <c r="CV1593" s="24"/>
      <c r="CW1593" s="24"/>
      <c r="CX1593" s="24"/>
      <c r="CY1593" s="24"/>
      <c r="CZ1593" s="24"/>
      <c r="DA1593" s="24"/>
      <c r="DB1593" s="24"/>
      <c r="DC1593" s="24"/>
      <c r="DD1593" s="24"/>
      <c r="DE1593" s="24"/>
      <c r="DF1593" s="24"/>
      <c r="DG1593" s="24"/>
      <c r="DH1593" s="24"/>
      <c r="DI1593" s="24"/>
      <c r="DJ1593" s="24"/>
      <c r="DK1593" s="24"/>
      <c r="DL1593" s="24"/>
      <c r="DM1593" s="24"/>
      <c r="DN1593" s="24"/>
      <c r="DO1593" s="24"/>
      <c r="DP1593" s="24"/>
      <c r="DQ1593" s="24"/>
      <c r="DR1593" s="24"/>
      <c r="DS1593" s="24"/>
      <c r="DT1593" s="24"/>
      <c r="DU1593" s="24"/>
      <c r="DV1593" s="24"/>
      <c r="DW1593" s="24"/>
      <c r="DX1593" s="24"/>
      <c r="DY1593" s="24"/>
      <c r="DZ1593" s="24"/>
      <c r="EA1593" s="24"/>
      <c r="EB1593" s="24"/>
      <c r="EC1593" s="24"/>
      <c r="ED1593" s="24"/>
      <c r="EE1593" s="24"/>
      <c r="EF1593" s="24"/>
      <c r="EG1593" s="24"/>
      <c r="EH1593" s="24"/>
      <c r="EI1593" s="24"/>
      <c r="EJ1593" s="24"/>
      <c r="EK1593" s="24"/>
      <c r="EL1593" s="24"/>
      <c r="EM1593" s="24"/>
      <c r="EN1593" s="24"/>
      <c r="EO1593" s="24"/>
      <c r="EP1593" s="24"/>
      <c r="EQ1593" s="24"/>
      <c r="ER1593" s="24"/>
      <c r="ES1593" s="24"/>
      <c r="ET1593" s="24"/>
      <c r="EU1593" s="24"/>
      <c r="EV1593" s="24"/>
    </row>
    <row r="1594" spans="1:152" ht="15" hidden="1" customHeight="1" x14ac:dyDescent="0.25">
      <c r="A1594" s="15">
        <v>1561</v>
      </c>
      <c r="B1594" s="4">
        <v>230</v>
      </c>
      <c r="C1594" s="4">
        <v>2023</v>
      </c>
      <c r="D1594" s="4" t="s">
        <v>6919</v>
      </c>
      <c r="E1594" s="4">
        <v>1827</v>
      </c>
      <c r="F1594" s="24" t="s">
        <v>8170</v>
      </c>
      <c r="G1594" s="4" t="s">
        <v>8171</v>
      </c>
      <c r="H1594" s="94" t="s">
        <v>8172</v>
      </c>
      <c r="I1594" s="19">
        <v>45173</v>
      </c>
      <c r="J1594" s="4" t="s">
        <v>543</v>
      </c>
      <c r="K1594" s="4" t="s">
        <v>134</v>
      </c>
      <c r="L1594" s="4" t="s">
        <v>544</v>
      </c>
      <c r="M1594" s="4" t="s">
        <v>683</v>
      </c>
      <c r="N1594" s="4" t="s">
        <v>6923</v>
      </c>
      <c r="O1594" s="4" t="s">
        <v>138</v>
      </c>
      <c r="P1594" s="4" t="s">
        <v>8173</v>
      </c>
      <c r="Q1594" s="4" t="s">
        <v>8174</v>
      </c>
      <c r="R1594" s="4" t="s">
        <v>141</v>
      </c>
      <c r="S1594" s="4" t="s">
        <v>465</v>
      </c>
      <c r="T1594" s="37">
        <v>45224</v>
      </c>
      <c r="U1594" s="82"/>
      <c r="V1594" s="82"/>
      <c r="W1594" s="72">
        <v>39436600</v>
      </c>
      <c r="X1594" s="4" t="s">
        <v>143</v>
      </c>
      <c r="Y1594" s="4" t="s">
        <v>144</v>
      </c>
      <c r="Z1594" s="4">
        <v>3</v>
      </c>
      <c r="AA1594" s="4" t="s">
        <v>145</v>
      </c>
      <c r="AB1594" s="4" t="s">
        <v>8120</v>
      </c>
      <c r="AC1594" s="4" t="s">
        <v>7422</v>
      </c>
      <c r="AD1594" s="4" t="s">
        <v>7423</v>
      </c>
      <c r="AE1594" s="4"/>
      <c r="AF1594" s="4"/>
      <c r="AG1594" s="4"/>
      <c r="AH1594" s="4">
        <v>2782</v>
      </c>
      <c r="AI1594" s="4">
        <v>2023</v>
      </c>
      <c r="AJ1594" s="4" t="s">
        <v>7232</v>
      </c>
      <c r="AK1594" s="72">
        <v>16242</v>
      </c>
      <c r="AL1594" s="4" t="s">
        <v>5847</v>
      </c>
      <c r="AM1594" s="4" t="s">
        <v>5848</v>
      </c>
      <c r="AN1594" s="72">
        <v>8652</v>
      </c>
      <c r="AO1594" s="4" t="s">
        <v>8175</v>
      </c>
      <c r="AP1594" s="4" t="s">
        <v>6824</v>
      </c>
      <c r="AQ1594" s="4" t="s">
        <v>153</v>
      </c>
      <c r="AR1594" s="4"/>
      <c r="AS1594" s="4" t="s">
        <v>141</v>
      </c>
      <c r="AT1594" s="4" t="s">
        <v>465</v>
      </c>
      <c r="AU1594" s="4" t="s">
        <v>155</v>
      </c>
      <c r="AV1594" s="4" t="s">
        <v>156</v>
      </c>
      <c r="AW1594" s="4" t="s">
        <v>157</v>
      </c>
      <c r="AX1594" s="4" t="s">
        <v>3954</v>
      </c>
      <c r="AY1594" s="4" t="s">
        <v>6929</v>
      </c>
      <c r="AZ1594" s="4" t="s">
        <v>7826</v>
      </c>
      <c r="BA1594" s="4"/>
      <c r="BB1594" s="4">
        <v>3</v>
      </c>
      <c r="BC1594" s="4" t="s">
        <v>161</v>
      </c>
      <c r="BD1594" s="4" t="s">
        <v>884</v>
      </c>
      <c r="BE1594" s="23"/>
      <c r="BF1594" s="24"/>
      <c r="BG1594" s="24"/>
      <c r="BH1594" s="24"/>
      <c r="BI1594" s="24"/>
      <c r="BJ1594" s="24"/>
      <c r="BK1594" s="31">
        <f t="shared" si="77"/>
        <v>0</v>
      </c>
      <c r="BL1594" s="23"/>
      <c r="BM1594" s="27"/>
      <c r="BN1594" s="24"/>
      <c r="BO1594" s="24"/>
      <c r="BP1594" s="24"/>
      <c r="BQ1594" s="24"/>
      <c r="BR1594" s="24"/>
      <c r="BS1594" s="24"/>
      <c r="BT1594" s="24"/>
      <c r="BU1594" s="24"/>
      <c r="BV1594" s="24"/>
      <c r="BW1594" s="24"/>
      <c r="BX1594" s="24"/>
      <c r="BY1594" s="24"/>
      <c r="BZ1594" s="24"/>
      <c r="CA1594" s="24"/>
      <c r="CB1594" s="24"/>
      <c r="CC1594" s="24"/>
      <c r="CD1594" s="24"/>
      <c r="CE1594" s="24"/>
      <c r="CF1594" s="24"/>
      <c r="CG1594" s="24"/>
      <c r="CH1594" s="24"/>
      <c r="CI1594" s="24"/>
      <c r="CJ1594" s="24"/>
      <c r="CK1594" s="24"/>
      <c r="CL1594" s="24"/>
      <c r="CM1594" s="24"/>
      <c r="CN1594" s="24"/>
      <c r="CO1594" s="24"/>
      <c r="CP1594" s="24"/>
      <c r="CQ1594" s="24"/>
      <c r="CR1594" s="24"/>
      <c r="CS1594" s="24"/>
      <c r="CT1594" s="24"/>
      <c r="CU1594" s="24"/>
      <c r="CV1594" s="24"/>
      <c r="CW1594" s="24"/>
      <c r="CX1594" s="24"/>
      <c r="CY1594" s="24"/>
      <c r="CZ1594" s="24"/>
      <c r="DA1594" s="24"/>
      <c r="DB1594" s="24"/>
      <c r="DC1594" s="24"/>
      <c r="DD1594" s="24"/>
      <c r="DE1594" s="24"/>
      <c r="DF1594" s="24"/>
      <c r="DG1594" s="24"/>
      <c r="DH1594" s="24"/>
      <c r="DI1594" s="24"/>
      <c r="DJ1594" s="24"/>
      <c r="DK1594" s="24"/>
      <c r="DL1594" s="24"/>
      <c r="DM1594" s="24"/>
      <c r="DN1594" s="24"/>
      <c r="DO1594" s="24"/>
      <c r="DP1594" s="24"/>
      <c r="DQ1594" s="24"/>
      <c r="DR1594" s="24"/>
      <c r="DS1594" s="24"/>
      <c r="DT1594" s="24"/>
      <c r="DU1594" s="24"/>
      <c r="DV1594" s="24"/>
      <c r="DW1594" s="24"/>
      <c r="DX1594" s="24"/>
      <c r="DY1594" s="24"/>
      <c r="DZ1594" s="24"/>
      <c r="EA1594" s="24"/>
      <c r="EB1594" s="24"/>
      <c r="EC1594" s="24"/>
      <c r="ED1594" s="24"/>
      <c r="EE1594" s="24"/>
      <c r="EF1594" s="24"/>
      <c r="EG1594" s="24"/>
      <c r="EH1594" s="24"/>
      <c r="EI1594" s="24"/>
      <c r="EJ1594" s="24"/>
      <c r="EK1594" s="24"/>
      <c r="EL1594" s="24"/>
      <c r="EM1594" s="24"/>
      <c r="EN1594" s="24"/>
      <c r="EO1594" s="24"/>
      <c r="EP1594" s="24"/>
      <c r="EQ1594" s="24"/>
      <c r="ER1594" s="24"/>
      <c r="ES1594" s="24"/>
      <c r="ET1594" s="24"/>
      <c r="EU1594" s="24"/>
      <c r="EV1594" s="24"/>
    </row>
    <row r="1595" spans="1:152" ht="15" hidden="1" customHeight="1" x14ac:dyDescent="0.25">
      <c r="A1595" s="15">
        <v>1562</v>
      </c>
      <c r="B1595" s="4">
        <v>230</v>
      </c>
      <c r="C1595" s="4">
        <v>2023</v>
      </c>
      <c r="D1595" s="4" t="s">
        <v>6919</v>
      </c>
      <c r="E1595" s="4">
        <v>1828</v>
      </c>
      <c r="F1595" s="24" t="s">
        <v>8176</v>
      </c>
      <c r="G1595" s="4" t="s">
        <v>8177</v>
      </c>
      <c r="H1595" s="94" t="s">
        <v>8178</v>
      </c>
      <c r="I1595" s="19">
        <v>45209</v>
      </c>
      <c r="J1595" s="4" t="s">
        <v>543</v>
      </c>
      <c r="K1595" s="4" t="s">
        <v>134</v>
      </c>
      <c r="L1595" s="4" t="s">
        <v>544</v>
      </c>
      <c r="M1595" s="4" t="s">
        <v>683</v>
      </c>
      <c r="N1595" s="4" t="s">
        <v>6923</v>
      </c>
      <c r="O1595" s="4" t="s">
        <v>138</v>
      </c>
      <c r="P1595" s="4" t="s">
        <v>8179</v>
      </c>
      <c r="Q1595" s="4" t="s">
        <v>8180</v>
      </c>
      <c r="R1595" s="4" t="s">
        <v>141</v>
      </c>
      <c r="S1595" s="4" t="s">
        <v>1890</v>
      </c>
      <c r="T1595" s="37">
        <v>45224</v>
      </c>
      <c r="U1595" s="82"/>
      <c r="V1595" s="82"/>
      <c r="W1595" s="72">
        <v>110655553</v>
      </c>
      <c r="X1595" s="4" t="s">
        <v>143</v>
      </c>
      <c r="Y1595" s="4" t="s">
        <v>144</v>
      </c>
      <c r="Z1595" s="4">
        <v>3</v>
      </c>
      <c r="AA1595" s="4" t="s">
        <v>145</v>
      </c>
      <c r="AB1595" s="4" t="s">
        <v>1891</v>
      </c>
      <c r="AC1595" s="4" t="s">
        <v>147</v>
      </c>
      <c r="AD1595" s="4" t="s">
        <v>148</v>
      </c>
      <c r="AE1595" s="4"/>
      <c r="AF1595" s="4"/>
      <c r="AG1595" s="4"/>
      <c r="AH1595" s="4">
        <v>3581</v>
      </c>
      <c r="AI1595" s="4">
        <v>2023</v>
      </c>
      <c r="AJ1595" s="4" t="s">
        <v>7951</v>
      </c>
      <c r="AK1595" s="72">
        <v>16240</v>
      </c>
      <c r="AL1595" s="4" t="s">
        <v>6926</v>
      </c>
      <c r="AM1595" s="4" t="s">
        <v>6927</v>
      </c>
      <c r="AN1595" s="72">
        <v>8657</v>
      </c>
      <c r="AO1595" s="4" t="s">
        <v>8175</v>
      </c>
      <c r="AP1595" s="4" t="s">
        <v>6824</v>
      </c>
      <c r="AQ1595" s="4" t="s">
        <v>153</v>
      </c>
      <c r="AR1595" s="4"/>
      <c r="AS1595" s="4" t="s">
        <v>141</v>
      </c>
      <c r="AT1595" s="4" t="s">
        <v>1890</v>
      </c>
      <c r="AU1595" s="4" t="s">
        <v>155</v>
      </c>
      <c r="AV1595" s="4" t="s">
        <v>156</v>
      </c>
      <c r="AW1595" s="4" t="s">
        <v>157</v>
      </c>
      <c r="AX1595" s="4" t="s">
        <v>3954</v>
      </c>
      <c r="AY1595" s="4" t="s">
        <v>6960</v>
      </c>
      <c r="AZ1595" s="4" t="s">
        <v>7826</v>
      </c>
      <c r="BA1595" s="4"/>
      <c r="BB1595" s="4">
        <v>3</v>
      </c>
      <c r="BC1595" s="4" t="s">
        <v>161</v>
      </c>
      <c r="BD1595" s="4" t="s">
        <v>884</v>
      </c>
      <c r="BE1595" s="23"/>
      <c r="BF1595" s="24"/>
      <c r="BG1595" s="24"/>
      <c r="BH1595" s="24"/>
      <c r="BI1595" s="24"/>
      <c r="BJ1595" s="24"/>
      <c r="BK1595" s="31">
        <f t="shared" si="77"/>
        <v>0</v>
      </c>
      <c r="BL1595" s="23"/>
      <c r="BM1595" s="27"/>
      <c r="BN1595" s="24"/>
      <c r="BO1595" s="24"/>
      <c r="BP1595" s="24"/>
      <c r="BQ1595" s="24"/>
      <c r="BR1595" s="24"/>
      <c r="BS1595" s="24"/>
      <c r="BT1595" s="24"/>
      <c r="BU1595" s="24"/>
      <c r="BV1595" s="24"/>
      <c r="BW1595" s="24"/>
      <c r="BX1595" s="24"/>
      <c r="BY1595" s="24"/>
      <c r="BZ1595" s="24"/>
      <c r="CA1595" s="24"/>
      <c r="CB1595" s="24"/>
      <c r="CC1595" s="24"/>
      <c r="CD1595" s="24"/>
      <c r="CE1595" s="24"/>
      <c r="CF1595" s="24"/>
      <c r="CG1595" s="24"/>
      <c r="CH1595" s="24"/>
      <c r="CI1595" s="24"/>
      <c r="CJ1595" s="24"/>
      <c r="CK1595" s="24"/>
      <c r="CL1595" s="24"/>
      <c r="CM1595" s="24"/>
      <c r="CN1595" s="24"/>
      <c r="CO1595" s="24"/>
      <c r="CP1595" s="24"/>
      <c r="CQ1595" s="24"/>
      <c r="CR1595" s="24"/>
      <c r="CS1595" s="24"/>
      <c r="CT1595" s="24"/>
      <c r="CU1595" s="24"/>
      <c r="CV1595" s="24"/>
      <c r="CW1595" s="24"/>
      <c r="CX1595" s="24"/>
      <c r="CY1595" s="24"/>
      <c r="CZ1595" s="24"/>
      <c r="DA1595" s="24"/>
      <c r="DB1595" s="24"/>
      <c r="DC1595" s="24"/>
      <c r="DD1595" s="24"/>
      <c r="DE1595" s="24"/>
      <c r="DF1595" s="24"/>
      <c r="DG1595" s="24"/>
      <c r="DH1595" s="24"/>
      <c r="DI1595" s="24"/>
      <c r="DJ1595" s="24"/>
      <c r="DK1595" s="24"/>
      <c r="DL1595" s="24"/>
      <c r="DM1595" s="24"/>
      <c r="DN1595" s="24"/>
      <c r="DO1595" s="24"/>
      <c r="DP1595" s="24"/>
      <c r="DQ1595" s="24"/>
      <c r="DR1595" s="24"/>
      <c r="DS1595" s="24"/>
      <c r="DT1595" s="24"/>
      <c r="DU1595" s="24"/>
      <c r="DV1595" s="24"/>
      <c r="DW1595" s="24"/>
      <c r="DX1595" s="24"/>
      <c r="DY1595" s="24"/>
      <c r="DZ1595" s="24"/>
      <c r="EA1595" s="24"/>
      <c r="EB1595" s="24"/>
      <c r="EC1595" s="24"/>
      <c r="ED1595" s="24"/>
      <c r="EE1595" s="24"/>
      <c r="EF1595" s="24"/>
      <c r="EG1595" s="24"/>
      <c r="EH1595" s="24"/>
      <c r="EI1595" s="24"/>
      <c r="EJ1595" s="24"/>
      <c r="EK1595" s="24"/>
      <c r="EL1595" s="24"/>
      <c r="EM1595" s="24"/>
      <c r="EN1595" s="24"/>
      <c r="EO1595" s="24"/>
      <c r="EP1595" s="24"/>
      <c r="EQ1595" s="24"/>
      <c r="ER1595" s="24"/>
      <c r="ES1595" s="24"/>
      <c r="ET1595" s="24"/>
      <c r="EU1595" s="24"/>
      <c r="EV1595" s="24"/>
    </row>
    <row r="1596" spans="1:152" ht="15" hidden="1" customHeight="1" x14ac:dyDescent="0.25">
      <c r="A1596" s="15">
        <v>1563</v>
      </c>
      <c r="B1596" s="4">
        <v>230</v>
      </c>
      <c r="C1596" s="4">
        <v>2023</v>
      </c>
      <c r="D1596" s="4" t="s">
        <v>129</v>
      </c>
      <c r="E1596" s="4">
        <v>1829</v>
      </c>
      <c r="F1596" s="24" t="s">
        <v>8181</v>
      </c>
      <c r="G1596" s="4" t="s">
        <v>8182</v>
      </c>
      <c r="H1596" s="94" t="s">
        <v>8183</v>
      </c>
      <c r="I1596" s="19">
        <v>45219</v>
      </c>
      <c r="J1596" s="4" t="s">
        <v>133</v>
      </c>
      <c r="K1596" s="4" t="s">
        <v>134</v>
      </c>
      <c r="L1596" s="4" t="s">
        <v>135</v>
      </c>
      <c r="M1596" s="4" t="s">
        <v>136</v>
      </c>
      <c r="N1596" s="4" t="s">
        <v>137</v>
      </c>
      <c r="O1596" s="4" t="s">
        <v>138</v>
      </c>
      <c r="P1596" s="4" t="s">
        <v>8184</v>
      </c>
      <c r="Q1596" s="4" t="s">
        <v>8185</v>
      </c>
      <c r="R1596" s="4" t="s">
        <v>141</v>
      </c>
      <c r="S1596" s="4" t="s">
        <v>553</v>
      </c>
      <c r="T1596" s="37">
        <v>45224</v>
      </c>
      <c r="U1596" s="82"/>
      <c r="V1596" s="82"/>
      <c r="W1596" s="72">
        <v>12764338</v>
      </c>
      <c r="X1596" s="4" t="s">
        <v>143</v>
      </c>
      <c r="Y1596" s="4" t="s">
        <v>144</v>
      </c>
      <c r="Z1596" s="4">
        <v>2</v>
      </c>
      <c r="AA1596" s="4" t="s">
        <v>145</v>
      </c>
      <c r="AB1596" s="4" t="s">
        <v>554</v>
      </c>
      <c r="AC1596" s="4" t="s">
        <v>555</v>
      </c>
      <c r="AD1596" s="4" t="s">
        <v>556</v>
      </c>
      <c r="AE1596" s="4" t="s">
        <v>149</v>
      </c>
      <c r="AF1596" s="4" t="s">
        <v>3121</v>
      </c>
      <c r="AG1596" s="4" t="s">
        <v>8186</v>
      </c>
      <c r="AH1596" s="4">
        <v>3345</v>
      </c>
      <c r="AI1596" s="4">
        <v>2023</v>
      </c>
      <c r="AJ1596" s="4"/>
      <c r="AK1596" s="4"/>
      <c r="AL1596" s="4"/>
      <c r="AM1596" s="4"/>
      <c r="AN1596" s="4"/>
      <c r="AO1596" s="4"/>
      <c r="AP1596" s="4"/>
      <c r="AQ1596" s="4" t="s">
        <v>153</v>
      </c>
      <c r="AR1596" s="4" t="s">
        <v>154</v>
      </c>
      <c r="AS1596" s="4" t="s">
        <v>141</v>
      </c>
      <c r="AT1596" s="4" t="s">
        <v>553</v>
      </c>
      <c r="AU1596" s="4" t="s">
        <v>155</v>
      </c>
      <c r="AV1596" s="4" t="s">
        <v>156</v>
      </c>
      <c r="AW1596" s="4" t="s">
        <v>157</v>
      </c>
      <c r="AX1596" s="4" t="s">
        <v>158</v>
      </c>
      <c r="AY1596" s="4" t="s">
        <v>159</v>
      </c>
      <c r="AZ1596" s="4" t="s">
        <v>7826</v>
      </c>
      <c r="BA1596" s="4"/>
      <c r="BB1596" s="4">
        <v>2</v>
      </c>
      <c r="BC1596" s="4" t="s">
        <v>161</v>
      </c>
      <c r="BD1596" s="4" t="s">
        <v>7392</v>
      </c>
      <c r="BE1596" s="23"/>
      <c r="BF1596" s="24"/>
      <c r="BG1596" s="24"/>
      <c r="BH1596" s="24"/>
      <c r="BI1596" s="24"/>
      <c r="BJ1596" s="24"/>
      <c r="BK1596" s="31">
        <f t="shared" si="77"/>
        <v>0</v>
      </c>
      <c r="BL1596" s="23"/>
      <c r="BM1596" s="27"/>
      <c r="BN1596" s="24"/>
      <c r="BO1596" s="24"/>
      <c r="BP1596" s="24"/>
      <c r="BQ1596" s="24"/>
      <c r="BR1596" s="24"/>
      <c r="BS1596" s="24"/>
      <c r="BT1596" s="24"/>
      <c r="BU1596" s="24"/>
      <c r="BV1596" s="24"/>
      <c r="BW1596" s="24"/>
      <c r="BX1596" s="24"/>
      <c r="BY1596" s="24"/>
      <c r="BZ1596" s="24"/>
      <c r="CA1596" s="24"/>
      <c r="CB1596" s="24"/>
      <c r="CC1596" s="24"/>
      <c r="CD1596" s="24"/>
      <c r="CE1596" s="24"/>
      <c r="CF1596" s="24"/>
      <c r="CG1596" s="24"/>
      <c r="CH1596" s="24"/>
      <c r="CI1596" s="24"/>
      <c r="CJ1596" s="24"/>
      <c r="CK1596" s="24"/>
      <c r="CL1596" s="24"/>
      <c r="CM1596" s="24"/>
      <c r="CN1596" s="24"/>
      <c r="CO1596" s="24"/>
      <c r="CP1596" s="24"/>
      <c r="CQ1596" s="24"/>
      <c r="CR1596" s="24"/>
      <c r="CS1596" s="24"/>
      <c r="CT1596" s="24"/>
      <c r="CU1596" s="24"/>
      <c r="CV1596" s="24"/>
      <c r="CW1596" s="24"/>
      <c r="CX1596" s="24"/>
      <c r="CY1596" s="24"/>
      <c r="CZ1596" s="24"/>
      <c r="DA1596" s="24"/>
      <c r="DB1596" s="24"/>
      <c r="DC1596" s="24"/>
      <c r="DD1596" s="24"/>
      <c r="DE1596" s="24"/>
      <c r="DF1596" s="24"/>
      <c r="DG1596" s="24"/>
      <c r="DH1596" s="24"/>
      <c r="DI1596" s="24"/>
      <c r="DJ1596" s="24"/>
      <c r="DK1596" s="24"/>
      <c r="DL1596" s="24"/>
      <c r="DM1596" s="24"/>
      <c r="DN1596" s="24"/>
      <c r="DO1596" s="24"/>
      <c r="DP1596" s="24"/>
      <c r="DQ1596" s="24"/>
      <c r="DR1596" s="24"/>
      <c r="DS1596" s="24"/>
      <c r="DT1596" s="24"/>
      <c r="DU1596" s="24"/>
      <c r="DV1596" s="24"/>
      <c r="DW1596" s="24"/>
      <c r="DX1596" s="24"/>
      <c r="DY1596" s="24"/>
      <c r="DZ1596" s="24"/>
      <c r="EA1596" s="24"/>
      <c r="EB1596" s="24"/>
      <c r="EC1596" s="24"/>
      <c r="ED1596" s="24"/>
      <c r="EE1596" s="24"/>
      <c r="EF1596" s="24"/>
      <c r="EG1596" s="24"/>
      <c r="EH1596" s="24"/>
      <c r="EI1596" s="24"/>
      <c r="EJ1596" s="24"/>
      <c r="EK1596" s="24"/>
      <c r="EL1596" s="24"/>
      <c r="EM1596" s="24"/>
      <c r="EN1596" s="24"/>
      <c r="EO1596" s="24"/>
      <c r="EP1596" s="24"/>
      <c r="EQ1596" s="24"/>
      <c r="ER1596" s="24"/>
      <c r="ES1596" s="24"/>
      <c r="ET1596" s="24"/>
      <c r="EU1596" s="24"/>
      <c r="EV1596" s="24"/>
    </row>
    <row r="1597" spans="1:152" ht="15" hidden="1" customHeight="1" x14ac:dyDescent="0.25">
      <c r="A1597" s="15">
        <v>1564</v>
      </c>
      <c r="B1597" s="4">
        <v>230</v>
      </c>
      <c r="C1597" s="4">
        <v>2023</v>
      </c>
      <c r="D1597" s="4" t="s">
        <v>129</v>
      </c>
      <c r="E1597" s="4">
        <v>1830</v>
      </c>
      <c r="F1597" s="32" t="s">
        <v>8187</v>
      </c>
      <c r="G1597" s="4" t="s">
        <v>8188</v>
      </c>
      <c r="H1597" s="94" t="s">
        <v>8189</v>
      </c>
      <c r="I1597" s="19">
        <v>45219</v>
      </c>
      <c r="J1597" s="4" t="s">
        <v>133</v>
      </c>
      <c r="K1597" s="4" t="s">
        <v>134</v>
      </c>
      <c r="L1597" s="4" t="s">
        <v>135</v>
      </c>
      <c r="M1597" s="4" t="s">
        <v>136</v>
      </c>
      <c r="N1597" s="4" t="s">
        <v>137</v>
      </c>
      <c r="O1597" s="4" t="s">
        <v>138</v>
      </c>
      <c r="P1597" s="4" t="s">
        <v>1680</v>
      </c>
      <c r="Q1597" s="4" t="s">
        <v>8190</v>
      </c>
      <c r="R1597" s="4" t="s">
        <v>1283</v>
      </c>
      <c r="S1597" s="4" t="s">
        <v>1379</v>
      </c>
      <c r="T1597" s="37">
        <v>45224</v>
      </c>
      <c r="U1597" s="82"/>
      <c r="V1597" s="82"/>
      <c r="W1597" s="72">
        <v>14352793</v>
      </c>
      <c r="X1597" s="4" t="s">
        <v>143</v>
      </c>
      <c r="Y1597" s="4" t="s">
        <v>227</v>
      </c>
      <c r="Z1597" s="4">
        <v>88</v>
      </c>
      <c r="AA1597" s="4" t="s">
        <v>145</v>
      </c>
      <c r="AB1597" s="4" t="s">
        <v>8191</v>
      </c>
      <c r="AC1597" s="4" t="s">
        <v>1286</v>
      </c>
      <c r="AD1597" s="4" t="s">
        <v>1287</v>
      </c>
      <c r="AE1597" s="4" t="s">
        <v>182</v>
      </c>
      <c r="AF1597" s="4" t="s">
        <v>8192</v>
      </c>
      <c r="AG1597" s="4"/>
      <c r="AH1597" s="4">
        <v>3656</v>
      </c>
      <c r="AI1597" s="4">
        <v>2023</v>
      </c>
      <c r="AJ1597" s="4"/>
      <c r="AK1597" s="4"/>
      <c r="AL1597" s="4"/>
      <c r="AM1597" s="4"/>
      <c r="AN1597" s="4"/>
      <c r="AO1597" s="4"/>
      <c r="AP1597" s="4"/>
      <c r="AQ1597" s="4" t="s">
        <v>153</v>
      </c>
      <c r="AR1597" s="4" t="s">
        <v>154</v>
      </c>
      <c r="AS1597" s="4" t="s">
        <v>1283</v>
      </c>
      <c r="AT1597" s="4" t="s">
        <v>1379</v>
      </c>
      <c r="AU1597" s="4" t="s">
        <v>1288</v>
      </c>
      <c r="AV1597" s="4" t="s">
        <v>156</v>
      </c>
      <c r="AW1597" s="4" t="s">
        <v>157</v>
      </c>
      <c r="AX1597" s="4" t="s">
        <v>158</v>
      </c>
      <c r="AY1597" s="4" t="s">
        <v>159</v>
      </c>
      <c r="AZ1597" s="4" t="s">
        <v>7826</v>
      </c>
      <c r="BA1597" s="4">
        <v>88</v>
      </c>
      <c r="BB1597" s="4"/>
      <c r="BC1597" s="4" t="s">
        <v>161</v>
      </c>
      <c r="BD1597" s="4" t="s">
        <v>162</v>
      </c>
      <c r="BE1597" s="23"/>
      <c r="BF1597" s="24"/>
      <c r="BG1597" s="24"/>
      <c r="BH1597" s="24"/>
      <c r="BI1597" s="24"/>
      <c r="BJ1597" s="24"/>
      <c r="BK1597" s="31">
        <f t="shared" si="77"/>
        <v>0</v>
      </c>
      <c r="BL1597" s="23"/>
      <c r="BM1597" s="27"/>
      <c r="BN1597" s="24"/>
      <c r="BO1597" s="24"/>
      <c r="BP1597" s="24"/>
      <c r="BQ1597" s="24"/>
      <c r="BR1597" s="24"/>
      <c r="BS1597" s="24"/>
      <c r="BT1597" s="24"/>
      <c r="BU1597" s="24"/>
      <c r="BV1597" s="24"/>
      <c r="BW1597" s="24"/>
      <c r="BX1597" s="24"/>
      <c r="BY1597" s="24"/>
      <c r="BZ1597" s="24"/>
      <c r="CA1597" s="24"/>
      <c r="CB1597" s="24"/>
      <c r="CC1597" s="24"/>
      <c r="CD1597" s="24"/>
      <c r="CE1597" s="24"/>
      <c r="CF1597" s="24"/>
      <c r="CG1597" s="24"/>
      <c r="CH1597" s="24"/>
      <c r="CI1597" s="24"/>
      <c r="CJ1597" s="24"/>
      <c r="CK1597" s="24"/>
      <c r="CL1597" s="24"/>
      <c r="CM1597" s="24"/>
      <c r="CN1597" s="24"/>
      <c r="CO1597" s="24"/>
      <c r="CP1597" s="24"/>
      <c r="CQ1597" s="24"/>
      <c r="CR1597" s="24"/>
      <c r="CS1597" s="24"/>
      <c r="CT1597" s="24"/>
      <c r="CU1597" s="24"/>
      <c r="CV1597" s="24"/>
      <c r="CW1597" s="24"/>
      <c r="CX1597" s="24"/>
      <c r="CY1597" s="24"/>
      <c r="CZ1597" s="24"/>
      <c r="DA1597" s="24"/>
      <c r="DB1597" s="24"/>
      <c r="DC1597" s="24"/>
      <c r="DD1597" s="24"/>
      <c r="DE1597" s="24"/>
      <c r="DF1597" s="24"/>
      <c r="DG1597" s="24"/>
      <c r="DH1597" s="24"/>
      <c r="DI1597" s="24"/>
      <c r="DJ1597" s="24"/>
      <c r="DK1597" s="24"/>
      <c r="DL1597" s="24"/>
      <c r="DM1597" s="24"/>
      <c r="DN1597" s="24"/>
      <c r="DO1597" s="24"/>
      <c r="DP1597" s="24"/>
      <c r="DQ1597" s="24"/>
      <c r="DR1597" s="24"/>
      <c r="DS1597" s="24"/>
      <c r="DT1597" s="24"/>
      <c r="DU1597" s="24"/>
      <c r="DV1597" s="24"/>
      <c r="DW1597" s="24"/>
      <c r="DX1597" s="24"/>
      <c r="DY1597" s="24"/>
      <c r="DZ1597" s="24"/>
      <c r="EA1597" s="24"/>
      <c r="EB1597" s="24"/>
      <c r="EC1597" s="24"/>
      <c r="ED1597" s="24"/>
      <c r="EE1597" s="24"/>
      <c r="EF1597" s="24"/>
      <c r="EG1597" s="24"/>
      <c r="EH1597" s="24"/>
      <c r="EI1597" s="24"/>
      <c r="EJ1597" s="24"/>
      <c r="EK1597" s="24"/>
      <c r="EL1597" s="24"/>
      <c r="EM1597" s="24"/>
      <c r="EN1597" s="24"/>
      <c r="EO1597" s="24"/>
      <c r="EP1597" s="24"/>
      <c r="EQ1597" s="24"/>
      <c r="ER1597" s="24"/>
      <c r="ES1597" s="24"/>
      <c r="ET1597" s="24"/>
      <c r="EU1597" s="24"/>
      <c r="EV1597" s="24"/>
    </row>
    <row r="1598" spans="1:152" ht="15" hidden="1" customHeight="1" x14ac:dyDescent="0.25">
      <c r="A1598" s="15">
        <v>1565</v>
      </c>
      <c r="B1598" s="4">
        <v>230</v>
      </c>
      <c r="C1598" s="4">
        <v>2023</v>
      </c>
      <c r="D1598" s="4" t="s">
        <v>129</v>
      </c>
      <c r="E1598" s="4">
        <v>1831</v>
      </c>
      <c r="F1598" s="24" t="s">
        <v>8193</v>
      </c>
      <c r="G1598" s="4" t="s">
        <v>8194</v>
      </c>
      <c r="H1598" s="94" t="s">
        <v>8195</v>
      </c>
      <c r="I1598" s="19">
        <v>45205</v>
      </c>
      <c r="J1598" s="4" t="s">
        <v>133</v>
      </c>
      <c r="K1598" s="4" t="s">
        <v>134</v>
      </c>
      <c r="L1598" s="4" t="s">
        <v>135</v>
      </c>
      <c r="M1598" s="4" t="s">
        <v>136</v>
      </c>
      <c r="N1598" s="4" t="s">
        <v>137</v>
      </c>
      <c r="O1598" s="4" t="s">
        <v>138</v>
      </c>
      <c r="P1598" s="4" t="s">
        <v>8196</v>
      </c>
      <c r="Q1598" s="4" t="s">
        <v>8197</v>
      </c>
      <c r="R1598" s="4" t="s">
        <v>4601</v>
      </c>
      <c r="S1598" s="4" t="s">
        <v>4602</v>
      </c>
      <c r="T1598" s="37">
        <v>45224</v>
      </c>
      <c r="U1598" s="82"/>
      <c r="V1598" s="82"/>
      <c r="W1598" s="72">
        <v>12232495</v>
      </c>
      <c r="X1598" s="4" t="s">
        <v>143</v>
      </c>
      <c r="Y1598" s="4" t="s">
        <v>227</v>
      </c>
      <c r="Z1598" s="4">
        <v>75</v>
      </c>
      <c r="AA1598" s="4" t="s">
        <v>145</v>
      </c>
      <c r="AB1598" s="4" t="s">
        <v>4603</v>
      </c>
      <c r="AC1598" s="4" t="s">
        <v>483</v>
      </c>
      <c r="AD1598" s="4" t="s">
        <v>484</v>
      </c>
      <c r="AE1598" s="4" t="s">
        <v>182</v>
      </c>
      <c r="AF1598" s="4" t="s">
        <v>4978</v>
      </c>
      <c r="AG1598" s="4"/>
      <c r="AH1598" s="4">
        <v>3459</v>
      </c>
      <c r="AI1598" s="4">
        <v>2023</v>
      </c>
      <c r="AJ1598" s="4"/>
      <c r="AK1598" s="4"/>
      <c r="AL1598" s="4"/>
      <c r="AM1598" s="4"/>
      <c r="AN1598" s="4"/>
      <c r="AO1598" s="4"/>
      <c r="AP1598" s="4"/>
      <c r="AQ1598" s="4" t="s">
        <v>153</v>
      </c>
      <c r="AR1598" s="4" t="s">
        <v>249</v>
      </c>
      <c r="AS1598" s="4" t="s">
        <v>4601</v>
      </c>
      <c r="AT1598" s="4" t="s">
        <v>4602</v>
      </c>
      <c r="AU1598" s="4" t="s">
        <v>4604</v>
      </c>
      <c r="AV1598" s="4" t="s">
        <v>156</v>
      </c>
      <c r="AW1598" s="4" t="s">
        <v>157</v>
      </c>
      <c r="AX1598" s="4" t="s">
        <v>158</v>
      </c>
      <c r="AY1598" s="4" t="s">
        <v>159</v>
      </c>
      <c r="AZ1598" s="4" t="s">
        <v>7826</v>
      </c>
      <c r="BA1598" s="4">
        <v>75</v>
      </c>
      <c r="BB1598" s="4"/>
      <c r="BC1598" s="4" t="s">
        <v>161</v>
      </c>
      <c r="BD1598" s="4" t="s">
        <v>7392</v>
      </c>
      <c r="BE1598" s="23"/>
      <c r="BF1598" s="24"/>
      <c r="BG1598" s="24"/>
      <c r="BH1598" s="24"/>
      <c r="BI1598" s="24"/>
      <c r="BJ1598" s="24"/>
      <c r="BK1598" s="31">
        <f t="shared" si="77"/>
        <v>0</v>
      </c>
      <c r="BL1598" s="23"/>
      <c r="BM1598" s="27"/>
      <c r="BN1598" s="24"/>
      <c r="BO1598" s="24"/>
      <c r="BP1598" s="24"/>
      <c r="BQ1598" s="24"/>
      <c r="BR1598" s="24"/>
      <c r="BS1598" s="24"/>
      <c r="BT1598" s="24"/>
      <c r="BU1598" s="24"/>
      <c r="BV1598" s="24"/>
      <c r="BW1598" s="24"/>
      <c r="BX1598" s="24"/>
      <c r="BY1598" s="24"/>
      <c r="BZ1598" s="24"/>
      <c r="CA1598" s="24"/>
      <c r="CB1598" s="24"/>
      <c r="CC1598" s="24"/>
      <c r="CD1598" s="24"/>
      <c r="CE1598" s="24"/>
      <c r="CF1598" s="24"/>
      <c r="CG1598" s="24"/>
      <c r="CH1598" s="24"/>
      <c r="CI1598" s="24"/>
      <c r="CJ1598" s="24"/>
      <c r="CK1598" s="24"/>
      <c r="CL1598" s="24"/>
      <c r="CM1598" s="24"/>
      <c r="CN1598" s="24"/>
      <c r="CO1598" s="24"/>
      <c r="CP1598" s="24"/>
      <c r="CQ1598" s="24"/>
      <c r="CR1598" s="24"/>
      <c r="CS1598" s="24"/>
      <c r="CT1598" s="24"/>
      <c r="CU1598" s="24"/>
      <c r="CV1598" s="24"/>
      <c r="CW1598" s="24"/>
      <c r="CX1598" s="24"/>
      <c r="CY1598" s="24"/>
      <c r="CZ1598" s="24"/>
      <c r="DA1598" s="24"/>
      <c r="DB1598" s="24"/>
      <c r="DC1598" s="24"/>
      <c r="DD1598" s="24"/>
      <c r="DE1598" s="24"/>
      <c r="DF1598" s="24"/>
      <c r="DG1598" s="24"/>
      <c r="DH1598" s="24"/>
      <c r="DI1598" s="24"/>
      <c r="DJ1598" s="24"/>
      <c r="DK1598" s="24"/>
      <c r="DL1598" s="24"/>
      <c r="DM1598" s="24"/>
      <c r="DN1598" s="24"/>
      <c r="DO1598" s="24"/>
      <c r="DP1598" s="24"/>
      <c r="DQ1598" s="24"/>
      <c r="DR1598" s="24"/>
      <c r="DS1598" s="24"/>
      <c r="DT1598" s="24"/>
      <c r="DU1598" s="24"/>
      <c r="DV1598" s="24"/>
      <c r="DW1598" s="24"/>
      <c r="DX1598" s="24"/>
      <c r="DY1598" s="24"/>
      <c r="DZ1598" s="24"/>
      <c r="EA1598" s="24"/>
      <c r="EB1598" s="24"/>
      <c r="EC1598" s="24"/>
      <c r="ED1598" s="24"/>
      <c r="EE1598" s="24"/>
      <c r="EF1598" s="24"/>
      <c r="EG1598" s="24"/>
      <c r="EH1598" s="24"/>
      <c r="EI1598" s="24"/>
      <c r="EJ1598" s="24"/>
      <c r="EK1598" s="24"/>
      <c r="EL1598" s="24"/>
      <c r="EM1598" s="24"/>
      <c r="EN1598" s="24"/>
      <c r="EO1598" s="24"/>
      <c r="EP1598" s="24"/>
      <c r="EQ1598" s="24"/>
      <c r="ER1598" s="24"/>
      <c r="ES1598" s="24"/>
      <c r="ET1598" s="24"/>
      <c r="EU1598" s="24"/>
      <c r="EV1598" s="24"/>
    </row>
    <row r="1599" spans="1:152" ht="15" hidden="1" customHeight="1" x14ac:dyDescent="0.25">
      <c r="A1599" s="15">
        <v>1566</v>
      </c>
      <c r="B1599" s="4">
        <v>230</v>
      </c>
      <c r="C1599" s="4">
        <v>2023</v>
      </c>
      <c r="D1599" s="4" t="s">
        <v>129</v>
      </c>
      <c r="E1599" s="4">
        <v>1832</v>
      </c>
      <c r="F1599" s="4" t="s">
        <v>8198</v>
      </c>
      <c r="G1599" s="4" t="s">
        <v>8199</v>
      </c>
      <c r="H1599" s="95" t="s">
        <v>8200</v>
      </c>
      <c r="I1599" s="65">
        <v>45208</v>
      </c>
      <c r="J1599" s="4" t="s">
        <v>133</v>
      </c>
      <c r="K1599" s="4" t="s">
        <v>134</v>
      </c>
      <c r="L1599" s="4" t="s">
        <v>135</v>
      </c>
      <c r="M1599" s="4" t="s">
        <v>136</v>
      </c>
      <c r="N1599" s="4" t="s">
        <v>208</v>
      </c>
      <c r="O1599" s="4" t="s">
        <v>138</v>
      </c>
      <c r="P1599" s="4" t="s">
        <v>8201</v>
      </c>
      <c r="Q1599" s="4" t="s">
        <v>8202</v>
      </c>
      <c r="R1599" s="4" t="s">
        <v>141</v>
      </c>
      <c r="S1599" s="4" t="s">
        <v>201</v>
      </c>
      <c r="T1599" s="37">
        <v>45224</v>
      </c>
      <c r="U1599" s="87">
        <v>45229</v>
      </c>
      <c r="V1599" s="88">
        <v>45312</v>
      </c>
      <c r="W1599" s="72">
        <v>9360516</v>
      </c>
      <c r="X1599" s="4" t="s">
        <v>143</v>
      </c>
      <c r="Y1599" s="4" t="s">
        <v>227</v>
      </c>
      <c r="Z1599" s="4">
        <v>88</v>
      </c>
      <c r="AA1599" s="4" t="s">
        <v>145</v>
      </c>
      <c r="AB1599" s="4" t="s">
        <v>355</v>
      </c>
      <c r="AC1599" s="4" t="s">
        <v>147</v>
      </c>
      <c r="AD1599" s="4" t="s">
        <v>148</v>
      </c>
      <c r="AE1599" s="4" t="s">
        <v>212</v>
      </c>
      <c r="AF1599" s="4" t="s">
        <v>8203</v>
      </c>
      <c r="AG1599" s="4"/>
      <c r="AH1599" s="4">
        <v>3465</v>
      </c>
      <c r="AI1599" s="4">
        <v>2023</v>
      </c>
      <c r="AJ1599" s="4"/>
      <c r="AK1599" s="4"/>
      <c r="AL1599" s="4"/>
      <c r="AM1599" s="4"/>
      <c r="AN1599" s="4"/>
      <c r="AO1599" s="4"/>
      <c r="AP1599" s="4"/>
      <c r="AQ1599" s="4" t="s">
        <v>153</v>
      </c>
      <c r="AR1599" s="4" t="s">
        <v>249</v>
      </c>
      <c r="AS1599" s="4" t="s">
        <v>141</v>
      </c>
      <c r="AT1599" s="4" t="s">
        <v>201</v>
      </c>
      <c r="AU1599" s="4" t="s">
        <v>155</v>
      </c>
      <c r="AV1599" s="4" t="s">
        <v>156</v>
      </c>
      <c r="AW1599" s="4" t="s">
        <v>157</v>
      </c>
      <c r="AX1599" s="4" t="s">
        <v>158</v>
      </c>
      <c r="AY1599" s="4" t="s">
        <v>159</v>
      </c>
      <c r="AZ1599" s="4" t="s">
        <v>7826</v>
      </c>
      <c r="BA1599" s="4">
        <v>88</v>
      </c>
      <c r="BB1599" s="4"/>
      <c r="BC1599" s="4" t="s">
        <v>161</v>
      </c>
      <c r="BD1599" s="4" t="s">
        <v>162</v>
      </c>
      <c r="BE1599" s="23"/>
      <c r="BF1599" s="24"/>
      <c r="BG1599" s="24"/>
      <c r="BH1599" s="24"/>
      <c r="BI1599" s="24"/>
      <c r="BJ1599" s="24"/>
      <c r="BK1599" s="31">
        <f t="shared" si="77"/>
        <v>45312</v>
      </c>
      <c r="BL1599" s="23"/>
      <c r="BM1599" s="27"/>
      <c r="BN1599" s="24"/>
      <c r="BO1599" s="24"/>
      <c r="BP1599" s="24"/>
      <c r="BQ1599" s="24"/>
      <c r="BR1599" s="24"/>
      <c r="BS1599" s="24"/>
      <c r="BT1599" s="24"/>
      <c r="BU1599" s="24"/>
      <c r="BV1599" s="24"/>
      <c r="BW1599" s="24"/>
      <c r="BX1599" s="24"/>
      <c r="BY1599" s="24"/>
      <c r="BZ1599" s="24"/>
      <c r="CA1599" s="24"/>
      <c r="CB1599" s="24"/>
      <c r="CC1599" s="24"/>
      <c r="CD1599" s="24"/>
      <c r="CE1599" s="24"/>
      <c r="CF1599" s="24"/>
      <c r="CG1599" s="24"/>
      <c r="CH1599" s="24"/>
      <c r="CI1599" s="24"/>
      <c r="CJ1599" s="24"/>
      <c r="CK1599" s="24"/>
      <c r="CL1599" s="24"/>
      <c r="CM1599" s="24"/>
      <c r="CN1599" s="24"/>
      <c r="CO1599" s="24"/>
      <c r="CP1599" s="24"/>
      <c r="CQ1599" s="24"/>
      <c r="CR1599" s="24"/>
      <c r="CS1599" s="24"/>
      <c r="CT1599" s="24"/>
      <c r="CU1599" s="24"/>
      <c r="CV1599" s="24"/>
      <c r="CW1599" s="24"/>
      <c r="CX1599" s="24"/>
      <c r="CY1599" s="24"/>
      <c r="CZ1599" s="24"/>
      <c r="DA1599" s="24"/>
      <c r="DB1599" s="24"/>
      <c r="DC1599" s="24"/>
      <c r="DD1599" s="24"/>
      <c r="DE1599" s="24"/>
      <c r="DF1599" s="24"/>
      <c r="DG1599" s="24"/>
      <c r="DH1599" s="24"/>
      <c r="DI1599" s="24"/>
      <c r="DJ1599" s="24"/>
      <c r="DK1599" s="24"/>
      <c r="DL1599" s="24"/>
      <c r="DM1599" s="24"/>
      <c r="DN1599" s="24"/>
      <c r="DO1599" s="24"/>
      <c r="DP1599" s="24"/>
      <c r="DQ1599" s="24"/>
      <c r="DR1599" s="24"/>
      <c r="DS1599" s="24"/>
      <c r="DT1599" s="24"/>
      <c r="DU1599" s="24"/>
      <c r="DV1599" s="24"/>
      <c r="DW1599" s="24"/>
      <c r="DX1599" s="24"/>
      <c r="DY1599" s="24"/>
      <c r="DZ1599" s="24"/>
      <c r="EA1599" s="24"/>
      <c r="EB1599" s="24"/>
      <c r="EC1599" s="24"/>
      <c r="ED1599" s="24"/>
      <c r="EE1599" s="24"/>
      <c r="EF1599" s="24"/>
      <c r="EG1599" s="24"/>
      <c r="EH1599" s="24"/>
      <c r="EI1599" s="24"/>
      <c r="EJ1599" s="24"/>
      <c r="EK1599" s="24"/>
      <c r="EL1599" s="24"/>
      <c r="EM1599" s="24"/>
      <c r="EN1599" s="24"/>
      <c r="EO1599" s="24"/>
      <c r="EP1599" s="24"/>
      <c r="EQ1599" s="24"/>
      <c r="ER1599" s="24"/>
      <c r="ES1599" s="24"/>
      <c r="ET1599" s="24"/>
      <c r="EU1599" s="24"/>
      <c r="EV1599" s="24"/>
    </row>
    <row r="1600" spans="1:152" ht="15" hidden="1" customHeight="1" x14ac:dyDescent="0.25">
      <c r="A1600" s="15">
        <v>1567</v>
      </c>
      <c r="B1600" s="4">
        <v>230</v>
      </c>
      <c r="C1600" s="4">
        <v>2023</v>
      </c>
      <c r="D1600" s="4" t="s">
        <v>6919</v>
      </c>
      <c r="E1600" s="4">
        <v>1833</v>
      </c>
      <c r="F1600" s="24" t="s">
        <v>8204</v>
      </c>
      <c r="G1600" s="4" t="s">
        <v>8205</v>
      </c>
      <c r="H1600" s="94" t="s">
        <v>8206</v>
      </c>
      <c r="I1600" s="19">
        <v>45078</v>
      </c>
      <c r="J1600" s="4" t="s">
        <v>543</v>
      </c>
      <c r="K1600" s="4" t="s">
        <v>134</v>
      </c>
      <c r="L1600" s="4" t="s">
        <v>544</v>
      </c>
      <c r="M1600" s="4" t="s">
        <v>136</v>
      </c>
      <c r="N1600" s="4" t="s">
        <v>6957</v>
      </c>
      <c r="O1600" s="4" t="s">
        <v>138</v>
      </c>
      <c r="P1600" s="4" t="s">
        <v>8207</v>
      </c>
      <c r="Q1600" s="4" t="s">
        <v>5826</v>
      </c>
      <c r="R1600" s="4" t="s">
        <v>141</v>
      </c>
      <c r="S1600" s="4" t="s">
        <v>201</v>
      </c>
      <c r="T1600" s="37">
        <v>45225</v>
      </c>
      <c r="U1600" s="82"/>
      <c r="V1600" s="82"/>
      <c r="W1600" s="72">
        <v>3126000</v>
      </c>
      <c r="X1600" s="4" t="s">
        <v>143</v>
      </c>
      <c r="Y1600" s="4" t="s">
        <v>144</v>
      </c>
      <c r="Z1600" s="4">
        <v>2</v>
      </c>
      <c r="AA1600" s="4" t="s">
        <v>145</v>
      </c>
      <c r="AB1600" s="4" t="s">
        <v>2691</v>
      </c>
      <c r="AC1600" s="4" t="s">
        <v>147</v>
      </c>
      <c r="AD1600" s="4" t="s">
        <v>148</v>
      </c>
      <c r="AE1600" s="4"/>
      <c r="AF1600" s="4"/>
      <c r="AG1600" s="4"/>
      <c r="AH1600" s="4">
        <v>1838</v>
      </c>
      <c r="AI1600" s="4">
        <v>2023</v>
      </c>
      <c r="AJ1600" s="4" t="s">
        <v>8208</v>
      </c>
      <c r="AK1600" s="72">
        <v>16222</v>
      </c>
      <c r="AL1600" s="4" t="s">
        <v>8209</v>
      </c>
      <c r="AM1600" s="4" t="s">
        <v>8210</v>
      </c>
      <c r="AN1600" s="72">
        <v>8683</v>
      </c>
      <c r="AO1600" s="4" t="s">
        <v>8211</v>
      </c>
      <c r="AP1600" s="72">
        <v>240335000</v>
      </c>
      <c r="AQ1600" s="4" t="s">
        <v>153</v>
      </c>
      <c r="AR1600" s="4"/>
      <c r="AS1600" s="4" t="s">
        <v>2689</v>
      </c>
      <c r="AT1600" s="4" t="s">
        <v>2690</v>
      </c>
      <c r="AU1600" s="4" t="s">
        <v>2694</v>
      </c>
      <c r="AV1600" s="4" t="s">
        <v>156</v>
      </c>
      <c r="AW1600" s="4" t="s">
        <v>157</v>
      </c>
      <c r="AX1600" s="4" t="s">
        <v>3954</v>
      </c>
      <c r="AY1600" s="4" t="s">
        <v>6960</v>
      </c>
      <c r="AZ1600" s="4" t="s">
        <v>7826</v>
      </c>
      <c r="BA1600" s="4"/>
      <c r="BB1600" s="4">
        <v>2</v>
      </c>
      <c r="BC1600" s="4" t="s">
        <v>161</v>
      </c>
      <c r="BD1600" s="4" t="s">
        <v>162</v>
      </c>
      <c r="BE1600" s="23"/>
      <c r="BF1600" s="24"/>
      <c r="BG1600" s="24"/>
      <c r="BH1600" s="24"/>
      <c r="BI1600" s="24"/>
      <c r="BJ1600" s="24"/>
      <c r="BK1600" s="31">
        <f t="shared" si="77"/>
        <v>0</v>
      </c>
      <c r="BL1600" s="23"/>
      <c r="BM1600" s="27"/>
      <c r="BN1600" s="24"/>
      <c r="BO1600" s="24"/>
      <c r="BP1600" s="24"/>
      <c r="BQ1600" s="24"/>
      <c r="BR1600" s="24"/>
      <c r="BS1600" s="24"/>
      <c r="BT1600" s="24"/>
      <c r="BU1600" s="24"/>
      <c r="BV1600" s="24"/>
      <c r="BW1600" s="24"/>
      <c r="BX1600" s="24"/>
      <c r="BY1600" s="24"/>
      <c r="BZ1600" s="24"/>
      <c r="CA1600" s="24"/>
      <c r="CB1600" s="24"/>
      <c r="CC1600" s="24"/>
      <c r="CD1600" s="24"/>
      <c r="CE1600" s="24"/>
      <c r="CF1600" s="24"/>
      <c r="CG1600" s="24"/>
      <c r="CH1600" s="24"/>
      <c r="CI1600" s="24"/>
      <c r="CJ1600" s="24"/>
      <c r="CK1600" s="24"/>
      <c r="CL1600" s="24"/>
      <c r="CM1600" s="24"/>
      <c r="CN1600" s="24"/>
      <c r="CO1600" s="24"/>
      <c r="CP1600" s="24"/>
      <c r="CQ1600" s="24"/>
      <c r="CR1600" s="24"/>
      <c r="CS1600" s="24"/>
      <c r="CT1600" s="24"/>
      <c r="CU1600" s="24"/>
      <c r="CV1600" s="24"/>
      <c r="CW1600" s="24"/>
      <c r="CX1600" s="24"/>
      <c r="CY1600" s="24"/>
      <c r="CZ1600" s="24"/>
      <c r="DA1600" s="24"/>
      <c r="DB1600" s="24"/>
      <c r="DC1600" s="24"/>
      <c r="DD1600" s="24"/>
      <c r="DE1600" s="24"/>
      <c r="DF1600" s="24"/>
      <c r="DG1600" s="24"/>
      <c r="DH1600" s="24"/>
      <c r="DI1600" s="24"/>
      <c r="DJ1600" s="24"/>
      <c r="DK1600" s="24"/>
      <c r="DL1600" s="24"/>
      <c r="DM1600" s="24"/>
      <c r="DN1600" s="24"/>
      <c r="DO1600" s="24"/>
      <c r="DP1600" s="24"/>
      <c r="DQ1600" s="24"/>
      <c r="DR1600" s="24"/>
      <c r="DS1600" s="24"/>
      <c r="DT1600" s="24"/>
      <c r="DU1600" s="24"/>
      <c r="DV1600" s="24"/>
      <c r="DW1600" s="24"/>
      <c r="DX1600" s="24"/>
      <c r="DY1600" s="24"/>
      <c r="DZ1600" s="24"/>
      <c r="EA1600" s="24"/>
      <c r="EB1600" s="24"/>
      <c r="EC1600" s="24"/>
      <c r="ED1600" s="24"/>
      <c r="EE1600" s="24"/>
      <c r="EF1600" s="24"/>
      <c r="EG1600" s="24"/>
      <c r="EH1600" s="24"/>
      <c r="EI1600" s="24"/>
      <c r="EJ1600" s="24"/>
      <c r="EK1600" s="24"/>
      <c r="EL1600" s="24"/>
      <c r="EM1600" s="24"/>
      <c r="EN1600" s="24"/>
      <c r="EO1600" s="24"/>
      <c r="EP1600" s="24"/>
      <c r="EQ1600" s="24"/>
      <c r="ER1600" s="24"/>
      <c r="ES1600" s="24"/>
      <c r="ET1600" s="24"/>
      <c r="EU1600" s="24"/>
      <c r="EV1600" s="24"/>
    </row>
    <row r="1601" spans="1:152" ht="15" hidden="1" customHeight="1" x14ac:dyDescent="0.25">
      <c r="A1601" s="15">
        <v>1568</v>
      </c>
      <c r="B1601" s="4">
        <v>230</v>
      </c>
      <c r="C1601" s="4">
        <v>2023</v>
      </c>
      <c r="D1601" s="4" t="s">
        <v>6919</v>
      </c>
      <c r="E1601" s="4">
        <v>1834</v>
      </c>
      <c r="F1601" s="24" t="s">
        <v>8212</v>
      </c>
      <c r="G1601" s="4" t="s">
        <v>8213</v>
      </c>
      <c r="H1601" s="94" t="s">
        <v>8214</v>
      </c>
      <c r="I1601" s="19">
        <v>45198</v>
      </c>
      <c r="J1601" s="4" t="s">
        <v>133</v>
      </c>
      <c r="K1601" s="4" t="s">
        <v>134</v>
      </c>
      <c r="L1601" s="4" t="s">
        <v>135</v>
      </c>
      <c r="M1601" s="4" t="s">
        <v>683</v>
      </c>
      <c r="N1601" s="4" t="s">
        <v>6923</v>
      </c>
      <c r="O1601" s="4" t="s">
        <v>138</v>
      </c>
      <c r="P1601" s="4" t="s">
        <v>8215</v>
      </c>
      <c r="Q1601" s="4" t="s">
        <v>6966</v>
      </c>
      <c r="R1601" s="4" t="s">
        <v>716</v>
      </c>
      <c r="S1601" s="4" t="s">
        <v>3023</v>
      </c>
      <c r="T1601" s="37">
        <v>45225</v>
      </c>
      <c r="U1601" s="74">
        <v>45225</v>
      </c>
      <c r="V1601" s="74">
        <v>45286</v>
      </c>
      <c r="W1601" s="72">
        <v>8835000</v>
      </c>
      <c r="X1601" s="4" t="s">
        <v>143</v>
      </c>
      <c r="Y1601" s="4" t="s">
        <v>144</v>
      </c>
      <c r="Z1601" s="4">
        <v>2</v>
      </c>
      <c r="AA1601" s="4" t="s">
        <v>145</v>
      </c>
      <c r="AB1601" s="4" t="s">
        <v>3024</v>
      </c>
      <c r="AC1601" s="4" t="s">
        <v>147</v>
      </c>
      <c r="AD1601" s="4" t="s">
        <v>148</v>
      </c>
      <c r="AE1601" s="4"/>
      <c r="AF1601" s="4" t="s">
        <v>314</v>
      </c>
      <c r="AG1601" s="4"/>
      <c r="AH1601" s="4">
        <v>3020</v>
      </c>
      <c r="AI1601" s="4">
        <v>2023</v>
      </c>
      <c r="AJ1601" s="4" t="s">
        <v>7506</v>
      </c>
      <c r="AK1601" s="72">
        <v>16240</v>
      </c>
      <c r="AL1601" s="4" t="s">
        <v>6926</v>
      </c>
      <c r="AM1601" s="4" t="s">
        <v>6927</v>
      </c>
      <c r="AN1601" s="72">
        <v>8688</v>
      </c>
      <c r="AO1601" s="4" t="s">
        <v>8211</v>
      </c>
      <c r="AP1601" s="72">
        <v>3690880000</v>
      </c>
      <c r="AQ1601" s="4" t="s">
        <v>153</v>
      </c>
      <c r="AR1601" s="4" t="s">
        <v>249</v>
      </c>
      <c r="AS1601" s="4" t="s">
        <v>716</v>
      </c>
      <c r="AT1601" s="4" t="s">
        <v>3023</v>
      </c>
      <c r="AU1601" s="4" t="s">
        <v>721</v>
      </c>
      <c r="AV1601" s="4" t="s">
        <v>156</v>
      </c>
      <c r="AW1601" s="4" t="s">
        <v>157</v>
      </c>
      <c r="AX1601" s="4" t="s">
        <v>3954</v>
      </c>
      <c r="AY1601" s="4" t="s">
        <v>6929</v>
      </c>
      <c r="AZ1601" s="4" t="s">
        <v>7826</v>
      </c>
      <c r="BA1601" s="4"/>
      <c r="BB1601" s="4">
        <v>2</v>
      </c>
      <c r="BC1601" s="4" t="s">
        <v>161</v>
      </c>
      <c r="BD1601" s="4" t="s">
        <v>884</v>
      </c>
      <c r="BE1601" s="23"/>
      <c r="BF1601" s="24"/>
      <c r="BG1601" s="24"/>
      <c r="BH1601" s="24"/>
      <c r="BI1601" s="24"/>
      <c r="BJ1601" s="24"/>
      <c r="BK1601" s="31">
        <f t="shared" si="77"/>
        <v>45286</v>
      </c>
      <c r="BL1601" s="23"/>
      <c r="BM1601" s="27"/>
      <c r="BN1601" s="24"/>
      <c r="BO1601" s="24"/>
      <c r="BP1601" s="24"/>
      <c r="BQ1601" s="24"/>
      <c r="BR1601" s="24"/>
      <c r="BS1601" s="24"/>
      <c r="BT1601" s="24"/>
      <c r="BU1601" s="24"/>
      <c r="BV1601" s="24"/>
      <c r="BW1601" s="24"/>
      <c r="BX1601" s="24"/>
      <c r="BY1601" s="24"/>
      <c r="BZ1601" s="24"/>
      <c r="CA1601" s="24"/>
      <c r="CB1601" s="24"/>
      <c r="CC1601" s="24"/>
      <c r="CD1601" s="24"/>
      <c r="CE1601" s="24"/>
      <c r="CF1601" s="24"/>
      <c r="CG1601" s="24"/>
      <c r="CH1601" s="24"/>
      <c r="CI1601" s="24"/>
      <c r="CJ1601" s="24"/>
      <c r="CK1601" s="24"/>
      <c r="CL1601" s="24"/>
      <c r="CM1601" s="24"/>
      <c r="CN1601" s="24"/>
      <c r="CO1601" s="24"/>
      <c r="CP1601" s="24"/>
      <c r="CQ1601" s="24"/>
      <c r="CR1601" s="24"/>
      <c r="CS1601" s="24"/>
      <c r="CT1601" s="24"/>
      <c r="CU1601" s="24"/>
      <c r="CV1601" s="24"/>
      <c r="CW1601" s="24"/>
      <c r="CX1601" s="24"/>
      <c r="CY1601" s="24"/>
      <c r="CZ1601" s="24"/>
      <c r="DA1601" s="24"/>
      <c r="DB1601" s="24"/>
      <c r="DC1601" s="24"/>
      <c r="DD1601" s="24"/>
      <c r="DE1601" s="24"/>
      <c r="DF1601" s="24"/>
      <c r="DG1601" s="24"/>
      <c r="DH1601" s="24"/>
      <c r="DI1601" s="24"/>
      <c r="DJ1601" s="24"/>
      <c r="DK1601" s="24"/>
      <c r="DL1601" s="24"/>
      <c r="DM1601" s="24"/>
      <c r="DN1601" s="24"/>
      <c r="DO1601" s="24"/>
      <c r="DP1601" s="24"/>
      <c r="DQ1601" s="24"/>
      <c r="DR1601" s="24"/>
      <c r="DS1601" s="24"/>
      <c r="DT1601" s="24"/>
      <c r="DU1601" s="24"/>
      <c r="DV1601" s="24"/>
      <c r="DW1601" s="24"/>
      <c r="DX1601" s="24"/>
      <c r="DY1601" s="24"/>
      <c r="DZ1601" s="24"/>
      <c r="EA1601" s="24"/>
      <c r="EB1601" s="24"/>
      <c r="EC1601" s="24"/>
      <c r="ED1601" s="24"/>
      <c r="EE1601" s="24"/>
      <c r="EF1601" s="24"/>
      <c r="EG1601" s="24"/>
      <c r="EH1601" s="24"/>
      <c r="EI1601" s="24"/>
      <c r="EJ1601" s="24"/>
      <c r="EK1601" s="24"/>
      <c r="EL1601" s="24"/>
      <c r="EM1601" s="24"/>
      <c r="EN1601" s="24"/>
      <c r="EO1601" s="24"/>
      <c r="EP1601" s="24"/>
      <c r="EQ1601" s="24"/>
      <c r="ER1601" s="24"/>
      <c r="ES1601" s="24"/>
      <c r="ET1601" s="24"/>
      <c r="EU1601" s="24"/>
      <c r="EV1601" s="24"/>
    </row>
    <row r="1602" spans="1:152" ht="15" hidden="1" customHeight="1" x14ac:dyDescent="0.25">
      <c r="A1602" s="15">
        <v>1569</v>
      </c>
      <c r="B1602" s="4">
        <v>230</v>
      </c>
      <c r="C1602" s="4">
        <v>2023</v>
      </c>
      <c r="D1602" s="4" t="s">
        <v>129</v>
      </c>
      <c r="E1602" s="4">
        <v>1835</v>
      </c>
      <c r="F1602" s="24" t="s">
        <v>8216</v>
      </c>
      <c r="G1602" s="4" t="s">
        <v>8217</v>
      </c>
      <c r="H1602" s="94" t="s">
        <v>8218</v>
      </c>
      <c r="I1602" s="19">
        <v>45219</v>
      </c>
      <c r="J1602" s="4" t="s">
        <v>133</v>
      </c>
      <c r="K1602" s="4" t="s">
        <v>134</v>
      </c>
      <c r="L1602" s="4" t="s">
        <v>135</v>
      </c>
      <c r="M1602" s="4" t="s">
        <v>136</v>
      </c>
      <c r="N1602" s="4" t="s">
        <v>208</v>
      </c>
      <c r="O1602" s="4" t="s">
        <v>138</v>
      </c>
      <c r="P1602" s="4" t="s">
        <v>8219</v>
      </c>
      <c r="Q1602" s="4" t="s">
        <v>8220</v>
      </c>
      <c r="R1602" s="4" t="s">
        <v>1283</v>
      </c>
      <c r="S1602" s="4" t="s">
        <v>1284</v>
      </c>
      <c r="T1602" s="37">
        <v>45225</v>
      </c>
      <c r="U1602" s="87">
        <v>45229</v>
      </c>
      <c r="V1602" s="88">
        <v>45318</v>
      </c>
      <c r="W1602" s="72">
        <v>9360516</v>
      </c>
      <c r="X1602" s="4" t="s">
        <v>143</v>
      </c>
      <c r="Y1602" s="4" t="s">
        <v>227</v>
      </c>
      <c r="Z1602" s="4">
        <v>88</v>
      </c>
      <c r="AA1602" s="4" t="s">
        <v>145</v>
      </c>
      <c r="AB1602" s="4" t="s">
        <v>1370</v>
      </c>
      <c r="AC1602" s="4" t="s">
        <v>1286</v>
      </c>
      <c r="AD1602" s="4" t="s">
        <v>1287</v>
      </c>
      <c r="AE1602" s="4" t="s">
        <v>212</v>
      </c>
      <c r="AF1602" s="4" t="s">
        <v>5193</v>
      </c>
      <c r="AG1602" s="4"/>
      <c r="AH1602" s="4">
        <v>3665</v>
      </c>
      <c r="AI1602" s="4">
        <v>2023</v>
      </c>
      <c r="AJ1602" s="4"/>
      <c r="AK1602" s="4"/>
      <c r="AL1602" s="4"/>
      <c r="AM1602" s="4"/>
      <c r="AN1602" s="4"/>
      <c r="AO1602" s="4"/>
      <c r="AP1602" s="4"/>
      <c r="AQ1602" s="4" t="s">
        <v>153</v>
      </c>
      <c r="AR1602" s="4" t="s">
        <v>249</v>
      </c>
      <c r="AS1602" s="4" t="s">
        <v>1283</v>
      </c>
      <c r="AT1602" s="4" t="s">
        <v>1369</v>
      </c>
      <c r="AU1602" s="4" t="s">
        <v>1288</v>
      </c>
      <c r="AV1602" s="4" t="s">
        <v>156</v>
      </c>
      <c r="AW1602" s="4" t="s">
        <v>157</v>
      </c>
      <c r="AX1602" s="4" t="s">
        <v>158</v>
      </c>
      <c r="AY1602" s="4" t="s">
        <v>159</v>
      </c>
      <c r="AZ1602" s="4" t="s">
        <v>7826</v>
      </c>
      <c r="BA1602" s="4">
        <v>88</v>
      </c>
      <c r="BB1602" s="4"/>
      <c r="BC1602" s="4" t="s">
        <v>161</v>
      </c>
      <c r="BD1602" s="4" t="s">
        <v>162</v>
      </c>
      <c r="BE1602" s="23"/>
      <c r="BF1602" s="24"/>
      <c r="BG1602" s="24"/>
      <c r="BH1602" s="24"/>
      <c r="BI1602" s="24"/>
      <c r="BJ1602" s="24"/>
      <c r="BK1602" s="31">
        <f t="shared" si="77"/>
        <v>45318</v>
      </c>
      <c r="BL1602" s="23"/>
      <c r="BM1602" s="27"/>
      <c r="BN1602" s="24"/>
      <c r="BO1602" s="24"/>
      <c r="BP1602" s="24"/>
      <c r="BQ1602" s="24"/>
      <c r="BR1602" s="24"/>
      <c r="BS1602" s="24"/>
      <c r="BT1602" s="24"/>
      <c r="BU1602" s="24"/>
      <c r="BV1602" s="24"/>
      <c r="BW1602" s="24"/>
      <c r="BX1602" s="24"/>
      <c r="BY1602" s="24"/>
      <c r="BZ1602" s="24"/>
      <c r="CA1602" s="24"/>
      <c r="CB1602" s="24"/>
      <c r="CC1602" s="24"/>
      <c r="CD1602" s="24"/>
      <c r="CE1602" s="24"/>
      <c r="CF1602" s="24"/>
      <c r="CG1602" s="24"/>
      <c r="CH1602" s="24"/>
      <c r="CI1602" s="24"/>
      <c r="CJ1602" s="24"/>
      <c r="CK1602" s="24"/>
      <c r="CL1602" s="24"/>
      <c r="CM1602" s="24"/>
      <c r="CN1602" s="24"/>
      <c r="CO1602" s="24"/>
      <c r="CP1602" s="24"/>
      <c r="CQ1602" s="24"/>
      <c r="CR1602" s="24"/>
      <c r="CS1602" s="24"/>
      <c r="CT1602" s="24"/>
      <c r="CU1602" s="24"/>
      <c r="CV1602" s="24"/>
      <c r="CW1602" s="24"/>
      <c r="CX1602" s="24"/>
      <c r="CY1602" s="24"/>
      <c r="CZ1602" s="24"/>
      <c r="DA1602" s="24"/>
      <c r="DB1602" s="24"/>
      <c r="DC1602" s="24"/>
      <c r="DD1602" s="24"/>
      <c r="DE1602" s="24"/>
      <c r="DF1602" s="24"/>
      <c r="DG1602" s="24"/>
      <c r="DH1602" s="24"/>
      <c r="DI1602" s="24"/>
      <c r="DJ1602" s="24"/>
      <c r="DK1602" s="24"/>
      <c r="DL1602" s="24"/>
      <c r="DM1602" s="24"/>
      <c r="DN1602" s="24"/>
      <c r="DO1602" s="24"/>
      <c r="DP1602" s="24"/>
      <c r="DQ1602" s="24"/>
      <c r="DR1602" s="24"/>
      <c r="DS1602" s="24"/>
      <c r="DT1602" s="24"/>
      <c r="DU1602" s="24"/>
      <c r="DV1602" s="24"/>
      <c r="DW1602" s="24"/>
      <c r="DX1602" s="24"/>
      <c r="DY1602" s="24"/>
      <c r="DZ1602" s="24"/>
      <c r="EA1602" s="24"/>
      <c r="EB1602" s="24"/>
      <c r="EC1602" s="24"/>
      <c r="ED1602" s="24"/>
      <c r="EE1602" s="24"/>
      <c r="EF1602" s="24"/>
      <c r="EG1602" s="24"/>
      <c r="EH1602" s="24"/>
      <c r="EI1602" s="24"/>
      <c r="EJ1602" s="24"/>
      <c r="EK1602" s="24"/>
      <c r="EL1602" s="24"/>
      <c r="EM1602" s="24"/>
      <c r="EN1602" s="24"/>
      <c r="EO1602" s="24"/>
      <c r="EP1602" s="24"/>
      <c r="EQ1602" s="24"/>
      <c r="ER1602" s="24"/>
      <c r="ES1602" s="24"/>
      <c r="ET1602" s="24"/>
      <c r="EU1602" s="24"/>
      <c r="EV1602" s="24"/>
    </row>
    <row r="1603" spans="1:152" ht="15" hidden="1" customHeight="1" x14ac:dyDescent="0.25">
      <c r="A1603" s="15">
        <v>1570</v>
      </c>
      <c r="B1603" s="4">
        <v>230</v>
      </c>
      <c r="C1603" s="4">
        <v>2023</v>
      </c>
      <c r="D1603" s="4" t="s">
        <v>129</v>
      </c>
      <c r="E1603" s="4">
        <v>1836</v>
      </c>
      <c r="F1603" s="24" t="s">
        <v>8221</v>
      </c>
      <c r="G1603" s="4" t="s">
        <v>8222</v>
      </c>
      <c r="H1603" s="94" t="s">
        <v>8223</v>
      </c>
      <c r="I1603" s="19">
        <v>45222</v>
      </c>
      <c r="J1603" s="4" t="s">
        <v>133</v>
      </c>
      <c r="K1603" s="4" t="s">
        <v>134</v>
      </c>
      <c r="L1603" s="4" t="s">
        <v>135</v>
      </c>
      <c r="M1603" s="4" t="s">
        <v>136</v>
      </c>
      <c r="N1603" s="4" t="s">
        <v>208</v>
      </c>
      <c r="O1603" s="4" t="s">
        <v>138</v>
      </c>
      <c r="P1603" s="4" t="s">
        <v>8224</v>
      </c>
      <c r="Q1603" s="4" t="s">
        <v>8225</v>
      </c>
      <c r="R1603" s="4" t="s">
        <v>141</v>
      </c>
      <c r="S1603" s="4" t="s">
        <v>201</v>
      </c>
      <c r="T1603" s="37">
        <v>45225</v>
      </c>
      <c r="U1603" s="90">
        <v>45229</v>
      </c>
      <c r="V1603" s="91">
        <v>45289</v>
      </c>
      <c r="W1603" s="72">
        <v>6382170</v>
      </c>
      <c r="X1603" s="4" t="s">
        <v>143</v>
      </c>
      <c r="Y1603" s="4" t="s">
        <v>144</v>
      </c>
      <c r="Z1603" s="4">
        <v>2</v>
      </c>
      <c r="AA1603" s="4" t="s">
        <v>145</v>
      </c>
      <c r="AB1603" s="4" t="s">
        <v>7202</v>
      </c>
      <c r="AC1603" s="4" t="s">
        <v>147</v>
      </c>
      <c r="AD1603" s="4" t="s">
        <v>148</v>
      </c>
      <c r="AE1603" s="4" t="s">
        <v>212</v>
      </c>
      <c r="AF1603" s="4" t="s">
        <v>8226</v>
      </c>
      <c r="AG1603" s="4"/>
      <c r="AH1603" s="4">
        <v>3805</v>
      </c>
      <c r="AI1603" s="4">
        <v>2023</v>
      </c>
      <c r="AJ1603" s="4"/>
      <c r="AK1603" s="4"/>
      <c r="AL1603" s="4"/>
      <c r="AM1603" s="4"/>
      <c r="AN1603" s="4"/>
      <c r="AO1603" s="4"/>
      <c r="AP1603" s="4"/>
      <c r="AQ1603" s="4" t="s">
        <v>153</v>
      </c>
      <c r="AR1603" s="4" t="s">
        <v>154</v>
      </c>
      <c r="AS1603" s="4" t="s">
        <v>141</v>
      </c>
      <c r="AT1603" s="4" t="s">
        <v>7401</v>
      </c>
      <c r="AU1603" s="4" t="s">
        <v>155</v>
      </c>
      <c r="AV1603" s="4" t="s">
        <v>156</v>
      </c>
      <c r="AW1603" s="4" t="s">
        <v>157</v>
      </c>
      <c r="AX1603" s="4" t="s">
        <v>158</v>
      </c>
      <c r="AY1603" s="4" t="s">
        <v>159</v>
      </c>
      <c r="AZ1603" s="4" t="s">
        <v>7826</v>
      </c>
      <c r="BA1603" s="4"/>
      <c r="BB1603" s="4">
        <v>2</v>
      </c>
      <c r="BC1603" s="4" t="s">
        <v>161</v>
      </c>
      <c r="BD1603" s="4" t="s">
        <v>162</v>
      </c>
      <c r="BE1603" s="23"/>
      <c r="BF1603" s="24"/>
      <c r="BG1603" s="24"/>
      <c r="BH1603" s="24"/>
      <c r="BI1603" s="24"/>
      <c r="BJ1603" s="24"/>
      <c r="BK1603" s="31">
        <f t="shared" si="77"/>
        <v>45289</v>
      </c>
      <c r="BL1603" s="23"/>
      <c r="BM1603" s="27"/>
      <c r="BN1603" s="24"/>
      <c r="BO1603" s="24"/>
      <c r="BP1603" s="24"/>
      <c r="BQ1603" s="24"/>
      <c r="BR1603" s="24"/>
      <c r="BS1603" s="24"/>
      <c r="BT1603" s="24"/>
      <c r="BU1603" s="24"/>
      <c r="BV1603" s="24"/>
      <c r="BW1603" s="24"/>
      <c r="BX1603" s="24"/>
      <c r="BY1603" s="24"/>
      <c r="BZ1603" s="24"/>
      <c r="CA1603" s="24"/>
      <c r="CB1603" s="24"/>
      <c r="CC1603" s="24"/>
      <c r="CD1603" s="24"/>
      <c r="CE1603" s="24"/>
      <c r="CF1603" s="24"/>
      <c r="CG1603" s="24"/>
      <c r="CH1603" s="24"/>
      <c r="CI1603" s="24"/>
      <c r="CJ1603" s="24"/>
      <c r="CK1603" s="24"/>
      <c r="CL1603" s="24"/>
      <c r="CM1603" s="24"/>
      <c r="CN1603" s="24"/>
      <c r="CO1603" s="24"/>
      <c r="CP1603" s="24"/>
      <c r="CQ1603" s="24"/>
      <c r="CR1603" s="24"/>
      <c r="CS1603" s="24"/>
      <c r="CT1603" s="24"/>
      <c r="CU1603" s="24"/>
      <c r="CV1603" s="24"/>
      <c r="CW1603" s="24"/>
      <c r="CX1603" s="24"/>
      <c r="CY1603" s="24"/>
      <c r="CZ1603" s="24"/>
      <c r="DA1603" s="24"/>
      <c r="DB1603" s="24"/>
      <c r="DC1603" s="24"/>
      <c r="DD1603" s="24"/>
      <c r="DE1603" s="24"/>
      <c r="DF1603" s="24"/>
      <c r="DG1603" s="24"/>
      <c r="DH1603" s="24"/>
      <c r="DI1603" s="24"/>
      <c r="DJ1603" s="24"/>
      <c r="DK1603" s="24"/>
      <c r="DL1603" s="24"/>
      <c r="DM1603" s="24"/>
      <c r="DN1603" s="24"/>
      <c r="DO1603" s="24"/>
      <c r="DP1603" s="24"/>
      <c r="DQ1603" s="24"/>
      <c r="DR1603" s="24"/>
      <c r="DS1603" s="24"/>
      <c r="DT1603" s="24"/>
      <c r="DU1603" s="24"/>
      <c r="DV1603" s="24"/>
      <c r="DW1603" s="24"/>
      <c r="DX1603" s="24"/>
      <c r="DY1603" s="24"/>
      <c r="DZ1603" s="24"/>
      <c r="EA1603" s="24"/>
      <c r="EB1603" s="24"/>
      <c r="EC1603" s="24"/>
      <c r="ED1603" s="24"/>
      <c r="EE1603" s="24"/>
      <c r="EF1603" s="24"/>
      <c r="EG1603" s="24"/>
      <c r="EH1603" s="24"/>
      <c r="EI1603" s="24"/>
      <c r="EJ1603" s="24"/>
      <c r="EK1603" s="24"/>
      <c r="EL1603" s="24"/>
      <c r="EM1603" s="24"/>
      <c r="EN1603" s="24"/>
      <c r="EO1603" s="24"/>
      <c r="EP1603" s="24"/>
      <c r="EQ1603" s="24"/>
      <c r="ER1603" s="24"/>
      <c r="ES1603" s="24"/>
      <c r="ET1603" s="24"/>
      <c r="EU1603" s="24"/>
      <c r="EV1603" s="24"/>
    </row>
    <row r="1604" spans="1:152" ht="15" hidden="1" customHeight="1" x14ac:dyDescent="0.25">
      <c r="A1604" s="15">
        <v>1573</v>
      </c>
      <c r="B1604" s="4">
        <v>230</v>
      </c>
      <c r="C1604" s="4">
        <v>2023</v>
      </c>
      <c r="D1604" s="4" t="s">
        <v>6919</v>
      </c>
      <c r="E1604" s="4">
        <v>1837</v>
      </c>
      <c r="F1604" s="4">
        <v>6377</v>
      </c>
      <c r="G1604" s="4" t="s">
        <v>8087</v>
      </c>
      <c r="H1604" s="95" t="s">
        <v>8227</v>
      </c>
      <c r="I1604" s="65">
        <v>45217</v>
      </c>
      <c r="J1604" s="4" t="s">
        <v>543</v>
      </c>
      <c r="K1604" s="4" t="s">
        <v>134</v>
      </c>
      <c r="L1604" s="4" t="s">
        <v>544</v>
      </c>
      <c r="M1604" s="4" t="s">
        <v>683</v>
      </c>
      <c r="N1604" s="4" t="s">
        <v>7853</v>
      </c>
      <c r="O1604" s="4" t="s">
        <v>138</v>
      </c>
      <c r="P1604" s="4" t="s">
        <v>8228</v>
      </c>
      <c r="Q1604" s="4" t="s">
        <v>8229</v>
      </c>
      <c r="R1604" s="4" t="s">
        <v>141</v>
      </c>
      <c r="S1604" s="4" t="s">
        <v>465</v>
      </c>
      <c r="T1604" s="37">
        <v>45229</v>
      </c>
      <c r="U1604" s="4"/>
      <c r="V1604" s="4"/>
      <c r="W1604" s="72">
        <v>3570000</v>
      </c>
      <c r="X1604" s="4" t="s">
        <v>143</v>
      </c>
      <c r="Y1604" s="4" t="s">
        <v>144</v>
      </c>
      <c r="Z1604" s="4">
        <v>1</v>
      </c>
      <c r="AA1604" s="4" t="s">
        <v>145</v>
      </c>
      <c r="AB1604" s="4" t="s">
        <v>1425</v>
      </c>
      <c r="AC1604" s="4" t="s">
        <v>7422</v>
      </c>
      <c r="AD1604" s="4" t="s">
        <v>7423</v>
      </c>
      <c r="AE1604" s="4"/>
      <c r="AF1604" s="4"/>
      <c r="AG1604" s="4"/>
      <c r="AH1604" s="4">
        <v>3734</v>
      </c>
      <c r="AI1604" s="4">
        <v>2023</v>
      </c>
      <c r="AJ1604" s="4" t="s">
        <v>8230</v>
      </c>
      <c r="AK1604" s="72">
        <v>16242</v>
      </c>
      <c r="AL1604" s="4" t="s">
        <v>5847</v>
      </c>
      <c r="AM1604" s="4" t="s">
        <v>5848</v>
      </c>
      <c r="AN1604" s="72">
        <v>8852</v>
      </c>
      <c r="AO1604" s="4" t="s">
        <v>8231</v>
      </c>
      <c r="AP1604" s="72">
        <v>4169522000</v>
      </c>
      <c r="AQ1604" s="4" t="s">
        <v>153</v>
      </c>
      <c r="AR1604" s="4"/>
      <c r="AS1604" s="4" t="s">
        <v>141</v>
      </c>
      <c r="AT1604" s="4" t="s">
        <v>465</v>
      </c>
      <c r="AU1604" s="4" t="s">
        <v>155</v>
      </c>
      <c r="AV1604" s="4" t="s">
        <v>156</v>
      </c>
      <c r="AW1604" s="4" t="s">
        <v>157</v>
      </c>
      <c r="AX1604" s="4" t="s">
        <v>3954</v>
      </c>
      <c r="AY1604" s="4" t="s">
        <v>6960</v>
      </c>
      <c r="AZ1604" s="4" t="s">
        <v>7826</v>
      </c>
      <c r="BA1604" s="4"/>
      <c r="BB1604" s="4">
        <v>1</v>
      </c>
      <c r="BC1604" s="4" t="s">
        <v>161</v>
      </c>
      <c r="BD1604" s="4" t="s">
        <v>884</v>
      </c>
      <c r="BE1604" s="23"/>
      <c r="BF1604" s="24"/>
      <c r="BG1604" s="24"/>
      <c r="BH1604" s="24"/>
      <c r="BI1604" s="24"/>
      <c r="BJ1604" s="24"/>
      <c r="BK1604" s="31">
        <f t="shared" si="77"/>
        <v>0</v>
      </c>
      <c r="BL1604" s="23"/>
      <c r="BM1604" s="27"/>
      <c r="BN1604" s="24"/>
      <c r="BO1604" s="24"/>
      <c r="BP1604" s="24"/>
      <c r="BQ1604" s="24"/>
      <c r="BR1604" s="24"/>
      <c r="BS1604" s="24"/>
      <c r="BT1604" s="24"/>
      <c r="BU1604" s="24"/>
      <c r="BV1604" s="24"/>
      <c r="BW1604" s="24"/>
      <c r="BX1604" s="24"/>
      <c r="BY1604" s="24"/>
      <c r="BZ1604" s="24"/>
      <c r="CA1604" s="24"/>
      <c r="CB1604" s="24"/>
      <c r="CC1604" s="24"/>
      <c r="CD1604" s="24"/>
      <c r="CE1604" s="24"/>
      <c r="CF1604" s="24"/>
      <c r="CG1604" s="24"/>
      <c r="CH1604" s="24"/>
      <c r="CI1604" s="24"/>
      <c r="CJ1604" s="24"/>
      <c r="CK1604" s="24"/>
      <c r="CL1604" s="24"/>
      <c r="CM1604" s="24"/>
      <c r="CN1604" s="24"/>
      <c r="CO1604" s="24"/>
      <c r="CP1604" s="24"/>
      <c r="CQ1604" s="24"/>
      <c r="CR1604" s="24"/>
      <c r="CS1604" s="24"/>
      <c r="CT1604" s="24"/>
      <c r="CU1604" s="24"/>
      <c r="CV1604" s="24"/>
      <c r="CW1604" s="24"/>
      <c r="CX1604" s="24"/>
      <c r="CY1604" s="24"/>
      <c r="CZ1604" s="24"/>
      <c r="DA1604" s="24"/>
      <c r="DB1604" s="24"/>
      <c r="DC1604" s="24"/>
      <c r="DD1604" s="24"/>
      <c r="DE1604" s="24"/>
      <c r="DF1604" s="24"/>
      <c r="DG1604" s="24"/>
      <c r="DH1604" s="24"/>
      <c r="DI1604" s="24"/>
      <c r="DJ1604" s="24"/>
      <c r="DK1604" s="24"/>
      <c r="DL1604" s="24"/>
      <c r="DM1604" s="24"/>
      <c r="DN1604" s="24"/>
      <c r="DO1604" s="24"/>
      <c r="DP1604" s="24"/>
      <c r="DQ1604" s="24"/>
      <c r="DR1604" s="24"/>
      <c r="DS1604" s="24"/>
      <c r="DT1604" s="24"/>
      <c r="DU1604" s="24"/>
      <c r="DV1604" s="24"/>
      <c r="DW1604" s="24"/>
      <c r="DX1604" s="24"/>
      <c r="DY1604" s="24"/>
      <c r="DZ1604" s="24"/>
      <c r="EA1604" s="24"/>
      <c r="EB1604" s="24"/>
      <c r="EC1604" s="24"/>
      <c r="ED1604" s="24"/>
      <c r="EE1604" s="24"/>
      <c r="EF1604" s="24"/>
      <c r="EG1604" s="24"/>
      <c r="EH1604" s="24"/>
      <c r="EI1604" s="24"/>
      <c r="EJ1604" s="24"/>
      <c r="EK1604" s="24"/>
      <c r="EL1604" s="24"/>
      <c r="EM1604" s="24"/>
      <c r="EN1604" s="24"/>
      <c r="EO1604" s="24"/>
      <c r="EP1604" s="24"/>
      <c r="EQ1604" s="24"/>
      <c r="ER1604" s="24"/>
      <c r="ES1604" s="24"/>
      <c r="ET1604" s="24"/>
      <c r="EU1604" s="24"/>
      <c r="EV1604" s="24"/>
    </row>
    <row r="1605" spans="1:152" ht="15" hidden="1" customHeight="1" x14ac:dyDescent="0.25">
      <c r="A1605" s="15">
        <v>1574</v>
      </c>
      <c r="B1605" s="4">
        <v>230</v>
      </c>
      <c r="C1605" s="4">
        <v>2023</v>
      </c>
      <c r="D1605" s="4" t="s">
        <v>6919</v>
      </c>
      <c r="E1605" s="4">
        <v>1838</v>
      </c>
      <c r="F1605" s="4" t="s">
        <v>8232</v>
      </c>
      <c r="G1605" s="4" t="s">
        <v>8233</v>
      </c>
      <c r="H1605" s="95" t="s">
        <v>8234</v>
      </c>
      <c r="I1605" s="65">
        <v>45217</v>
      </c>
      <c r="J1605" s="4" t="s">
        <v>543</v>
      </c>
      <c r="K1605" s="4" t="s">
        <v>134</v>
      </c>
      <c r="L1605" s="4" t="s">
        <v>5638</v>
      </c>
      <c r="M1605" s="4" t="s">
        <v>683</v>
      </c>
      <c r="N1605" s="4" t="s">
        <v>7348</v>
      </c>
      <c r="O1605" s="4" t="s">
        <v>138</v>
      </c>
      <c r="P1605" s="4" t="s">
        <v>8235</v>
      </c>
      <c r="Q1605" s="4" t="s">
        <v>8236</v>
      </c>
      <c r="R1605" s="4" t="s">
        <v>141</v>
      </c>
      <c r="S1605" s="4" t="s">
        <v>465</v>
      </c>
      <c r="T1605" s="37">
        <v>45229</v>
      </c>
      <c r="U1605" s="87">
        <v>45229</v>
      </c>
      <c r="V1605" s="88">
        <v>45320</v>
      </c>
      <c r="W1605" s="72">
        <v>2525000</v>
      </c>
      <c r="X1605" s="4" t="s">
        <v>143</v>
      </c>
      <c r="Y1605" s="4" t="s">
        <v>144</v>
      </c>
      <c r="Z1605" s="4">
        <v>4</v>
      </c>
      <c r="AA1605" s="4" t="s">
        <v>145</v>
      </c>
      <c r="AB1605" s="4" t="s">
        <v>466</v>
      </c>
      <c r="AC1605" s="4" t="s">
        <v>7422</v>
      </c>
      <c r="AD1605" s="4" t="s">
        <v>7423</v>
      </c>
      <c r="AE1605" s="4"/>
      <c r="AF1605" s="4"/>
      <c r="AG1605" s="4"/>
      <c r="AH1605" s="4">
        <v>3596</v>
      </c>
      <c r="AI1605" s="4">
        <v>2023</v>
      </c>
      <c r="AJ1605" s="4" t="s">
        <v>7951</v>
      </c>
      <c r="AK1605" s="72">
        <v>16242</v>
      </c>
      <c r="AL1605" s="4" t="s">
        <v>5847</v>
      </c>
      <c r="AM1605" s="4" t="s">
        <v>5848</v>
      </c>
      <c r="AN1605" s="72">
        <v>8856</v>
      </c>
      <c r="AO1605" s="4" t="s">
        <v>8231</v>
      </c>
      <c r="AP1605" s="72">
        <v>4169522000</v>
      </c>
      <c r="AQ1605" s="4" t="s">
        <v>153</v>
      </c>
      <c r="AR1605" s="4"/>
      <c r="AS1605" s="4" t="s">
        <v>141</v>
      </c>
      <c r="AT1605" s="4" t="s">
        <v>465</v>
      </c>
      <c r="AU1605" s="4" t="s">
        <v>155</v>
      </c>
      <c r="AV1605" s="4" t="s">
        <v>156</v>
      </c>
      <c r="AW1605" s="4" t="s">
        <v>157</v>
      </c>
      <c r="AX1605" s="4" t="s">
        <v>3954</v>
      </c>
      <c r="AY1605" s="4" t="s">
        <v>6929</v>
      </c>
      <c r="AZ1605" s="4" t="s">
        <v>7826</v>
      </c>
      <c r="BA1605" s="4"/>
      <c r="BB1605" s="4">
        <v>4</v>
      </c>
      <c r="BC1605" s="4" t="s">
        <v>161</v>
      </c>
      <c r="BD1605" s="4" t="s">
        <v>884</v>
      </c>
      <c r="BE1605" s="23"/>
      <c r="BF1605" s="24"/>
      <c r="BG1605" s="24"/>
      <c r="BH1605" s="24"/>
      <c r="BI1605" s="24"/>
      <c r="BJ1605" s="24"/>
      <c r="BK1605" s="31">
        <f t="shared" si="77"/>
        <v>45320</v>
      </c>
      <c r="BL1605" s="23"/>
      <c r="BM1605" s="27"/>
      <c r="BN1605" s="24"/>
      <c r="BO1605" s="24"/>
      <c r="BP1605" s="24"/>
      <c r="BQ1605" s="24"/>
      <c r="BR1605" s="24"/>
      <c r="BS1605" s="24"/>
      <c r="BT1605" s="24"/>
      <c r="BU1605" s="24"/>
      <c r="BV1605" s="24"/>
      <c r="BW1605" s="24"/>
      <c r="BX1605" s="24"/>
      <c r="BY1605" s="24"/>
      <c r="BZ1605" s="24"/>
      <c r="CA1605" s="24"/>
      <c r="CB1605" s="24"/>
      <c r="CC1605" s="24"/>
      <c r="CD1605" s="24"/>
      <c r="CE1605" s="24"/>
      <c r="CF1605" s="24"/>
      <c r="CG1605" s="24"/>
      <c r="CH1605" s="24"/>
      <c r="CI1605" s="24"/>
      <c r="CJ1605" s="24"/>
      <c r="CK1605" s="24"/>
      <c r="CL1605" s="24"/>
      <c r="CM1605" s="24"/>
      <c r="CN1605" s="24"/>
      <c r="CO1605" s="24"/>
      <c r="CP1605" s="24"/>
      <c r="CQ1605" s="24"/>
      <c r="CR1605" s="24"/>
      <c r="CS1605" s="24"/>
      <c r="CT1605" s="24"/>
      <c r="CU1605" s="24"/>
      <c r="CV1605" s="24"/>
      <c r="CW1605" s="24"/>
      <c r="CX1605" s="24"/>
      <c r="CY1605" s="24"/>
      <c r="CZ1605" s="24"/>
      <c r="DA1605" s="24"/>
      <c r="DB1605" s="24"/>
      <c r="DC1605" s="24"/>
      <c r="DD1605" s="24"/>
      <c r="DE1605" s="24"/>
      <c r="DF1605" s="24"/>
      <c r="DG1605" s="24"/>
      <c r="DH1605" s="24"/>
      <c r="DI1605" s="24"/>
      <c r="DJ1605" s="24"/>
      <c r="DK1605" s="24"/>
      <c r="DL1605" s="24"/>
      <c r="DM1605" s="24"/>
      <c r="DN1605" s="24"/>
      <c r="DO1605" s="24"/>
      <c r="DP1605" s="24"/>
      <c r="DQ1605" s="24"/>
      <c r="DR1605" s="24"/>
      <c r="DS1605" s="24"/>
      <c r="DT1605" s="24"/>
      <c r="DU1605" s="24"/>
      <c r="DV1605" s="24"/>
      <c r="DW1605" s="24"/>
      <c r="DX1605" s="24"/>
      <c r="DY1605" s="24"/>
      <c r="DZ1605" s="24"/>
      <c r="EA1605" s="24"/>
      <c r="EB1605" s="24"/>
      <c r="EC1605" s="24"/>
      <c r="ED1605" s="24"/>
      <c r="EE1605" s="24"/>
      <c r="EF1605" s="24"/>
      <c r="EG1605" s="24"/>
      <c r="EH1605" s="24"/>
      <c r="EI1605" s="24"/>
      <c r="EJ1605" s="24"/>
      <c r="EK1605" s="24"/>
      <c r="EL1605" s="24"/>
      <c r="EM1605" s="24"/>
      <c r="EN1605" s="24"/>
      <c r="EO1605" s="24"/>
      <c r="EP1605" s="24"/>
      <c r="EQ1605" s="24"/>
      <c r="ER1605" s="24"/>
      <c r="ES1605" s="24"/>
      <c r="ET1605" s="24"/>
      <c r="EU1605" s="24"/>
      <c r="EV1605" s="24"/>
    </row>
    <row r="1606" spans="1:152" ht="15" hidden="1" customHeight="1" x14ac:dyDescent="0.25">
      <c r="A1606" s="15">
        <v>1575</v>
      </c>
      <c r="B1606" s="4">
        <v>230</v>
      </c>
      <c r="C1606" s="4">
        <v>2023</v>
      </c>
      <c r="D1606" s="4" t="s">
        <v>129</v>
      </c>
      <c r="E1606" s="4">
        <v>1839</v>
      </c>
      <c r="F1606" s="4" t="s">
        <v>8237</v>
      </c>
      <c r="G1606" s="4" t="s">
        <v>8238</v>
      </c>
      <c r="H1606" s="95" t="s">
        <v>8239</v>
      </c>
      <c r="I1606" s="65">
        <v>45226</v>
      </c>
      <c r="J1606" s="4" t="s">
        <v>133</v>
      </c>
      <c r="K1606" s="4" t="s">
        <v>134</v>
      </c>
      <c r="L1606" s="4" t="s">
        <v>135</v>
      </c>
      <c r="M1606" s="4" t="s">
        <v>136</v>
      </c>
      <c r="N1606" s="4" t="s">
        <v>208</v>
      </c>
      <c r="O1606" s="4" t="s">
        <v>138</v>
      </c>
      <c r="P1606" s="4" t="s">
        <v>8240</v>
      </c>
      <c r="Q1606" s="4" t="s">
        <v>8241</v>
      </c>
      <c r="R1606" s="4" t="s">
        <v>141</v>
      </c>
      <c r="S1606" s="4" t="s">
        <v>201</v>
      </c>
      <c r="T1606" s="37">
        <v>45229</v>
      </c>
      <c r="U1606" s="90">
        <v>45229</v>
      </c>
      <c r="V1606" s="91">
        <v>45305</v>
      </c>
      <c r="W1606" s="72">
        <v>7977713</v>
      </c>
      <c r="X1606" s="4" t="s">
        <v>143</v>
      </c>
      <c r="Y1606" s="4" t="s">
        <v>227</v>
      </c>
      <c r="Z1606" s="4">
        <v>75</v>
      </c>
      <c r="AA1606" s="4" t="s">
        <v>145</v>
      </c>
      <c r="AB1606" s="4" t="s">
        <v>6932</v>
      </c>
      <c r="AC1606" s="4" t="s">
        <v>147</v>
      </c>
      <c r="AD1606" s="4" t="s">
        <v>148</v>
      </c>
      <c r="AE1606" s="4" t="s">
        <v>212</v>
      </c>
      <c r="AF1606" s="4" t="s">
        <v>8242</v>
      </c>
      <c r="AG1606" s="4"/>
      <c r="AH1606" s="4">
        <v>3698</v>
      </c>
      <c r="AI1606" s="4">
        <v>2023</v>
      </c>
      <c r="AJ1606" s="4" t="s">
        <v>8020</v>
      </c>
      <c r="AK1606" s="72">
        <v>16172</v>
      </c>
      <c r="AL1606" s="4" t="s">
        <v>5745</v>
      </c>
      <c r="AM1606" s="4" t="s">
        <v>5746</v>
      </c>
      <c r="AN1606" s="72">
        <v>8860</v>
      </c>
      <c r="AO1606" s="4" t="s">
        <v>8243</v>
      </c>
      <c r="AP1606" s="72">
        <v>6466841000</v>
      </c>
      <c r="AQ1606" s="4" t="s">
        <v>153</v>
      </c>
      <c r="AR1606" s="4" t="s">
        <v>249</v>
      </c>
      <c r="AS1606" s="4" t="s">
        <v>141</v>
      </c>
      <c r="AT1606" s="4" t="s">
        <v>7048</v>
      </c>
      <c r="AU1606" s="4" t="s">
        <v>155</v>
      </c>
      <c r="AV1606" s="4" t="s">
        <v>156</v>
      </c>
      <c r="AW1606" s="4" t="s">
        <v>157</v>
      </c>
      <c r="AX1606" s="4" t="s">
        <v>158</v>
      </c>
      <c r="AY1606" s="4" t="s">
        <v>159</v>
      </c>
      <c r="AZ1606" s="4" t="s">
        <v>7826</v>
      </c>
      <c r="BA1606" s="4">
        <v>75</v>
      </c>
      <c r="BB1606" s="4"/>
      <c r="BC1606" s="4" t="s">
        <v>161</v>
      </c>
      <c r="BD1606" s="4" t="s">
        <v>162</v>
      </c>
      <c r="BE1606" s="23"/>
      <c r="BF1606" s="24"/>
      <c r="BG1606" s="24"/>
      <c r="BH1606" s="24"/>
      <c r="BI1606" s="24"/>
      <c r="BJ1606" s="24"/>
      <c r="BK1606" s="31">
        <f t="shared" si="77"/>
        <v>45305</v>
      </c>
      <c r="BL1606" s="23"/>
      <c r="BM1606" s="27"/>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4"/>
      <c r="EU1606" s="24"/>
      <c r="EV1606" s="24"/>
    </row>
    <row r="1607" spans="1:152" ht="15" hidden="1" customHeight="1" x14ac:dyDescent="0.25">
      <c r="A1607" s="15">
        <v>1576</v>
      </c>
      <c r="B1607" s="4">
        <v>230</v>
      </c>
      <c r="C1607" s="4">
        <v>2023</v>
      </c>
      <c r="D1607" s="4" t="s">
        <v>129</v>
      </c>
      <c r="E1607" s="4">
        <v>1840</v>
      </c>
      <c r="F1607" s="4" t="s">
        <v>8244</v>
      </c>
      <c r="G1607" s="4" t="s">
        <v>8245</v>
      </c>
      <c r="H1607" s="95" t="s">
        <v>8246</v>
      </c>
      <c r="I1607" s="65">
        <v>45224</v>
      </c>
      <c r="J1607" s="4" t="s">
        <v>133</v>
      </c>
      <c r="K1607" s="4" t="s">
        <v>134</v>
      </c>
      <c r="L1607" s="4" t="s">
        <v>135</v>
      </c>
      <c r="M1607" s="4" t="s">
        <v>136</v>
      </c>
      <c r="N1607" s="4" t="s">
        <v>208</v>
      </c>
      <c r="O1607" s="4" t="s">
        <v>138</v>
      </c>
      <c r="P1607" s="4" t="s">
        <v>8247</v>
      </c>
      <c r="Q1607" s="4" t="s">
        <v>8248</v>
      </c>
      <c r="R1607" s="4" t="s">
        <v>141</v>
      </c>
      <c r="S1607" s="4" t="s">
        <v>201</v>
      </c>
      <c r="T1607" s="37">
        <v>45229</v>
      </c>
      <c r="U1607" s="4"/>
      <c r="V1607" s="4"/>
      <c r="W1607" s="72">
        <v>12395595</v>
      </c>
      <c r="X1607" s="4" t="s">
        <v>143</v>
      </c>
      <c r="Y1607" s="4" t="s">
        <v>227</v>
      </c>
      <c r="Z1607" s="4">
        <v>76</v>
      </c>
      <c r="AA1607" s="4" t="s">
        <v>145</v>
      </c>
      <c r="AB1607" s="4" t="s">
        <v>7202</v>
      </c>
      <c r="AC1607" s="4" t="s">
        <v>147</v>
      </c>
      <c r="AD1607" s="4" t="s">
        <v>148</v>
      </c>
      <c r="AE1607" s="4" t="s">
        <v>182</v>
      </c>
      <c r="AF1607" s="4" t="s">
        <v>8249</v>
      </c>
      <c r="AG1607" s="4"/>
      <c r="AH1607" s="4">
        <v>3809</v>
      </c>
      <c r="AI1607" s="4">
        <v>2023</v>
      </c>
      <c r="AJ1607" s="4" t="s">
        <v>8155</v>
      </c>
      <c r="AK1607" s="72">
        <v>16172</v>
      </c>
      <c r="AL1607" s="4" t="s">
        <v>5745</v>
      </c>
      <c r="AM1607" s="4" t="s">
        <v>5746</v>
      </c>
      <c r="AN1607" s="72">
        <v>8861</v>
      </c>
      <c r="AO1607" s="4" t="s">
        <v>8243</v>
      </c>
      <c r="AP1607" s="72">
        <v>6466841000</v>
      </c>
      <c r="AQ1607" s="4" t="s">
        <v>153</v>
      </c>
      <c r="AR1607" s="4" t="s">
        <v>154</v>
      </c>
      <c r="AS1607" s="4" t="s">
        <v>141</v>
      </c>
      <c r="AT1607" s="4" t="s">
        <v>7401</v>
      </c>
      <c r="AU1607" s="4" t="s">
        <v>155</v>
      </c>
      <c r="AV1607" s="4" t="s">
        <v>156</v>
      </c>
      <c r="AW1607" s="4" t="s">
        <v>157</v>
      </c>
      <c r="AX1607" s="4" t="s">
        <v>158</v>
      </c>
      <c r="AY1607" s="4" t="s">
        <v>159</v>
      </c>
      <c r="AZ1607" s="4" t="s">
        <v>7826</v>
      </c>
      <c r="BA1607" s="4">
        <v>76</v>
      </c>
      <c r="BB1607" s="4"/>
      <c r="BC1607" s="4" t="s">
        <v>161</v>
      </c>
      <c r="BD1607" s="4" t="s">
        <v>162</v>
      </c>
      <c r="BE1607" s="23"/>
      <c r="BF1607" s="24"/>
      <c r="BG1607" s="24"/>
      <c r="BH1607" s="24"/>
      <c r="BI1607" s="24"/>
      <c r="BJ1607" s="24"/>
      <c r="BK1607" s="31">
        <f t="shared" si="77"/>
        <v>0</v>
      </c>
      <c r="BL1607" s="23"/>
      <c r="BM1607" s="27"/>
      <c r="BN1607" s="24"/>
      <c r="BO1607" s="24"/>
      <c r="BP1607" s="24"/>
      <c r="BQ1607" s="24"/>
      <c r="BR1607" s="24"/>
      <c r="BS1607" s="24"/>
      <c r="BT1607" s="24"/>
      <c r="BU1607" s="24"/>
      <c r="BV1607" s="24"/>
      <c r="BW1607" s="24"/>
      <c r="BX1607" s="24"/>
      <c r="BY1607" s="24"/>
      <c r="BZ1607" s="24"/>
      <c r="CA1607" s="24"/>
      <c r="CB1607" s="24"/>
      <c r="CC1607" s="24"/>
      <c r="CD1607" s="24"/>
      <c r="CE1607" s="24"/>
      <c r="CF1607" s="24"/>
      <c r="CG1607" s="24"/>
      <c r="CH1607" s="24"/>
      <c r="CI1607" s="24"/>
      <c r="CJ1607" s="24"/>
      <c r="CK1607" s="24"/>
      <c r="CL1607" s="24"/>
      <c r="CM1607" s="24"/>
      <c r="CN1607" s="24"/>
      <c r="CO1607" s="24"/>
      <c r="CP1607" s="24"/>
      <c r="CQ1607" s="24"/>
      <c r="CR1607" s="24"/>
      <c r="CS1607" s="24"/>
      <c r="CT1607" s="24"/>
      <c r="CU1607" s="24"/>
      <c r="CV1607" s="24"/>
      <c r="CW1607" s="24"/>
      <c r="CX1607" s="24"/>
      <c r="CY1607" s="24"/>
      <c r="CZ1607" s="24"/>
      <c r="DA1607" s="24"/>
      <c r="DB1607" s="24"/>
      <c r="DC1607" s="24"/>
      <c r="DD1607" s="24"/>
      <c r="DE1607" s="24"/>
      <c r="DF1607" s="24"/>
      <c r="DG1607" s="24"/>
      <c r="DH1607" s="24"/>
      <c r="DI1607" s="24"/>
      <c r="DJ1607" s="24"/>
      <c r="DK1607" s="24"/>
      <c r="DL1607" s="24"/>
      <c r="DM1607" s="24"/>
      <c r="DN1607" s="24"/>
      <c r="DO1607" s="24"/>
      <c r="DP1607" s="24"/>
      <c r="DQ1607" s="24"/>
      <c r="DR1607" s="24"/>
      <c r="DS1607" s="24"/>
      <c r="DT1607" s="24"/>
      <c r="DU1607" s="24"/>
      <c r="DV1607" s="24"/>
      <c r="DW1607" s="24"/>
      <c r="DX1607" s="24"/>
      <c r="DY1607" s="24"/>
      <c r="DZ1607" s="24"/>
      <c r="EA1607" s="24"/>
      <c r="EB1607" s="24"/>
      <c r="EC1607" s="24"/>
      <c r="ED1607" s="24"/>
      <c r="EE1607" s="24"/>
      <c r="EF1607" s="24"/>
      <c r="EG1607" s="24"/>
      <c r="EH1607" s="24"/>
      <c r="EI1607" s="24"/>
      <c r="EJ1607" s="24"/>
      <c r="EK1607" s="24"/>
      <c r="EL1607" s="24"/>
      <c r="EM1607" s="24"/>
      <c r="EN1607" s="24"/>
      <c r="EO1607" s="24"/>
      <c r="EP1607" s="24"/>
      <c r="EQ1607" s="24"/>
      <c r="ER1607" s="24"/>
      <c r="ES1607" s="24"/>
      <c r="ET1607" s="24"/>
      <c r="EU1607" s="24"/>
      <c r="EV1607" s="24"/>
    </row>
    <row r="1608" spans="1:152" ht="15" hidden="1" customHeight="1" x14ac:dyDescent="0.25">
      <c r="A1608" s="15">
        <v>1577</v>
      </c>
      <c r="B1608" s="4">
        <v>230</v>
      </c>
      <c r="C1608" s="4">
        <v>2023</v>
      </c>
      <c r="D1608" s="4" t="s">
        <v>129</v>
      </c>
      <c r="E1608" s="4">
        <v>1841</v>
      </c>
      <c r="F1608" s="4" t="s">
        <v>8250</v>
      </c>
      <c r="G1608" s="4" t="s">
        <v>8251</v>
      </c>
      <c r="H1608" s="95" t="s">
        <v>8252</v>
      </c>
      <c r="I1608" s="65">
        <v>45223</v>
      </c>
      <c r="J1608" s="4" t="s">
        <v>133</v>
      </c>
      <c r="K1608" s="4" t="s">
        <v>134</v>
      </c>
      <c r="L1608" s="4" t="s">
        <v>135</v>
      </c>
      <c r="M1608" s="4" t="s">
        <v>136</v>
      </c>
      <c r="N1608" s="4" t="s">
        <v>208</v>
      </c>
      <c r="O1608" s="4" t="s">
        <v>138</v>
      </c>
      <c r="P1608" s="4" t="s">
        <v>8253</v>
      </c>
      <c r="Q1608" s="4" t="s">
        <v>8254</v>
      </c>
      <c r="R1608" s="4" t="s">
        <v>2339</v>
      </c>
      <c r="S1608" s="4" t="s">
        <v>2340</v>
      </c>
      <c r="T1608" s="37">
        <v>45230</v>
      </c>
      <c r="U1608" s="4"/>
      <c r="V1608" s="4"/>
      <c r="W1608" s="72">
        <v>6382170</v>
      </c>
      <c r="X1608" s="4" t="s">
        <v>143</v>
      </c>
      <c r="Y1608" s="4" t="s">
        <v>144</v>
      </c>
      <c r="Z1608" s="4">
        <v>2</v>
      </c>
      <c r="AA1608" s="4" t="s">
        <v>145</v>
      </c>
      <c r="AB1608" s="4" t="s">
        <v>6611</v>
      </c>
      <c r="AC1608" s="4" t="s">
        <v>6612</v>
      </c>
      <c r="AD1608" s="4" t="s">
        <v>2343</v>
      </c>
      <c r="AE1608" s="4" t="s">
        <v>212</v>
      </c>
      <c r="AF1608" s="4" t="s">
        <v>1212</v>
      </c>
      <c r="AG1608" s="4"/>
      <c r="AH1608" s="4">
        <v>3766</v>
      </c>
      <c r="AI1608" s="4">
        <v>2023</v>
      </c>
      <c r="AJ1608" s="4"/>
      <c r="AK1608" s="4"/>
      <c r="AL1608" s="4"/>
      <c r="AM1608" s="4"/>
      <c r="AN1608" s="4"/>
      <c r="AO1608" s="4"/>
      <c r="AP1608" s="4"/>
      <c r="AQ1608" s="4" t="s">
        <v>153</v>
      </c>
      <c r="AR1608" s="4" t="s">
        <v>154</v>
      </c>
      <c r="AS1608" s="4" t="s">
        <v>2339</v>
      </c>
      <c r="AT1608" s="4" t="s">
        <v>2340</v>
      </c>
      <c r="AU1608" s="4" t="s">
        <v>2344</v>
      </c>
      <c r="AV1608" s="4" t="s">
        <v>156</v>
      </c>
      <c r="AW1608" s="4" t="s">
        <v>157</v>
      </c>
      <c r="AX1608" s="4" t="s">
        <v>158</v>
      </c>
      <c r="AY1608" s="4" t="s">
        <v>159</v>
      </c>
      <c r="AZ1608" s="4" t="s">
        <v>7826</v>
      </c>
      <c r="BA1608" s="4"/>
      <c r="BB1608" s="4">
        <v>2</v>
      </c>
      <c r="BC1608" s="4" t="s">
        <v>161</v>
      </c>
      <c r="BD1608" s="4" t="s">
        <v>162</v>
      </c>
      <c r="BE1608" s="23"/>
      <c r="BF1608" s="24"/>
      <c r="BG1608" s="24"/>
      <c r="BH1608" s="24"/>
      <c r="BI1608" s="24"/>
      <c r="BJ1608" s="24"/>
      <c r="BK1608" s="31">
        <f t="shared" si="77"/>
        <v>0</v>
      </c>
      <c r="BL1608" s="23"/>
      <c r="BM1608" s="27"/>
      <c r="BN1608" s="24"/>
      <c r="BO1608" s="24"/>
      <c r="BP1608" s="24"/>
      <c r="BQ1608" s="24"/>
      <c r="BR1608" s="24"/>
      <c r="BS1608" s="24"/>
      <c r="BT1608" s="24"/>
      <c r="BU1608" s="24"/>
      <c r="BV1608" s="24"/>
      <c r="BW1608" s="24"/>
      <c r="BX1608" s="24"/>
      <c r="BY1608" s="24"/>
      <c r="BZ1608" s="24"/>
      <c r="CA1608" s="24"/>
      <c r="CB1608" s="24"/>
      <c r="CC1608" s="24"/>
      <c r="CD1608" s="24"/>
      <c r="CE1608" s="24"/>
      <c r="CF1608" s="24"/>
      <c r="CG1608" s="24"/>
      <c r="CH1608" s="24"/>
      <c r="CI1608" s="24"/>
      <c r="CJ1608" s="24"/>
      <c r="CK1608" s="24"/>
      <c r="CL1608" s="24"/>
      <c r="CM1608" s="24"/>
      <c r="CN1608" s="24"/>
      <c r="CO1608" s="24"/>
      <c r="CP1608" s="24"/>
      <c r="CQ1608" s="24"/>
      <c r="CR1608" s="24"/>
      <c r="CS1608" s="24"/>
      <c r="CT1608" s="24"/>
      <c r="CU1608" s="24"/>
      <c r="CV1608" s="24"/>
      <c r="CW1608" s="24"/>
      <c r="CX1608" s="24"/>
      <c r="CY1608" s="24"/>
      <c r="CZ1608" s="24"/>
      <c r="DA1608" s="24"/>
      <c r="DB1608" s="24"/>
      <c r="DC1608" s="24"/>
      <c r="DD1608" s="24"/>
      <c r="DE1608" s="24"/>
      <c r="DF1608" s="24"/>
      <c r="DG1608" s="24"/>
      <c r="DH1608" s="24"/>
      <c r="DI1608" s="24"/>
      <c r="DJ1608" s="24"/>
      <c r="DK1608" s="24"/>
      <c r="DL1608" s="24"/>
      <c r="DM1608" s="24"/>
      <c r="DN1608" s="24"/>
      <c r="DO1608" s="24"/>
      <c r="DP1608" s="24"/>
      <c r="DQ1608" s="24"/>
      <c r="DR1608" s="24"/>
      <c r="DS1608" s="24"/>
      <c r="DT1608" s="24"/>
      <c r="DU1608" s="24"/>
      <c r="DV1608" s="24"/>
      <c r="DW1608" s="24"/>
      <c r="DX1608" s="24"/>
      <c r="DY1608" s="24"/>
      <c r="DZ1608" s="24"/>
      <c r="EA1608" s="24"/>
      <c r="EB1608" s="24"/>
      <c r="EC1608" s="24"/>
      <c r="ED1608" s="24"/>
      <c r="EE1608" s="24"/>
      <c r="EF1608" s="24"/>
      <c r="EG1608" s="24"/>
      <c r="EH1608" s="24"/>
      <c r="EI1608" s="24"/>
      <c r="EJ1608" s="24"/>
      <c r="EK1608" s="24"/>
      <c r="EL1608" s="24"/>
      <c r="EM1608" s="24"/>
      <c r="EN1608" s="24"/>
      <c r="EO1608" s="24"/>
      <c r="EP1608" s="24"/>
      <c r="EQ1608" s="24"/>
      <c r="ER1608" s="24"/>
      <c r="ES1608" s="24"/>
      <c r="ET1608" s="24"/>
      <c r="EU1608" s="24"/>
      <c r="EV1608" s="24"/>
    </row>
    <row r="1609" spans="1:152" ht="15" hidden="1" customHeight="1" x14ac:dyDescent="0.25">
      <c r="A1609" s="15">
        <v>1579</v>
      </c>
      <c r="B1609" s="4">
        <v>230</v>
      </c>
      <c r="C1609" s="4">
        <v>2023</v>
      </c>
      <c r="D1609" s="4" t="s">
        <v>129</v>
      </c>
      <c r="E1609" s="4">
        <v>1842</v>
      </c>
      <c r="F1609" s="4" t="s">
        <v>8255</v>
      </c>
      <c r="G1609" s="4" t="s">
        <v>8256</v>
      </c>
      <c r="H1609" s="95" t="s">
        <v>8257</v>
      </c>
      <c r="I1609" s="65">
        <v>45224</v>
      </c>
      <c r="J1609" s="4" t="s">
        <v>133</v>
      </c>
      <c r="K1609" s="4" t="s">
        <v>134</v>
      </c>
      <c r="L1609" s="4" t="s">
        <v>135</v>
      </c>
      <c r="M1609" s="4" t="s">
        <v>136</v>
      </c>
      <c r="N1609" s="4" t="s">
        <v>208</v>
      </c>
      <c r="O1609" s="4" t="s">
        <v>138</v>
      </c>
      <c r="P1609" s="4" t="s">
        <v>8258</v>
      </c>
      <c r="Q1609" s="4" t="s">
        <v>8259</v>
      </c>
      <c r="R1609" s="4" t="s">
        <v>716</v>
      </c>
      <c r="S1609" s="4" t="s">
        <v>717</v>
      </c>
      <c r="T1609" s="37">
        <v>45231</v>
      </c>
      <c r="U1609" s="4"/>
      <c r="V1609" s="4"/>
      <c r="W1609" s="72">
        <v>5318475</v>
      </c>
      <c r="X1609" s="4" t="s">
        <v>143</v>
      </c>
      <c r="Y1609" s="4" t="s">
        <v>227</v>
      </c>
      <c r="Z1609" s="4">
        <v>50</v>
      </c>
      <c r="AA1609" s="4" t="s">
        <v>145</v>
      </c>
      <c r="AB1609" s="4" t="s">
        <v>718</v>
      </c>
      <c r="AC1609" s="4" t="s">
        <v>719</v>
      </c>
      <c r="AD1609" s="4" t="s">
        <v>720</v>
      </c>
      <c r="AE1609" s="4" t="s">
        <v>212</v>
      </c>
      <c r="AF1609" s="4" t="s">
        <v>314</v>
      </c>
      <c r="AG1609" s="4"/>
      <c r="AH1609" s="4">
        <v>3801</v>
      </c>
      <c r="AI1609" s="4">
        <v>2023</v>
      </c>
      <c r="AJ1609" s="4" t="s">
        <v>8143</v>
      </c>
      <c r="AK1609" s="72">
        <v>16166</v>
      </c>
      <c r="AL1609" s="4" t="s">
        <v>7949</v>
      </c>
      <c r="AM1609" s="4" t="s">
        <v>7950</v>
      </c>
      <c r="AN1609" s="72">
        <v>8885</v>
      </c>
      <c r="AO1609" s="4" t="s">
        <v>8260</v>
      </c>
      <c r="AP1609" s="4" t="s">
        <v>6824</v>
      </c>
      <c r="AQ1609" s="4" t="s">
        <v>153</v>
      </c>
      <c r="AR1609" s="4" t="s">
        <v>249</v>
      </c>
      <c r="AS1609" s="4" t="s">
        <v>716</v>
      </c>
      <c r="AT1609" s="4" t="s">
        <v>717</v>
      </c>
      <c r="AU1609" s="4" t="s">
        <v>721</v>
      </c>
      <c r="AV1609" s="4" t="s">
        <v>156</v>
      </c>
      <c r="AW1609" s="4" t="s">
        <v>157</v>
      </c>
      <c r="AX1609" s="4" t="s">
        <v>158</v>
      </c>
      <c r="AY1609" s="4" t="s">
        <v>159</v>
      </c>
      <c r="AZ1609" s="4" t="s">
        <v>8261</v>
      </c>
      <c r="BA1609" s="4">
        <v>50</v>
      </c>
      <c r="BB1609" s="4"/>
      <c r="BC1609" s="4" t="s">
        <v>161</v>
      </c>
      <c r="BD1609" s="4" t="s">
        <v>162</v>
      </c>
      <c r="BE1609" s="23"/>
      <c r="BF1609" s="24"/>
      <c r="BG1609" s="24"/>
      <c r="BH1609" s="24"/>
      <c r="BI1609" s="24"/>
      <c r="BJ1609" s="24"/>
      <c r="BK1609" s="31">
        <f t="shared" si="77"/>
        <v>0</v>
      </c>
      <c r="BL1609" s="23"/>
      <c r="BM1609" s="27"/>
      <c r="BN1609" s="24"/>
      <c r="BO1609" s="24"/>
      <c r="BP1609" s="24"/>
      <c r="BQ1609" s="24"/>
      <c r="BR1609" s="24"/>
      <c r="BS1609" s="24"/>
      <c r="BT1609" s="24"/>
      <c r="BU1609" s="24"/>
      <c r="BV1609" s="24"/>
      <c r="BW1609" s="24"/>
      <c r="BX1609" s="24"/>
      <c r="BY1609" s="24"/>
      <c r="BZ1609" s="24"/>
      <c r="CA1609" s="24"/>
      <c r="CB1609" s="24"/>
      <c r="CC1609" s="24"/>
      <c r="CD1609" s="24"/>
      <c r="CE1609" s="24"/>
      <c r="CF1609" s="24"/>
      <c r="CG1609" s="24"/>
      <c r="CH1609" s="24"/>
      <c r="CI1609" s="24"/>
      <c r="CJ1609" s="24"/>
      <c r="CK1609" s="24"/>
      <c r="CL1609" s="24"/>
      <c r="CM1609" s="24"/>
      <c r="CN1609" s="24"/>
      <c r="CO1609" s="24"/>
      <c r="CP1609" s="24"/>
      <c r="CQ1609" s="24"/>
      <c r="CR1609" s="24"/>
      <c r="CS1609" s="24"/>
      <c r="CT1609" s="24"/>
      <c r="CU1609" s="24"/>
      <c r="CV1609" s="24"/>
      <c r="CW1609" s="24"/>
      <c r="CX1609" s="24"/>
      <c r="CY1609" s="24"/>
      <c r="CZ1609" s="24"/>
      <c r="DA1609" s="24"/>
      <c r="DB1609" s="24"/>
      <c r="DC1609" s="24"/>
      <c r="DD1609" s="24"/>
      <c r="DE1609" s="24"/>
      <c r="DF1609" s="24"/>
      <c r="DG1609" s="24"/>
      <c r="DH1609" s="24"/>
      <c r="DI1609" s="24"/>
      <c r="DJ1609" s="24"/>
      <c r="DK1609" s="24"/>
      <c r="DL1609" s="24"/>
      <c r="DM1609" s="24"/>
      <c r="DN1609" s="24"/>
      <c r="DO1609" s="24"/>
      <c r="DP1609" s="24"/>
      <c r="DQ1609" s="24"/>
      <c r="DR1609" s="24"/>
      <c r="DS1609" s="24"/>
      <c r="DT1609" s="24"/>
      <c r="DU1609" s="24"/>
      <c r="DV1609" s="24"/>
      <c r="DW1609" s="24"/>
      <c r="DX1609" s="24"/>
      <c r="DY1609" s="24"/>
      <c r="DZ1609" s="24"/>
      <c r="EA1609" s="24"/>
      <c r="EB1609" s="24"/>
      <c r="EC1609" s="24"/>
      <c r="ED1609" s="24"/>
      <c r="EE1609" s="24"/>
      <c r="EF1609" s="24"/>
      <c r="EG1609" s="24"/>
      <c r="EH1609" s="24"/>
      <c r="EI1609" s="24"/>
      <c r="EJ1609" s="24"/>
      <c r="EK1609" s="24"/>
      <c r="EL1609" s="24"/>
      <c r="EM1609" s="24"/>
      <c r="EN1609" s="24"/>
      <c r="EO1609" s="24"/>
      <c r="EP1609" s="24"/>
      <c r="EQ1609" s="24"/>
      <c r="ER1609" s="24"/>
      <c r="ES1609" s="24"/>
      <c r="ET1609" s="24"/>
      <c r="EU1609" s="24"/>
      <c r="EV1609" s="24"/>
    </row>
    <row r="1610" spans="1:152" ht="15" hidden="1" customHeight="1" x14ac:dyDescent="0.25">
      <c r="A1610" s="15">
        <v>1580</v>
      </c>
      <c r="B1610" s="4">
        <v>230</v>
      </c>
      <c r="C1610" s="4">
        <v>2023</v>
      </c>
      <c r="D1610" s="4" t="s">
        <v>129</v>
      </c>
      <c r="E1610" s="4">
        <v>1843</v>
      </c>
      <c r="F1610" s="32" t="s">
        <v>8262</v>
      </c>
      <c r="G1610" s="4" t="s">
        <v>8263</v>
      </c>
      <c r="H1610" s="94" t="s">
        <v>8264</v>
      </c>
      <c r="I1610" s="19">
        <v>45231</v>
      </c>
      <c r="J1610" s="4" t="s">
        <v>133</v>
      </c>
      <c r="K1610" s="4" t="s">
        <v>134</v>
      </c>
      <c r="L1610" s="4" t="s">
        <v>135</v>
      </c>
      <c r="M1610" s="4" t="s">
        <v>136</v>
      </c>
      <c r="N1610" s="4" t="s">
        <v>137</v>
      </c>
      <c r="O1610" s="4" t="s">
        <v>138</v>
      </c>
      <c r="P1610" s="4" t="s">
        <v>8265</v>
      </c>
      <c r="Q1610" s="4" t="s">
        <v>8266</v>
      </c>
      <c r="R1610" s="4" t="s">
        <v>141</v>
      </c>
      <c r="S1610" s="4" t="s">
        <v>201</v>
      </c>
      <c r="T1610" s="96">
        <v>45231</v>
      </c>
      <c r="U1610" s="4"/>
      <c r="V1610" s="4"/>
      <c r="W1610" s="72">
        <v>15955423</v>
      </c>
      <c r="X1610" s="4" t="s">
        <v>143</v>
      </c>
      <c r="Y1610" s="4" t="s">
        <v>227</v>
      </c>
      <c r="Z1610" s="4">
        <v>75</v>
      </c>
      <c r="AA1610" s="4" t="s">
        <v>145</v>
      </c>
      <c r="AB1610" s="4" t="s">
        <v>6932</v>
      </c>
      <c r="AC1610" s="4" t="s">
        <v>147</v>
      </c>
      <c r="AD1610" s="4" t="s">
        <v>148</v>
      </c>
      <c r="AE1610" s="4" t="s">
        <v>149</v>
      </c>
      <c r="AF1610" s="4" t="s">
        <v>942</v>
      </c>
      <c r="AG1610" s="4" t="s">
        <v>8267</v>
      </c>
      <c r="AH1610" s="4">
        <v>3823</v>
      </c>
      <c r="AI1610" s="4">
        <v>2023</v>
      </c>
      <c r="AJ1610" s="4"/>
      <c r="AK1610" s="4"/>
      <c r="AL1610" s="4"/>
      <c r="AM1610" s="4"/>
      <c r="AN1610" s="4"/>
      <c r="AO1610" s="4"/>
      <c r="AP1610" s="4"/>
      <c r="AQ1610" s="4" t="s">
        <v>153</v>
      </c>
      <c r="AR1610" s="4" t="s">
        <v>249</v>
      </c>
      <c r="AS1610" s="4" t="s">
        <v>141</v>
      </c>
      <c r="AT1610" s="4" t="s">
        <v>7048</v>
      </c>
      <c r="AU1610" s="4" t="s">
        <v>155</v>
      </c>
      <c r="AV1610" s="4" t="s">
        <v>156</v>
      </c>
      <c r="AW1610" s="4" t="s">
        <v>157</v>
      </c>
      <c r="AX1610" s="4" t="s">
        <v>158</v>
      </c>
      <c r="AY1610" s="4" t="s">
        <v>159</v>
      </c>
      <c r="AZ1610" s="4" t="s">
        <v>8261</v>
      </c>
      <c r="BA1610" s="4">
        <v>75</v>
      </c>
      <c r="BB1610" s="4"/>
      <c r="BC1610" s="4" t="s">
        <v>161</v>
      </c>
      <c r="BD1610" s="4" t="s">
        <v>162</v>
      </c>
      <c r="BE1610" s="23"/>
      <c r="BF1610" s="24"/>
      <c r="BG1610" s="24"/>
      <c r="BH1610" s="24"/>
      <c r="BI1610" s="24"/>
      <c r="BJ1610" s="24"/>
      <c r="BK1610" s="31">
        <f t="shared" si="77"/>
        <v>0</v>
      </c>
      <c r="BL1610" s="23"/>
      <c r="BM1610" s="27"/>
      <c r="BN1610" s="24"/>
      <c r="BO1610" s="24"/>
      <c r="BP1610" s="24"/>
      <c r="BQ1610" s="24"/>
      <c r="BR1610" s="24"/>
      <c r="BS1610" s="24"/>
      <c r="BT1610" s="24"/>
      <c r="BU1610" s="24"/>
      <c r="BV1610" s="24"/>
      <c r="BW1610" s="24"/>
      <c r="BX1610" s="24"/>
      <c r="BY1610" s="24"/>
      <c r="BZ1610" s="24"/>
      <c r="CA1610" s="24"/>
      <c r="CB1610" s="24"/>
      <c r="CC1610" s="24"/>
      <c r="CD1610" s="24"/>
      <c r="CE1610" s="24"/>
      <c r="CF1610" s="24"/>
      <c r="CG1610" s="24"/>
      <c r="CH1610" s="24"/>
      <c r="CI1610" s="24"/>
      <c r="CJ1610" s="24"/>
      <c r="CK1610" s="24"/>
      <c r="CL1610" s="24"/>
      <c r="CM1610" s="24"/>
      <c r="CN1610" s="24"/>
      <c r="CO1610" s="24"/>
      <c r="CP1610" s="24"/>
      <c r="CQ1610" s="24"/>
      <c r="CR1610" s="24"/>
      <c r="CS1610" s="24"/>
      <c r="CT1610" s="24"/>
      <c r="CU1610" s="24"/>
      <c r="CV1610" s="24"/>
      <c r="CW1610" s="24"/>
      <c r="CX1610" s="24"/>
      <c r="CY1610" s="24"/>
      <c r="CZ1610" s="24"/>
      <c r="DA1610" s="24"/>
      <c r="DB1610" s="24"/>
      <c r="DC1610" s="24"/>
      <c r="DD1610" s="24"/>
      <c r="DE1610" s="24"/>
      <c r="DF1610" s="24"/>
      <c r="DG1610" s="24"/>
      <c r="DH1610" s="24"/>
      <c r="DI1610" s="24"/>
      <c r="DJ1610" s="24"/>
      <c r="DK1610" s="24"/>
      <c r="DL1610" s="24"/>
      <c r="DM1610" s="24"/>
      <c r="DN1610" s="24"/>
      <c r="DO1610" s="24"/>
      <c r="DP1610" s="24"/>
      <c r="DQ1610" s="24"/>
      <c r="DR1610" s="24"/>
      <c r="DS1610" s="24"/>
      <c r="DT1610" s="24"/>
      <c r="DU1610" s="24"/>
      <c r="DV1610" s="24"/>
      <c r="DW1610" s="24"/>
      <c r="DX1610" s="24"/>
      <c r="DY1610" s="24"/>
      <c r="DZ1610" s="24"/>
      <c r="EA1610" s="24"/>
      <c r="EB1610" s="24"/>
      <c r="EC1610" s="24"/>
      <c r="ED1610" s="24"/>
      <c r="EE1610" s="24"/>
      <c r="EF1610" s="24"/>
      <c r="EG1610" s="24"/>
      <c r="EH1610" s="24"/>
      <c r="EI1610" s="24"/>
      <c r="EJ1610" s="24"/>
      <c r="EK1610" s="24"/>
      <c r="EL1610" s="24"/>
      <c r="EM1610" s="24"/>
      <c r="EN1610" s="24"/>
      <c r="EO1610" s="24"/>
      <c r="EP1610" s="24"/>
      <c r="EQ1610" s="24"/>
      <c r="ER1610" s="24"/>
      <c r="ES1610" s="24"/>
      <c r="ET1610" s="24"/>
      <c r="EU1610" s="24"/>
      <c r="EV1610" s="24"/>
    </row>
    <row r="1611" spans="1:152" ht="15" hidden="1" customHeight="1" x14ac:dyDescent="0.25">
      <c r="A1611" s="15">
        <v>1581</v>
      </c>
      <c r="B1611" s="4">
        <v>230</v>
      </c>
      <c r="C1611" s="4">
        <v>2023</v>
      </c>
      <c r="D1611" s="4" t="s">
        <v>129</v>
      </c>
      <c r="E1611" s="4">
        <v>1844</v>
      </c>
      <c r="F1611" s="4" t="s">
        <v>8268</v>
      </c>
      <c r="G1611" s="4" t="s">
        <v>8269</v>
      </c>
      <c r="H1611" s="95" t="s">
        <v>8270</v>
      </c>
      <c r="I1611" s="65">
        <v>45217</v>
      </c>
      <c r="J1611" s="4" t="s">
        <v>133</v>
      </c>
      <c r="K1611" s="4" t="s">
        <v>134</v>
      </c>
      <c r="L1611" s="4" t="s">
        <v>135</v>
      </c>
      <c r="M1611" s="4" t="s">
        <v>136</v>
      </c>
      <c r="N1611" s="4" t="s">
        <v>208</v>
      </c>
      <c r="O1611" s="4" t="s">
        <v>138</v>
      </c>
      <c r="P1611" s="4" t="s">
        <v>8271</v>
      </c>
      <c r="Q1611" s="4" t="s">
        <v>8272</v>
      </c>
      <c r="R1611" s="4" t="s">
        <v>141</v>
      </c>
      <c r="S1611" s="4" t="s">
        <v>7048</v>
      </c>
      <c r="T1611" s="96">
        <v>45231</v>
      </c>
      <c r="U1611" s="4"/>
      <c r="V1611" s="4"/>
      <c r="W1611" s="72">
        <v>7977713</v>
      </c>
      <c r="X1611" s="4" t="s">
        <v>143</v>
      </c>
      <c r="Y1611" s="4" t="s">
        <v>227</v>
      </c>
      <c r="Z1611" s="4">
        <v>75</v>
      </c>
      <c r="AA1611" s="4" t="s">
        <v>145</v>
      </c>
      <c r="AB1611" s="4" t="s">
        <v>6932</v>
      </c>
      <c r="AC1611" s="4" t="s">
        <v>147</v>
      </c>
      <c r="AD1611" s="4" t="s">
        <v>148</v>
      </c>
      <c r="AE1611" s="4" t="s">
        <v>212</v>
      </c>
      <c r="AF1611" s="4" t="s">
        <v>8273</v>
      </c>
      <c r="AG1611" s="4"/>
      <c r="AH1611" s="4">
        <v>3699</v>
      </c>
      <c r="AI1611" s="4">
        <v>2023</v>
      </c>
      <c r="AJ1611" s="4" t="s">
        <v>8020</v>
      </c>
      <c r="AK1611" s="72">
        <v>16172</v>
      </c>
      <c r="AL1611" s="4" t="s">
        <v>5745</v>
      </c>
      <c r="AM1611" s="4" t="s">
        <v>5746</v>
      </c>
      <c r="AN1611" s="72">
        <v>8891</v>
      </c>
      <c r="AO1611" s="4" t="s">
        <v>8274</v>
      </c>
      <c r="AP1611" s="4" t="s">
        <v>6824</v>
      </c>
      <c r="AQ1611" s="4" t="s">
        <v>153</v>
      </c>
      <c r="AR1611" s="4" t="s">
        <v>154</v>
      </c>
      <c r="AS1611" s="4" t="s">
        <v>141</v>
      </c>
      <c r="AT1611" s="4" t="s">
        <v>7048</v>
      </c>
      <c r="AU1611" s="4" t="s">
        <v>155</v>
      </c>
      <c r="AV1611" s="4" t="s">
        <v>156</v>
      </c>
      <c r="AW1611" s="4" t="s">
        <v>157</v>
      </c>
      <c r="AX1611" s="4" t="s">
        <v>158</v>
      </c>
      <c r="AY1611" s="4" t="s">
        <v>159</v>
      </c>
      <c r="AZ1611" s="4" t="s">
        <v>8261</v>
      </c>
      <c r="BA1611" s="4">
        <v>75</v>
      </c>
      <c r="BB1611" s="4"/>
      <c r="BC1611" s="4" t="s">
        <v>161</v>
      </c>
      <c r="BD1611" s="4" t="s">
        <v>7392</v>
      </c>
      <c r="BE1611" s="23"/>
      <c r="BF1611" s="24"/>
      <c r="BG1611" s="24"/>
      <c r="BH1611" s="24"/>
      <c r="BI1611" s="24"/>
      <c r="BJ1611" s="24"/>
      <c r="BK1611" s="31">
        <f t="shared" si="77"/>
        <v>0</v>
      </c>
      <c r="BL1611" s="23"/>
      <c r="BM1611" s="27"/>
      <c r="BN1611" s="24"/>
      <c r="BO1611" s="24"/>
      <c r="BP1611" s="24"/>
      <c r="BQ1611" s="24"/>
      <c r="BR1611" s="24"/>
      <c r="BS1611" s="24"/>
      <c r="BT1611" s="24"/>
      <c r="BU1611" s="24"/>
      <c r="BV1611" s="24"/>
      <c r="BW1611" s="24"/>
      <c r="BX1611" s="24"/>
      <c r="BY1611" s="24"/>
      <c r="BZ1611" s="24"/>
      <c r="CA1611" s="24"/>
      <c r="CB1611" s="24"/>
      <c r="CC1611" s="24"/>
      <c r="CD1611" s="24"/>
      <c r="CE1611" s="24"/>
      <c r="CF1611" s="24"/>
      <c r="CG1611" s="24"/>
      <c r="CH1611" s="24"/>
      <c r="CI1611" s="24"/>
      <c r="CJ1611" s="24"/>
      <c r="CK1611" s="24"/>
      <c r="CL1611" s="24"/>
      <c r="CM1611" s="24"/>
      <c r="CN1611" s="24"/>
      <c r="CO1611" s="24"/>
      <c r="CP1611" s="24"/>
      <c r="CQ1611" s="24"/>
      <c r="CR1611" s="24"/>
      <c r="CS1611" s="24"/>
      <c r="CT1611" s="24"/>
      <c r="CU1611" s="24"/>
      <c r="CV1611" s="24"/>
      <c r="CW1611" s="24"/>
      <c r="CX1611" s="24"/>
      <c r="CY1611" s="24"/>
      <c r="CZ1611" s="24"/>
      <c r="DA1611" s="24"/>
      <c r="DB1611" s="24"/>
      <c r="DC1611" s="24"/>
      <c r="DD1611" s="24"/>
      <c r="DE1611" s="24"/>
      <c r="DF1611" s="24"/>
      <c r="DG1611" s="24"/>
      <c r="DH1611" s="24"/>
      <c r="DI1611" s="24"/>
      <c r="DJ1611" s="24"/>
      <c r="DK1611" s="24"/>
      <c r="DL1611" s="24"/>
      <c r="DM1611" s="24"/>
      <c r="DN1611" s="24"/>
      <c r="DO1611" s="24"/>
      <c r="DP1611" s="24"/>
      <c r="DQ1611" s="24"/>
      <c r="DR1611" s="24"/>
      <c r="DS1611" s="24"/>
      <c r="DT1611" s="24"/>
      <c r="DU1611" s="24"/>
      <c r="DV1611" s="24"/>
      <c r="DW1611" s="24"/>
      <c r="DX1611" s="24"/>
      <c r="DY1611" s="24"/>
      <c r="DZ1611" s="24"/>
      <c r="EA1611" s="24"/>
      <c r="EB1611" s="24"/>
      <c r="EC1611" s="24"/>
      <c r="ED1611" s="24"/>
      <c r="EE1611" s="24"/>
      <c r="EF1611" s="24"/>
      <c r="EG1611" s="24"/>
      <c r="EH1611" s="24"/>
      <c r="EI1611" s="24"/>
      <c r="EJ1611" s="24"/>
      <c r="EK1611" s="24"/>
      <c r="EL1611" s="24"/>
      <c r="EM1611" s="24"/>
      <c r="EN1611" s="24"/>
      <c r="EO1611" s="24"/>
      <c r="EP1611" s="24"/>
      <c r="EQ1611" s="24"/>
      <c r="ER1611" s="24"/>
      <c r="ES1611" s="24"/>
      <c r="ET1611" s="24"/>
      <c r="EU1611" s="24"/>
      <c r="EV1611" s="24"/>
    </row>
    <row r="1612" spans="1:152" ht="15" hidden="1" customHeight="1" x14ac:dyDescent="0.25">
      <c r="A1612" s="15">
        <v>1582</v>
      </c>
      <c r="B1612" s="4">
        <v>230</v>
      </c>
      <c r="C1612" s="4">
        <v>2023</v>
      </c>
      <c r="D1612" s="4" t="s">
        <v>129</v>
      </c>
      <c r="E1612" s="4">
        <v>1845</v>
      </c>
      <c r="F1612" s="32">
        <v>6632</v>
      </c>
      <c r="G1612" s="4" t="s">
        <v>4795</v>
      </c>
      <c r="H1612" s="94" t="s">
        <v>8275</v>
      </c>
      <c r="I1612" s="19">
        <v>45229</v>
      </c>
      <c r="J1612" s="4" t="s">
        <v>133</v>
      </c>
      <c r="K1612" s="4" t="s">
        <v>134</v>
      </c>
      <c r="L1612" s="4" t="s">
        <v>135</v>
      </c>
      <c r="M1612" s="4" t="s">
        <v>136</v>
      </c>
      <c r="N1612" s="4" t="s">
        <v>137</v>
      </c>
      <c r="O1612" s="4" t="s">
        <v>138</v>
      </c>
      <c r="P1612" s="4" t="s">
        <v>8276</v>
      </c>
      <c r="Q1612" s="4" t="s">
        <v>8277</v>
      </c>
      <c r="R1612" s="4" t="s">
        <v>141</v>
      </c>
      <c r="S1612" s="4" t="s">
        <v>481</v>
      </c>
      <c r="T1612" s="96">
        <v>45231</v>
      </c>
      <c r="U1612" s="4"/>
      <c r="V1612" s="4"/>
      <c r="W1612" s="72">
        <v>15104466</v>
      </c>
      <c r="X1612" s="4" t="s">
        <v>143</v>
      </c>
      <c r="Y1612" s="4" t="s">
        <v>227</v>
      </c>
      <c r="Z1612" s="4">
        <v>71</v>
      </c>
      <c r="AA1612" s="4" t="s">
        <v>145</v>
      </c>
      <c r="AB1612" s="4" t="s">
        <v>3776</v>
      </c>
      <c r="AC1612" s="4" t="s">
        <v>483</v>
      </c>
      <c r="AD1612" s="4" t="s">
        <v>484</v>
      </c>
      <c r="AE1612" s="4" t="s">
        <v>149</v>
      </c>
      <c r="AF1612" s="4" t="s">
        <v>4799</v>
      </c>
      <c r="AG1612" s="4" t="s">
        <v>4800</v>
      </c>
      <c r="AH1612" s="4">
        <v>3889</v>
      </c>
      <c r="AI1612" s="4">
        <v>2023</v>
      </c>
      <c r="AJ1612" s="4"/>
      <c r="AK1612" s="4"/>
      <c r="AL1612" s="4"/>
      <c r="AM1612" s="4"/>
      <c r="AN1612" s="4"/>
      <c r="AO1612" s="4"/>
      <c r="AP1612" s="4"/>
      <c r="AQ1612" s="4" t="s">
        <v>153</v>
      </c>
      <c r="AR1612" s="4" t="s">
        <v>154</v>
      </c>
      <c r="AS1612" s="4" t="s">
        <v>2689</v>
      </c>
      <c r="AT1612" s="4" t="s">
        <v>3775</v>
      </c>
      <c r="AU1612" s="4" t="s">
        <v>2694</v>
      </c>
      <c r="AV1612" s="4" t="s">
        <v>156</v>
      </c>
      <c r="AW1612" s="4" t="s">
        <v>157</v>
      </c>
      <c r="AX1612" s="4" t="s">
        <v>158</v>
      </c>
      <c r="AY1612" s="4" t="s">
        <v>159</v>
      </c>
      <c r="AZ1612" s="4" t="s">
        <v>8261</v>
      </c>
      <c r="BA1612" s="4">
        <v>71</v>
      </c>
      <c r="BB1612" s="4"/>
      <c r="BC1612" s="4" t="s">
        <v>161</v>
      </c>
      <c r="BD1612" s="4" t="s">
        <v>162</v>
      </c>
      <c r="BE1612" s="23"/>
      <c r="BF1612" s="24"/>
      <c r="BG1612" s="24"/>
      <c r="BH1612" s="24"/>
      <c r="BI1612" s="24"/>
      <c r="BJ1612" s="24"/>
      <c r="BK1612" s="31">
        <f t="shared" si="77"/>
        <v>0</v>
      </c>
      <c r="BL1612" s="23"/>
      <c r="BM1612" s="27"/>
      <c r="BN1612" s="24"/>
      <c r="BO1612" s="24"/>
      <c r="BP1612" s="24"/>
      <c r="BQ1612" s="24"/>
      <c r="BR1612" s="24"/>
      <c r="BS1612" s="24"/>
      <c r="BT1612" s="24"/>
      <c r="BU1612" s="24"/>
      <c r="BV1612" s="24"/>
      <c r="BW1612" s="24"/>
      <c r="BX1612" s="24"/>
      <c r="BY1612" s="24"/>
      <c r="BZ1612" s="24"/>
      <c r="CA1612" s="24"/>
      <c r="CB1612" s="24"/>
      <c r="CC1612" s="24"/>
      <c r="CD1612" s="24"/>
      <c r="CE1612" s="24"/>
      <c r="CF1612" s="24"/>
      <c r="CG1612" s="24"/>
      <c r="CH1612" s="24"/>
      <c r="CI1612" s="24"/>
      <c r="CJ1612" s="24"/>
      <c r="CK1612" s="24"/>
      <c r="CL1612" s="24"/>
      <c r="CM1612" s="24"/>
      <c r="CN1612" s="24"/>
      <c r="CO1612" s="24"/>
      <c r="CP1612" s="24"/>
      <c r="CQ1612" s="24"/>
      <c r="CR1612" s="24"/>
      <c r="CS1612" s="24"/>
      <c r="CT1612" s="24"/>
      <c r="CU1612" s="24"/>
      <c r="CV1612" s="24"/>
      <c r="CW1612" s="24"/>
      <c r="CX1612" s="24"/>
      <c r="CY1612" s="24"/>
      <c r="CZ1612" s="24"/>
      <c r="DA1612" s="24"/>
      <c r="DB1612" s="24"/>
      <c r="DC1612" s="24"/>
      <c r="DD1612" s="24"/>
      <c r="DE1612" s="24"/>
      <c r="DF1612" s="24"/>
      <c r="DG1612" s="24"/>
      <c r="DH1612" s="24"/>
      <c r="DI1612" s="24"/>
      <c r="DJ1612" s="24"/>
      <c r="DK1612" s="24"/>
      <c r="DL1612" s="24"/>
      <c r="DM1612" s="24"/>
      <c r="DN1612" s="24"/>
      <c r="DO1612" s="24"/>
      <c r="DP1612" s="24"/>
      <c r="DQ1612" s="24"/>
      <c r="DR1612" s="24"/>
      <c r="DS1612" s="24"/>
      <c r="DT1612" s="24"/>
      <c r="DU1612" s="24"/>
      <c r="DV1612" s="24"/>
      <c r="DW1612" s="24"/>
      <c r="DX1612" s="24"/>
      <c r="DY1612" s="24"/>
      <c r="DZ1612" s="24"/>
      <c r="EA1612" s="24"/>
      <c r="EB1612" s="24"/>
      <c r="EC1612" s="24"/>
      <c r="ED1612" s="24"/>
      <c r="EE1612" s="24"/>
      <c r="EF1612" s="24"/>
      <c r="EG1612" s="24"/>
      <c r="EH1612" s="24"/>
      <c r="EI1612" s="24"/>
      <c r="EJ1612" s="24"/>
      <c r="EK1612" s="24"/>
      <c r="EL1612" s="24"/>
      <c r="EM1612" s="24"/>
      <c r="EN1612" s="24"/>
      <c r="EO1612" s="24"/>
      <c r="EP1612" s="24"/>
      <c r="EQ1612" s="24"/>
      <c r="ER1612" s="24"/>
      <c r="ES1612" s="24"/>
      <c r="ET1612" s="24"/>
      <c r="EU1612" s="24"/>
      <c r="EV1612" s="24"/>
    </row>
    <row r="1613" spans="1:152" ht="15" hidden="1" customHeight="1" x14ac:dyDescent="0.25">
      <c r="A1613" s="15">
        <v>1583</v>
      </c>
      <c r="B1613" s="4">
        <v>230</v>
      </c>
      <c r="C1613" s="4">
        <v>2023</v>
      </c>
      <c r="D1613" s="4" t="s">
        <v>129</v>
      </c>
      <c r="E1613" s="4">
        <v>1846</v>
      </c>
      <c r="F1613" s="24" t="s">
        <v>8278</v>
      </c>
      <c r="G1613" s="4" t="s">
        <v>5678</v>
      </c>
      <c r="H1613" s="94" t="s">
        <v>8279</v>
      </c>
      <c r="I1613" s="19">
        <v>45198</v>
      </c>
      <c r="J1613" s="4" t="s">
        <v>543</v>
      </c>
      <c r="K1613" s="4" t="s">
        <v>134</v>
      </c>
      <c r="L1613" s="4" t="s">
        <v>5638</v>
      </c>
      <c r="M1613" s="4" t="s">
        <v>136</v>
      </c>
      <c r="N1613" s="4" t="s">
        <v>5680</v>
      </c>
      <c r="O1613" s="4" t="s">
        <v>138</v>
      </c>
      <c r="P1613" s="4" t="s">
        <v>8280</v>
      </c>
      <c r="Q1613" s="4" t="s">
        <v>8281</v>
      </c>
      <c r="R1613" s="4" t="s">
        <v>141</v>
      </c>
      <c r="S1613" s="4" t="s">
        <v>7401</v>
      </c>
      <c r="T1613" s="96">
        <v>45232</v>
      </c>
      <c r="U1613" s="4"/>
      <c r="V1613" s="4"/>
      <c r="W1613" s="72">
        <v>346508925</v>
      </c>
      <c r="X1613" s="4" t="s">
        <v>143</v>
      </c>
      <c r="Y1613" s="4" t="s">
        <v>144</v>
      </c>
      <c r="Z1613" s="4">
        <v>12</v>
      </c>
      <c r="AA1613" s="4" t="s">
        <v>145</v>
      </c>
      <c r="AB1613" s="4" t="s">
        <v>7202</v>
      </c>
      <c r="AC1613" s="4" t="s">
        <v>483</v>
      </c>
      <c r="AD1613" s="4" t="s">
        <v>484</v>
      </c>
      <c r="AE1613" s="4"/>
      <c r="AF1613" s="4"/>
      <c r="AG1613" s="4"/>
      <c r="AH1613" s="4">
        <v>3365</v>
      </c>
      <c r="AI1613" s="4">
        <v>2023</v>
      </c>
      <c r="AJ1613" s="4"/>
      <c r="AK1613" s="4"/>
      <c r="AL1613" s="4"/>
      <c r="AM1613" s="4"/>
      <c r="AN1613" s="4"/>
      <c r="AO1613" s="4"/>
      <c r="AP1613" s="4"/>
      <c r="AQ1613" s="4" t="s">
        <v>5683</v>
      </c>
      <c r="AR1613" s="4"/>
      <c r="AS1613" s="4" t="s">
        <v>141</v>
      </c>
      <c r="AT1613" s="4" t="s">
        <v>7401</v>
      </c>
      <c r="AU1613" s="4" t="s">
        <v>155</v>
      </c>
      <c r="AV1613" s="4" t="s">
        <v>156</v>
      </c>
      <c r="AW1613" s="4" t="s">
        <v>157</v>
      </c>
      <c r="AX1613" s="4" t="s">
        <v>158</v>
      </c>
      <c r="AY1613" s="4" t="s">
        <v>547</v>
      </c>
      <c r="AZ1613" s="4" t="s">
        <v>8261</v>
      </c>
      <c r="BA1613" s="4"/>
      <c r="BB1613" s="4">
        <v>12</v>
      </c>
      <c r="BC1613" s="4" t="s">
        <v>161</v>
      </c>
      <c r="BD1613" s="4" t="s">
        <v>162</v>
      </c>
      <c r="BE1613" s="23"/>
      <c r="BF1613" s="24"/>
      <c r="BG1613" s="24"/>
      <c r="BH1613" s="24"/>
      <c r="BI1613" s="24"/>
      <c r="BJ1613" s="24"/>
      <c r="BK1613" s="31">
        <f t="shared" si="77"/>
        <v>0</v>
      </c>
      <c r="BL1613" s="23"/>
      <c r="BM1613" s="27"/>
      <c r="BN1613" s="24"/>
      <c r="BO1613" s="24"/>
      <c r="BP1613" s="24"/>
      <c r="BQ1613" s="24"/>
      <c r="BR1613" s="24"/>
      <c r="BS1613" s="24"/>
      <c r="BT1613" s="24"/>
      <c r="BU1613" s="24"/>
      <c r="BV1613" s="24"/>
      <c r="BW1613" s="24"/>
      <c r="BX1613" s="24"/>
      <c r="BY1613" s="24"/>
      <c r="BZ1613" s="24"/>
      <c r="CA1613" s="24"/>
      <c r="CB1613" s="24"/>
      <c r="CC1613" s="24"/>
      <c r="CD1613" s="24"/>
      <c r="CE1613" s="24"/>
      <c r="CF1613" s="24"/>
      <c r="CG1613" s="24"/>
      <c r="CH1613" s="24"/>
      <c r="CI1613" s="24"/>
      <c r="CJ1613" s="24"/>
      <c r="CK1613" s="24"/>
      <c r="CL1613" s="24"/>
      <c r="CM1613" s="24"/>
      <c r="CN1613" s="24"/>
      <c r="CO1613" s="24"/>
      <c r="CP1613" s="24"/>
      <c r="CQ1613" s="24"/>
      <c r="CR1613" s="24"/>
      <c r="CS1613" s="24"/>
      <c r="CT1613" s="24"/>
      <c r="CU1613" s="24"/>
      <c r="CV1613" s="24"/>
      <c r="CW1613" s="24"/>
      <c r="CX1613" s="24"/>
      <c r="CY1613" s="24"/>
      <c r="CZ1613" s="24"/>
      <c r="DA1613" s="24"/>
      <c r="DB1613" s="24"/>
      <c r="DC1613" s="24"/>
      <c r="DD1613" s="24"/>
      <c r="DE1613" s="24"/>
      <c r="DF1613" s="24"/>
      <c r="DG1613" s="24"/>
      <c r="DH1613" s="24"/>
      <c r="DI1613" s="24"/>
      <c r="DJ1613" s="24"/>
      <c r="DK1613" s="24"/>
      <c r="DL1613" s="24"/>
      <c r="DM1613" s="24"/>
      <c r="DN1613" s="24"/>
      <c r="DO1613" s="24"/>
      <c r="DP1613" s="24"/>
      <c r="DQ1613" s="24"/>
      <c r="DR1613" s="24"/>
      <c r="DS1613" s="24"/>
      <c r="DT1613" s="24"/>
      <c r="DU1613" s="24"/>
      <c r="DV1613" s="24"/>
      <c r="DW1613" s="24"/>
      <c r="DX1613" s="24"/>
      <c r="DY1613" s="24"/>
      <c r="DZ1613" s="24"/>
      <c r="EA1613" s="24"/>
      <c r="EB1613" s="24"/>
      <c r="EC1613" s="24"/>
      <c r="ED1613" s="24"/>
      <c r="EE1613" s="24"/>
      <c r="EF1613" s="24"/>
      <c r="EG1613" s="24"/>
      <c r="EH1613" s="24"/>
      <c r="EI1613" s="24"/>
      <c r="EJ1613" s="24"/>
      <c r="EK1613" s="24"/>
      <c r="EL1613" s="24"/>
      <c r="EM1613" s="24"/>
      <c r="EN1613" s="24"/>
      <c r="EO1613" s="24"/>
      <c r="EP1613" s="24"/>
      <c r="EQ1613" s="24"/>
      <c r="ER1613" s="24"/>
      <c r="ES1613" s="24"/>
      <c r="ET1613" s="24"/>
      <c r="EU1613" s="24"/>
      <c r="EV1613" s="24"/>
    </row>
    <row r="1614" spans="1:152" ht="15" hidden="1" customHeight="1" x14ac:dyDescent="0.25">
      <c r="A1614" s="15">
        <v>1584</v>
      </c>
      <c r="B1614" s="4">
        <v>230</v>
      </c>
      <c r="C1614" s="4">
        <v>2023</v>
      </c>
      <c r="D1614" s="4" t="s">
        <v>129</v>
      </c>
      <c r="E1614" s="4">
        <v>1847</v>
      </c>
      <c r="F1614" s="24" t="s">
        <v>8282</v>
      </c>
      <c r="G1614" s="4" t="s">
        <v>8283</v>
      </c>
      <c r="H1614" s="94" t="s">
        <v>8284</v>
      </c>
      <c r="I1614" s="19">
        <v>45230</v>
      </c>
      <c r="J1614" s="4" t="s">
        <v>133</v>
      </c>
      <c r="K1614" s="4" t="s">
        <v>134</v>
      </c>
      <c r="L1614" s="4" t="s">
        <v>135</v>
      </c>
      <c r="M1614" s="4" t="s">
        <v>136</v>
      </c>
      <c r="N1614" s="4" t="s">
        <v>137</v>
      </c>
      <c r="O1614" s="4" t="s">
        <v>138</v>
      </c>
      <c r="P1614" s="4" t="s">
        <v>8285</v>
      </c>
      <c r="Q1614" s="4" t="s">
        <v>8286</v>
      </c>
      <c r="R1614" s="4" t="s">
        <v>403</v>
      </c>
      <c r="S1614" s="4" t="s">
        <v>404</v>
      </c>
      <c r="T1614" s="96">
        <v>45232</v>
      </c>
      <c r="U1614" s="4"/>
      <c r="V1614" s="4"/>
      <c r="W1614" s="72">
        <v>17019117</v>
      </c>
      <c r="X1614" s="4" t="s">
        <v>143</v>
      </c>
      <c r="Y1614" s="4" t="s">
        <v>227</v>
      </c>
      <c r="Z1614" s="4">
        <v>80</v>
      </c>
      <c r="AA1614" s="4" t="s">
        <v>145</v>
      </c>
      <c r="AB1614" s="4" t="s">
        <v>417</v>
      </c>
      <c r="AC1614" s="4" t="s">
        <v>406</v>
      </c>
      <c r="AD1614" s="4" t="s">
        <v>407</v>
      </c>
      <c r="AE1614" s="4" t="s">
        <v>149</v>
      </c>
      <c r="AF1614" s="4" t="s">
        <v>190</v>
      </c>
      <c r="AG1614" s="4" t="s">
        <v>8287</v>
      </c>
      <c r="AH1614" s="4">
        <v>3891</v>
      </c>
      <c r="AI1614" s="4">
        <v>2023</v>
      </c>
      <c r="AJ1614" s="4" t="s">
        <v>8288</v>
      </c>
      <c r="AK1614" s="72">
        <v>16167</v>
      </c>
      <c r="AL1614" s="4" t="s">
        <v>5806</v>
      </c>
      <c r="AM1614" s="4" t="s">
        <v>5807</v>
      </c>
      <c r="AN1614" s="72">
        <v>8905</v>
      </c>
      <c r="AO1614" s="4" t="s">
        <v>8274</v>
      </c>
      <c r="AP1614" s="4" t="s">
        <v>6824</v>
      </c>
      <c r="AQ1614" s="4" t="s">
        <v>153</v>
      </c>
      <c r="AR1614" s="4" t="s">
        <v>154</v>
      </c>
      <c r="AS1614" s="4" t="s">
        <v>403</v>
      </c>
      <c r="AT1614" s="4" t="s">
        <v>404</v>
      </c>
      <c r="AU1614" s="4" t="s">
        <v>410</v>
      </c>
      <c r="AV1614" s="4" t="s">
        <v>156</v>
      </c>
      <c r="AW1614" s="4" t="s">
        <v>157</v>
      </c>
      <c r="AX1614" s="4" t="s">
        <v>158</v>
      </c>
      <c r="AY1614" s="4" t="s">
        <v>159</v>
      </c>
      <c r="AZ1614" s="4" t="s">
        <v>8261</v>
      </c>
      <c r="BA1614" s="4">
        <v>80</v>
      </c>
      <c r="BB1614" s="4"/>
      <c r="BC1614" s="4" t="s">
        <v>161</v>
      </c>
      <c r="BD1614" s="4" t="s">
        <v>7392</v>
      </c>
      <c r="BE1614" s="23"/>
      <c r="BF1614" s="24"/>
      <c r="BG1614" s="24"/>
      <c r="BH1614" s="24"/>
      <c r="BI1614" s="24"/>
      <c r="BJ1614" s="24"/>
      <c r="BK1614" s="31">
        <f t="shared" si="77"/>
        <v>0</v>
      </c>
      <c r="BL1614" s="23"/>
      <c r="BM1614" s="27"/>
      <c r="BN1614" s="24"/>
      <c r="BO1614" s="24"/>
      <c r="BP1614" s="24"/>
      <c r="BQ1614" s="24"/>
      <c r="BR1614" s="24"/>
      <c r="BS1614" s="24"/>
      <c r="BT1614" s="24"/>
      <c r="BU1614" s="24"/>
      <c r="BV1614" s="24"/>
      <c r="BW1614" s="24"/>
      <c r="BX1614" s="24"/>
      <c r="BY1614" s="24"/>
      <c r="BZ1614" s="24"/>
      <c r="CA1614" s="24"/>
      <c r="CB1614" s="24"/>
      <c r="CC1614" s="24"/>
      <c r="CD1614" s="24"/>
      <c r="CE1614" s="24"/>
      <c r="CF1614" s="24"/>
      <c r="CG1614" s="24"/>
      <c r="CH1614" s="24"/>
      <c r="CI1614" s="24"/>
      <c r="CJ1614" s="24"/>
      <c r="CK1614" s="24"/>
      <c r="CL1614" s="24"/>
      <c r="CM1614" s="24"/>
      <c r="CN1614" s="24"/>
      <c r="CO1614" s="24"/>
      <c r="CP1614" s="24"/>
      <c r="CQ1614" s="24"/>
      <c r="CR1614" s="24"/>
      <c r="CS1614" s="24"/>
      <c r="CT1614" s="24"/>
      <c r="CU1614" s="24"/>
      <c r="CV1614" s="24"/>
      <c r="CW1614" s="24"/>
      <c r="CX1614" s="24"/>
      <c r="CY1614" s="24"/>
      <c r="CZ1614" s="24"/>
      <c r="DA1614" s="24"/>
      <c r="DB1614" s="24"/>
      <c r="DC1614" s="24"/>
      <c r="DD1614" s="24"/>
      <c r="DE1614" s="24"/>
      <c r="DF1614" s="24"/>
      <c r="DG1614" s="24"/>
      <c r="DH1614" s="24"/>
      <c r="DI1614" s="24"/>
      <c r="DJ1614" s="24"/>
      <c r="DK1614" s="24"/>
      <c r="DL1614" s="24"/>
      <c r="DM1614" s="24"/>
      <c r="DN1614" s="24"/>
      <c r="DO1614" s="24"/>
      <c r="DP1614" s="24"/>
      <c r="DQ1614" s="24"/>
      <c r="DR1614" s="24"/>
      <c r="DS1614" s="24"/>
      <c r="DT1614" s="24"/>
      <c r="DU1614" s="24"/>
      <c r="DV1614" s="24"/>
      <c r="DW1614" s="24"/>
      <c r="DX1614" s="24"/>
      <c r="DY1614" s="24"/>
      <c r="DZ1614" s="24"/>
      <c r="EA1614" s="24"/>
      <c r="EB1614" s="24"/>
      <c r="EC1614" s="24"/>
      <c r="ED1614" s="24"/>
      <c r="EE1614" s="24"/>
      <c r="EF1614" s="24"/>
      <c r="EG1614" s="24"/>
      <c r="EH1614" s="24"/>
      <c r="EI1614" s="24"/>
      <c r="EJ1614" s="24"/>
      <c r="EK1614" s="24"/>
      <c r="EL1614" s="24"/>
      <c r="EM1614" s="24"/>
      <c r="EN1614" s="24"/>
      <c r="EO1614" s="24"/>
      <c r="EP1614" s="24"/>
      <c r="EQ1614" s="24"/>
      <c r="ER1614" s="24"/>
      <c r="ES1614" s="24"/>
      <c r="ET1614" s="24"/>
      <c r="EU1614" s="24"/>
      <c r="EV1614" s="24"/>
    </row>
    <row r="1615" spans="1:152" ht="15" hidden="1" customHeight="1" x14ac:dyDescent="0.25">
      <c r="A1615" s="15">
        <v>1585</v>
      </c>
      <c r="B1615" s="4">
        <v>230</v>
      </c>
      <c r="C1615" s="4">
        <v>2023</v>
      </c>
      <c r="D1615" s="4" t="s">
        <v>6919</v>
      </c>
      <c r="E1615" s="4">
        <v>1848</v>
      </c>
      <c r="F1615" s="78" t="s">
        <v>8289</v>
      </c>
      <c r="G1615" s="4" t="s">
        <v>8290</v>
      </c>
      <c r="H1615" s="94" t="s">
        <v>8291</v>
      </c>
      <c r="I1615" s="19">
        <v>45119</v>
      </c>
      <c r="J1615" s="4" t="s">
        <v>543</v>
      </c>
      <c r="K1615" s="4" t="s">
        <v>134</v>
      </c>
      <c r="L1615" s="4" t="s">
        <v>5819</v>
      </c>
      <c r="M1615" s="4" t="s">
        <v>683</v>
      </c>
      <c r="N1615" s="4" t="s">
        <v>8292</v>
      </c>
      <c r="O1615" s="4" t="s">
        <v>138</v>
      </c>
      <c r="P1615" s="4" t="s">
        <v>8293</v>
      </c>
      <c r="Q1615" s="4" t="s">
        <v>6966</v>
      </c>
      <c r="R1615" s="4" t="s">
        <v>141</v>
      </c>
      <c r="S1615" s="4" t="s">
        <v>7048</v>
      </c>
      <c r="T1615" s="96">
        <v>45232</v>
      </c>
      <c r="U1615" s="4"/>
      <c r="V1615" s="4"/>
      <c r="W1615" s="72">
        <v>89250000</v>
      </c>
      <c r="X1615" s="4" t="s">
        <v>143</v>
      </c>
      <c r="Y1615" s="4" t="s">
        <v>144</v>
      </c>
      <c r="Z1615" s="4">
        <v>3</v>
      </c>
      <c r="AA1615" s="4" t="s">
        <v>145</v>
      </c>
      <c r="AB1615" s="4" t="s">
        <v>6932</v>
      </c>
      <c r="AC1615" s="4" t="s">
        <v>147</v>
      </c>
      <c r="AD1615" s="4" t="s">
        <v>148</v>
      </c>
      <c r="AE1615" s="4"/>
      <c r="AF1615" s="4"/>
      <c r="AG1615" s="4"/>
      <c r="AH1615" s="4">
        <v>2169</v>
      </c>
      <c r="AI1615" s="4">
        <v>2023</v>
      </c>
      <c r="AJ1615" s="4"/>
      <c r="AK1615" s="4"/>
      <c r="AL1615" s="4"/>
      <c r="AM1615" s="4"/>
      <c r="AN1615" s="4"/>
      <c r="AO1615" s="4"/>
      <c r="AP1615" s="4"/>
      <c r="AQ1615" s="4" t="s">
        <v>153</v>
      </c>
      <c r="AR1615" s="4"/>
      <c r="AS1615" s="4" t="s">
        <v>141</v>
      </c>
      <c r="AT1615" s="4" t="s">
        <v>7048</v>
      </c>
      <c r="AU1615" s="4" t="s">
        <v>155</v>
      </c>
      <c r="AV1615" s="4" t="s">
        <v>156</v>
      </c>
      <c r="AW1615" s="4" t="s">
        <v>157</v>
      </c>
      <c r="AX1615" s="4" t="s">
        <v>3954</v>
      </c>
      <c r="AY1615" s="4" t="s">
        <v>6929</v>
      </c>
      <c r="AZ1615" s="4" t="s">
        <v>8261</v>
      </c>
      <c r="BA1615" s="4"/>
      <c r="BB1615" s="4">
        <v>3</v>
      </c>
      <c r="BC1615" s="4" t="s">
        <v>161</v>
      </c>
      <c r="BD1615" s="4" t="s">
        <v>884</v>
      </c>
      <c r="BE1615" s="23"/>
      <c r="BF1615" s="24"/>
      <c r="BG1615" s="24"/>
      <c r="BH1615" s="24"/>
      <c r="BI1615" s="24"/>
      <c r="BJ1615" s="24"/>
      <c r="BK1615" s="31">
        <f t="shared" si="77"/>
        <v>0</v>
      </c>
      <c r="BL1615" s="23"/>
      <c r="BM1615" s="27"/>
      <c r="BN1615" s="24"/>
      <c r="BO1615" s="24"/>
      <c r="BP1615" s="24"/>
      <c r="BQ1615" s="24"/>
      <c r="BR1615" s="24"/>
      <c r="BS1615" s="24"/>
      <c r="BT1615" s="24"/>
      <c r="BU1615" s="24"/>
      <c r="BV1615" s="24"/>
      <c r="BW1615" s="24"/>
      <c r="BX1615" s="24"/>
      <c r="BY1615" s="24"/>
      <c r="BZ1615" s="24"/>
      <c r="CA1615" s="24"/>
      <c r="CB1615" s="24"/>
      <c r="CC1615" s="24"/>
      <c r="CD1615" s="24"/>
      <c r="CE1615" s="24"/>
      <c r="CF1615" s="24"/>
      <c r="CG1615" s="24"/>
      <c r="CH1615" s="24"/>
      <c r="CI1615" s="24"/>
      <c r="CJ1615" s="24"/>
      <c r="CK1615" s="24"/>
      <c r="CL1615" s="24"/>
      <c r="CM1615" s="24"/>
      <c r="CN1615" s="24"/>
      <c r="CO1615" s="24"/>
      <c r="CP1615" s="24"/>
      <c r="CQ1615" s="24"/>
      <c r="CR1615" s="24"/>
      <c r="CS1615" s="24"/>
      <c r="CT1615" s="24"/>
      <c r="CU1615" s="24"/>
      <c r="CV1615" s="24"/>
      <c r="CW1615" s="24"/>
      <c r="CX1615" s="24"/>
      <c r="CY1615" s="24"/>
      <c r="CZ1615" s="24"/>
      <c r="DA1615" s="24"/>
      <c r="DB1615" s="24"/>
      <c r="DC1615" s="24"/>
      <c r="DD1615" s="24"/>
      <c r="DE1615" s="24"/>
      <c r="DF1615" s="24"/>
      <c r="DG1615" s="24"/>
      <c r="DH1615" s="24"/>
      <c r="DI1615" s="24"/>
      <c r="DJ1615" s="24"/>
      <c r="DK1615" s="24"/>
      <c r="DL1615" s="24"/>
      <c r="DM1615" s="24"/>
      <c r="DN1615" s="24"/>
      <c r="DO1615" s="24"/>
      <c r="DP1615" s="24"/>
      <c r="DQ1615" s="24"/>
      <c r="DR1615" s="24"/>
      <c r="DS1615" s="24"/>
      <c r="DT1615" s="24"/>
      <c r="DU1615" s="24"/>
      <c r="DV1615" s="24"/>
      <c r="DW1615" s="24"/>
      <c r="DX1615" s="24"/>
      <c r="DY1615" s="24"/>
      <c r="DZ1615" s="24"/>
      <c r="EA1615" s="24"/>
      <c r="EB1615" s="24"/>
      <c r="EC1615" s="24"/>
      <c r="ED1615" s="24"/>
      <c r="EE1615" s="24"/>
      <c r="EF1615" s="24"/>
      <c r="EG1615" s="24"/>
      <c r="EH1615" s="24"/>
      <c r="EI1615" s="24"/>
      <c r="EJ1615" s="24"/>
      <c r="EK1615" s="24"/>
      <c r="EL1615" s="24"/>
      <c r="EM1615" s="24"/>
      <c r="EN1615" s="24"/>
      <c r="EO1615" s="24"/>
      <c r="EP1615" s="24"/>
      <c r="EQ1615" s="24"/>
      <c r="ER1615" s="24"/>
      <c r="ES1615" s="24"/>
      <c r="ET1615" s="24"/>
      <c r="EU1615" s="24"/>
      <c r="EV1615" s="24"/>
    </row>
    <row r="1616" spans="1:152" ht="15" hidden="1" customHeight="1" x14ac:dyDescent="0.25">
      <c r="A1616" s="15">
        <v>1586</v>
      </c>
      <c r="B1616" s="4">
        <v>230</v>
      </c>
      <c r="C1616" s="4">
        <v>2023</v>
      </c>
      <c r="D1616" s="4" t="s">
        <v>129</v>
      </c>
      <c r="E1616" s="4">
        <v>1849</v>
      </c>
      <c r="F1616" s="24" t="s">
        <v>8294</v>
      </c>
      <c r="G1616" s="4" t="s">
        <v>8295</v>
      </c>
      <c r="H1616" s="94" t="s">
        <v>8296</v>
      </c>
      <c r="I1616" s="19">
        <v>45231</v>
      </c>
      <c r="J1616" s="4" t="s">
        <v>133</v>
      </c>
      <c r="K1616" s="4" t="s">
        <v>134</v>
      </c>
      <c r="L1616" s="4" t="s">
        <v>135</v>
      </c>
      <c r="M1616" s="4" t="s">
        <v>136</v>
      </c>
      <c r="N1616" s="4" t="s">
        <v>137</v>
      </c>
      <c r="O1616" s="4" t="s">
        <v>138</v>
      </c>
      <c r="P1616" s="4" t="s">
        <v>8297</v>
      </c>
      <c r="Q1616" s="4" t="s">
        <v>8298</v>
      </c>
      <c r="R1616" s="4" t="s">
        <v>141</v>
      </c>
      <c r="S1616" s="4" t="s">
        <v>7048</v>
      </c>
      <c r="T1616" s="96">
        <v>45232</v>
      </c>
      <c r="U1616" s="4"/>
      <c r="V1616" s="4"/>
      <c r="W1616" s="72">
        <v>15955423</v>
      </c>
      <c r="X1616" s="4" t="s">
        <v>143</v>
      </c>
      <c r="Y1616" s="4" t="s">
        <v>227</v>
      </c>
      <c r="Z1616" s="4">
        <v>75</v>
      </c>
      <c r="AA1616" s="4" t="s">
        <v>145</v>
      </c>
      <c r="AB1616" s="4" t="s">
        <v>6932</v>
      </c>
      <c r="AC1616" s="4" t="s">
        <v>147</v>
      </c>
      <c r="AD1616" s="4" t="s">
        <v>148</v>
      </c>
      <c r="AE1616" s="4" t="s">
        <v>149</v>
      </c>
      <c r="AF1616" s="4" t="s">
        <v>1902</v>
      </c>
      <c r="AG1616" s="4" t="s">
        <v>8299</v>
      </c>
      <c r="AH1616" s="4">
        <v>3825</v>
      </c>
      <c r="AI1616" s="4">
        <v>2023</v>
      </c>
      <c r="AJ1616" s="4"/>
      <c r="AK1616" s="4"/>
      <c r="AL1616" s="4"/>
      <c r="AM1616" s="4"/>
      <c r="AN1616" s="4"/>
      <c r="AO1616" s="4"/>
      <c r="AP1616" s="4"/>
      <c r="AQ1616" s="4" t="s">
        <v>153</v>
      </c>
      <c r="AR1616" s="4" t="s">
        <v>249</v>
      </c>
      <c r="AS1616" s="4" t="s">
        <v>141</v>
      </c>
      <c r="AT1616" s="4" t="s">
        <v>7048</v>
      </c>
      <c r="AU1616" s="4" t="s">
        <v>155</v>
      </c>
      <c r="AV1616" s="4" t="s">
        <v>156</v>
      </c>
      <c r="AW1616" s="4" t="s">
        <v>157</v>
      </c>
      <c r="AX1616" s="4" t="s">
        <v>158</v>
      </c>
      <c r="AY1616" s="4" t="s">
        <v>159</v>
      </c>
      <c r="AZ1616" s="4" t="s">
        <v>8261</v>
      </c>
      <c r="BA1616" s="4">
        <v>75</v>
      </c>
      <c r="BB1616" s="4"/>
      <c r="BC1616" s="4" t="s">
        <v>161</v>
      </c>
      <c r="BD1616" s="4" t="s">
        <v>7392</v>
      </c>
      <c r="BE1616" s="23"/>
      <c r="BF1616" s="24"/>
      <c r="BG1616" s="24"/>
      <c r="BH1616" s="24"/>
      <c r="BI1616" s="24"/>
      <c r="BJ1616" s="24"/>
      <c r="BK1616" s="31">
        <f t="shared" si="77"/>
        <v>0</v>
      </c>
      <c r="BL1616" s="23"/>
      <c r="BM1616" s="27"/>
      <c r="BN1616" s="24"/>
      <c r="BO1616" s="24"/>
      <c r="BP1616" s="24"/>
      <c r="BQ1616" s="24"/>
      <c r="BR1616" s="24"/>
      <c r="BS1616" s="24"/>
      <c r="BT1616" s="24"/>
      <c r="BU1616" s="24"/>
      <c r="BV1616" s="24"/>
      <c r="BW1616" s="24"/>
      <c r="BX1616" s="24"/>
      <c r="BY1616" s="24"/>
      <c r="BZ1616" s="24"/>
      <c r="CA1616" s="24"/>
      <c r="CB1616" s="24"/>
      <c r="CC1616" s="24"/>
      <c r="CD1616" s="24"/>
      <c r="CE1616" s="24"/>
      <c r="CF1616" s="24"/>
      <c r="CG1616" s="24"/>
      <c r="CH1616" s="24"/>
      <c r="CI1616" s="24"/>
      <c r="CJ1616" s="24"/>
      <c r="CK1616" s="24"/>
      <c r="CL1616" s="24"/>
      <c r="CM1616" s="24"/>
      <c r="CN1616" s="24"/>
      <c r="CO1616" s="24"/>
      <c r="CP1616" s="24"/>
      <c r="CQ1616" s="24"/>
      <c r="CR1616" s="24"/>
      <c r="CS1616" s="24"/>
      <c r="CT1616" s="24"/>
      <c r="CU1616" s="24"/>
      <c r="CV1616" s="24"/>
      <c r="CW1616" s="24"/>
      <c r="CX1616" s="24"/>
      <c r="CY1616" s="24"/>
      <c r="CZ1616" s="24"/>
      <c r="DA1616" s="24"/>
      <c r="DB1616" s="24"/>
      <c r="DC1616" s="24"/>
      <c r="DD1616" s="24"/>
      <c r="DE1616" s="24"/>
      <c r="DF1616" s="24"/>
      <c r="DG1616" s="24"/>
      <c r="DH1616" s="24"/>
      <c r="DI1616" s="24"/>
      <c r="DJ1616" s="24"/>
      <c r="DK1616" s="24"/>
      <c r="DL1616" s="24"/>
      <c r="DM1616" s="24"/>
      <c r="DN1616" s="24"/>
      <c r="DO1616" s="24"/>
      <c r="DP1616" s="24"/>
      <c r="DQ1616" s="24"/>
      <c r="DR1616" s="24"/>
      <c r="DS1616" s="24"/>
      <c r="DT1616" s="24"/>
      <c r="DU1616" s="24"/>
      <c r="DV1616" s="24"/>
      <c r="DW1616" s="24"/>
      <c r="DX1616" s="24"/>
      <c r="DY1616" s="24"/>
      <c r="DZ1616" s="24"/>
      <c r="EA1616" s="24"/>
      <c r="EB1616" s="24"/>
      <c r="EC1616" s="24"/>
      <c r="ED1616" s="24"/>
      <c r="EE1616" s="24"/>
      <c r="EF1616" s="24"/>
      <c r="EG1616" s="24"/>
      <c r="EH1616" s="24"/>
      <c r="EI1616" s="24"/>
      <c r="EJ1616" s="24"/>
      <c r="EK1616" s="24"/>
      <c r="EL1616" s="24"/>
      <c r="EM1616" s="24"/>
      <c r="EN1616" s="24"/>
      <c r="EO1616" s="24"/>
      <c r="EP1616" s="24"/>
      <c r="EQ1616" s="24"/>
      <c r="ER1616" s="24"/>
      <c r="ES1616" s="24"/>
      <c r="ET1616" s="24"/>
      <c r="EU1616" s="24"/>
      <c r="EV1616" s="24"/>
    </row>
    <row r="1617" spans="1:152" ht="15" hidden="1" customHeight="1" x14ac:dyDescent="0.25">
      <c r="A1617" s="15">
        <v>1587</v>
      </c>
      <c r="B1617" s="4">
        <v>230</v>
      </c>
      <c r="C1617" s="4">
        <v>2023</v>
      </c>
      <c r="D1617" s="4" t="s">
        <v>129</v>
      </c>
      <c r="E1617" s="4">
        <v>1850</v>
      </c>
      <c r="F1617" s="82" t="s">
        <v>8300</v>
      </c>
      <c r="G1617" s="4" t="s">
        <v>8301</v>
      </c>
      <c r="H1617" s="94" t="s">
        <v>8302</v>
      </c>
      <c r="I1617" s="19">
        <v>45146</v>
      </c>
      <c r="J1617" s="4" t="s">
        <v>543</v>
      </c>
      <c r="K1617" s="4" t="s">
        <v>134</v>
      </c>
      <c r="L1617" s="4" t="s">
        <v>5819</v>
      </c>
      <c r="M1617" s="4" t="s">
        <v>136</v>
      </c>
      <c r="N1617" s="4" t="s">
        <v>7411</v>
      </c>
      <c r="O1617" s="4" t="s">
        <v>138</v>
      </c>
      <c r="P1617" s="4" t="s">
        <v>8303</v>
      </c>
      <c r="Q1617" s="4" t="s">
        <v>8304</v>
      </c>
      <c r="R1617" s="4" t="s">
        <v>141</v>
      </c>
      <c r="S1617" s="4" t="s">
        <v>1608</v>
      </c>
      <c r="T1617" s="96">
        <v>45230</v>
      </c>
      <c r="U1617" s="4"/>
      <c r="V1617" s="4"/>
      <c r="W1617" s="72">
        <v>397234520</v>
      </c>
      <c r="X1617" s="4" t="s">
        <v>143</v>
      </c>
      <c r="Y1617" s="4" t="s">
        <v>6270</v>
      </c>
      <c r="Z1617" s="4">
        <v>1</v>
      </c>
      <c r="AA1617" s="4" t="s">
        <v>145</v>
      </c>
      <c r="AB1617" s="4" t="s">
        <v>1607</v>
      </c>
      <c r="AC1617" s="4" t="s">
        <v>483</v>
      </c>
      <c r="AD1617" s="4" t="s">
        <v>484</v>
      </c>
      <c r="AE1617" s="4"/>
      <c r="AF1617" s="4"/>
      <c r="AG1617" s="4"/>
      <c r="AH1617" s="4">
        <v>2570</v>
      </c>
      <c r="AI1617" s="4">
        <v>2023</v>
      </c>
      <c r="AJ1617" s="4"/>
      <c r="AK1617" s="4"/>
      <c r="AL1617" s="4"/>
      <c r="AM1617" s="4"/>
      <c r="AN1617" s="4"/>
      <c r="AO1617" s="4"/>
      <c r="AP1617" s="4"/>
      <c r="AQ1617" s="4" t="s">
        <v>5683</v>
      </c>
      <c r="AR1617" s="4"/>
      <c r="AS1617" s="4" t="s">
        <v>141</v>
      </c>
      <c r="AT1617" s="4" t="s">
        <v>1608</v>
      </c>
      <c r="AU1617" s="4" t="s">
        <v>155</v>
      </c>
      <c r="AV1617" s="4" t="s">
        <v>156</v>
      </c>
      <c r="AW1617" s="4" t="s">
        <v>157</v>
      </c>
      <c r="AX1617" s="4" t="s">
        <v>158</v>
      </c>
      <c r="AY1617" s="4" t="s">
        <v>547</v>
      </c>
      <c r="AZ1617" s="4" t="s">
        <v>7826</v>
      </c>
      <c r="BA1617" s="4"/>
      <c r="BB1617" s="4">
        <v>12</v>
      </c>
      <c r="BC1617" s="4" t="s">
        <v>161</v>
      </c>
      <c r="BD1617" s="4" t="s">
        <v>162</v>
      </c>
      <c r="BE1617" s="23"/>
      <c r="BF1617" s="24"/>
      <c r="BG1617" s="24"/>
      <c r="BH1617" s="24"/>
      <c r="BI1617" s="24"/>
      <c r="BJ1617" s="24"/>
      <c r="BK1617" s="31">
        <f t="shared" si="77"/>
        <v>0</v>
      </c>
      <c r="BL1617" s="23"/>
      <c r="BM1617" s="27"/>
      <c r="BN1617" s="24"/>
      <c r="BO1617" s="24"/>
      <c r="BP1617" s="24"/>
      <c r="BQ1617" s="24"/>
      <c r="BR1617" s="24"/>
      <c r="BS1617" s="24"/>
      <c r="BT1617" s="24"/>
      <c r="BU1617" s="24"/>
      <c r="BV1617" s="24"/>
      <c r="BW1617" s="24"/>
      <c r="BX1617" s="24"/>
      <c r="BY1617" s="24"/>
      <c r="BZ1617" s="24"/>
      <c r="CA1617" s="24"/>
      <c r="CB1617" s="24"/>
      <c r="CC1617" s="24"/>
      <c r="CD1617" s="24"/>
      <c r="CE1617" s="24"/>
      <c r="CF1617" s="24"/>
      <c r="CG1617" s="24"/>
      <c r="CH1617" s="24"/>
      <c r="CI1617" s="24"/>
      <c r="CJ1617" s="24"/>
      <c r="CK1617" s="24"/>
      <c r="CL1617" s="24"/>
      <c r="CM1617" s="24"/>
      <c r="CN1617" s="24"/>
      <c r="CO1617" s="24"/>
      <c r="CP1617" s="24"/>
      <c r="CQ1617" s="24"/>
      <c r="CR1617" s="24"/>
      <c r="CS1617" s="24"/>
      <c r="CT1617" s="24"/>
      <c r="CU1617" s="24"/>
      <c r="CV1617" s="24"/>
      <c r="CW1617" s="24"/>
      <c r="CX1617" s="24"/>
      <c r="CY1617" s="24"/>
      <c r="CZ1617" s="24"/>
      <c r="DA1617" s="24"/>
      <c r="DB1617" s="24"/>
      <c r="DC1617" s="24"/>
      <c r="DD1617" s="24"/>
      <c r="DE1617" s="24"/>
      <c r="DF1617" s="24"/>
      <c r="DG1617" s="24"/>
      <c r="DH1617" s="24"/>
      <c r="DI1617" s="24"/>
      <c r="DJ1617" s="24"/>
      <c r="DK1617" s="24"/>
      <c r="DL1617" s="24"/>
      <c r="DM1617" s="24"/>
      <c r="DN1617" s="24"/>
      <c r="DO1617" s="24"/>
      <c r="DP1617" s="24"/>
      <c r="DQ1617" s="24"/>
      <c r="DR1617" s="24"/>
      <c r="DS1617" s="24"/>
      <c r="DT1617" s="24"/>
      <c r="DU1617" s="24"/>
      <c r="DV1617" s="24"/>
      <c r="DW1617" s="24"/>
      <c r="DX1617" s="24"/>
      <c r="DY1617" s="24"/>
      <c r="DZ1617" s="24"/>
      <c r="EA1617" s="24"/>
      <c r="EB1617" s="24"/>
      <c r="EC1617" s="24"/>
      <c r="ED1617" s="24"/>
      <c r="EE1617" s="24"/>
      <c r="EF1617" s="24"/>
      <c r="EG1617" s="24"/>
      <c r="EH1617" s="24"/>
      <c r="EI1617" s="24"/>
      <c r="EJ1617" s="24"/>
      <c r="EK1617" s="24"/>
      <c r="EL1617" s="24"/>
      <c r="EM1617" s="24"/>
      <c r="EN1617" s="24"/>
      <c r="EO1617" s="24"/>
      <c r="EP1617" s="24"/>
      <c r="EQ1617" s="24"/>
      <c r="ER1617" s="24"/>
      <c r="ES1617" s="24"/>
      <c r="ET1617" s="24"/>
      <c r="EU1617" s="24"/>
      <c r="EV1617" s="24"/>
    </row>
    <row r="1618" spans="1:152" ht="15" hidden="1" customHeight="1" x14ac:dyDescent="0.25">
      <c r="A1618" s="15">
        <v>1588</v>
      </c>
      <c r="B1618" s="4">
        <v>230</v>
      </c>
      <c r="C1618" s="4">
        <v>2023</v>
      </c>
      <c r="D1618" s="4" t="s">
        <v>129</v>
      </c>
      <c r="E1618" s="4">
        <v>1851</v>
      </c>
      <c r="F1618" s="24" t="s">
        <v>8305</v>
      </c>
      <c r="G1618" s="4" t="s">
        <v>8306</v>
      </c>
      <c r="H1618" s="97" t="s">
        <v>8307</v>
      </c>
      <c r="I1618" s="19">
        <v>45230</v>
      </c>
      <c r="J1618" s="4" t="s">
        <v>133</v>
      </c>
      <c r="K1618" s="4" t="s">
        <v>134</v>
      </c>
      <c r="L1618" s="4" t="s">
        <v>135</v>
      </c>
      <c r="M1618" s="4" t="s">
        <v>136</v>
      </c>
      <c r="N1618" s="4" t="s">
        <v>137</v>
      </c>
      <c r="O1618" s="4" t="s">
        <v>138</v>
      </c>
      <c r="P1618" s="4" t="s">
        <v>8308</v>
      </c>
      <c r="Q1618" s="4" t="s">
        <v>8309</v>
      </c>
      <c r="R1618" s="4" t="s">
        <v>141</v>
      </c>
      <c r="S1618" s="4" t="s">
        <v>553</v>
      </c>
      <c r="T1618" s="96">
        <v>45232</v>
      </c>
      <c r="U1618" s="4"/>
      <c r="V1618" s="4"/>
      <c r="W1618" s="72">
        <v>10636948</v>
      </c>
      <c r="X1618" s="4" t="s">
        <v>143</v>
      </c>
      <c r="Y1618" s="4" t="s">
        <v>227</v>
      </c>
      <c r="Z1618" s="4">
        <v>50</v>
      </c>
      <c r="AA1618" s="4" t="s">
        <v>145</v>
      </c>
      <c r="AB1618" s="4" t="s">
        <v>554</v>
      </c>
      <c r="AC1618" s="4" t="s">
        <v>555</v>
      </c>
      <c r="AD1618" s="4" t="s">
        <v>556</v>
      </c>
      <c r="AE1618" s="4" t="s">
        <v>149</v>
      </c>
      <c r="AF1618" s="4" t="s">
        <v>8310</v>
      </c>
      <c r="AG1618" s="4" t="s">
        <v>8311</v>
      </c>
      <c r="AH1618" s="4">
        <v>3346</v>
      </c>
      <c r="AI1618" s="4">
        <v>2023</v>
      </c>
      <c r="AJ1618" s="4"/>
      <c r="AK1618" s="4"/>
      <c r="AL1618" s="4"/>
      <c r="AM1618" s="4"/>
      <c r="AN1618" s="4"/>
      <c r="AO1618" s="4"/>
      <c r="AP1618" s="4"/>
      <c r="AQ1618" s="4" t="s">
        <v>153</v>
      </c>
      <c r="AR1618" s="4" t="s">
        <v>249</v>
      </c>
      <c r="AS1618" s="4" t="s">
        <v>141</v>
      </c>
      <c r="AT1618" s="4" t="s">
        <v>553</v>
      </c>
      <c r="AU1618" s="4" t="s">
        <v>155</v>
      </c>
      <c r="AV1618" s="4" t="s">
        <v>156</v>
      </c>
      <c r="AW1618" s="4" t="s">
        <v>157</v>
      </c>
      <c r="AX1618" s="4" t="s">
        <v>158</v>
      </c>
      <c r="AY1618" s="4" t="s">
        <v>159</v>
      </c>
      <c r="AZ1618" s="4" t="s">
        <v>8261</v>
      </c>
      <c r="BA1618" s="4">
        <v>50</v>
      </c>
      <c r="BB1618" s="4"/>
      <c r="BC1618" s="4" t="s">
        <v>161</v>
      </c>
      <c r="BD1618" s="4" t="s">
        <v>7392</v>
      </c>
      <c r="BE1618" s="23"/>
      <c r="BF1618" s="24"/>
      <c r="BG1618" s="24"/>
      <c r="BH1618" s="24"/>
      <c r="BI1618" s="24"/>
      <c r="BJ1618" s="24"/>
      <c r="BK1618" s="31">
        <f t="shared" si="77"/>
        <v>0</v>
      </c>
      <c r="BL1618" s="23"/>
      <c r="BM1618" s="27"/>
      <c r="BN1618" s="24"/>
      <c r="BO1618" s="24"/>
      <c r="BP1618" s="24"/>
      <c r="BQ1618" s="24"/>
      <c r="BR1618" s="24"/>
      <c r="BS1618" s="24"/>
      <c r="BT1618" s="24"/>
      <c r="BU1618" s="24"/>
      <c r="BV1618" s="24"/>
      <c r="BW1618" s="24"/>
      <c r="BX1618" s="24"/>
      <c r="BY1618" s="24"/>
      <c r="BZ1618" s="24"/>
      <c r="CA1618" s="24"/>
      <c r="CB1618" s="24"/>
      <c r="CC1618" s="24"/>
      <c r="CD1618" s="24"/>
      <c r="CE1618" s="24"/>
      <c r="CF1618" s="24"/>
      <c r="CG1618" s="24"/>
      <c r="CH1618" s="24"/>
      <c r="CI1618" s="24"/>
      <c r="CJ1618" s="24"/>
      <c r="CK1618" s="24"/>
      <c r="CL1618" s="24"/>
      <c r="CM1618" s="24"/>
      <c r="CN1618" s="24"/>
      <c r="CO1618" s="24"/>
      <c r="CP1618" s="24"/>
      <c r="CQ1618" s="24"/>
      <c r="CR1618" s="24"/>
      <c r="CS1618" s="24"/>
      <c r="CT1618" s="24"/>
      <c r="CU1618" s="24"/>
      <c r="CV1618" s="24"/>
      <c r="CW1618" s="24"/>
      <c r="CX1618" s="24"/>
      <c r="CY1618" s="24"/>
      <c r="CZ1618" s="24"/>
      <c r="DA1618" s="24"/>
      <c r="DB1618" s="24"/>
      <c r="DC1618" s="24"/>
      <c r="DD1618" s="24"/>
      <c r="DE1618" s="24"/>
      <c r="DF1618" s="24"/>
      <c r="DG1618" s="24"/>
      <c r="DH1618" s="24"/>
      <c r="DI1618" s="24"/>
      <c r="DJ1618" s="24"/>
      <c r="DK1618" s="24"/>
      <c r="DL1618" s="24"/>
      <c r="DM1618" s="24"/>
      <c r="DN1618" s="24"/>
      <c r="DO1618" s="24"/>
      <c r="DP1618" s="24"/>
      <c r="DQ1618" s="24"/>
      <c r="DR1618" s="24"/>
      <c r="DS1618" s="24"/>
      <c r="DT1618" s="24"/>
      <c r="DU1618" s="24"/>
      <c r="DV1618" s="24"/>
      <c r="DW1618" s="24"/>
      <c r="DX1618" s="24"/>
      <c r="DY1618" s="24"/>
      <c r="DZ1618" s="24"/>
      <c r="EA1618" s="24"/>
      <c r="EB1618" s="24"/>
      <c r="EC1618" s="24"/>
      <c r="ED1618" s="24"/>
      <c r="EE1618" s="24"/>
      <c r="EF1618" s="24"/>
      <c r="EG1618" s="24"/>
      <c r="EH1618" s="24"/>
      <c r="EI1618" s="24"/>
      <c r="EJ1618" s="24"/>
      <c r="EK1618" s="24"/>
      <c r="EL1618" s="24"/>
      <c r="EM1618" s="24"/>
      <c r="EN1618" s="24"/>
      <c r="EO1618" s="24"/>
      <c r="EP1618" s="24"/>
      <c r="EQ1618" s="24"/>
      <c r="ER1618" s="24"/>
      <c r="ES1618" s="24"/>
      <c r="ET1618" s="24"/>
      <c r="EU1618" s="24"/>
      <c r="EV1618" s="24"/>
    </row>
    <row r="1619" spans="1:152" ht="15" hidden="1" customHeight="1" x14ac:dyDescent="0.25">
      <c r="A1619" s="15">
        <v>1589</v>
      </c>
      <c r="B1619" s="4">
        <v>230</v>
      </c>
      <c r="C1619" s="4">
        <v>2023</v>
      </c>
      <c r="D1619" s="4" t="s">
        <v>129</v>
      </c>
      <c r="E1619" s="4">
        <v>1852</v>
      </c>
      <c r="F1619" s="24" t="s">
        <v>8312</v>
      </c>
      <c r="G1619" s="4" t="s">
        <v>8313</v>
      </c>
      <c r="H1619" s="97" t="s">
        <v>8314</v>
      </c>
      <c r="I1619" s="19">
        <v>45229</v>
      </c>
      <c r="J1619" s="4" t="s">
        <v>133</v>
      </c>
      <c r="K1619" s="4" t="s">
        <v>134</v>
      </c>
      <c r="L1619" s="4" t="s">
        <v>135</v>
      </c>
      <c r="M1619" s="4" t="s">
        <v>136</v>
      </c>
      <c r="N1619" s="4" t="s">
        <v>137</v>
      </c>
      <c r="O1619" s="4" t="s">
        <v>138</v>
      </c>
      <c r="P1619" s="4" t="s">
        <v>8315</v>
      </c>
      <c r="Q1619" s="4" t="s">
        <v>8316</v>
      </c>
      <c r="R1619" s="4" t="s">
        <v>141</v>
      </c>
      <c r="S1619" s="4" t="s">
        <v>162</v>
      </c>
      <c r="T1619" s="96">
        <v>45232</v>
      </c>
      <c r="U1619" s="4"/>
      <c r="V1619" s="4"/>
      <c r="W1619" s="72">
        <v>12232495</v>
      </c>
      <c r="X1619" s="4" t="s">
        <v>143</v>
      </c>
      <c r="Y1619" s="4" t="s">
        <v>227</v>
      </c>
      <c r="Z1619" s="4">
        <v>75</v>
      </c>
      <c r="AA1619" s="4" t="s">
        <v>145</v>
      </c>
      <c r="AB1619" s="4" t="s">
        <v>6518</v>
      </c>
      <c r="AC1619" s="4" t="s">
        <v>147</v>
      </c>
      <c r="AD1619" s="4" t="s">
        <v>148</v>
      </c>
      <c r="AE1619" s="4" t="s">
        <v>182</v>
      </c>
      <c r="AF1619" s="4" t="s">
        <v>190</v>
      </c>
      <c r="AG1619" s="4"/>
      <c r="AH1619" s="4">
        <v>3384</v>
      </c>
      <c r="AI1619" s="4">
        <v>2023</v>
      </c>
      <c r="AJ1619" s="4"/>
      <c r="AK1619" s="4"/>
      <c r="AL1619" s="4"/>
      <c r="AM1619" s="4"/>
      <c r="AN1619" s="4"/>
      <c r="AO1619" s="4"/>
      <c r="AP1619" s="4"/>
      <c r="AQ1619" s="4" t="s">
        <v>153</v>
      </c>
      <c r="AR1619" s="4" t="s">
        <v>154</v>
      </c>
      <c r="AS1619" s="4" t="s">
        <v>141</v>
      </c>
      <c r="AT1619" s="4" t="s">
        <v>162</v>
      </c>
      <c r="AU1619" s="4" t="s">
        <v>155</v>
      </c>
      <c r="AV1619" s="4" t="s">
        <v>156</v>
      </c>
      <c r="AW1619" s="4" t="s">
        <v>157</v>
      </c>
      <c r="AX1619" s="4" t="s">
        <v>158</v>
      </c>
      <c r="AY1619" s="4" t="s">
        <v>159</v>
      </c>
      <c r="AZ1619" s="4" t="s">
        <v>8261</v>
      </c>
      <c r="BA1619" s="4">
        <v>75</v>
      </c>
      <c r="BB1619" s="4"/>
      <c r="BC1619" s="4" t="s">
        <v>161</v>
      </c>
      <c r="BD1619" s="4" t="s">
        <v>7392</v>
      </c>
      <c r="BE1619" s="23"/>
      <c r="BF1619" s="24"/>
      <c r="BG1619" s="24"/>
      <c r="BH1619" s="24"/>
      <c r="BI1619" s="24"/>
      <c r="BJ1619" s="24"/>
      <c r="BK1619" s="31">
        <f t="shared" si="77"/>
        <v>0</v>
      </c>
      <c r="BL1619" s="23"/>
      <c r="BM1619" s="27"/>
      <c r="BN1619" s="24"/>
      <c r="BO1619" s="24"/>
      <c r="BP1619" s="24"/>
      <c r="BQ1619" s="24"/>
      <c r="BR1619" s="24"/>
      <c r="BS1619" s="24"/>
      <c r="BT1619" s="24"/>
      <c r="BU1619" s="24"/>
      <c r="BV1619" s="24"/>
      <c r="BW1619" s="24"/>
      <c r="BX1619" s="24"/>
      <c r="BY1619" s="24"/>
      <c r="BZ1619" s="24"/>
      <c r="CA1619" s="24"/>
      <c r="CB1619" s="24"/>
      <c r="CC1619" s="24"/>
      <c r="CD1619" s="24"/>
      <c r="CE1619" s="24"/>
      <c r="CF1619" s="24"/>
      <c r="CG1619" s="24"/>
      <c r="CH1619" s="24"/>
      <c r="CI1619" s="24"/>
      <c r="CJ1619" s="24"/>
      <c r="CK1619" s="24"/>
      <c r="CL1619" s="24"/>
      <c r="CM1619" s="24"/>
      <c r="CN1619" s="24"/>
      <c r="CO1619" s="24"/>
      <c r="CP1619" s="24"/>
      <c r="CQ1619" s="24"/>
      <c r="CR1619" s="24"/>
      <c r="CS1619" s="24"/>
      <c r="CT1619" s="24"/>
      <c r="CU1619" s="24"/>
      <c r="CV1619" s="24"/>
      <c r="CW1619" s="24"/>
      <c r="CX1619" s="24"/>
      <c r="CY1619" s="24"/>
      <c r="CZ1619" s="24"/>
      <c r="DA1619" s="24"/>
      <c r="DB1619" s="24"/>
      <c r="DC1619" s="24"/>
      <c r="DD1619" s="24"/>
      <c r="DE1619" s="24"/>
      <c r="DF1619" s="24"/>
      <c r="DG1619" s="24"/>
      <c r="DH1619" s="24"/>
      <c r="DI1619" s="24"/>
      <c r="DJ1619" s="24"/>
      <c r="DK1619" s="24"/>
      <c r="DL1619" s="24"/>
      <c r="DM1619" s="24"/>
      <c r="DN1619" s="24"/>
      <c r="DO1619" s="24"/>
      <c r="DP1619" s="24"/>
      <c r="DQ1619" s="24"/>
      <c r="DR1619" s="24"/>
      <c r="DS1619" s="24"/>
      <c r="DT1619" s="24"/>
      <c r="DU1619" s="24"/>
      <c r="DV1619" s="24"/>
      <c r="DW1619" s="24"/>
      <c r="DX1619" s="24"/>
      <c r="DY1619" s="24"/>
      <c r="DZ1619" s="24"/>
      <c r="EA1619" s="24"/>
      <c r="EB1619" s="24"/>
      <c r="EC1619" s="24"/>
      <c r="ED1619" s="24"/>
      <c r="EE1619" s="24"/>
      <c r="EF1619" s="24"/>
      <c r="EG1619" s="24"/>
      <c r="EH1619" s="24"/>
      <c r="EI1619" s="24"/>
      <c r="EJ1619" s="24"/>
      <c r="EK1619" s="24"/>
      <c r="EL1619" s="24"/>
      <c r="EM1619" s="24"/>
      <c r="EN1619" s="24"/>
      <c r="EO1619" s="24"/>
      <c r="EP1619" s="24"/>
      <c r="EQ1619" s="24"/>
      <c r="ER1619" s="24"/>
      <c r="ES1619" s="24"/>
      <c r="ET1619" s="24"/>
      <c r="EU1619" s="24"/>
      <c r="EV1619" s="24"/>
    </row>
    <row r="1620" spans="1:152" ht="15" hidden="1" customHeight="1" x14ac:dyDescent="0.25">
      <c r="A1620" s="15">
        <v>1590</v>
      </c>
      <c r="B1620" s="4">
        <v>230</v>
      </c>
      <c r="C1620" s="4">
        <v>2023</v>
      </c>
      <c r="D1620" s="4" t="s">
        <v>6919</v>
      </c>
      <c r="E1620" s="4">
        <v>1853</v>
      </c>
      <c r="F1620" s="24" t="s">
        <v>8317</v>
      </c>
      <c r="G1620" s="4" t="s">
        <v>8318</v>
      </c>
      <c r="H1620" s="94" t="s">
        <v>8319</v>
      </c>
      <c r="I1620" s="19">
        <v>45198</v>
      </c>
      <c r="J1620" s="4" t="s">
        <v>133</v>
      </c>
      <c r="K1620" s="4" t="s">
        <v>134</v>
      </c>
      <c r="L1620" s="4" t="s">
        <v>135</v>
      </c>
      <c r="M1620" s="4" t="s">
        <v>136</v>
      </c>
      <c r="N1620" s="4" t="s">
        <v>6923</v>
      </c>
      <c r="O1620" s="4" t="s">
        <v>138</v>
      </c>
      <c r="P1620" s="4" t="s">
        <v>8320</v>
      </c>
      <c r="Q1620" s="4" t="s">
        <v>8321</v>
      </c>
      <c r="R1620" s="4" t="s">
        <v>716</v>
      </c>
      <c r="S1620" s="4" t="s">
        <v>717</v>
      </c>
      <c r="T1620" s="96">
        <v>45233</v>
      </c>
      <c r="U1620" s="4"/>
      <c r="V1620" s="4"/>
      <c r="W1620" s="72">
        <v>26400000</v>
      </c>
      <c r="X1620" s="4" t="s">
        <v>143</v>
      </c>
      <c r="Y1620" s="4" t="s">
        <v>227</v>
      </c>
      <c r="Z1620" s="4">
        <v>69</v>
      </c>
      <c r="AA1620" s="4" t="s">
        <v>145</v>
      </c>
      <c r="AB1620" s="4" t="s">
        <v>1711</v>
      </c>
      <c r="AC1620" s="4"/>
      <c r="AD1620" s="4"/>
      <c r="AE1620" s="4"/>
      <c r="AF1620" s="4" t="s">
        <v>7689</v>
      </c>
      <c r="AG1620" s="4"/>
      <c r="AH1620" s="4">
        <v>3414</v>
      </c>
      <c r="AI1620" s="4">
        <v>2023</v>
      </c>
      <c r="AJ1620" s="4" t="s">
        <v>7948</v>
      </c>
      <c r="AK1620" s="72">
        <v>16275</v>
      </c>
      <c r="AL1620" s="4" t="s">
        <v>7659</v>
      </c>
      <c r="AM1620" s="4" t="s">
        <v>7660</v>
      </c>
      <c r="AN1620" s="72">
        <v>8928</v>
      </c>
      <c r="AO1620" s="4" t="s">
        <v>8322</v>
      </c>
      <c r="AP1620" s="72">
        <v>1313103000</v>
      </c>
      <c r="AQ1620" s="4" t="s">
        <v>153</v>
      </c>
      <c r="AR1620" s="4" t="s">
        <v>154</v>
      </c>
      <c r="AS1620" s="4" t="s">
        <v>716</v>
      </c>
      <c r="AT1620" s="4" t="s">
        <v>717</v>
      </c>
      <c r="AU1620" s="4" t="s">
        <v>721</v>
      </c>
      <c r="AV1620" s="4" t="s">
        <v>156</v>
      </c>
      <c r="AW1620" s="4" t="s">
        <v>157</v>
      </c>
      <c r="AX1620" s="4" t="s">
        <v>3954</v>
      </c>
      <c r="AY1620" s="4" t="s">
        <v>6929</v>
      </c>
      <c r="AZ1620" s="4" t="s">
        <v>8261</v>
      </c>
      <c r="BA1620" s="4">
        <v>69</v>
      </c>
      <c r="BB1620" s="4"/>
      <c r="BC1620" s="4" t="s">
        <v>161</v>
      </c>
      <c r="BD1620" s="4" t="s">
        <v>884</v>
      </c>
      <c r="BE1620" s="23"/>
      <c r="BF1620" s="24"/>
      <c r="BG1620" s="24"/>
      <c r="BH1620" s="24"/>
      <c r="BI1620" s="24"/>
      <c r="BJ1620" s="24"/>
      <c r="BK1620" s="31">
        <f t="shared" si="77"/>
        <v>0</v>
      </c>
      <c r="BL1620" s="23"/>
      <c r="BM1620" s="27"/>
      <c r="BN1620" s="24"/>
      <c r="BO1620" s="24"/>
      <c r="BP1620" s="24"/>
      <c r="BQ1620" s="24"/>
      <c r="BR1620" s="24"/>
      <c r="BS1620" s="24"/>
      <c r="BT1620" s="24"/>
      <c r="BU1620" s="24"/>
      <c r="BV1620" s="24"/>
      <c r="BW1620" s="24"/>
      <c r="BX1620" s="24"/>
      <c r="BY1620" s="24"/>
      <c r="BZ1620" s="24"/>
      <c r="CA1620" s="24"/>
      <c r="CB1620" s="24"/>
      <c r="CC1620" s="24"/>
      <c r="CD1620" s="24"/>
      <c r="CE1620" s="24"/>
      <c r="CF1620" s="24"/>
      <c r="CG1620" s="24"/>
      <c r="CH1620" s="24"/>
      <c r="CI1620" s="24"/>
      <c r="CJ1620" s="24"/>
      <c r="CK1620" s="24"/>
      <c r="CL1620" s="24"/>
      <c r="CM1620" s="24"/>
      <c r="CN1620" s="24"/>
      <c r="CO1620" s="24"/>
      <c r="CP1620" s="24"/>
      <c r="CQ1620" s="24"/>
      <c r="CR1620" s="24"/>
      <c r="CS1620" s="24"/>
      <c r="CT1620" s="24"/>
      <c r="CU1620" s="24"/>
      <c r="CV1620" s="24"/>
      <c r="CW1620" s="24"/>
      <c r="CX1620" s="24"/>
      <c r="CY1620" s="24"/>
      <c r="CZ1620" s="24"/>
      <c r="DA1620" s="24"/>
      <c r="DB1620" s="24"/>
      <c r="DC1620" s="24"/>
      <c r="DD1620" s="24"/>
      <c r="DE1620" s="24"/>
      <c r="DF1620" s="24"/>
      <c r="DG1620" s="24"/>
      <c r="DH1620" s="24"/>
      <c r="DI1620" s="24"/>
      <c r="DJ1620" s="24"/>
      <c r="DK1620" s="24"/>
      <c r="DL1620" s="24"/>
      <c r="DM1620" s="24"/>
      <c r="DN1620" s="24"/>
      <c r="DO1620" s="24"/>
      <c r="DP1620" s="24"/>
      <c r="DQ1620" s="24"/>
      <c r="DR1620" s="24"/>
      <c r="DS1620" s="24"/>
      <c r="DT1620" s="24"/>
      <c r="DU1620" s="24"/>
      <c r="DV1620" s="24"/>
      <c r="DW1620" s="24"/>
      <c r="DX1620" s="24"/>
      <c r="DY1620" s="24"/>
      <c r="DZ1620" s="24"/>
      <c r="EA1620" s="24"/>
      <c r="EB1620" s="24"/>
      <c r="EC1620" s="24"/>
      <c r="ED1620" s="24"/>
      <c r="EE1620" s="24"/>
      <c r="EF1620" s="24"/>
      <c r="EG1620" s="24"/>
      <c r="EH1620" s="24"/>
      <c r="EI1620" s="24"/>
      <c r="EJ1620" s="24"/>
      <c r="EK1620" s="24"/>
      <c r="EL1620" s="24"/>
      <c r="EM1620" s="24"/>
      <c r="EN1620" s="24"/>
      <c r="EO1620" s="24"/>
      <c r="EP1620" s="24"/>
      <c r="EQ1620" s="24"/>
      <c r="ER1620" s="24"/>
      <c r="ES1620" s="24"/>
      <c r="ET1620" s="24"/>
      <c r="EU1620" s="24"/>
      <c r="EV1620" s="24"/>
    </row>
    <row r="1621" spans="1:152" ht="15" hidden="1" customHeight="1" x14ac:dyDescent="0.25">
      <c r="A1621" s="15">
        <v>1591</v>
      </c>
      <c r="B1621" s="4">
        <v>230</v>
      </c>
      <c r="C1621" s="4">
        <v>2023</v>
      </c>
      <c r="D1621" s="4" t="s">
        <v>129</v>
      </c>
      <c r="E1621" s="4">
        <v>1854</v>
      </c>
      <c r="F1621" s="32" t="s">
        <v>8323</v>
      </c>
      <c r="G1621" s="4" t="s">
        <v>8324</v>
      </c>
      <c r="H1621" s="24"/>
      <c r="I1621" s="81"/>
      <c r="J1621" s="4" t="s">
        <v>133</v>
      </c>
      <c r="K1621" s="4" t="s">
        <v>134</v>
      </c>
      <c r="L1621" s="4" t="s">
        <v>135</v>
      </c>
      <c r="M1621" s="4" t="s">
        <v>136</v>
      </c>
      <c r="N1621" s="4" t="s">
        <v>208</v>
      </c>
      <c r="O1621" s="4" t="s">
        <v>138</v>
      </c>
      <c r="P1621" s="4" t="s">
        <v>8325</v>
      </c>
      <c r="Q1621" s="4" t="s">
        <v>8326</v>
      </c>
      <c r="R1621" s="4" t="s">
        <v>2339</v>
      </c>
      <c r="S1621" s="4" t="s">
        <v>404</v>
      </c>
      <c r="T1621" s="96">
        <v>45233</v>
      </c>
      <c r="U1621" s="4"/>
      <c r="V1621" s="4"/>
      <c r="W1621" s="72">
        <v>6648093</v>
      </c>
      <c r="X1621" s="4" t="s">
        <v>143</v>
      </c>
      <c r="Y1621" s="4" t="s">
        <v>227</v>
      </c>
      <c r="Z1621" s="4">
        <v>75</v>
      </c>
      <c r="AA1621" s="4" t="s">
        <v>145</v>
      </c>
      <c r="AB1621" s="4" t="s">
        <v>417</v>
      </c>
      <c r="AC1621" s="4" t="s">
        <v>406</v>
      </c>
      <c r="AD1621" s="4" t="s">
        <v>407</v>
      </c>
      <c r="AE1621" s="4" t="s">
        <v>248</v>
      </c>
      <c r="AF1621" s="4"/>
      <c r="AG1621" s="4"/>
      <c r="AH1621" s="4">
        <v>3893</v>
      </c>
      <c r="AI1621" s="4">
        <v>2023</v>
      </c>
      <c r="AJ1621" s="4" t="s">
        <v>8288</v>
      </c>
      <c r="AK1621" s="72">
        <v>16167</v>
      </c>
      <c r="AL1621" s="4" t="s">
        <v>5806</v>
      </c>
      <c r="AM1621" s="4" t="s">
        <v>5807</v>
      </c>
      <c r="AN1621" s="72">
        <v>8943</v>
      </c>
      <c r="AO1621" s="4" t="s">
        <v>8327</v>
      </c>
      <c r="AP1621" s="72">
        <v>2465194000</v>
      </c>
      <c r="AQ1621" s="4" t="s">
        <v>153</v>
      </c>
      <c r="AR1621" s="4" t="s">
        <v>249</v>
      </c>
      <c r="AS1621" s="4" t="s">
        <v>2339</v>
      </c>
      <c r="AT1621" s="4" t="s">
        <v>404</v>
      </c>
      <c r="AU1621" s="4" t="s">
        <v>2344</v>
      </c>
      <c r="AV1621" s="4" t="s">
        <v>156</v>
      </c>
      <c r="AW1621" s="4" t="s">
        <v>157</v>
      </c>
      <c r="AX1621" s="4" t="s">
        <v>158</v>
      </c>
      <c r="AY1621" s="4" t="s">
        <v>159</v>
      </c>
      <c r="AZ1621" s="4" t="s">
        <v>8261</v>
      </c>
      <c r="BA1621" s="4">
        <v>75</v>
      </c>
      <c r="BB1621" s="4"/>
      <c r="BC1621" s="4" t="s">
        <v>161</v>
      </c>
      <c r="BD1621" s="4" t="s">
        <v>162</v>
      </c>
      <c r="BE1621" s="23"/>
      <c r="BF1621" s="24"/>
      <c r="BG1621" s="24"/>
      <c r="BH1621" s="24"/>
      <c r="BI1621" s="24"/>
      <c r="BJ1621" s="24"/>
      <c r="BK1621" s="31">
        <f t="shared" si="77"/>
        <v>0</v>
      </c>
      <c r="BL1621" s="23"/>
      <c r="BM1621" s="27"/>
      <c r="BN1621" s="24"/>
      <c r="BO1621" s="24"/>
      <c r="BP1621" s="24"/>
      <c r="BQ1621" s="24"/>
      <c r="BR1621" s="24"/>
      <c r="BS1621" s="24"/>
      <c r="BT1621" s="24"/>
      <c r="BU1621" s="24"/>
      <c r="BV1621" s="24"/>
      <c r="BW1621" s="24"/>
      <c r="BX1621" s="24"/>
      <c r="BY1621" s="24"/>
      <c r="BZ1621" s="24"/>
      <c r="CA1621" s="24"/>
      <c r="CB1621" s="24"/>
      <c r="CC1621" s="24"/>
      <c r="CD1621" s="24"/>
      <c r="CE1621" s="24"/>
      <c r="CF1621" s="24"/>
      <c r="CG1621" s="24"/>
      <c r="CH1621" s="24"/>
      <c r="CI1621" s="24"/>
      <c r="CJ1621" s="24"/>
      <c r="CK1621" s="24"/>
      <c r="CL1621" s="24"/>
      <c r="CM1621" s="24"/>
      <c r="CN1621" s="24"/>
      <c r="CO1621" s="24"/>
      <c r="CP1621" s="24"/>
      <c r="CQ1621" s="24"/>
      <c r="CR1621" s="24"/>
      <c r="CS1621" s="24"/>
      <c r="CT1621" s="24"/>
      <c r="CU1621" s="24"/>
      <c r="CV1621" s="24"/>
      <c r="CW1621" s="24"/>
      <c r="CX1621" s="24"/>
      <c r="CY1621" s="24"/>
      <c r="CZ1621" s="24"/>
      <c r="DA1621" s="24"/>
      <c r="DB1621" s="24"/>
      <c r="DC1621" s="24"/>
      <c r="DD1621" s="24"/>
      <c r="DE1621" s="24"/>
      <c r="DF1621" s="24"/>
      <c r="DG1621" s="24"/>
      <c r="DH1621" s="24"/>
      <c r="DI1621" s="24"/>
      <c r="DJ1621" s="24"/>
      <c r="DK1621" s="24"/>
      <c r="DL1621" s="24"/>
      <c r="DM1621" s="24"/>
      <c r="DN1621" s="24"/>
      <c r="DO1621" s="24"/>
      <c r="DP1621" s="24"/>
      <c r="DQ1621" s="24"/>
      <c r="DR1621" s="24"/>
      <c r="DS1621" s="24"/>
      <c r="DT1621" s="24"/>
      <c r="DU1621" s="24"/>
      <c r="DV1621" s="24"/>
      <c r="DW1621" s="24"/>
      <c r="DX1621" s="24"/>
      <c r="DY1621" s="24"/>
      <c r="DZ1621" s="24"/>
      <c r="EA1621" s="24"/>
      <c r="EB1621" s="24"/>
      <c r="EC1621" s="24"/>
      <c r="ED1621" s="24"/>
      <c r="EE1621" s="24"/>
      <c r="EF1621" s="24"/>
      <c r="EG1621" s="24"/>
      <c r="EH1621" s="24"/>
      <c r="EI1621" s="24"/>
      <c r="EJ1621" s="24"/>
      <c r="EK1621" s="24"/>
      <c r="EL1621" s="24"/>
      <c r="EM1621" s="24"/>
      <c r="EN1621" s="24"/>
      <c r="EO1621" s="24"/>
      <c r="EP1621" s="24"/>
      <c r="EQ1621" s="24"/>
      <c r="ER1621" s="24"/>
      <c r="ES1621" s="24"/>
      <c r="ET1621" s="24"/>
      <c r="EU1621" s="24"/>
      <c r="EV1621" s="24"/>
    </row>
    <row r="1622" spans="1:152" ht="15" hidden="1" customHeight="1" x14ac:dyDescent="0.25">
      <c r="A1622" s="15">
        <v>1592</v>
      </c>
      <c r="B1622" s="4">
        <v>230</v>
      </c>
      <c r="C1622" s="4">
        <v>2023</v>
      </c>
      <c r="D1622" s="4" t="s">
        <v>129</v>
      </c>
      <c r="E1622" s="4">
        <v>1855</v>
      </c>
      <c r="F1622" s="32" t="s">
        <v>8328</v>
      </c>
      <c r="G1622" s="4" t="s">
        <v>8329</v>
      </c>
      <c r="H1622" s="94" t="s">
        <v>8330</v>
      </c>
      <c r="I1622" s="19">
        <v>45233</v>
      </c>
      <c r="J1622" s="4" t="s">
        <v>133</v>
      </c>
      <c r="K1622" s="4" t="s">
        <v>134</v>
      </c>
      <c r="L1622" s="4" t="s">
        <v>135</v>
      </c>
      <c r="M1622" s="4" t="s">
        <v>136</v>
      </c>
      <c r="N1622" s="4" t="s">
        <v>137</v>
      </c>
      <c r="O1622" s="4" t="s">
        <v>138</v>
      </c>
      <c r="P1622" s="4" t="s">
        <v>340</v>
      </c>
      <c r="Q1622" s="4" t="s">
        <v>8331</v>
      </c>
      <c r="R1622" s="4" t="s">
        <v>141</v>
      </c>
      <c r="S1622" s="4" t="s">
        <v>201</v>
      </c>
      <c r="T1622" s="96">
        <v>45237</v>
      </c>
      <c r="U1622" s="4"/>
      <c r="V1622" s="4"/>
      <c r="W1622" s="72">
        <v>12069395</v>
      </c>
      <c r="X1622" s="4" t="s">
        <v>143</v>
      </c>
      <c r="Y1622" s="4" t="s">
        <v>227</v>
      </c>
      <c r="Z1622" s="4">
        <v>74</v>
      </c>
      <c r="AA1622" s="4" t="s">
        <v>145</v>
      </c>
      <c r="AB1622" s="4" t="s">
        <v>306</v>
      </c>
      <c r="AC1622" s="4" t="s">
        <v>147</v>
      </c>
      <c r="AD1622" s="4" t="s">
        <v>148</v>
      </c>
      <c r="AE1622" s="4" t="s">
        <v>182</v>
      </c>
      <c r="AF1622" s="4" t="s">
        <v>203</v>
      </c>
      <c r="AG1622" s="4"/>
      <c r="AH1622" s="4">
        <v>3964</v>
      </c>
      <c r="AI1622" s="4">
        <v>2023</v>
      </c>
      <c r="AJ1622" s="4"/>
      <c r="AK1622" s="4"/>
      <c r="AL1622" s="4"/>
      <c r="AM1622" s="4"/>
      <c r="AN1622" s="4"/>
      <c r="AO1622" s="4"/>
      <c r="AP1622" s="4"/>
      <c r="AQ1622" s="4" t="s">
        <v>153</v>
      </c>
      <c r="AR1622" s="4" t="s">
        <v>154</v>
      </c>
      <c r="AS1622" s="4" t="s">
        <v>141</v>
      </c>
      <c r="AT1622" s="4" t="s">
        <v>307</v>
      </c>
      <c r="AU1622" s="4" t="s">
        <v>155</v>
      </c>
      <c r="AV1622" s="4" t="s">
        <v>156</v>
      </c>
      <c r="AW1622" s="4" t="s">
        <v>157</v>
      </c>
      <c r="AX1622" s="4" t="s">
        <v>158</v>
      </c>
      <c r="AY1622" s="4" t="s">
        <v>159</v>
      </c>
      <c r="AZ1622" s="4" t="s">
        <v>8261</v>
      </c>
      <c r="BA1622" s="4">
        <v>74</v>
      </c>
      <c r="BB1622" s="4"/>
      <c r="BC1622" s="4" t="s">
        <v>161</v>
      </c>
      <c r="BD1622" s="4" t="s">
        <v>162</v>
      </c>
      <c r="BE1622" s="23"/>
      <c r="BF1622" s="24"/>
      <c r="BG1622" s="24"/>
      <c r="BH1622" s="24"/>
      <c r="BI1622" s="24"/>
      <c r="BJ1622" s="24"/>
      <c r="BK1622" s="31">
        <f t="shared" si="77"/>
        <v>0</v>
      </c>
      <c r="BL1622" s="23"/>
      <c r="BM1622" s="27"/>
      <c r="BN1622" s="24"/>
      <c r="BO1622" s="24"/>
      <c r="BP1622" s="24"/>
      <c r="BQ1622" s="24"/>
      <c r="BR1622" s="24"/>
      <c r="BS1622" s="24"/>
      <c r="BT1622" s="24"/>
      <c r="BU1622" s="24"/>
      <c r="BV1622" s="24"/>
      <c r="BW1622" s="24"/>
      <c r="BX1622" s="24"/>
      <c r="BY1622" s="24"/>
      <c r="BZ1622" s="24"/>
      <c r="CA1622" s="24"/>
      <c r="CB1622" s="24"/>
      <c r="CC1622" s="24"/>
      <c r="CD1622" s="24"/>
      <c r="CE1622" s="24"/>
      <c r="CF1622" s="24"/>
      <c r="CG1622" s="24"/>
      <c r="CH1622" s="24"/>
      <c r="CI1622" s="24"/>
      <c r="CJ1622" s="24"/>
      <c r="CK1622" s="24"/>
      <c r="CL1622" s="24"/>
      <c r="CM1622" s="24"/>
      <c r="CN1622" s="24"/>
      <c r="CO1622" s="24"/>
      <c r="CP1622" s="24"/>
      <c r="CQ1622" s="24"/>
      <c r="CR1622" s="24"/>
      <c r="CS1622" s="24"/>
      <c r="CT1622" s="24"/>
      <c r="CU1622" s="24"/>
      <c r="CV1622" s="24"/>
      <c r="CW1622" s="24"/>
      <c r="CX1622" s="24"/>
      <c r="CY1622" s="24"/>
      <c r="CZ1622" s="24"/>
      <c r="DA1622" s="24"/>
      <c r="DB1622" s="24"/>
      <c r="DC1622" s="24"/>
      <c r="DD1622" s="24"/>
      <c r="DE1622" s="24"/>
      <c r="DF1622" s="24"/>
      <c r="DG1622" s="24"/>
      <c r="DH1622" s="24"/>
      <c r="DI1622" s="24"/>
      <c r="DJ1622" s="24"/>
      <c r="DK1622" s="24"/>
      <c r="DL1622" s="24"/>
      <c r="DM1622" s="24"/>
      <c r="DN1622" s="24"/>
      <c r="DO1622" s="24"/>
      <c r="DP1622" s="24"/>
      <c r="DQ1622" s="24"/>
      <c r="DR1622" s="24"/>
      <c r="DS1622" s="24"/>
      <c r="DT1622" s="24"/>
      <c r="DU1622" s="24"/>
      <c r="DV1622" s="24"/>
      <c r="DW1622" s="24"/>
      <c r="DX1622" s="24"/>
      <c r="DY1622" s="24"/>
      <c r="DZ1622" s="24"/>
      <c r="EA1622" s="24"/>
      <c r="EB1622" s="24"/>
      <c r="EC1622" s="24"/>
      <c r="ED1622" s="24"/>
      <c r="EE1622" s="24"/>
      <c r="EF1622" s="24"/>
      <c r="EG1622" s="24"/>
      <c r="EH1622" s="24"/>
      <c r="EI1622" s="24"/>
      <c r="EJ1622" s="24"/>
      <c r="EK1622" s="24"/>
      <c r="EL1622" s="24"/>
      <c r="EM1622" s="24"/>
      <c r="EN1622" s="24"/>
      <c r="EO1622" s="24"/>
      <c r="EP1622" s="24"/>
      <c r="EQ1622" s="24"/>
      <c r="ER1622" s="24"/>
      <c r="ES1622" s="24"/>
      <c r="ET1622" s="24"/>
      <c r="EU1622" s="24"/>
      <c r="EV1622" s="24"/>
    </row>
    <row r="1623" spans="1:152" ht="15" hidden="1" customHeight="1" x14ac:dyDescent="0.25">
      <c r="A1623" s="15">
        <v>1593</v>
      </c>
      <c r="B1623" s="4">
        <v>230</v>
      </c>
      <c r="C1623" s="4">
        <v>2023</v>
      </c>
      <c r="D1623" s="4" t="s">
        <v>129</v>
      </c>
      <c r="E1623" s="4">
        <v>1856</v>
      </c>
      <c r="F1623" s="24" t="s">
        <v>8332</v>
      </c>
      <c r="G1623" s="4" t="s">
        <v>7265</v>
      </c>
      <c r="H1623" s="94" t="s">
        <v>8333</v>
      </c>
      <c r="I1623" s="19">
        <v>45146</v>
      </c>
      <c r="J1623" s="4" t="s">
        <v>543</v>
      </c>
      <c r="K1623" s="4" t="s">
        <v>134</v>
      </c>
      <c r="L1623" s="4" t="s">
        <v>544</v>
      </c>
      <c r="M1623" s="4" t="s">
        <v>683</v>
      </c>
      <c r="N1623" s="4" t="s">
        <v>7853</v>
      </c>
      <c r="O1623" s="4" t="s">
        <v>138</v>
      </c>
      <c r="P1623" s="4" t="s">
        <v>8334</v>
      </c>
      <c r="Q1623" s="4" t="s">
        <v>8335</v>
      </c>
      <c r="R1623" s="4" t="s">
        <v>716</v>
      </c>
      <c r="S1623" s="4" t="s">
        <v>3023</v>
      </c>
      <c r="T1623" s="96">
        <v>45237</v>
      </c>
      <c r="U1623" s="4"/>
      <c r="V1623" s="4"/>
      <c r="W1623" s="72">
        <v>48790000</v>
      </c>
      <c r="X1623" s="4" t="s">
        <v>143</v>
      </c>
      <c r="Y1623" s="4" t="s">
        <v>144</v>
      </c>
      <c r="Z1623" s="4">
        <v>6</v>
      </c>
      <c r="AA1623" s="4" t="s">
        <v>145</v>
      </c>
      <c r="AB1623" s="4" t="s">
        <v>3024</v>
      </c>
      <c r="AC1623" s="4" t="s">
        <v>483</v>
      </c>
      <c r="AD1623" s="4" t="s">
        <v>484</v>
      </c>
      <c r="AE1623" s="4"/>
      <c r="AF1623" s="4"/>
      <c r="AG1623" s="4"/>
      <c r="AH1623" s="4">
        <v>2592</v>
      </c>
      <c r="AI1623" s="4">
        <v>2023</v>
      </c>
      <c r="AJ1623" s="4"/>
      <c r="AK1623" s="4"/>
      <c r="AL1623" s="4"/>
      <c r="AM1623" s="4"/>
      <c r="AN1623" s="4"/>
      <c r="AO1623" s="4"/>
      <c r="AP1623" s="4"/>
      <c r="AQ1623" s="4" t="s">
        <v>5683</v>
      </c>
      <c r="AR1623" s="4"/>
      <c r="AS1623" s="4" t="s">
        <v>716</v>
      </c>
      <c r="AT1623" s="4" t="s">
        <v>3023</v>
      </c>
      <c r="AU1623" s="4" t="s">
        <v>721</v>
      </c>
      <c r="AV1623" s="4" t="s">
        <v>156</v>
      </c>
      <c r="AW1623" s="4" t="s">
        <v>157</v>
      </c>
      <c r="AX1623" s="4" t="s">
        <v>3954</v>
      </c>
      <c r="AY1623" s="4" t="s">
        <v>8336</v>
      </c>
      <c r="AZ1623" s="4" t="s">
        <v>8261</v>
      </c>
      <c r="BA1623" s="4"/>
      <c r="BB1623" s="4">
        <v>6</v>
      </c>
      <c r="BC1623" s="4" t="s">
        <v>161</v>
      </c>
      <c r="BD1623" s="4" t="s">
        <v>162</v>
      </c>
      <c r="BE1623" s="23"/>
      <c r="BF1623" s="24"/>
      <c r="BG1623" s="24"/>
      <c r="BH1623" s="24"/>
      <c r="BI1623" s="24"/>
      <c r="BJ1623" s="24"/>
      <c r="BK1623" s="31">
        <f t="shared" si="77"/>
        <v>0</v>
      </c>
      <c r="BL1623" s="23"/>
      <c r="BM1623" s="27"/>
      <c r="BN1623" s="24"/>
      <c r="BO1623" s="24"/>
      <c r="BP1623" s="24"/>
      <c r="BQ1623" s="24"/>
      <c r="BR1623" s="24"/>
      <c r="BS1623" s="24"/>
      <c r="BT1623" s="24"/>
      <c r="BU1623" s="24"/>
      <c r="BV1623" s="24"/>
      <c r="BW1623" s="24"/>
      <c r="BX1623" s="24"/>
      <c r="BY1623" s="24"/>
      <c r="BZ1623" s="24"/>
      <c r="CA1623" s="24"/>
      <c r="CB1623" s="24"/>
      <c r="CC1623" s="24"/>
      <c r="CD1623" s="24"/>
      <c r="CE1623" s="24"/>
      <c r="CF1623" s="24"/>
      <c r="CG1623" s="24"/>
      <c r="CH1623" s="24"/>
      <c r="CI1623" s="24"/>
      <c r="CJ1623" s="24"/>
      <c r="CK1623" s="24"/>
      <c r="CL1623" s="24"/>
      <c r="CM1623" s="24"/>
      <c r="CN1623" s="24"/>
      <c r="CO1623" s="24"/>
      <c r="CP1623" s="24"/>
      <c r="CQ1623" s="24"/>
      <c r="CR1623" s="24"/>
      <c r="CS1623" s="24"/>
      <c r="CT1623" s="24"/>
      <c r="CU1623" s="24"/>
      <c r="CV1623" s="24"/>
      <c r="CW1623" s="24"/>
      <c r="CX1623" s="24"/>
      <c r="CY1623" s="24"/>
      <c r="CZ1623" s="24"/>
      <c r="DA1623" s="24"/>
      <c r="DB1623" s="24"/>
      <c r="DC1623" s="24"/>
      <c r="DD1623" s="24"/>
      <c r="DE1623" s="24"/>
      <c r="DF1623" s="24"/>
      <c r="DG1623" s="24"/>
      <c r="DH1623" s="24"/>
      <c r="DI1623" s="24"/>
      <c r="DJ1623" s="24"/>
      <c r="DK1623" s="24"/>
      <c r="DL1623" s="24"/>
      <c r="DM1623" s="24"/>
      <c r="DN1623" s="24"/>
      <c r="DO1623" s="24"/>
      <c r="DP1623" s="24"/>
      <c r="DQ1623" s="24"/>
      <c r="DR1623" s="24"/>
      <c r="DS1623" s="24"/>
      <c r="DT1623" s="24"/>
      <c r="DU1623" s="24"/>
      <c r="DV1623" s="24"/>
      <c r="DW1623" s="24"/>
      <c r="DX1623" s="24"/>
      <c r="DY1623" s="24"/>
      <c r="DZ1623" s="24"/>
      <c r="EA1623" s="24"/>
      <c r="EB1623" s="24"/>
      <c r="EC1623" s="24"/>
      <c r="ED1623" s="24"/>
      <c r="EE1623" s="24"/>
      <c r="EF1623" s="24"/>
      <c r="EG1623" s="24"/>
      <c r="EH1623" s="24"/>
      <c r="EI1623" s="24"/>
      <c r="EJ1623" s="24"/>
      <c r="EK1623" s="24"/>
      <c r="EL1623" s="24"/>
      <c r="EM1623" s="24"/>
      <c r="EN1623" s="24"/>
      <c r="EO1623" s="24"/>
      <c r="EP1623" s="24"/>
      <c r="EQ1623" s="24"/>
      <c r="ER1623" s="24"/>
      <c r="ES1623" s="24"/>
      <c r="ET1623" s="24"/>
      <c r="EU1623" s="24"/>
      <c r="EV1623" s="24"/>
    </row>
    <row r="1624" spans="1:152" ht="15" hidden="1" customHeight="1" x14ac:dyDescent="0.25">
      <c r="A1624" s="15">
        <v>1594</v>
      </c>
      <c r="B1624" s="4">
        <v>230</v>
      </c>
      <c r="C1624" s="4">
        <v>2023</v>
      </c>
      <c r="D1624" s="4" t="s">
        <v>129</v>
      </c>
      <c r="E1624" s="4">
        <v>1857</v>
      </c>
      <c r="F1624" s="24" t="s">
        <v>8332</v>
      </c>
      <c r="G1624" s="4" t="s">
        <v>8337</v>
      </c>
      <c r="H1624" s="94" t="s">
        <v>8333</v>
      </c>
      <c r="I1624" s="19">
        <v>45146</v>
      </c>
      <c r="J1624" s="4" t="s">
        <v>543</v>
      </c>
      <c r="K1624" s="4" t="s">
        <v>134</v>
      </c>
      <c r="L1624" s="4" t="s">
        <v>8067</v>
      </c>
      <c r="M1624" s="4" t="s">
        <v>683</v>
      </c>
      <c r="N1624" s="4" t="s">
        <v>7853</v>
      </c>
      <c r="O1624" s="4" t="s">
        <v>138</v>
      </c>
      <c r="P1624" s="4" t="s">
        <v>8338</v>
      </c>
      <c r="Q1624" s="4" t="s">
        <v>8339</v>
      </c>
      <c r="R1624" s="4" t="s">
        <v>141</v>
      </c>
      <c r="S1624" s="4" t="s">
        <v>1890</v>
      </c>
      <c r="T1624" s="96">
        <v>45237</v>
      </c>
      <c r="U1624" s="4"/>
      <c r="V1624" s="4"/>
      <c r="W1624" s="72">
        <v>65804389</v>
      </c>
      <c r="X1624" s="4" t="s">
        <v>143</v>
      </c>
      <c r="Y1624" s="4" t="s">
        <v>144</v>
      </c>
      <c r="Z1624" s="4">
        <v>6</v>
      </c>
      <c r="AA1624" s="4" t="s">
        <v>145</v>
      </c>
      <c r="AB1624" s="4" t="s">
        <v>1891</v>
      </c>
      <c r="AC1624" s="4" t="s">
        <v>483</v>
      </c>
      <c r="AD1624" s="4" t="s">
        <v>484</v>
      </c>
      <c r="AE1624" s="4"/>
      <c r="AF1624" s="4"/>
      <c r="AG1624" s="4"/>
      <c r="AH1624" s="4">
        <v>2593</v>
      </c>
      <c r="AI1624" s="4">
        <v>2023</v>
      </c>
      <c r="AJ1624" s="4"/>
      <c r="AK1624" s="4"/>
      <c r="AL1624" s="4"/>
      <c r="AM1624" s="4"/>
      <c r="AN1624" s="4"/>
      <c r="AO1624" s="4"/>
      <c r="AP1624" s="4"/>
      <c r="AQ1624" s="4" t="s">
        <v>5683</v>
      </c>
      <c r="AR1624" s="4"/>
      <c r="AS1624" s="4" t="s">
        <v>141</v>
      </c>
      <c r="AT1624" s="4" t="s">
        <v>1890</v>
      </c>
      <c r="AU1624" s="4" t="s">
        <v>155</v>
      </c>
      <c r="AV1624" s="4" t="s">
        <v>156</v>
      </c>
      <c r="AW1624" s="4" t="s">
        <v>157</v>
      </c>
      <c r="AX1624" s="4" t="s">
        <v>3954</v>
      </c>
      <c r="AY1624" s="4" t="s">
        <v>8336</v>
      </c>
      <c r="AZ1624" s="4" t="s">
        <v>8261</v>
      </c>
      <c r="BA1624" s="4"/>
      <c r="BB1624" s="4">
        <v>6</v>
      </c>
      <c r="BC1624" s="4" t="s">
        <v>161</v>
      </c>
      <c r="BD1624" s="4" t="s">
        <v>162</v>
      </c>
      <c r="BE1624" s="23"/>
      <c r="BF1624" s="24"/>
      <c r="BG1624" s="24"/>
      <c r="BH1624" s="24"/>
      <c r="BI1624" s="24"/>
      <c r="BJ1624" s="24"/>
      <c r="BK1624" s="31">
        <f t="shared" si="77"/>
        <v>0</v>
      </c>
      <c r="BL1624" s="23"/>
      <c r="BM1624" s="27"/>
      <c r="BN1624" s="24"/>
      <c r="BO1624" s="24"/>
      <c r="BP1624" s="24"/>
      <c r="BQ1624" s="24"/>
      <c r="BR1624" s="24"/>
      <c r="BS1624" s="24"/>
      <c r="BT1624" s="24"/>
      <c r="BU1624" s="24"/>
      <c r="BV1624" s="24"/>
      <c r="BW1624" s="24"/>
      <c r="BX1624" s="24"/>
      <c r="BY1624" s="24"/>
      <c r="BZ1624" s="24"/>
      <c r="CA1624" s="24"/>
      <c r="CB1624" s="24"/>
      <c r="CC1624" s="24"/>
      <c r="CD1624" s="24"/>
      <c r="CE1624" s="24"/>
      <c r="CF1624" s="24"/>
      <c r="CG1624" s="24"/>
      <c r="CH1624" s="24"/>
      <c r="CI1624" s="24"/>
      <c r="CJ1624" s="24"/>
      <c r="CK1624" s="24"/>
      <c r="CL1624" s="24"/>
      <c r="CM1624" s="24"/>
      <c r="CN1624" s="24"/>
      <c r="CO1624" s="24"/>
      <c r="CP1624" s="24"/>
      <c r="CQ1624" s="24"/>
      <c r="CR1624" s="24"/>
      <c r="CS1624" s="24"/>
      <c r="CT1624" s="24"/>
      <c r="CU1624" s="24"/>
      <c r="CV1624" s="24"/>
      <c r="CW1624" s="24"/>
      <c r="CX1624" s="24"/>
      <c r="CY1624" s="24"/>
      <c r="CZ1624" s="24"/>
      <c r="DA1624" s="24"/>
      <c r="DB1624" s="24"/>
      <c r="DC1624" s="24"/>
      <c r="DD1624" s="24"/>
      <c r="DE1624" s="24"/>
      <c r="DF1624" s="24"/>
      <c r="DG1624" s="24"/>
      <c r="DH1624" s="24"/>
      <c r="DI1624" s="24"/>
      <c r="DJ1624" s="24"/>
      <c r="DK1624" s="24"/>
      <c r="DL1624" s="24"/>
      <c r="DM1624" s="24"/>
      <c r="DN1624" s="24"/>
      <c r="DO1624" s="24"/>
      <c r="DP1624" s="24"/>
      <c r="DQ1624" s="24"/>
      <c r="DR1624" s="24"/>
      <c r="DS1624" s="24"/>
      <c r="DT1624" s="24"/>
      <c r="DU1624" s="24"/>
      <c r="DV1624" s="24"/>
      <c r="DW1624" s="24"/>
      <c r="DX1624" s="24"/>
      <c r="DY1624" s="24"/>
      <c r="DZ1624" s="24"/>
      <c r="EA1624" s="24"/>
      <c r="EB1624" s="24"/>
      <c r="EC1624" s="24"/>
      <c r="ED1624" s="24"/>
      <c r="EE1624" s="24"/>
      <c r="EF1624" s="24"/>
      <c r="EG1624" s="24"/>
      <c r="EH1624" s="24"/>
      <c r="EI1624" s="24"/>
      <c r="EJ1624" s="24"/>
      <c r="EK1624" s="24"/>
      <c r="EL1624" s="24"/>
      <c r="EM1624" s="24"/>
      <c r="EN1624" s="24"/>
      <c r="EO1624" s="24"/>
      <c r="EP1624" s="24"/>
      <c r="EQ1624" s="24"/>
      <c r="ER1624" s="24"/>
      <c r="ES1624" s="24"/>
      <c r="ET1624" s="24"/>
      <c r="EU1624" s="24"/>
      <c r="EV1624" s="24"/>
    </row>
    <row r="1625" spans="1:152" ht="15" hidden="1" customHeight="1" x14ac:dyDescent="0.25">
      <c r="A1625" s="15">
        <v>1595</v>
      </c>
      <c r="B1625" s="4">
        <v>230</v>
      </c>
      <c r="C1625" s="4">
        <v>2023</v>
      </c>
      <c r="D1625" s="4" t="s">
        <v>129</v>
      </c>
      <c r="E1625" s="4">
        <v>1858</v>
      </c>
      <c r="F1625" s="24" t="s">
        <v>8332</v>
      </c>
      <c r="G1625" s="4" t="s">
        <v>8340</v>
      </c>
      <c r="H1625" s="97" t="s">
        <v>8333</v>
      </c>
      <c r="I1625" s="19">
        <v>45146</v>
      </c>
      <c r="J1625" s="4" t="s">
        <v>543</v>
      </c>
      <c r="K1625" s="4" t="s">
        <v>134</v>
      </c>
      <c r="L1625" s="4" t="s">
        <v>8067</v>
      </c>
      <c r="M1625" s="4" t="s">
        <v>683</v>
      </c>
      <c r="N1625" s="4" t="s">
        <v>7853</v>
      </c>
      <c r="O1625" s="4" t="s">
        <v>138</v>
      </c>
      <c r="P1625" s="4" t="s">
        <v>8338</v>
      </c>
      <c r="Q1625" s="4" t="s">
        <v>8339</v>
      </c>
      <c r="R1625" s="4" t="s">
        <v>2339</v>
      </c>
      <c r="S1625" s="4" t="s">
        <v>3069</v>
      </c>
      <c r="T1625" s="96">
        <v>45237</v>
      </c>
      <c r="U1625" s="37">
        <v>45264</v>
      </c>
      <c r="V1625" s="37">
        <v>45446</v>
      </c>
      <c r="W1625" s="72">
        <v>396247755</v>
      </c>
      <c r="X1625" s="4" t="s">
        <v>143</v>
      </c>
      <c r="Y1625" s="4" t="s">
        <v>144</v>
      </c>
      <c r="Z1625" s="4">
        <v>6</v>
      </c>
      <c r="AA1625" s="4" t="s">
        <v>145</v>
      </c>
      <c r="AB1625" s="4" t="s">
        <v>3707</v>
      </c>
      <c r="AC1625" s="4" t="s">
        <v>483</v>
      </c>
      <c r="AD1625" s="4" t="s">
        <v>484</v>
      </c>
      <c r="AE1625" s="4"/>
      <c r="AF1625" s="4"/>
      <c r="AG1625" s="4"/>
      <c r="AH1625" s="4">
        <v>2593</v>
      </c>
      <c r="AI1625" s="4">
        <v>2023</v>
      </c>
      <c r="AJ1625" s="4"/>
      <c r="AK1625" s="4"/>
      <c r="AL1625" s="4"/>
      <c r="AM1625" s="4"/>
      <c r="AN1625" s="4"/>
      <c r="AO1625" s="4"/>
      <c r="AP1625" s="4"/>
      <c r="AQ1625" s="4" t="s">
        <v>5683</v>
      </c>
      <c r="AR1625" s="4"/>
      <c r="AS1625" s="4" t="s">
        <v>2339</v>
      </c>
      <c r="AT1625" s="4" t="s">
        <v>3708</v>
      </c>
      <c r="AU1625" s="4" t="s">
        <v>2344</v>
      </c>
      <c r="AV1625" s="4" t="s">
        <v>156</v>
      </c>
      <c r="AW1625" s="4" t="s">
        <v>157</v>
      </c>
      <c r="AX1625" s="4" t="s">
        <v>3954</v>
      </c>
      <c r="AY1625" s="4" t="s">
        <v>8336</v>
      </c>
      <c r="AZ1625" s="4" t="s">
        <v>8261</v>
      </c>
      <c r="BA1625" s="4"/>
      <c r="BB1625" s="4">
        <v>6</v>
      </c>
      <c r="BC1625" s="4" t="s">
        <v>161</v>
      </c>
      <c r="BD1625" s="4" t="s">
        <v>162</v>
      </c>
      <c r="BE1625" s="23"/>
      <c r="BF1625" s="24"/>
      <c r="BG1625" s="24"/>
      <c r="BH1625" s="24"/>
      <c r="BI1625" s="24"/>
      <c r="BJ1625" s="24"/>
      <c r="BK1625" s="31">
        <f t="shared" si="77"/>
        <v>45446</v>
      </c>
      <c r="BL1625" s="23"/>
      <c r="BM1625" s="27"/>
      <c r="BN1625" s="24"/>
      <c r="BO1625" s="24"/>
      <c r="BP1625" s="24"/>
      <c r="BQ1625" s="24"/>
      <c r="BR1625" s="24"/>
      <c r="BS1625" s="24"/>
      <c r="BT1625" s="24"/>
      <c r="BU1625" s="24"/>
      <c r="BV1625" s="24"/>
      <c r="BW1625" s="24"/>
      <c r="BX1625" s="24"/>
      <c r="BY1625" s="24"/>
      <c r="BZ1625" s="24"/>
      <c r="CA1625" s="24"/>
      <c r="CB1625" s="24"/>
      <c r="CC1625" s="24"/>
      <c r="CD1625" s="24"/>
      <c r="CE1625" s="24"/>
      <c r="CF1625" s="24"/>
      <c r="CG1625" s="24"/>
      <c r="CH1625" s="24"/>
      <c r="CI1625" s="24"/>
      <c r="CJ1625" s="24"/>
      <c r="CK1625" s="24"/>
      <c r="CL1625" s="24"/>
      <c r="CM1625" s="24"/>
      <c r="CN1625" s="24"/>
      <c r="CO1625" s="24"/>
      <c r="CP1625" s="24"/>
      <c r="CQ1625" s="24"/>
      <c r="CR1625" s="24"/>
      <c r="CS1625" s="24"/>
      <c r="CT1625" s="24"/>
      <c r="CU1625" s="24"/>
      <c r="CV1625" s="24"/>
      <c r="CW1625" s="24"/>
      <c r="CX1625" s="24"/>
      <c r="CY1625" s="24"/>
      <c r="CZ1625" s="24"/>
      <c r="DA1625" s="24"/>
      <c r="DB1625" s="24"/>
      <c r="DC1625" s="24"/>
      <c r="DD1625" s="24"/>
      <c r="DE1625" s="24"/>
      <c r="DF1625" s="24"/>
      <c r="DG1625" s="24"/>
      <c r="DH1625" s="24"/>
      <c r="DI1625" s="24"/>
      <c r="DJ1625" s="24"/>
      <c r="DK1625" s="24"/>
      <c r="DL1625" s="24"/>
      <c r="DM1625" s="24"/>
      <c r="DN1625" s="24"/>
      <c r="DO1625" s="24"/>
      <c r="DP1625" s="24"/>
      <c r="DQ1625" s="24"/>
      <c r="DR1625" s="24"/>
      <c r="DS1625" s="24"/>
      <c r="DT1625" s="24"/>
      <c r="DU1625" s="24"/>
      <c r="DV1625" s="24"/>
      <c r="DW1625" s="24"/>
      <c r="DX1625" s="24"/>
      <c r="DY1625" s="24"/>
      <c r="DZ1625" s="24"/>
      <c r="EA1625" s="24"/>
      <c r="EB1625" s="24"/>
      <c r="EC1625" s="24"/>
      <c r="ED1625" s="24"/>
      <c r="EE1625" s="24"/>
      <c r="EF1625" s="24"/>
      <c r="EG1625" s="24"/>
      <c r="EH1625" s="24"/>
      <c r="EI1625" s="24"/>
      <c r="EJ1625" s="24"/>
      <c r="EK1625" s="24"/>
      <c r="EL1625" s="24"/>
      <c r="EM1625" s="24"/>
      <c r="EN1625" s="24"/>
      <c r="EO1625" s="24"/>
      <c r="EP1625" s="24"/>
      <c r="EQ1625" s="24"/>
      <c r="ER1625" s="24"/>
      <c r="ES1625" s="24"/>
      <c r="ET1625" s="24"/>
      <c r="EU1625" s="24"/>
      <c r="EV1625" s="24"/>
    </row>
    <row r="1626" spans="1:152" ht="15" hidden="1" customHeight="1" x14ac:dyDescent="0.25">
      <c r="A1626" s="15">
        <v>1596</v>
      </c>
      <c r="B1626" s="4">
        <v>230</v>
      </c>
      <c r="C1626" s="4">
        <v>2023</v>
      </c>
      <c r="D1626" s="4" t="s">
        <v>129</v>
      </c>
      <c r="E1626" s="4">
        <v>1859</v>
      </c>
      <c r="F1626" s="24" t="s">
        <v>8332</v>
      </c>
      <c r="G1626" s="4" t="s">
        <v>8341</v>
      </c>
      <c r="H1626" s="97" t="s">
        <v>8333</v>
      </c>
      <c r="I1626" s="19">
        <v>45146</v>
      </c>
      <c r="J1626" s="4" t="s">
        <v>543</v>
      </c>
      <c r="K1626" s="4" t="s">
        <v>134</v>
      </c>
      <c r="L1626" s="4" t="s">
        <v>544</v>
      </c>
      <c r="M1626" s="4" t="s">
        <v>683</v>
      </c>
      <c r="N1626" s="4" t="s">
        <v>7853</v>
      </c>
      <c r="O1626" s="4" t="s">
        <v>138</v>
      </c>
      <c r="P1626" s="4" t="s">
        <v>8338</v>
      </c>
      <c r="Q1626" s="4" t="s">
        <v>8339</v>
      </c>
      <c r="R1626" s="4" t="s">
        <v>2339</v>
      </c>
      <c r="S1626" s="4" t="s">
        <v>3708</v>
      </c>
      <c r="T1626" s="96">
        <v>45237</v>
      </c>
      <c r="U1626" s="4"/>
      <c r="V1626" s="4"/>
      <c r="W1626" s="72">
        <v>28173250</v>
      </c>
      <c r="X1626" s="4" t="s">
        <v>143</v>
      </c>
      <c r="Y1626" s="4" t="s">
        <v>144</v>
      </c>
      <c r="Z1626" s="4">
        <v>6</v>
      </c>
      <c r="AA1626" s="4" t="s">
        <v>145</v>
      </c>
      <c r="AB1626" s="4" t="s">
        <v>3707</v>
      </c>
      <c r="AC1626" s="4" t="s">
        <v>483</v>
      </c>
      <c r="AD1626" s="4" t="s">
        <v>484</v>
      </c>
      <c r="AE1626" s="4"/>
      <c r="AF1626" s="4"/>
      <c r="AG1626" s="4"/>
      <c r="AH1626" s="4">
        <v>2593</v>
      </c>
      <c r="AI1626" s="4">
        <v>2023</v>
      </c>
      <c r="AJ1626" s="4"/>
      <c r="AK1626" s="4"/>
      <c r="AL1626" s="4"/>
      <c r="AM1626" s="4"/>
      <c r="AN1626" s="4"/>
      <c r="AO1626" s="4"/>
      <c r="AP1626" s="4"/>
      <c r="AQ1626" s="4" t="s">
        <v>5683</v>
      </c>
      <c r="AR1626" s="4"/>
      <c r="AS1626" s="4" t="s">
        <v>2339</v>
      </c>
      <c r="AT1626" s="4" t="s">
        <v>3708</v>
      </c>
      <c r="AU1626" s="4" t="s">
        <v>2344</v>
      </c>
      <c r="AV1626" s="4" t="s">
        <v>156</v>
      </c>
      <c r="AW1626" s="4" t="s">
        <v>157</v>
      </c>
      <c r="AX1626" s="4" t="s">
        <v>3954</v>
      </c>
      <c r="AY1626" s="4" t="s">
        <v>8336</v>
      </c>
      <c r="AZ1626" s="4" t="s">
        <v>8261</v>
      </c>
      <c r="BA1626" s="4"/>
      <c r="BB1626" s="4">
        <v>6</v>
      </c>
      <c r="BC1626" s="4" t="s">
        <v>161</v>
      </c>
      <c r="BD1626" s="4" t="s">
        <v>162</v>
      </c>
      <c r="BE1626" s="23"/>
      <c r="BF1626" s="24"/>
      <c r="BG1626" s="24"/>
      <c r="BH1626" s="24"/>
      <c r="BI1626" s="24"/>
      <c r="BJ1626" s="24"/>
      <c r="BK1626" s="31">
        <f t="shared" si="77"/>
        <v>0</v>
      </c>
      <c r="BL1626" s="23"/>
      <c r="BM1626" s="27"/>
      <c r="BN1626" s="24"/>
      <c r="BO1626" s="24"/>
      <c r="BP1626" s="24"/>
      <c r="BQ1626" s="24"/>
      <c r="BR1626" s="24"/>
      <c r="BS1626" s="24"/>
      <c r="BT1626" s="24"/>
      <c r="BU1626" s="24"/>
      <c r="BV1626" s="24"/>
      <c r="BW1626" s="24"/>
      <c r="BX1626" s="24"/>
      <c r="BY1626" s="24"/>
      <c r="BZ1626" s="24"/>
      <c r="CA1626" s="24"/>
      <c r="CB1626" s="24"/>
      <c r="CC1626" s="24"/>
      <c r="CD1626" s="24"/>
      <c r="CE1626" s="24"/>
      <c r="CF1626" s="24"/>
      <c r="CG1626" s="24"/>
      <c r="CH1626" s="24"/>
      <c r="CI1626" s="24"/>
      <c r="CJ1626" s="24"/>
      <c r="CK1626" s="24"/>
      <c r="CL1626" s="24"/>
      <c r="CM1626" s="24"/>
      <c r="CN1626" s="24"/>
      <c r="CO1626" s="24"/>
      <c r="CP1626" s="24"/>
      <c r="CQ1626" s="24"/>
      <c r="CR1626" s="24"/>
      <c r="CS1626" s="24"/>
      <c r="CT1626" s="24"/>
      <c r="CU1626" s="24"/>
      <c r="CV1626" s="24"/>
      <c r="CW1626" s="24"/>
      <c r="CX1626" s="24"/>
      <c r="CY1626" s="24"/>
      <c r="CZ1626" s="24"/>
      <c r="DA1626" s="24"/>
      <c r="DB1626" s="24"/>
      <c r="DC1626" s="24"/>
      <c r="DD1626" s="24"/>
      <c r="DE1626" s="24"/>
      <c r="DF1626" s="24"/>
      <c r="DG1626" s="24"/>
      <c r="DH1626" s="24"/>
      <c r="DI1626" s="24"/>
      <c r="DJ1626" s="24"/>
      <c r="DK1626" s="24"/>
      <c r="DL1626" s="24"/>
      <c r="DM1626" s="24"/>
      <c r="DN1626" s="24"/>
      <c r="DO1626" s="24"/>
      <c r="DP1626" s="24"/>
      <c r="DQ1626" s="24"/>
      <c r="DR1626" s="24"/>
      <c r="DS1626" s="24"/>
      <c r="DT1626" s="24"/>
      <c r="DU1626" s="24"/>
      <c r="DV1626" s="24"/>
      <c r="DW1626" s="24"/>
      <c r="DX1626" s="24"/>
      <c r="DY1626" s="24"/>
      <c r="DZ1626" s="24"/>
      <c r="EA1626" s="24"/>
      <c r="EB1626" s="24"/>
      <c r="EC1626" s="24"/>
      <c r="ED1626" s="24"/>
      <c r="EE1626" s="24"/>
      <c r="EF1626" s="24"/>
      <c r="EG1626" s="24"/>
      <c r="EH1626" s="24"/>
      <c r="EI1626" s="24"/>
      <c r="EJ1626" s="24"/>
      <c r="EK1626" s="24"/>
      <c r="EL1626" s="24"/>
      <c r="EM1626" s="24"/>
      <c r="EN1626" s="24"/>
      <c r="EO1626" s="24"/>
      <c r="EP1626" s="24"/>
      <c r="EQ1626" s="24"/>
      <c r="ER1626" s="24"/>
      <c r="ES1626" s="24"/>
      <c r="ET1626" s="24"/>
      <c r="EU1626" s="24"/>
      <c r="EV1626" s="24"/>
    </row>
    <row r="1627" spans="1:152" ht="15" hidden="1" customHeight="1" x14ac:dyDescent="0.25">
      <c r="A1627" s="15">
        <v>1597</v>
      </c>
      <c r="B1627" s="4">
        <v>230</v>
      </c>
      <c r="C1627" s="4">
        <v>2023</v>
      </c>
      <c r="D1627" s="4" t="s">
        <v>129</v>
      </c>
      <c r="E1627" s="4">
        <v>1860</v>
      </c>
      <c r="F1627" s="24" t="s">
        <v>8332</v>
      </c>
      <c r="G1627" s="4" t="s">
        <v>8342</v>
      </c>
      <c r="H1627" s="97" t="s">
        <v>8333</v>
      </c>
      <c r="I1627" s="19">
        <v>45146</v>
      </c>
      <c r="J1627" s="4" t="s">
        <v>543</v>
      </c>
      <c r="K1627" s="4" t="s">
        <v>134</v>
      </c>
      <c r="L1627" s="4" t="s">
        <v>7101</v>
      </c>
      <c r="M1627" s="4" t="s">
        <v>683</v>
      </c>
      <c r="N1627" s="4" t="s">
        <v>7853</v>
      </c>
      <c r="O1627" s="4" t="s">
        <v>138</v>
      </c>
      <c r="P1627" s="4" t="s">
        <v>8338</v>
      </c>
      <c r="Q1627" s="4" t="s">
        <v>8339</v>
      </c>
      <c r="R1627" s="4" t="s">
        <v>141</v>
      </c>
      <c r="S1627" s="4" t="s">
        <v>1890</v>
      </c>
      <c r="T1627" s="96">
        <v>45237</v>
      </c>
      <c r="U1627" s="37">
        <v>45272</v>
      </c>
      <c r="V1627" s="37">
        <v>45454</v>
      </c>
      <c r="W1627" s="72">
        <v>107137366</v>
      </c>
      <c r="X1627" s="4" t="s">
        <v>143</v>
      </c>
      <c r="Y1627" s="4" t="s">
        <v>144</v>
      </c>
      <c r="Z1627" s="4">
        <v>6</v>
      </c>
      <c r="AA1627" s="4" t="s">
        <v>145</v>
      </c>
      <c r="AB1627" s="4" t="s">
        <v>1891</v>
      </c>
      <c r="AC1627" s="4" t="s">
        <v>483</v>
      </c>
      <c r="AD1627" s="4" t="s">
        <v>484</v>
      </c>
      <c r="AE1627" s="4"/>
      <c r="AF1627" s="4"/>
      <c r="AG1627" s="4"/>
      <c r="AH1627" s="4">
        <v>2593</v>
      </c>
      <c r="AI1627" s="4">
        <v>2023</v>
      </c>
      <c r="AJ1627" s="4"/>
      <c r="AK1627" s="4"/>
      <c r="AL1627" s="4"/>
      <c r="AM1627" s="4"/>
      <c r="AN1627" s="4"/>
      <c r="AO1627" s="4"/>
      <c r="AP1627" s="4"/>
      <c r="AQ1627" s="4" t="s">
        <v>5683</v>
      </c>
      <c r="AR1627" s="4"/>
      <c r="AS1627" s="4" t="s">
        <v>141</v>
      </c>
      <c r="AT1627" s="4" t="s">
        <v>1890</v>
      </c>
      <c r="AU1627" s="4" t="s">
        <v>155</v>
      </c>
      <c r="AV1627" s="4" t="s">
        <v>156</v>
      </c>
      <c r="AW1627" s="4" t="s">
        <v>157</v>
      </c>
      <c r="AX1627" s="4" t="s">
        <v>3954</v>
      </c>
      <c r="AY1627" s="4" t="s">
        <v>8336</v>
      </c>
      <c r="AZ1627" s="4" t="s">
        <v>8261</v>
      </c>
      <c r="BA1627" s="4"/>
      <c r="BB1627" s="4">
        <v>6</v>
      </c>
      <c r="BC1627" s="4" t="s">
        <v>161</v>
      </c>
      <c r="BD1627" s="4" t="s">
        <v>162</v>
      </c>
      <c r="BE1627" s="23"/>
      <c r="BF1627" s="24"/>
      <c r="BG1627" s="24"/>
      <c r="BH1627" s="24"/>
      <c r="BI1627" s="24"/>
      <c r="BJ1627" s="24"/>
      <c r="BK1627" s="31">
        <f t="shared" si="77"/>
        <v>45454</v>
      </c>
      <c r="BL1627" s="23"/>
      <c r="BM1627" s="27"/>
      <c r="BN1627" s="24"/>
      <c r="BO1627" s="24"/>
      <c r="BP1627" s="24"/>
      <c r="BQ1627" s="24"/>
      <c r="BR1627" s="24"/>
      <c r="BS1627" s="24"/>
      <c r="BT1627" s="24"/>
      <c r="BU1627" s="24"/>
      <c r="BV1627" s="24"/>
      <c r="BW1627" s="24"/>
      <c r="BX1627" s="24"/>
      <c r="BY1627" s="24"/>
      <c r="BZ1627" s="24"/>
      <c r="CA1627" s="24"/>
      <c r="CB1627" s="24"/>
      <c r="CC1627" s="24"/>
      <c r="CD1627" s="24"/>
      <c r="CE1627" s="24"/>
      <c r="CF1627" s="24"/>
      <c r="CG1627" s="24"/>
      <c r="CH1627" s="24"/>
      <c r="CI1627" s="24"/>
      <c r="CJ1627" s="24"/>
      <c r="CK1627" s="24"/>
      <c r="CL1627" s="24"/>
      <c r="CM1627" s="24"/>
      <c r="CN1627" s="24"/>
      <c r="CO1627" s="24"/>
      <c r="CP1627" s="24"/>
      <c r="CQ1627" s="24"/>
      <c r="CR1627" s="24"/>
      <c r="CS1627" s="24"/>
      <c r="CT1627" s="24"/>
      <c r="CU1627" s="24"/>
      <c r="CV1627" s="24"/>
      <c r="CW1627" s="24"/>
      <c r="CX1627" s="24"/>
      <c r="CY1627" s="24"/>
      <c r="CZ1627" s="24"/>
      <c r="DA1627" s="24"/>
      <c r="DB1627" s="24"/>
      <c r="DC1627" s="24"/>
      <c r="DD1627" s="24"/>
      <c r="DE1627" s="24"/>
      <c r="DF1627" s="24"/>
      <c r="DG1627" s="24"/>
      <c r="DH1627" s="24"/>
      <c r="DI1627" s="24"/>
      <c r="DJ1627" s="24"/>
      <c r="DK1627" s="24"/>
      <c r="DL1627" s="24"/>
      <c r="DM1627" s="24"/>
      <c r="DN1627" s="24"/>
      <c r="DO1627" s="24"/>
      <c r="DP1627" s="24"/>
      <c r="DQ1627" s="24"/>
      <c r="DR1627" s="24"/>
      <c r="DS1627" s="24"/>
      <c r="DT1627" s="24"/>
      <c r="DU1627" s="24"/>
      <c r="DV1627" s="24"/>
      <c r="DW1627" s="24"/>
      <c r="DX1627" s="24"/>
      <c r="DY1627" s="24"/>
      <c r="DZ1627" s="24"/>
      <c r="EA1627" s="24"/>
      <c r="EB1627" s="24"/>
      <c r="EC1627" s="24"/>
      <c r="ED1627" s="24"/>
      <c r="EE1627" s="24"/>
      <c r="EF1627" s="24"/>
      <c r="EG1627" s="24"/>
      <c r="EH1627" s="24"/>
      <c r="EI1627" s="24"/>
      <c r="EJ1627" s="24"/>
      <c r="EK1627" s="24"/>
      <c r="EL1627" s="24"/>
      <c r="EM1627" s="24"/>
      <c r="EN1627" s="24"/>
      <c r="EO1627" s="24"/>
      <c r="EP1627" s="24"/>
      <c r="EQ1627" s="24"/>
      <c r="ER1627" s="24"/>
      <c r="ES1627" s="24"/>
      <c r="ET1627" s="24"/>
      <c r="EU1627" s="24"/>
      <c r="EV1627" s="24"/>
    </row>
    <row r="1628" spans="1:152" ht="15" hidden="1" customHeight="1" x14ac:dyDescent="0.25">
      <c r="A1628" s="15">
        <v>1598</v>
      </c>
      <c r="B1628" s="4">
        <v>230</v>
      </c>
      <c r="C1628" s="4">
        <v>2023</v>
      </c>
      <c r="D1628" s="4" t="s">
        <v>129</v>
      </c>
      <c r="E1628" s="4">
        <v>1861</v>
      </c>
      <c r="F1628" s="24" t="s">
        <v>8343</v>
      </c>
      <c r="G1628" s="4" t="s">
        <v>8344</v>
      </c>
      <c r="H1628" s="97" t="s">
        <v>8333</v>
      </c>
      <c r="I1628" s="19">
        <v>45146</v>
      </c>
      <c r="J1628" s="4" t="s">
        <v>543</v>
      </c>
      <c r="K1628" s="4" t="s">
        <v>134</v>
      </c>
      <c r="L1628" s="4" t="s">
        <v>7101</v>
      </c>
      <c r="M1628" s="4" t="s">
        <v>683</v>
      </c>
      <c r="N1628" s="4" t="s">
        <v>7853</v>
      </c>
      <c r="O1628" s="4" t="s">
        <v>138</v>
      </c>
      <c r="P1628" s="4" t="s">
        <v>8338</v>
      </c>
      <c r="Q1628" s="4" t="s">
        <v>8339</v>
      </c>
      <c r="R1628" s="4" t="s">
        <v>141</v>
      </c>
      <c r="S1628" s="4" t="s">
        <v>1890</v>
      </c>
      <c r="T1628" s="96">
        <v>45237</v>
      </c>
      <c r="U1628" s="4"/>
      <c r="V1628" s="4"/>
      <c r="W1628" s="72">
        <v>270842560</v>
      </c>
      <c r="X1628" s="4" t="s">
        <v>143</v>
      </c>
      <c r="Y1628" s="4" t="s">
        <v>144</v>
      </c>
      <c r="Z1628" s="4">
        <v>6</v>
      </c>
      <c r="AA1628" s="4" t="s">
        <v>145</v>
      </c>
      <c r="AB1628" s="4" t="s">
        <v>1891</v>
      </c>
      <c r="AC1628" s="4" t="s">
        <v>483</v>
      </c>
      <c r="AD1628" s="4" t="s">
        <v>484</v>
      </c>
      <c r="AE1628" s="4"/>
      <c r="AF1628" s="4"/>
      <c r="AG1628" s="4"/>
      <c r="AH1628" s="4">
        <v>2593</v>
      </c>
      <c r="AI1628" s="4">
        <v>2023</v>
      </c>
      <c r="AJ1628" s="4"/>
      <c r="AK1628" s="4"/>
      <c r="AL1628" s="4"/>
      <c r="AM1628" s="4"/>
      <c r="AN1628" s="4"/>
      <c r="AO1628" s="4"/>
      <c r="AP1628" s="4"/>
      <c r="AQ1628" s="4" t="s">
        <v>5683</v>
      </c>
      <c r="AR1628" s="4"/>
      <c r="AS1628" s="4" t="s">
        <v>141</v>
      </c>
      <c r="AT1628" s="4" t="s">
        <v>1890</v>
      </c>
      <c r="AU1628" s="4" t="s">
        <v>155</v>
      </c>
      <c r="AV1628" s="4" t="s">
        <v>156</v>
      </c>
      <c r="AW1628" s="4" t="s">
        <v>157</v>
      </c>
      <c r="AX1628" s="4" t="s">
        <v>3954</v>
      </c>
      <c r="AY1628" s="4" t="s">
        <v>5962</v>
      </c>
      <c r="AZ1628" s="4" t="s">
        <v>8261</v>
      </c>
      <c r="BA1628" s="4"/>
      <c r="BB1628" s="4">
        <v>6</v>
      </c>
      <c r="BC1628" s="4" t="s">
        <v>161</v>
      </c>
      <c r="BD1628" s="4" t="s">
        <v>162</v>
      </c>
      <c r="BE1628" s="23"/>
      <c r="BF1628" s="24"/>
      <c r="BG1628" s="24"/>
      <c r="BH1628" s="24"/>
      <c r="BI1628" s="24"/>
      <c r="BJ1628" s="24"/>
      <c r="BK1628" s="31">
        <f t="shared" si="77"/>
        <v>0</v>
      </c>
      <c r="BL1628" s="23"/>
      <c r="BM1628" s="27"/>
      <c r="BN1628" s="24"/>
      <c r="BO1628" s="24"/>
      <c r="BP1628" s="24"/>
      <c r="BQ1628" s="24"/>
      <c r="BR1628" s="24"/>
      <c r="BS1628" s="24"/>
      <c r="BT1628" s="24"/>
      <c r="BU1628" s="24"/>
      <c r="BV1628" s="24"/>
      <c r="BW1628" s="24"/>
      <c r="BX1628" s="24"/>
      <c r="BY1628" s="24"/>
      <c r="BZ1628" s="24"/>
      <c r="CA1628" s="24"/>
      <c r="CB1628" s="24"/>
      <c r="CC1628" s="24"/>
      <c r="CD1628" s="24"/>
      <c r="CE1628" s="24"/>
      <c r="CF1628" s="24"/>
      <c r="CG1628" s="24"/>
      <c r="CH1628" s="24"/>
      <c r="CI1628" s="24"/>
      <c r="CJ1628" s="24"/>
      <c r="CK1628" s="24"/>
      <c r="CL1628" s="24"/>
      <c r="CM1628" s="24"/>
      <c r="CN1628" s="24"/>
      <c r="CO1628" s="24"/>
      <c r="CP1628" s="24"/>
      <c r="CQ1628" s="24"/>
      <c r="CR1628" s="24"/>
      <c r="CS1628" s="24"/>
      <c r="CT1628" s="24"/>
      <c r="CU1628" s="24"/>
      <c r="CV1628" s="24"/>
      <c r="CW1628" s="24"/>
      <c r="CX1628" s="24"/>
      <c r="CY1628" s="24"/>
      <c r="CZ1628" s="24"/>
      <c r="DA1628" s="24"/>
      <c r="DB1628" s="24"/>
      <c r="DC1628" s="24"/>
      <c r="DD1628" s="24"/>
      <c r="DE1628" s="24"/>
      <c r="DF1628" s="24"/>
      <c r="DG1628" s="24"/>
      <c r="DH1628" s="24"/>
      <c r="DI1628" s="24"/>
      <c r="DJ1628" s="24"/>
      <c r="DK1628" s="24"/>
      <c r="DL1628" s="24"/>
      <c r="DM1628" s="24"/>
      <c r="DN1628" s="24"/>
      <c r="DO1628" s="24"/>
      <c r="DP1628" s="24"/>
      <c r="DQ1628" s="24"/>
      <c r="DR1628" s="24"/>
      <c r="DS1628" s="24"/>
      <c r="DT1628" s="24"/>
      <c r="DU1628" s="24"/>
      <c r="DV1628" s="24"/>
      <c r="DW1628" s="24"/>
      <c r="DX1628" s="24"/>
      <c r="DY1628" s="24"/>
      <c r="DZ1628" s="24"/>
      <c r="EA1628" s="24"/>
      <c r="EB1628" s="24"/>
      <c r="EC1628" s="24"/>
      <c r="ED1628" s="24"/>
      <c r="EE1628" s="24"/>
      <c r="EF1628" s="24"/>
      <c r="EG1628" s="24"/>
      <c r="EH1628" s="24"/>
      <c r="EI1628" s="24"/>
      <c r="EJ1628" s="24"/>
      <c r="EK1628" s="24"/>
      <c r="EL1628" s="24"/>
      <c r="EM1628" s="24"/>
      <c r="EN1628" s="24"/>
      <c r="EO1628" s="24"/>
      <c r="EP1628" s="24"/>
      <c r="EQ1628" s="24"/>
      <c r="ER1628" s="24"/>
      <c r="ES1628" s="24"/>
      <c r="ET1628" s="24"/>
      <c r="EU1628" s="24"/>
      <c r="EV1628" s="24"/>
    </row>
    <row r="1629" spans="1:152" ht="15" hidden="1" customHeight="1" x14ac:dyDescent="0.25">
      <c r="A1629" s="15">
        <v>1599</v>
      </c>
      <c r="B1629" s="4">
        <v>230</v>
      </c>
      <c r="C1629" s="4">
        <v>2023</v>
      </c>
      <c r="D1629" s="4" t="s">
        <v>129</v>
      </c>
      <c r="E1629" s="4">
        <v>1862</v>
      </c>
      <c r="F1629" s="24" t="s">
        <v>8332</v>
      </c>
      <c r="G1629" s="4" t="s">
        <v>8345</v>
      </c>
      <c r="H1629" s="97" t="s">
        <v>8333</v>
      </c>
      <c r="I1629" s="19">
        <v>45146</v>
      </c>
      <c r="J1629" s="4" t="s">
        <v>543</v>
      </c>
      <c r="K1629" s="4" t="s">
        <v>134</v>
      </c>
      <c r="L1629" s="4" t="s">
        <v>544</v>
      </c>
      <c r="M1629" s="4" t="s">
        <v>683</v>
      </c>
      <c r="N1629" s="4" t="s">
        <v>7853</v>
      </c>
      <c r="O1629" s="4" t="s">
        <v>138</v>
      </c>
      <c r="P1629" s="4" t="s">
        <v>8338</v>
      </c>
      <c r="Q1629" s="4" t="s">
        <v>8339</v>
      </c>
      <c r="R1629" s="4" t="s">
        <v>141</v>
      </c>
      <c r="S1629" s="4" t="s">
        <v>1890</v>
      </c>
      <c r="T1629" s="96">
        <v>45237</v>
      </c>
      <c r="U1629" s="37">
        <v>45278</v>
      </c>
      <c r="V1629" s="37">
        <v>45094</v>
      </c>
      <c r="W1629" s="72">
        <v>43906954</v>
      </c>
      <c r="X1629" s="4" t="s">
        <v>143</v>
      </c>
      <c r="Y1629" s="4" t="s">
        <v>144</v>
      </c>
      <c r="Z1629" s="4">
        <v>6</v>
      </c>
      <c r="AA1629" s="4" t="s">
        <v>145</v>
      </c>
      <c r="AB1629" s="4" t="s">
        <v>1891</v>
      </c>
      <c r="AC1629" s="4" t="s">
        <v>483</v>
      </c>
      <c r="AD1629" s="4" t="s">
        <v>484</v>
      </c>
      <c r="AE1629" s="4"/>
      <c r="AF1629" s="4"/>
      <c r="AG1629" s="4"/>
      <c r="AH1629" s="4">
        <v>2593</v>
      </c>
      <c r="AI1629" s="4">
        <v>2023</v>
      </c>
      <c r="AJ1629" s="4"/>
      <c r="AK1629" s="4"/>
      <c r="AL1629" s="4"/>
      <c r="AM1629" s="4"/>
      <c r="AN1629" s="4"/>
      <c r="AO1629" s="4"/>
      <c r="AP1629" s="4"/>
      <c r="AQ1629" s="4" t="s">
        <v>5683</v>
      </c>
      <c r="AR1629" s="4"/>
      <c r="AS1629" s="4" t="s">
        <v>141</v>
      </c>
      <c r="AT1629" s="4" t="s">
        <v>1890</v>
      </c>
      <c r="AU1629" s="4" t="s">
        <v>155</v>
      </c>
      <c r="AV1629" s="4" t="s">
        <v>156</v>
      </c>
      <c r="AW1629" s="4" t="s">
        <v>157</v>
      </c>
      <c r="AX1629" s="4" t="s">
        <v>158</v>
      </c>
      <c r="AY1629" s="4" t="s">
        <v>8336</v>
      </c>
      <c r="AZ1629" s="4" t="s">
        <v>8261</v>
      </c>
      <c r="BA1629" s="4"/>
      <c r="BB1629" s="4">
        <v>6</v>
      </c>
      <c r="BC1629" s="4" t="s">
        <v>161</v>
      </c>
      <c r="BD1629" s="4" t="s">
        <v>162</v>
      </c>
      <c r="BE1629" s="23"/>
      <c r="BF1629" s="24"/>
      <c r="BG1629" s="24"/>
      <c r="BH1629" s="24"/>
      <c r="BI1629" s="24"/>
      <c r="BJ1629" s="24"/>
      <c r="BK1629" s="31">
        <f t="shared" si="77"/>
        <v>45094</v>
      </c>
      <c r="BL1629" s="23"/>
      <c r="BM1629" s="27"/>
      <c r="BN1629" s="24"/>
      <c r="BO1629" s="24"/>
      <c r="BP1629" s="24"/>
      <c r="BQ1629" s="24"/>
      <c r="BR1629" s="24"/>
      <c r="BS1629" s="24"/>
      <c r="BT1629" s="24"/>
      <c r="BU1629" s="24"/>
      <c r="BV1629" s="24"/>
      <c r="BW1629" s="24"/>
      <c r="BX1629" s="24"/>
      <c r="BY1629" s="24"/>
      <c r="BZ1629" s="24"/>
      <c r="CA1629" s="24"/>
      <c r="CB1629" s="24"/>
      <c r="CC1629" s="24"/>
      <c r="CD1629" s="24"/>
      <c r="CE1629" s="24"/>
      <c r="CF1629" s="24"/>
      <c r="CG1629" s="24"/>
      <c r="CH1629" s="24"/>
      <c r="CI1629" s="24"/>
      <c r="CJ1629" s="24"/>
      <c r="CK1629" s="24"/>
      <c r="CL1629" s="24"/>
      <c r="CM1629" s="24"/>
      <c r="CN1629" s="24"/>
      <c r="CO1629" s="24"/>
      <c r="CP1629" s="24"/>
      <c r="CQ1629" s="24"/>
      <c r="CR1629" s="24"/>
      <c r="CS1629" s="24"/>
      <c r="CT1629" s="24"/>
      <c r="CU1629" s="24"/>
      <c r="CV1629" s="24"/>
      <c r="CW1629" s="24"/>
      <c r="CX1629" s="24"/>
      <c r="CY1629" s="24"/>
      <c r="CZ1629" s="24"/>
      <c r="DA1629" s="24"/>
      <c r="DB1629" s="24"/>
      <c r="DC1629" s="24"/>
      <c r="DD1629" s="24"/>
      <c r="DE1629" s="24"/>
      <c r="DF1629" s="24"/>
      <c r="DG1629" s="24"/>
      <c r="DH1629" s="24"/>
      <c r="DI1629" s="24"/>
      <c r="DJ1629" s="24"/>
      <c r="DK1629" s="24"/>
      <c r="DL1629" s="24"/>
      <c r="DM1629" s="24"/>
      <c r="DN1629" s="24"/>
      <c r="DO1629" s="24"/>
      <c r="DP1629" s="24"/>
      <c r="DQ1629" s="24"/>
      <c r="DR1629" s="24"/>
      <c r="DS1629" s="24"/>
      <c r="DT1629" s="24"/>
      <c r="DU1629" s="24"/>
      <c r="DV1629" s="24"/>
      <c r="DW1629" s="24"/>
      <c r="DX1629" s="24"/>
      <c r="DY1629" s="24"/>
      <c r="DZ1629" s="24"/>
      <c r="EA1629" s="24"/>
      <c r="EB1629" s="24"/>
      <c r="EC1629" s="24"/>
      <c r="ED1629" s="24"/>
      <c r="EE1629" s="24"/>
      <c r="EF1629" s="24"/>
      <c r="EG1629" s="24"/>
      <c r="EH1629" s="24"/>
      <c r="EI1629" s="24"/>
      <c r="EJ1629" s="24"/>
      <c r="EK1629" s="24"/>
      <c r="EL1629" s="24"/>
      <c r="EM1629" s="24"/>
      <c r="EN1629" s="24"/>
      <c r="EO1629" s="24"/>
      <c r="EP1629" s="24"/>
      <c r="EQ1629" s="24"/>
      <c r="ER1629" s="24"/>
      <c r="ES1629" s="24"/>
      <c r="ET1629" s="24"/>
      <c r="EU1629" s="24"/>
      <c r="EV1629" s="24"/>
    </row>
    <row r="1630" spans="1:152" ht="15" hidden="1" customHeight="1" x14ac:dyDescent="0.25">
      <c r="A1630" s="15">
        <v>1600</v>
      </c>
      <c r="B1630" s="4">
        <v>230</v>
      </c>
      <c r="C1630" s="4">
        <v>2023</v>
      </c>
      <c r="D1630" s="4" t="s">
        <v>6919</v>
      </c>
      <c r="E1630" s="4">
        <v>1863</v>
      </c>
      <c r="F1630" s="24" t="s">
        <v>8346</v>
      </c>
      <c r="G1630" s="4" t="s">
        <v>8347</v>
      </c>
      <c r="H1630" s="97" t="s">
        <v>8348</v>
      </c>
      <c r="I1630" s="19">
        <v>45216</v>
      </c>
      <c r="J1630" s="4" t="s">
        <v>543</v>
      </c>
      <c r="K1630" s="4" t="s">
        <v>134</v>
      </c>
      <c r="L1630" s="4" t="s">
        <v>5819</v>
      </c>
      <c r="M1630" s="4" t="s">
        <v>683</v>
      </c>
      <c r="N1630" s="4" t="s">
        <v>6923</v>
      </c>
      <c r="O1630" s="4" t="s">
        <v>138</v>
      </c>
      <c r="P1630" s="4" t="s">
        <v>8349</v>
      </c>
      <c r="Q1630" s="4" t="s">
        <v>8350</v>
      </c>
      <c r="R1630" s="4" t="s">
        <v>1213</v>
      </c>
      <c r="S1630" s="4" t="s">
        <v>2781</v>
      </c>
      <c r="T1630" s="96">
        <v>45237</v>
      </c>
      <c r="U1630" s="4"/>
      <c r="V1630" s="4"/>
      <c r="W1630" s="72">
        <v>3299322</v>
      </c>
      <c r="X1630" s="4" t="s">
        <v>143</v>
      </c>
      <c r="Y1630" s="4" t="s">
        <v>144</v>
      </c>
      <c r="Z1630" s="4">
        <v>1</v>
      </c>
      <c r="AA1630" s="4" t="s">
        <v>145</v>
      </c>
      <c r="AB1630" s="4" t="s">
        <v>3817</v>
      </c>
      <c r="AC1630" s="4" t="s">
        <v>483</v>
      </c>
      <c r="AD1630" s="4" t="s">
        <v>484</v>
      </c>
      <c r="AE1630" s="4"/>
      <c r="AF1630" s="4"/>
      <c r="AG1630" s="4"/>
      <c r="AH1630" s="4">
        <v>1856</v>
      </c>
      <c r="AI1630" s="4">
        <v>2023</v>
      </c>
      <c r="AJ1630" s="4" t="s">
        <v>8351</v>
      </c>
      <c r="AK1630" s="72">
        <v>16245</v>
      </c>
      <c r="AL1630" s="4" t="s">
        <v>5754</v>
      </c>
      <c r="AM1630" s="4" t="s">
        <v>5755</v>
      </c>
      <c r="AN1630" s="72">
        <v>3863</v>
      </c>
      <c r="AO1630" s="4" t="s">
        <v>6435</v>
      </c>
      <c r="AP1630" s="72">
        <v>1889840000</v>
      </c>
      <c r="AQ1630" s="4" t="s">
        <v>153</v>
      </c>
      <c r="AR1630" s="4"/>
      <c r="AS1630" s="4" t="s">
        <v>1213</v>
      </c>
      <c r="AT1630" s="4" t="s">
        <v>2781</v>
      </c>
      <c r="AU1630" s="4" t="s">
        <v>1215</v>
      </c>
      <c r="AV1630" s="4" t="s">
        <v>156</v>
      </c>
      <c r="AW1630" s="4" t="s">
        <v>157</v>
      </c>
      <c r="AX1630" s="4" t="s">
        <v>3954</v>
      </c>
      <c r="AY1630" s="4" t="s">
        <v>6929</v>
      </c>
      <c r="AZ1630" s="4" t="s">
        <v>8261</v>
      </c>
      <c r="BA1630" s="4"/>
      <c r="BB1630" s="4">
        <v>1</v>
      </c>
      <c r="BC1630" s="4" t="s">
        <v>161</v>
      </c>
      <c r="BD1630" s="4" t="s">
        <v>884</v>
      </c>
      <c r="BE1630" s="23"/>
      <c r="BF1630" s="24"/>
      <c r="BG1630" s="24"/>
      <c r="BH1630" s="24"/>
      <c r="BI1630" s="24"/>
      <c r="BJ1630" s="24"/>
      <c r="BK1630" s="31">
        <f t="shared" si="77"/>
        <v>0</v>
      </c>
      <c r="BL1630" s="23"/>
      <c r="BM1630" s="27"/>
      <c r="BN1630" s="24"/>
      <c r="BO1630" s="24"/>
      <c r="BP1630" s="24"/>
      <c r="BQ1630" s="24"/>
      <c r="BR1630" s="24"/>
      <c r="BS1630" s="24"/>
      <c r="BT1630" s="24"/>
      <c r="BU1630" s="24"/>
      <c r="BV1630" s="24"/>
      <c r="BW1630" s="24"/>
      <c r="BX1630" s="24"/>
      <c r="BY1630" s="24"/>
      <c r="BZ1630" s="24"/>
      <c r="CA1630" s="24"/>
      <c r="CB1630" s="24"/>
      <c r="CC1630" s="24"/>
      <c r="CD1630" s="24"/>
      <c r="CE1630" s="24"/>
      <c r="CF1630" s="24"/>
      <c r="CG1630" s="24"/>
      <c r="CH1630" s="24"/>
      <c r="CI1630" s="24"/>
      <c r="CJ1630" s="24"/>
      <c r="CK1630" s="24"/>
      <c r="CL1630" s="24"/>
      <c r="CM1630" s="24"/>
      <c r="CN1630" s="24"/>
      <c r="CO1630" s="24"/>
      <c r="CP1630" s="24"/>
      <c r="CQ1630" s="24"/>
      <c r="CR1630" s="24"/>
      <c r="CS1630" s="24"/>
      <c r="CT1630" s="24"/>
      <c r="CU1630" s="24"/>
      <c r="CV1630" s="24"/>
      <c r="CW1630" s="24"/>
      <c r="CX1630" s="24"/>
      <c r="CY1630" s="24"/>
      <c r="CZ1630" s="24"/>
      <c r="DA1630" s="24"/>
      <c r="DB1630" s="24"/>
      <c r="DC1630" s="24"/>
      <c r="DD1630" s="24"/>
      <c r="DE1630" s="24"/>
      <c r="DF1630" s="24"/>
      <c r="DG1630" s="24"/>
      <c r="DH1630" s="24"/>
      <c r="DI1630" s="24"/>
      <c r="DJ1630" s="24"/>
      <c r="DK1630" s="24"/>
      <c r="DL1630" s="24"/>
      <c r="DM1630" s="24"/>
      <c r="DN1630" s="24"/>
      <c r="DO1630" s="24"/>
      <c r="DP1630" s="24"/>
      <c r="DQ1630" s="24"/>
      <c r="DR1630" s="24"/>
      <c r="DS1630" s="24"/>
      <c r="DT1630" s="24"/>
      <c r="DU1630" s="24"/>
      <c r="DV1630" s="24"/>
      <c r="DW1630" s="24"/>
      <c r="DX1630" s="24"/>
      <c r="DY1630" s="24"/>
      <c r="DZ1630" s="24"/>
      <c r="EA1630" s="24"/>
      <c r="EB1630" s="24"/>
      <c r="EC1630" s="24"/>
      <c r="ED1630" s="24"/>
      <c r="EE1630" s="24"/>
      <c r="EF1630" s="24"/>
      <c r="EG1630" s="24"/>
      <c r="EH1630" s="24"/>
      <c r="EI1630" s="24"/>
      <c r="EJ1630" s="24"/>
      <c r="EK1630" s="24"/>
      <c r="EL1630" s="24"/>
      <c r="EM1630" s="24"/>
      <c r="EN1630" s="24"/>
      <c r="EO1630" s="24"/>
      <c r="EP1630" s="24"/>
      <c r="EQ1630" s="24"/>
      <c r="ER1630" s="24"/>
      <c r="ES1630" s="24"/>
      <c r="ET1630" s="24"/>
      <c r="EU1630" s="24"/>
      <c r="EV1630" s="24"/>
    </row>
    <row r="1631" spans="1:152" ht="15" hidden="1" customHeight="1" x14ac:dyDescent="0.25">
      <c r="A1631" s="15">
        <v>1601</v>
      </c>
      <c r="B1631" s="4">
        <v>230</v>
      </c>
      <c r="C1631" s="4">
        <v>2023</v>
      </c>
      <c r="D1631" s="4" t="s">
        <v>129</v>
      </c>
      <c r="E1631" s="4">
        <v>1864</v>
      </c>
      <c r="F1631" s="24" t="s">
        <v>8352</v>
      </c>
      <c r="G1631" s="4" t="s">
        <v>8353</v>
      </c>
      <c r="H1631" s="97" t="s">
        <v>8354</v>
      </c>
      <c r="I1631" s="19">
        <v>45233</v>
      </c>
      <c r="J1631" s="4" t="s">
        <v>133</v>
      </c>
      <c r="K1631" s="4" t="s">
        <v>134</v>
      </c>
      <c r="L1631" s="4" t="s">
        <v>135</v>
      </c>
      <c r="M1631" s="4" t="s">
        <v>136</v>
      </c>
      <c r="N1631" s="4" t="s">
        <v>208</v>
      </c>
      <c r="O1631" s="4" t="s">
        <v>138</v>
      </c>
      <c r="P1631" s="4" t="s">
        <v>8355</v>
      </c>
      <c r="Q1631" s="4" t="s">
        <v>8356</v>
      </c>
      <c r="R1631" s="4" t="s">
        <v>403</v>
      </c>
      <c r="S1631" s="4" t="s">
        <v>404</v>
      </c>
      <c r="T1631" s="96">
        <v>45237</v>
      </c>
      <c r="U1631" s="4"/>
      <c r="V1631" s="4"/>
      <c r="W1631" s="72">
        <v>6648093</v>
      </c>
      <c r="X1631" s="4" t="s">
        <v>143</v>
      </c>
      <c r="Y1631" s="4" t="s">
        <v>227</v>
      </c>
      <c r="Z1631" s="4">
        <v>75</v>
      </c>
      <c r="AA1631" s="4" t="s">
        <v>145</v>
      </c>
      <c r="AB1631" s="4" t="s">
        <v>417</v>
      </c>
      <c r="AC1631" s="4" t="s">
        <v>406</v>
      </c>
      <c r="AD1631" s="4" t="s">
        <v>407</v>
      </c>
      <c r="AE1631" s="4" t="s">
        <v>248</v>
      </c>
      <c r="AF1631" s="4"/>
      <c r="AG1631" s="4"/>
      <c r="AH1631" s="4">
        <v>3894</v>
      </c>
      <c r="AI1631" s="4">
        <v>2023</v>
      </c>
      <c r="AJ1631" s="4"/>
      <c r="AK1631" s="4"/>
      <c r="AL1631" s="4"/>
      <c r="AM1631" s="4"/>
      <c r="AN1631" s="4"/>
      <c r="AO1631" s="4"/>
      <c r="AP1631" s="4"/>
      <c r="AQ1631" s="4" t="s">
        <v>153</v>
      </c>
      <c r="AR1631" s="4" t="s">
        <v>249</v>
      </c>
      <c r="AS1631" s="4" t="s">
        <v>403</v>
      </c>
      <c r="AT1631" s="4" t="s">
        <v>404</v>
      </c>
      <c r="AU1631" s="4" t="s">
        <v>410</v>
      </c>
      <c r="AV1631" s="4" t="s">
        <v>156</v>
      </c>
      <c r="AW1631" s="4" t="s">
        <v>157</v>
      </c>
      <c r="AX1631" s="4" t="s">
        <v>158</v>
      </c>
      <c r="AY1631" s="4" t="s">
        <v>159</v>
      </c>
      <c r="AZ1631" s="4" t="s">
        <v>8261</v>
      </c>
      <c r="BA1631" s="4">
        <v>75</v>
      </c>
      <c r="BB1631" s="4"/>
      <c r="BC1631" s="4" t="s">
        <v>161</v>
      </c>
      <c r="BD1631" s="4" t="s">
        <v>7392</v>
      </c>
      <c r="BE1631" s="23"/>
      <c r="BF1631" s="24"/>
      <c r="BG1631" s="24"/>
      <c r="BH1631" s="24"/>
      <c r="BI1631" s="24"/>
      <c r="BJ1631" s="24"/>
      <c r="BK1631" s="31">
        <f t="shared" si="77"/>
        <v>0</v>
      </c>
      <c r="BL1631" s="23"/>
      <c r="BM1631" s="27"/>
      <c r="BN1631" s="24"/>
      <c r="BO1631" s="24"/>
      <c r="BP1631" s="24"/>
      <c r="BQ1631" s="24"/>
      <c r="BR1631" s="24"/>
      <c r="BS1631" s="24"/>
      <c r="BT1631" s="24"/>
      <c r="BU1631" s="24"/>
      <c r="BV1631" s="24"/>
      <c r="BW1631" s="24"/>
      <c r="BX1631" s="24"/>
      <c r="BY1631" s="24"/>
      <c r="BZ1631" s="24"/>
      <c r="CA1631" s="24"/>
      <c r="CB1631" s="24"/>
      <c r="CC1631" s="24"/>
      <c r="CD1631" s="24"/>
      <c r="CE1631" s="24"/>
      <c r="CF1631" s="24"/>
      <c r="CG1631" s="24"/>
      <c r="CH1631" s="24"/>
      <c r="CI1631" s="24"/>
      <c r="CJ1631" s="24"/>
      <c r="CK1631" s="24"/>
      <c r="CL1631" s="24"/>
      <c r="CM1631" s="24"/>
      <c r="CN1631" s="24"/>
      <c r="CO1631" s="24"/>
      <c r="CP1631" s="24"/>
      <c r="CQ1631" s="24"/>
      <c r="CR1631" s="24"/>
      <c r="CS1631" s="24"/>
      <c r="CT1631" s="24"/>
      <c r="CU1631" s="24"/>
      <c r="CV1631" s="24"/>
      <c r="CW1631" s="24"/>
      <c r="CX1631" s="24"/>
      <c r="CY1631" s="24"/>
      <c r="CZ1631" s="24"/>
      <c r="DA1631" s="24"/>
      <c r="DB1631" s="24"/>
      <c r="DC1631" s="24"/>
      <c r="DD1631" s="24"/>
      <c r="DE1631" s="24"/>
      <c r="DF1631" s="24"/>
      <c r="DG1631" s="24"/>
      <c r="DH1631" s="24"/>
      <c r="DI1631" s="24"/>
      <c r="DJ1631" s="24"/>
      <c r="DK1631" s="24"/>
      <c r="DL1631" s="24"/>
      <c r="DM1631" s="24"/>
      <c r="DN1631" s="24"/>
      <c r="DO1631" s="24"/>
      <c r="DP1631" s="24"/>
      <c r="DQ1631" s="24"/>
      <c r="DR1631" s="24"/>
      <c r="DS1631" s="24"/>
      <c r="DT1631" s="24"/>
      <c r="DU1631" s="24"/>
      <c r="DV1631" s="24"/>
      <c r="DW1631" s="24"/>
      <c r="DX1631" s="24"/>
      <c r="DY1631" s="24"/>
      <c r="DZ1631" s="24"/>
      <c r="EA1631" s="24"/>
      <c r="EB1631" s="24"/>
      <c r="EC1631" s="24"/>
      <c r="ED1631" s="24"/>
      <c r="EE1631" s="24"/>
      <c r="EF1631" s="24"/>
      <c r="EG1631" s="24"/>
      <c r="EH1631" s="24"/>
      <c r="EI1631" s="24"/>
      <c r="EJ1631" s="24"/>
      <c r="EK1631" s="24"/>
      <c r="EL1631" s="24"/>
      <c r="EM1631" s="24"/>
      <c r="EN1631" s="24"/>
      <c r="EO1631" s="24"/>
      <c r="EP1631" s="24"/>
      <c r="EQ1631" s="24"/>
      <c r="ER1631" s="24"/>
      <c r="ES1631" s="24"/>
      <c r="ET1631" s="24"/>
      <c r="EU1631" s="24"/>
      <c r="EV1631" s="24"/>
    </row>
    <row r="1632" spans="1:152" ht="15" hidden="1" customHeight="1" x14ac:dyDescent="0.25">
      <c r="A1632" s="15">
        <v>1602</v>
      </c>
      <c r="B1632" s="4">
        <v>230</v>
      </c>
      <c r="C1632" s="4">
        <v>2023</v>
      </c>
      <c r="D1632" s="4" t="s">
        <v>129</v>
      </c>
      <c r="E1632" s="4">
        <v>1865</v>
      </c>
      <c r="F1632" s="24">
        <v>6386</v>
      </c>
      <c r="G1632" s="4" t="s">
        <v>5615</v>
      </c>
      <c r="H1632" s="98" t="s">
        <v>8357</v>
      </c>
      <c r="I1632" s="87">
        <v>45232</v>
      </c>
      <c r="J1632" s="4" t="s">
        <v>133</v>
      </c>
      <c r="K1632" s="4" t="s">
        <v>134</v>
      </c>
      <c r="L1632" s="4" t="s">
        <v>135</v>
      </c>
      <c r="M1632" s="4" t="s">
        <v>683</v>
      </c>
      <c r="N1632" s="4" t="s">
        <v>137</v>
      </c>
      <c r="O1632" s="4" t="s">
        <v>138</v>
      </c>
      <c r="P1632" s="4" t="s">
        <v>5617</v>
      </c>
      <c r="Q1632" s="4" t="s">
        <v>8358</v>
      </c>
      <c r="R1632" s="4" t="s">
        <v>141</v>
      </c>
      <c r="S1632" s="4" t="s">
        <v>481</v>
      </c>
      <c r="T1632" s="96">
        <v>45237</v>
      </c>
      <c r="U1632" s="4"/>
      <c r="V1632" s="4"/>
      <c r="W1632" s="72">
        <v>12232495</v>
      </c>
      <c r="X1632" s="4" t="s">
        <v>143</v>
      </c>
      <c r="Y1632" s="4" t="s">
        <v>227</v>
      </c>
      <c r="Z1632" s="4">
        <v>75</v>
      </c>
      <c r="AA1632" s="4" t="s">
        <v>145</v>
      </c>
      <c r="AB1632" s="4" t="s">
        <v>3206</v>
      </c>
      <c r="AC1632" s="4" t="s">
        <v>483</v>
      </c>
      <c r="AD1632" s="4" t="s">
        <v>484</v>
      </c>
      <c r="AE1632" s="4" t="s">
        <v>182</v>
      </c>
      <c r="AF1632" s="4" t="s">
        <v>621</v>
      </c>
      <c r="AG1632" s="4" t="s">
        <v>5619</v>
      </c>
      <c r="AH1632" s="4">
        <v>3803</v>
      </c>
      <c r="AI1632" s="4">
        <v>2023</v>
      </c>
      <c r="AJ1632" s="4"/>
      <c r="AK1632" s="4"/>
      <c r="AL1632" s="4"/>
      <c r="AM1632" s="4"/>
      <c r="AN1632" s="4"/>
      <c r="AO1632" s="4"/>
      <c r="AP1632" s="4"/>
      <c r="AQ1632" s="4" t="s">
        <v>153</v>
      </c>
      <c r="AR1632" s="4" t="s">
        <v>154</v>
      </c>
      <c r="AS1632" s="4" t="s">
        <v>716</v>
      </c>
      <c r="AT1632" s="4" t="s">
        <v>3207</v>
      </c>
      <c r="AU1632" s="4" t="s">
        <v>721</v>
      </c>
      <c r="AV1632" s="4" t="s">
        <v>156</v>
      </c>
      <c r="AW1632" s="4" t="s">
        <v>157</v>
      </c>
      <c r="AX1632" s="4" t="s">
        <v>158</v>
      </c>
      <c r="AY1632" s="4" t="s">
        <v>159</v>
      </c>
      <c r="AZ1632" s="4" t="s">
        <v>8261</v>
      </c>
      <c r="BA1632" s="4">
        <v>75</v>
      </c>
      <c r="BB1632" s="4"/>
      <c r="BC1632" s="4" t="s">
        <v>161</v>
      </c>
      <c r="BD1632" s="4" t="s">
        <v>162</v>
      </c>
      <c r="BE1632" s="23"/>
      <c r="BF1632" s="24"/>
      <c r="BG1632" s="24"/>
      <c r="BH1632" s="24"/>
      <c r="BI1632" s="24"/>
      <c r="BJ1632" s="24"/>
      <c r="BK1632" s="31">
        <f t="shared" si="77"/>
        <v>0</v>
      </c>
      <c r="BL1632" s="23"/>
      <c r="BM1632" s="27"/>
      <c r="BN1632" s="24"/>
      <c r="BO1632" s="24"/>
      <c r="BP1632" s="24"/>
      <c r="BQ1632" s="24"/>
      <c r="BR1632" s="24"/>
      <c r="BS1632" s="24"/>
      <c r="BT1632" s="24"/>
      <c r="BU1632" s="24"/>
      <c r="BV1632" s="24"/>
      <c r="BW1632" s="24"/>
      <c r="BX1632" s="24"/>
      <c r="BY1632" s="24"/>
      <c r="BZ1632" s="24"/>
      <c r="CA1632" s="24"/>
      <c r="CB1632" s="24"/>
      <c r="CC1632" s="24"/>
      <c r="CD1632" s="24"/>
      <c r="CE1632" s="24"/>
      <c r="CF1632" s="24"/>
      <c r="CG1632" s="24"/>
      <c r="CH1632" s="24"/>
      <c r="CI1632" s="24"/>
      <c r="CJ1632" s="24"/>
      <c r="CK1632" s="24"/>
      <c r="CL1632" s="24"/>
      <c r="CM1632" s="24"/>
      <c r="CN1632" s="24"/>
      <c r="CO1632" s="24"/>
      <c r="CP1632" s="24"/>
      <c r="CQ1632" s="24"/>
      <c r="CR1632" s="24"/>
      <c r="CS1632" s="24"/>
      <c r="CT1632" s="24"/>
      <c r="CU1632" s="24"/>
      <c r="CV1632" s="24"/>
      <c r="CW1632" s="24"/>
      <c r="CX1632" s="24"/>
      <c r="CY1632" s="24"/>
      <c r="CZ1632" s="24"/>
      <c r="DA1632" s="24"/>
      <c r="DB1632" s="24"/>
      <c r="DC1632" s="24"/>
      <c r="DD1632" s="24"/>
      <c r="DE1632" s="24"/>
      <c r="DF1632" s="24"/>
      <c r="DG1632" s="24"/>
      <c r="DH1632" s="24"/>
      <c r="DI1632" s="24"/>
      <c r="DJ1632" s="24"/>
      <c r="DK1632" s="24"/>
      <c r="DL1632" s="24"/>
      <c r="DM1632" s="24"/>
      <c r="DN1632" s="24"/>
      <c r="DO1632" s="24"/>
      <c r="DP1632" s="24"/>
      <c r="DQ1632" s="24"/>
      <c r="DR1632" s="24"/>
      <c r="DS1632" s="24"/>
      <c r="DT1632" s="24"/>
      <c r="DU1632" s="24"/>
      <c r="DV1632" s="24"/>
      <c r="DW1632" s="24"/>
      <c r="DX1632" s="24"/>
      <c r="DY1632" s="24"/>
      <c r="DZ1632" s="24"/>
      <c r="EA1632" s="24"/>
      <c r="EB1632" s="24"/>
      <c r="EC1632" s="24"/>
      <c r="ED1632" s="24"/>
      <c r="EE1632" s="24"/>
      <c r="EF1632" s="24"/>
      <c r="EG1632" s="24"/>
      <c r="EH1632" s="24"/>
      <c r="EI1632" s="24"/>
      <c r="EJ1632" s="24"/>
      <c r="EK1632" s="24"/>
      <c r="EL1632" s="24"/>
      <c r="EM1632" s="24"/>
      <c r="EN1632" s="24"/>
      <c r="EO1632" s="24"/>
      <c r="EP1632" s="24"/>
      <c r="EQ1632" s="24"/>
      <c r="ER1632" s="24"/>
      <c r="ES1632" s="24"/>
      <c r="ET1632" s="24"/>
      <c r="EU1632" s="24"/>
      <c r="EV1632" s="24"/>
    </row>
    <row r="1633" spans="1:152" ht="15" hidden="1" customHeight="1" x14ac:dyDescent="0.25">
      <c r="A1633" s="15">
        <v>1603</v>
      </c>
      <c r="B1633" s="4">
        <v>230</v>
      </c>
      <c r="C1633" s="4">
        <v>2023</v>
      </c>
      <c r="D1633" s="4" t="s">
        <v>6919</v>
      </c>
      <c r="E1633" s="4">
        <v>1866</v>
      </c>
      <c r="F1633" s="24">
        <v>6454</v>
      </c>
      <c r="G1633" s="4" t="s">
        <v>8359</v>
      </c>
      <c r="H1633" s="97" t="s">
        <v>8360</v>
      </c>
      <c r="I1633" s="19">
        <v>45223</v>
      </c>
      <c r="J1633" s="4" t="s">
        <v>543</v>
      </c>
      <c r="K1633" s="4" t="s">
        <v>134</v>
      </c>
      <c r="L1633" s="4" t="s">
        <v>544</v>
      </c>
      <c r="M1633" s="4" t="s">
        <v>683</v>
      </c>
      <c r="N1633" s="4" t="s">
        <v>6957</v>
      </c>
      <c r="O1633" s="4" t="s">
        <v>138</v>
      </c>
      <c r="P1633" s="4" t="s">
        <v>8361</v>
      </c>
      <c r="Q1633" s="4" t="s">
        <v>6959</v>
      </c>
      <c r="R1633" s="4" t="s">
        <v>141</v>
      </c>
      <c r="S1633" s="4" t="s">
        <v>465</v>
      </c>
      <c r="T1633" s="96">
        <v>45238</v>
      </c>
      <c r="U1633" s="4"/>
      <c r="V1633" s="4"/>
      <c r="W1633" s="72">
        <v>6723500</v>
      </c>
      <c r="X1633" s="4" t="s">
        <v>143</v>
      </c>
      <c r="Y1633" s="4" t="s">
        <v>144</v>
      </c>
      <c r="Z1633" s="4">
        <v>2</v>
      </c>
      <c r="AA1633" s="4" t="s">
        <v>145</v>
      </c>
      <c r="AB1633" s="4" t="s">
        <v>7447</v>
      </c>
      <c r="AC1633" s="4" t="s">
        <v>7422</v>
      </c>
      <c r="AD1633" s="4" t="s">
        <v>7423</v>
      </c>
      <c r="AE1633" s="4"/>
      <c r="AF1633" s="4"/>
      <c r="AG1633" s="4"/>
      <c r="AH1633" s="4">
        <v>3791</v>
      </c>
      <c r="AI1633" s="4">
        <v>2023</v>
      </c>
      <c r="AJ1633" s="4"/>
      <c r="AK1633" s="4"/>
      <c r="AL1633" s="4"/>
      <c r="AM1633" s="4"/>
      <c r="AN1633" s="4"/>
      <c r="AO1633" s="4"/>
      <c r="AP1633" s="4"/>
      <c r="AQ1633" s="4" t="s">
        <v>153</v>
      </c>
      <c r="AR1633" s="4"/>
      <c r="AS1633" s="4" t="s">
        <v>141</v>
      </c>
      <c r="AT1633" s="4" t="s">
        <v>465</v>
      </c>
      <c r="AU1633" s="4" t="s">
        <v>155</v>
      </c>
      <c r="AV1633" s="4" t="s">
        <v>156</v>
      </c>
      <c r="AW1633" s="4" t="s">
        <v>157</v>
      </c>
      <c r="AX1633" s="4" t="s">
        <v>3954</v>
      </c>
      <c r="AY1633" s="4" t="s">
        <v>6960</v>
      </c>
      <c r="AZ1633" s="4" t="s">
        <v>8261</v>
      </c>
      <c r="BA1633" s="4"/>
      <c r="BB1633" s="4">
        <v>2</v>
      </c>
      <c r="BC1633" s="4" t="s">
        <v>161</v>
      </c>
      <c r="BD1633" s="4" t="s">
        <v>884</v>
      </c>
      <c r="BE1633" s="23"/>
      <c r="BF1633" s="24"/>
      <c r="BG1633" s="24"/>
      <c r="BH1633" s="24"/>
      <c r="BI1633" s="24"/>
      <c r="BJ1633" s="24"/>
      <c r="BK1633" s="31">
        <f t="shared" si="77"/>
        <v>0</v>
      </c>
      <c r="BL1633" s="23"/>
      <c r="BM1633" s="27"/>
      <c r="BN1633" s="24"/>
      <c r="BO1633" s="24"/>
      <c r="BP1633" s="24"/>
      <c r="BQ1633" s="24"/>
      <c r="BR1633" s="24"/>
      <c r="BS1633" s="24"/>
      <c r="BT1633" s="24"/>
      <c r="BU1633" s="24"/>
      <c r="BV1633" s="24"/>
      <c r="BW1633" s="24"/>
      <c r="BX1633" s="24"/>
      <c r="BY1633" s="24"/>
      <c r="BZ1633" s="24"/>
      <c r="CA1633" s="24"/>
      <c r="CB1633" s="24"/>
      <c r="CC1633" s="24"/>
      <c r="CD1633" s="24"/>
      <c r="CE1633" s="24"/>
      <c r="CF1633" s="24"/>
      <c r="CG1633" s="24"/>
      <c r="CH1633" s="24"/>
      <c r="CI1633" s="24"/>
      <c r="CJ1633" s="24"/>
      <c r="CK1633" s="24"/>
      <c r="CL1633" s="24"/>
      <c r="CM1633" s="24"/>
      <c r="CN1633" s="24"/>
      <c r="CO1633" s="24"/>
      <c r="CP1633" s="24"/>
      <c r="CQ1633" s="24"/>
      <c r="CR1633" s="24"/>
      <c r="CS1633" s="24"/>
      <c r="CT1633" s="24"/>
      <c r="CU1633" s="24"/>
      <c r="CV1633" s="24"/>
      <c r="CW1633" s="24"/>
      <c r="CX1633" s="24"/>
      <c r="CY1633" s="24"/>
      <c r="CZ1633" s="24"/>
      <c r="DA1633" s="24"/>
      <c r="DB1633" s="24"/>
      <c r="DC1633" s="24"/>
      <c r="DD1633" s="24"/>
      <c r="DE1633" s="24"/>
      <c r="DF1633" s="24"/>
      <c r="DG1633" s="24"/>
      <c r="DH1633" s="24"/>
      <c r="DI1633" s="24"/>
      <c r="DJ1633" s="24"/>
      <c r="DK1633" s="24"/>
      <c r="DL1633" s="24"/>
      <c r="DM1633" s="24"/>
      <c r="DN1633" s="24"/>
      <c r="DO1633" s="24"/>
      <c r="DP1633" s="24"/>
      <c r="DQ1633" s="24"/>
      <c r="DR1633" s="24"/>
      <c r="DS1633" s="24"/>
      <c r="DT1633" s="24"/>
      <c r="DU1633" s="24"/>
      <c r="DV1633" s="24"/>
      <c r="DW1633" s="24"/>
      <c r="DX1633" s="24"/>
      <c r="DY1633" s="24"/>
      <c r="DZ1633" s="24"/>
      <c r="EA1633" s="24"/>
      <c r="EB1633" s="24"/>
      <c r="EC1633" s="24"/>
      <c r="ED1633" s="24"/>
      <c r="EE1633" s="24"/>
      <c r="EF1633" s="24"/>
      <c r="EG1633" s="24"/>
      <c r="EH1633" s="24"/>
      <c r="EI1633" s="24"/>
      <c r="EJ1633" s="24"/>
      <c r="EK1633" s="24"/>
      <c r="EL1633" s="24"/>
      <c r="EM1633" s="24"/>
      <c r="EN1633" s="24"/>
      <c r="EO1633" s="24"/>
      <c r="EP1633" s="24"/>
      <c r="EQ1633" s="24"/>
      <c r="ER1633" s="24"/>
      <c r="ES1633" s="24"/>
      <c r="ET1633" s="24"/>
      <c r="EU1633" s="24"/>
      <c r="EV1633" s="24"/>
    </row>
    <row r="1634" spans="1:152" ht="15" hidden="1" customHeight="1" x14ac:dyDescent="0.25">
      <c r="A1634" s="15">
        <v>1604</v>
      </c>
      <c r="B1634" s="4">
        <v>230</v>
      </c>
      <c r="C1634" s="4">
        <v>2023</v>
      </c>
      <c r="D1634" s="4" t="s">
        <v>6919</v>
      </c>
      <c r="E1634" s="4">
        <v>1867</v>
      </c>
      <c r="F1634" s="24">
        <v>6068</v>
      </c>
      <c r="G1634" s="4" t="s">
        <v>8362</v>
      </c>
      <c r="H1634" s="94" t="s">
        <v>8363</v>
      </c>
      <c r="I1634" s="19">
        <v>45235</v>
      </c>
      <c r="J1634" s="4" t="s">
        <v>543</v>
      </c>
      <c r="K1634" s="4" t="s">
        <v>134</v>
      </c>
      <c r="L1634" s="4" t="s">
        <v>544</v>
      </c>
      <c r="M1634" s="4" t="s">
        <v>683</v>
      </c>
      <c r="N1634" s="4" t="s">
        <v>7853</v>
      </c>
      <c r="O1634" s="4" t="s">
        <v>138</v>
      </c>
      <c r="P1634" s="4" t="s">
        <v>8364</v>
      </c>
      <c r="Q1634" s="4" t="s">
        <v>6959</v>
      </c>
      <c r="R1634" s="4" t="s">
        <v>141</v>
      </c>
      <c r="S1634" s="4" t="s">
        <v>465</v>
      </c>
      <c r="T1634" s="96">
        <v>45238</v>
      </c>
      <c r="U1634" s="4"/>
      <c r="V1634" s="4"/>
      <c r="W1634" s="72">
        <v>1586663</v>
      </c>
      <c r="X1634" s="4" t="s">
        <v>143</v>
      </c>
      <c r="Y1634" s="4" t="s">
        <v>144</v>
      </c>
      <c r="Z1634" s="4">
        <v>1</v>
      </c>
      <c r="AA1634" s="4" t="s">
        <v>145</v>
      </c>
      <c r="AB1634" s="4" t="s">
        <v>5294</v>
      </c>
      <c r="AC1634" s="4" t="s">
        <v>7422</v>
      </c>
      <c r="AD1634" s="4" t="s">
        <v>7423</v>
      </c>
      <c r="AE1634" s="4"/>
      <c r="AF1634" s="4"/>
      <c r="AG1634" s="4"/>
      <c r="AH1634" s="4">
        <v>3528</v>
      </c>
      <c r="AI1634" s="4">
        <v>2023</v>
      </c>
      <c r="AJ1634" s="4" t="s">
        <v>7889</v>
      </c>
      <c r="AK1634" s="72">
        <v>16242</v>
      </c>
      <c r="AL1634" s="4" t="s">
        <v>5847</v>
      </c>
      <c r="AM1634" s="4" t="s">
        <v>5848</v>
      </c>
      <c r="AN1634" s="72">
        <v>9018</v>
      </c>
      <c r="AO1634" s="4" t="s">
        <v>8365</v>
      </c>
      <c r="AP1634" s="72">
        <v>4169522000</v>
      </c>
      <c r="AQ1634" s="4" t="s">
        <v>153</v>
      </c>
      <c r="AR1634" s="4"/>
      <c r="AS1634" s="4" t="s">
        <v>141</v>
      </c>
      <c r="AT1634" s="4" t="s">
        <v>465</v>
      </c>
      <c r="AU1634" s="4" t="s">
        <v>155</v>
      </c>
      <c r="AV1634" s="4" t="s">
        <v>156</v>
      </c>
      <c r="AW1634" s="4" t="s">
        <v>157</v>
      </c>
      <c r="AX1634" s="4" t="s">
        <v>3954</v>
      </c>
      <c r="AY1634" s="4" t="s">
        <v>6960</v>
      </c>
      <c r="AZ1634" s="4" t="s">
        <v>8261</v>
      </c>
      <c r="BA1634" s="4"/>
      <c r="BB1634" s="4">
        <v>1</v>
      </c>
      <c r="BC1634" s="4" t="s">
        <v>161</v>
      </c>
      <c r="BD1634" s="4" t="s">
        <v>884</v>
      </c>
      <c r="BE1634" s="23"/>
      <c r="BF1634" s="24"/>
      <c r="BG1634" s="24"/>
      <c r="BH1634" s="24"/>
      <c r="BI1634" s="24"/>
      <c r="BJ1634" s="24"/>
      <c r="BK1634" s="31">
        <f t="shared" ref="BK1634:BK1639" si="78">+V1634+BF1634</f>
        <v>0</v>
      </c>
      <c r="BL1634" s="23"/>
      <c r="BM1634" s="27"/>
      <c r="BN1634" s="24"/>
      <c r="BO1634" s="24"/>
      <c r="BP1634" s="24"/>
      <c r="BQ1634" s="24"/>
      <c r="BR1634" s="24"/>
      <c r="BS1634" s="24"/>
      <c r="BT1634" s="24"/>
      <c r="BU1634" s="24"/>
      <c r="BV1634" s="24"/>
      <c r="BW1634" s="24"/>
      <c r="BX1634" s="24"/>
      <c r="BY1634" s="24"/>
      <c r="BZ1634" s="24"/>
      <c r="CA1634" s="24"/>
      <c r="CB1634" s="24"/>
      <c r="CC1634" s="24"/>
      <c r="CD1634" s="24"/>
      <c r="CE1634" s="24"/>
      <c r="CF1634" s="24"/>
      <c r="CG1634" s="24"/>
      <c r="CH1634" s="24"/>
      <c r="CI1634" s="24"/>
      <c r="CJ1634" s="24"/>
      <c r="CK1634" s="24"/>
      <c r="CL1634" s="24"/>
      <c r="CM1634" s="24"/>
      <c r="CN1634" s="24"/>
      <c r="CO1634" s="24"/>
      <c r="CP1634" s="24"/>
      <c r="CQ1634" s="24"/>
      <c r="CR1634" s="24"/>
      <c r="CS1634" s="24"/>
      <c r="CT1634" s="24"/>
      <c r="CU1634" s="24"/>
      <c r="CV1634" s="24"/>
      <c r="CW1634" s="24"/>
      <c r="CX1634" s="24"/>
      <c r="CY1634" s="24"/>
      <c r="CZ1634" s="24"/>
      <c r="DA1634" s="24"/>
      <c r="DB1634" s="24"/>
      <c r="DC1634" s="24"/>
      <c r="DD1634" s="24"/>
      <c r="DE1634" s="24"/>
      <c r="DF1634" s="24"/>
      <c r="DG1634" s="24"/>
      <c r="DH1634" s="24"/>
      <c r="DI1634" s="24"/>
      <c r="DJ1634" s="24"/>
      <c r="DK1634" s="24"/>
      <c r="DL1634" s="24"/>
      <c r="DM1634" s="24"/>
      <c r="DN1634" s="24"/>
      <c r="DO1634" s="24"/>
      <c r="DP1634" s="24"/>
      <c r="DQ1634" s="24"/>
      <c r="DR1634" s="24"/>
      <c r="DS1634" s="24"/>
      <c r="DT1634" s="24"/>
      <c r="DU1634" s="24"/>
      <c r="DV1634" s="24"/>
      <c r="DW1634" s="24"/>
      <c r="DX1634" s="24"/>
      <c r="DY1634" s="24"/>
      <c r="DZ1634" s="24"/>
      <c r="EA1634" s="24"/>
      <c r="EB1634" s="24"/>
      <c r="EC1634" s="24"/>
      <c r="ED1634" s="24"/>
      <c r="EE1634" s="24"/>
      <c r="EF1634" s="24"/>
      <c r="EG1634" s="24"/>
      <c r="EH1634" s="24"/>
      <c r="EI1634" s="24"/>
      <c r="EJ1634" s="24"/>
      <c r="EK1634" s="24"/>
      <c r="EL1634" s="24"/>
      <c r="EM1634" s="24"/>
      <c r="EN1634" s="24"/>
      <c r="EO1634" s="24"/>
      <c r="EP1634" s="24"/>
      <c r="EQ1634" s="24"/>
      <c r="ER1634" s="24"/>
      <c r="ES1634" s="24"/>
      <c r="ET1634" s="24"/>
      <c r="EU1634" s="24"/>
      <c r="EV1634" s="24"/>
    </row>
    <row r="1635" spans="1:152" ht="15" hidden="1" customHeight="1" x14ac:dyDescent="0.25">
      <c r="A1635" s="15">
        <v>1605</v>
      </c>
      <c r="B1635" s="4">
        <v>230</v>
      </c>
      <c r="C1635" s="4">
        <v>2023</v>
      </c>
      <c r="D1635" s="4" t="s">
        <v>6919</v>
      </c>
      <c r="E1635" s="4">
        <v>1868</v>
      </c>
      <c r="F1635" s="24" t="s">
        <v>8366</v>
      </c>
      <c r="G1635" s="4" t="s">
        <v>8052</v>
      </c>
      <c r="H1635" s="97" t="s">
        <v>8367</v>
      </c>
      <c r="I1635" s="19">
        <v>45191</v>
      </c>
      <c r="J1635" s="4" t="s">
        <v>543</v>
      </c>
      <c r="K1635" s="4" t="s">
        <v>134</v>
      </c>
      <c r="L1635" s="4" t="s">
        <v>7101</v>
      </c>
      <c r="M1635" s="4" t="s">
        <v>683</v>
      </c>
      <c r="N1635" s="4" t="s">
        <v>6923</v>
      </c>
      <c r="O1635" s="4" t="s">
        <v>138</v>
      </c>
      <c r="P1635" s="4" t="s">
        <v>8368</v>
      </c>
      <c r="Q1635" s="4" t="s">
        <v>6959</v>
      </c>
      <c r="R1635" s="4" t="s">
        <v>2689</v>
      </c>
      <c r="S1635" s="4" t="s">
        <v>2887</v>
      </c>
      <c r="T1635" s="96">
        <v>45238</v>
      </c>
      <c r="U1635" s="4"/>
      <c r="V1635" s="4"/>
      <c r="W1635" s="72">
        <v>16668520</v>
      </c>
      <c r="X1635" s="4" t="s">
        <v>143</v>
      </c>
      <c r="Y1635" s="4" t="s">
        <v>144</v>
      </c>
      <c r="Z1635" s="4">
        <v>2</v>
      </c>
      <c r="AA1635" s="4" t="s">
        <v>145</v>
      </c>
      <c r="AB1635" s="4" t="s">
        <v>1836</v>
      </c>
      <c r="AC1635" s="4" t="s">
        <v>555</v>
      </c>
      <c r="AD1635" s="4" t="s">
        <v>556</v>
      </c>
      <c r="AE1635" s="4"/>
      <c r="AF1635" s="4"/>
      <c r="AG1635" s="4"/>
      <c r="AH1635" s="4">
        <v>3183</v>
      </c>
      <c r="AI1635" s="4">
        <v>2023</v>
      </c>
      <c r="AJ1635" s="4" t="s">
        <v>7645</v>
      </c>
      <c r="AK1635" s="72">
        <v>16244</v>
      </c>
      <c r="AL1635" s="4" t="s">
        <v>7855</v>
      </c>
      <c r="AM1635" s="4" t="s">
        <v>7856</v>
      </c>
      <c r="AN1635" s="72">
        <v>9024</v>
      </c>
      <c r="AO1635" s="4" t="s">
        <v>8365</v>
      </c>
      <c r="AP1635" s="72">
        <v>1889840000</v>
      </c>
      <c r="AQ1635" s="4" t="s">
        <v>153</v>
      </c>
      <c r="AR1635" s="4"/>
      <c r="AS1635" s="4" t="s">
        <v>2689</v>
      </c>
      <c r="AT1635" s="4" t="s">
        <v>2887</v>
      </c>
      <c r="AU1635" s="4" t="s">
        <v>2694</v>
      </c>
      <c r="AV1635" s="4" t="s">
        <v>156</v>
      </c>
      <c r="AW1635" s="4" t="s">
        <v>157</v>
      </c>
      <c r="AX1635" s="4" t="s">
        <v>3954</v>
      </c>
      <c r="AY1635" s="4" t="s">
        <v>6960</v>
      </c>
      <c r="AZ1635" s="4" t="s">
        <v>8261</v>
      </c>
      <c r="BA1635" s="4"/>
      <c r="BB1635" s="4">
        <v>2</v>
      </c>
      <c r="BC1635" s="4" t="s">
        <v>161</v>
      </c>
      <c r="BD1635" s="4" t="s">
        <v>884</v>
      </c>
      <c r="BE1635" s="23"/>
      <c r="BF1635" s="24"/>
      <c r="BG1635" s="24"/>
      <c r="BH1635" s="24"/>
      <c r="BI1635" s="24"/>
      <c r="BJ1635" s="24"/>
      <c r="BK1635" s="31">
        <f t="shared" si="78"/>
        <v>0</v>
      </c>
      <c r="BL1635" s="23"/>
      <c r="BM1635" s="27"/>
      <c r="BN1635" s="24"/>
      <c r="BO1635" s="24"/>
      <c r="BP1635" s="24"/>
      <c r="BQ1635" s="24"/>
      <c r="BR1635" s="24"/>
      <c r="BS1635" s="24"/>
      <c r="BT1635" s="24"/>
      <c r="BU1635" s="24"/>
      <c r="BV1635" s="24"/>
      <c r="BW1635" s="24"/>
      <c r="BX1635" s="24"/>
      <c r="BY1635" s="24"/>
      <c r="BZ1635" s="24"/>
      <c r="CA1635" s="24"/>
      <c r="CB1635" s="24"/>
      <c r="CC1635" s="24"/>
      <c r="CD1635" s="24"/>
      <c r="CE1635" s="24"/>
      <c r="CF1635" s="24"/>
      <c r="CG1635" s="24"/>
      <c r="CH1635" s="24"/>
      <c r="CI1635" s="24"/>
      <c r="CJ1635" s="24"/>
      <c r="CK1635" s="24"/>
      <c r="CL1635" s="24"/>
      <c r="CM1635" s="24"/>
      <c r="CN1635" s="24"/>
      <c r="CO1635" s="24"/>
      <c r="CP1635" s="24"/>
      <c r="CQ1635" s="24"/>
      <c r="CR1635" s="24"/>
      <c r="CS1635" s="24"/>
      <c r="CT1635" s="24"/>
      <c r="CU1635" s="24"/>
      <c r="CV1635" s="24"/>
      <c r="CW1635" s="24"/>
      <c r="CX1635" s="24"/>
      <c r="CY1635" s="24"/>
      <c r="CZ1635" s="24"/>
      <c r="DA1635" s="24"/>
      <c r="DB1635" s="24"/>
      <c r="DC1635" s="24"/>
      <c r="DD1635" s="24"/>
      <c r="DE1635" s="24"/>
      <c r="DF1635" s="24"/>
      <c r="DG1635" s="24"/>
      <c r="DH1635" s="24"/>
      <c r="DI1635" s="24"/>
      <c r="DJ1635" s="24"/>
      <c r="DK1635" s="24"/>
      <c r="DL1635" s="24"/>
      <c r="DM1635" s="24"/>
      <c r="DN1635" s="24"/>
      <c r="DO1635" s="24"/>
      <c r="DP1635" s="24"/>
      <c r="DQ1635" s="24"/>
      <c r="DR1635" s="24"/>
      <c r="DS1635" s="24"/>
      <c r="DT1635" s="24"/>
      <c r="DU1635" s="24"/>
      <c r="DV1635" s="24"/>
      <c r="DW1635" s="24"/>
      <c r="DX1635" s="24"/>
      <c r="DY1635" s="24"/>
      <c r="DZ1635" s="24"/>
      <c r="EA1635" s="24"/>
      <c r="EB1635" s="24"/>
      <c r="EC1635" s="24"/>
      <c r="ED1635" s="24"/>
      <c r="EE1635" s="24"/>
      <c r="EF1635" s="24"/>
      <c r="EG1635" s="24"/>
      <c r="EH1635" s="24"/>
      <c r="EI1635" s="24"/>
      <c r="EJ1635" s="24"/>
      <c r="EK1635" s="24"/>
      <c r="EL1635" s="24"/>
      <c r="EM1635" s="24"/>
      <c r="EN1635" s="24"/>
      <c r="EO1635" s="24"/>
      <c r="EP1635" s="24"/>
      <c r="EQ1635" s="24"/>
      <c r="ER1635" s="24"/>
      <c r="ES1635" s="24"/>
      <c r="ET1635" s="24"/>
      <c r="EU1635" s="24"/>
      <c r="EV1635" s="24"/>
    </row>
    <row r="1636" spans="1:152" ht="15" hidden="1" customHeight="1" x14ac:dyDescent="0.25">
      <c r="A1636" s="15">
        <v>1606</v>
      </c>
      <c r="B1636" s="4">
        <v>230</v>
      </c>
      <c r="C1636" s="4">
        <v>2023</v>
      </c>
      <c r="D1636" s="4" t="s">
        <v>6919</v>
      </c>
      <c r="E1636" s="4">
        <v>1869</v>
      </c>
      <c r="F1636" s="24" t="s">
        <v>8369</v>
      </c>
      <c r="G1636" s="4" t="s">
        <v>8370</v>
      </c>
      <c r="H1636" s="94" t="s">
        <v>8371</v>
      </c>
      <c r="I1636" s="19">
        <v>45205</v>
      </c>
      <c r="J1636" s="4" t="s">
        <v>543</v>
      </c>
      <c r="K1636" s="4" t="s">
        <v>134</v>
      </c>
      <c r="L1636" s="4" t="s">
        <v>7101</v>
      </c>
      <c r="M1636" s="4" t="s">
        <v>136</v>
      </c>
      <c r="N1636" s="4" t="s">
        <v>6923</v>
      </c>
      <c r="O1636" s="4" t="s">
        <v>138</v>
      </c>
      <c r="P1636" s="4" t="s">
        <v>8372</v>
      </c>
      <c r="Q1636" s="4" t="s">
        <v>7268</v>
      </c>
      <c r="R1636" s="4" t="s">
        <v>141</v>
      </c>
      <c r="S1636" s="4" t="s">
        <v>1608</v>
      </c>
      <c r="T1636" s="96">
        <v>45239</v>
      </c>
      <c r="U1636" s="4"/>
      <c r="V1636" s="4"/>
      <c r="W1636" s="72">
        <v>599600</v>
      </c>
      <c r="X1636" s="4" t="s">
        <v>143</v>
      </c>
      <c r="Y1636" s="4" t="s">
        <v>144</v>
      </c>
      <c r="Z1636" s="4">
        <v>12</v>
      </c>
      <c r="AA1636" s="4" t="s">
        <v>145</v>
      </c>
      <c r="AB1636" s="4" t="s">
        <v>1607</v>
      </c>
      <c r="AC1636" s="4" t="s">
        <v>147</v>
      </c>
      <c r="AD1636" s="4" t="s">
        <v>148</v>
      </c>
      <c r="AE1636" s="4"/>
      <c r="AF1636" s="4"/>
      <c r="AG1636" s="4"/>
      <c r="AH1636" s="4">
        <v>3488</v>
      </c>
      <c r="AI1636" s="4">
        <v>2023</v>
      </c>
      <c r="AJ1636" s="4" t="s">
        <v>7830</v>
      </c>
      <c r="AK1636" s="72">
        <v>16135</v>
      </c>
      <c r="AL1636" s="4" t="s">
        <v>8373</v>
      </c>
      <c r="AM1636" s="4" t="s">
        <v>8374</v>
      </c>
      <c r="AN1636" s="72">
        <v>9081</v>
      </c>
      <c r="AO1636" s="4" t="s">
        <v>8375</v>
      </c>
      <c r="AP1636" s="72">
        <v>1340300000</v>
      </c>
      <c r="AQ1636" s="4" t="s">
        <v>153</v>
      </c>
      <c r="AR1636" s="4"/>
      <c r="AS1636" s="4" t="s">
        <v>141</v>
      </c>
      <c r="AT1636" s="4" t="s">
        <v>1608</v>
      </c>
      <c r="AU1636" s="4" t="s">
        <v>155</v>
      </c>
      <c r="AV1636" s="4" t="s">
        <v>156</v>
      </c>
      <c r="AW1636" s="4" t="s">
        <v>157</v>
      </c>
      <c r="AX1636" s="4" t="s">
        <v>3954</v>
      </c>
      <c r="AY1636" s="4" t="s">
        <v>6929</v>
      </c>
      <c r="AZ1636" s="4" t="s">
        <v>8261</v>
      </c>
      <c r="BA1636" s="4"/>
      <c r="BB1636" s="4">
        <v>4</v>
      </c>
      <c r="BC1636" s="4" t="s">
        <v>161</v>
      </c>
      <c r="BD1636" s="4" t="s">
        <v>884</v>
      </c>
      <c r="BE1636" s="23"/>
      <c r="BF1636" s="24"/>
      <c r="BG1636" s="24"/>
      <c r="BH1636" s="24"/>
      <c r="BI1636" s="24"/>
      <c r="BJ1636" s="24"/>
      <c r="BK1636" s="31">
        <f t="shared" si="78"/>
        <v>0</v>
      </c>
      <c r="BL1636" s="23"/>
      <c r="BM1636" s="27"/>
      <c r="BN1636" s="24"/>
      <c r="BO1636" s="24"/>
      <c r="BP1636" s="24"/>
      <c r="BQ1636" s="24"/>
      <c r="BR1636" s="24"/>
      <c r="BS1636" s="24"/>
      <c r="BT1636" s="24"/>
      <c r="BU1636" s="24"/>
      <c r="BV1636" s="24"/>
      <c r="BW1636" s="24"/>
      <c r="BX1636" s="24"/>
      <c r="BY1636" s="24"/>
      <c r="BZ1636" s="24"/>
      <c r="CA1636" s="24"/>
      <c r="CB1636" s="24"/>
      <c r="CC1636" s="24"/>
      <c r="CD1636" s="24"/>
      <c r="CE1636" s="24"/>
      <c r="CF1636" s="24"/>
      <c r="CG1636" s="24"/>
      <c r="CH1636" s="24"/>
      <c r="CI1636" s="24"/>
      <c r="CJ1636" s="24"/>
      <c r="CK1636" s="24"/>
      <c r="CL1636" s="24"/>
      <c r="CM1636" s="24"/>
      <c r="CN1636" s="24"/>
      <c r="CO1636" s="24"/>
      <c r="CP1636" s="24"/>
      <c r="CQ1636" s="24"/>
      <c r="CR1636" s="24"/>
      <c r="CS1636" s="24"/>
      <c r="CT1636" s="24"/>
      <c r="CU1636" s="24"/>
      <c r="CV1636" s="24"/>
      <c r="CW1636" s="24"/>
      <c r="CX1636" s="24"/>
      <c r="CY1636" s="24"/>
      <c r="CZ1636" s="24"/>
      <c r="DA1636" s="24"/>
      <c r="DB1636" s="24"/>
      <c r="DC1636" s="24"/>
      <c r="DD1636" s="24"/>
      <c r="DE1636" s="24"/>
      <c r="DF1636" s="24"/>
      <c r="DG1636" s="24"/>
      <c r="DH1636" s="24"/>
      <c r="DI1636" s="24"/>
      <c r="DJ1636" s="24"/>
      <c r="DK1636" s="24"/>
      <c r="DL1636" s="24"/>
      <c r="DM1636" s="24"/>
      <c r="DN1636" s="24"/>
      <c r="DO1636" s="24"/>
      <c r="DP1636" s="24"/>
      <c r="DQ1636" s="24"/>
      <c r="DR1636" s="24"/>
      <c r="DS1636" s="24"/>
      <c r="DT1636" s="24"/>
      <c r="DU1636" s="24"/>
      <c r="DV1636" s="24"/>
      <c r="DW1636" s="24"/>
      <c r="DX1636" s="24"/>
      <c r="DY1636" s="24"/>
      <c r="DZ1636" s="24"/>
      <c r="EA1636" s="24"/>
      <c r="EB1636" s="24"/>
      <c r="EC1636" s="24"/>
      <c r="ED1636" s="24"/>
      <c r="EE1636" s="24"/>
      <c r="EF1636" s="24"/>
      <c r="EG1636" s="24"/>
      <c r="EH1636" s="24"/>
      <c r="EI1636" s="24"/>
      <c r="EJ1636" s="24"/>
      <c r="EK1636" s="24"/>
      <c r="EL1636" s="24"/>
      <c r="EM1636" s="24"/>
      <c r="EN1636" s="24"/>
      <c r="EO1636" s="24"/>
      <c r="EP1636" s="24"/>
      <c r="EQ1636" s="24"/>
      <c r="ER1636" s="24"/>
      <c r="ES1636" s="24"/>
      <c r="ET1636" s="24"/>
      <c r="EU1636" s="24"/>
      <c r="EV1636" s="24"/>
    </row>
    <row r="1637" spans="1:152" ht="15" hidden="1" customHeight="1" x14ac:dyDescent="0.25">
      <c r="A1637" s="15">
        <v>1607</v>
      </c>
      <c r="B1637" s="99">
        <v>230</v>
      </c>
      <c r="C1637" s="99">
        <v>2023</v>
      </c>
      <c r="D1637" s="99" t="s">
        <v>6919</v>
      </c>
      <c r="E1637" s="99">
        <v>1870</v>
      </c>
      <c r="F1637" s="100" t="s">
        <v>8376</v>
      </c>
      <c r="G1637" s="99" t="s">
        <v>8377</v>
      </c>
      <c r="H1637" s="94" t="s">
        <v>8378</v>
      </c>
      <c r="I1637" s="19">
        <v>45237</v>
      </c>
      <c r="J1637" s="99" t="s">
        <v>543</v>
      </c>
      <c r="K1637" s="99" t="s">
        <v>134</v>
      </c>
      <c r="L1637" s="99" t="s">
        <v>544</v>
      </c>
      <c r="M1637" s="99" t="s">
        <v>136</v>
      </c>
      <c r="N1637" s="99" t="s">
        <v>6923</v>
      </c>
      <c r="O1637" s="99" t="s">
        <v>138</v>
      </c>
      <c r="P1637" s="99" t="s">
        <v>8379</v>
      </c>
      <c r="Q1637" s="99" t="s">
        <v>8380</v>
      </c>
      <c r="R1637" s="99" t="s">
        <v>141</v>
      </c>
      <c r="S1637" s="99" t="s">
        <v>735</v>
      </c>
      <c r="T1637" s="101">
        <v>45239</v>
      </c>
      <c r="U1637" s="99"/>
      <c r="V1637" s="99"/>
      <c r="W1637" s="102">
        <v>8270500</v>
      </c>
      <c r="X1637" s="99" t="s">
        <v>143</v>
      </c>
      <c r="Y1637" s="99" t="s">
        <v>144</v>
      </c>
      <c r="Z1637" s="99">
        <v>1</v>
      </c>
      <c r="AA1637" s="99" t="s">
        <v>145</v>
      </c>
      <c r="AB1637" s="99" t="s">
        <v>1559</v>
      </c>
      <c r="AC1637" s="99" t="s">
        <v>1560</v>
      </c>
      <c r="AD1637" s="99" t="s">
        <v>738</v>
      </c>
      <c r="AE1637" s="99"/>
      <c r="AF1637" s="99"/>
      <c r="AG1637" s="99"/>
      <c r="AH1637" s="99">
        <v>3844</v>
      </c>
      <c r="AI1637" s="99">
        <v>2023</v>
      </c>
      <c r="AJ1637" s="99"/>
      <c r="AK1637" s="99"/>
      <c r="AL1637" s="99"/>
      <c r="AM1637" s="99"/>
      <c r="AN1637" s="99"/>
      <c r="AO1637" s="99"/>
      <c r="AP1637" s="99"/>
      <c r="AQ1637" s="99" t="s">
        <v>153</v>
      </c>
      <c r="AR1637" s="99"/>
      <c r="AS1637" s="99" t="s">
        <v>141</v>
      </c>
      <c r="AT1637" s="99" t="s">
        <v>735</v>
      </c>
      <c r="AU1637" s="99" t="s">
        <v>155</v>
      </c>
      <c r="AV1637" s="99" t="s">
        <v>156</v>
      </c>
      <c r="AW1637" s="99" t="s">
        <v>157</v>
      </c>
      <c r="AX1637" s="99" t="s">
        <v>3954</v>
      </c>
      <c r="AY1637" s="99" t="s">
        <v>6929</v>
      </c>
      <c r="AZ1637" s="99" t="s">
        <v>8261</v>
      </c>
      <c r="BA1637" s="99"/>
      <c r="BB1637" s="99">
        <v>3</v>
      </c>
      <c r="BC1637" s="99" t="s">
        <v>161</v>
      </c>
      <c r="BD1637" s="99" t="s">
        <v>884</v>
      </c>
      <c r="BE1637" s="23"/>
      <c r="BF1637" s="24"/>
      <c r="BG1637" s="24"/>
      <c r="BH1637" s="24"/>
      <c r="BI1637" s="24"/>
      <c r="BJ1637" s="24"/>
      <c r="BK1637" s="31">
        <f t="shared" si="78"/>
        <v>0</v>
      </c>
      <c r="BL1637" s="23"/>
      <c r="BM1637" s="27"/>
      <c r="BN1637" s="24"/>
      <c r="BO1637" s="24"/>
      <c r="BP1637" s="24"/>
      <c r="BQ1637" s="24"/>
      <c r="BR1637" s="24"/>
      <c r="BS1637" s="24"/>
      <c r="BT1637" s="24"/>
      <c r="BU1637" s="24"/>
      <c r="BV1637" s="24"/>
      <c r="BW1637" s="24"/>
      <c r="BX1637" s="24"/>
      <c r="BY1637" s="24"/>
      <c r="BZ1637" s="24"/>
      <c r="CA1637" s="24"/>
      <c r="CB1637" s="24"/>
      <c r="CC1637" s="24"/>
      <c r="CD1637" s="24"/>
      <c r="CE1637" s="24"/>
      <c r="CF1637" s="24"/>
      <c r="CG1637" s="24"/>
      <c r="CH1637" s="24"/>
      <c r="CI1637" s="24"/>
      <c r="CJ1637" s="24"/>
      <c r="CK1637" s="24"/>
      <c r="CL1637" s="24"/>
      <c r="CM1637" s="24"/>
      <c r="CN1637" s="24"/>
      <c r="CO1637" s="24"/>
      <c r="CP1637" s="24"/>
      <c r="CQ1637" s="24"/>
      <c r="CR1637" s="24"/>
      <c r="CS1637" s="24"/>
      <c r="CT1637" s="24"/>
      <c r="CU1637" s="24"/>
      <c r="CV1637" s="24"/>
      <c r="CW1637" s="24"/>
      <c r="CX1637" s="24"/>
      <c r="CY1637" s="24"/>
      <c r="CZ1637" s="24"/>
      <c r="DA1637" s="24"/>
      <c r="DB1637" s="24"/>
      <c r="DC1637" s="24"/>
      <c r="DD1637" s="24"/>
      <c r="DE1637" s="24"/>
      <c r="DF1637" s="24"/>
      <c r="DG1637" s="24"/>
      <c r="DH1637" s="24"/>
      <c r="DI1637" s="24"/>
      <c r="DJ1637" s="24"/>
      <c r="DK1637" s="24"/>
      <c r="DL1637" s="24"/>
      <c r="DM1637" s="24"/>
      <c r="DN1637" s="24"/>
      <c r="DO1637" s="24"/>
      <c r="DP1637" s="24"/>
      <c r="DQ1637" s="24"/>
      <c r="DR1637" s="24"/>
      <c r="DS1637" s="24"/>
      <c r="DT1637" s="24"/>
      <c r="DU1637" s="24"/>
      <c r="DV1637" s="24"/>
      <c r="DW1637" s="24"/>
      <c r="DX1637" s="24"/>
      <c r="DY1637" s="24"/>
      <c r="DZ1637" s="24"/>
      <c r="EA1637" s="24"/>
      <c r="EB1637" s="24"/>
      <c r="EC1637" s="24"/>
      <c r="ED1637" s="24"/>
      <c r="EE1637" s="24"/>
      <c r="EF1637" s="24"/>
      <c r="EG1637" s="24"/>
      <c r="EH1637" s="24"/>
      <c r="EI1637" s="24"/>
      <c r="EJ1637" s="24"/>
      <c r="EK1637" s="24"/>
      <c r="EL1637" s="24"/>
      <c r="EM1637" s="24"/>
      <c r="EN1637" s="24"/>
      <c r="EO1637" s="24"/>
      <c r="EP1637" s="24"/>
      <c r="EQ1637" s="24"/>
      <c r="ER1637" s="24"/>
      <c r="ES1637" s="24"/>
      <c r="ET1637" s="24"/>
      <c r="EU1637" s="24"/>
      <c r="EV1637" s="24"/>
    </row>
    <row r="1638" spans="1:152" ht="15" hidden="1" customHeight="1" x14ac:dyDescent="0.25">
      <c r="A1638" s="15">
        <v>1608</v>
      </c>
      <c r="B1638" s="4">
        <v>230</v>
      </c>
      <c r="C1638" s="4">
        <v>2023</v>
      </c>
      <c r="D1638" s="4" t="s">
        <v>6919</v>
      </c>
      <c r="E1638" s="4">
        <v>1871</v>
      </c>
      <c r="F1638" s="24" t="s">
        <v>8381</v>
      </c>
      <c r="G1638" s="4" t="s">
        <v>8382</v>
      </c>
      <c r="H1638" s="97" t="s">
        <v>8383</v>
      </c>
      <c r="I1638" s="103">
        <v>45140</v>
      </c>
      <c r="J1638" s="4" t="s">
        <v>543</v>
      </c>
      <c r="K1638" s="4" t="s">
        <v>134</v>
      </c>
      <c r="L1638" s="4" t="s">
        <v>544</v>
      </c>
      <c r="M1638" s="4" t="s">
        <v>683</v>
      </c>
      <c r="N1638" s="4" t="s">
        <v>6964</v>
      </c>
      <c r="O1638" s="4" t="s">
        <v>138</v>
      </c>
      <c r="P1638" s="4" t="s">
        <v>8384</v>
      </c>
      <c r="Q1638" s="4" t="s">
        <v>8385</v>
      </c>
      <c r="R1638" s="4" t="s">
        <v>1283</v>
      </c>
      <c r="S1638" s="4" t="s">
        <v>2195</v>
      </c>
      <c r="T1638" s="37">
        <v>45240</v>
      </c>
      <c r="U1638" s="37">
        <v>45258</v>
      </c>
      <c r="V1638" s="37">
        <v>45378</v>
      </c>
      <c r="W1638" s="72">
        <v>9138962</v>
      </c>
      <c r="X1638" s="4" t="s">
        <v>143</v>
      </c>
      <c r="Y1638" s="4" t="s">
        <v>144</v>
      </c>
      <c r="Z1638" s="4">
        <v>4</v>
      </c>
      <c r="AA1638" s="4" t="s">
        <v>145</v>
      </c>
      <c r="AB1638" s="4" t="s">
        <v>2196</v>
      </c>
      <c r="AC1638" s="4" t="s">
        <v>147</v>
      </c>
      <c r="AD1638" s="4" t="s">
        <v>148</v>
      </c>
      <c r="AE1638" s="4"/>
      <c r="AF1638" s="4"/>
      <c r="AG1638" s="4"/>
      <c r="AH1638" s="4">
        <v>2375</v>
      </c>
      <c r="AI1638" s="4">
        <v>2023</v>
      </c>
      <c r="AJ1638" s="4"/>
      <c r="AK1638" s="4"/>
      <c r="AL1638" s="4"/>
      <c r="AM1638" s="4"/>
      <c r="AN1638" s="4"/>
      <c r="AO1638" s="4"/>
      <c r="AP1638" s="4"/>
      <c r="AQ1638" s="4" t="s">
        <v>153</v>
      </c>
      <c r="AR1638" s="4"/>
      <c r="AS1638" s="4" t="s">
        <v>1283</v>
      </c>
      <c r="AT1638" s="4" t="s">
        <v>2195</v>
      </c>
      <c r="AU1638" s="4" t="s">
        <v>1288</v>
      </c>
      <c r="AV1638" s="4" t="s">
        <v>156</v>
      </c>
      <c r="AW1638" s="4" t="s">
        <v>157</v>
      </c>
      <c r="AX1638" s="4" t="s">
        <v>3954</v>
      </c>
      <c r="AY1638" s="4" t="s">
        <v>6929</v>
      </c>
      <c r="AZ1638" s="4" t="s">
        <v>8261</v>
      </c>
      <c r="BA1638" s="4"/>
      <c r="BB1638" s="4">
        <v>1</v>
      </c>
      <c r="BC1638" s="4" t="s">
        <v>161</v>
      </c>
      <c r="BD1638" s="4" t="s">
        <v>884</v>
      </c>
      <c r="BE1638" s="48"/>
      <c r="BF1638" s="24"/>
      <c r="BG1638" s="24"/>
      <c r="BH1638" s="24"/>
      <c r="BI1638" s="24"/>
      <c r="BJ1638" s="24"/>
      <c r="BK1638" s="31">
        <f t="shared" si="78"/>
        <v>45378</v>
      </c>
      <c r="BL1638" s="23"/>
      <c r="BM1638" s="27"/>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4"/>
      <c r="EU1638" s="24"/>
      <c r="EV1638" s="24"/>
    </row>
    <row r="1639" spans="1:152" ht="15" hidden="1" customHeight="1" x14ac:dyDescent="0.25">
      <c r="A1639" s="15">
        <v>1609</v>
      </c>
      <c r="B1639" s="4">
        <v>230</v>
      </c>
      <c r="C1639" s="4">
        <v>2023</v>
      </c>
      <c r="D1639" s="4" t="s">
        <v>6919</v>
      </c>
      <c r="E1639" s="4">
        <v>1872</v>
      </c>
      <c r="F1639" s="24" t="s">
        <v>8386</v>
      </c>
      <c r="G1639" s="4" t="s">
        <v>8387</v>
      </c>
      <c r="H1639" s="97" t="s">
        <v>8388</v>
      </c>
      <c r="I1639" s="103">
        <v>45229</v>
      </c>
      <c r="J1639" s="4" t="s">
        <v>543</v>
      </c>
      <c r="K1639" s="4" t="s">
        <v>134</v>
      </c>
      <c r="L1639" s="4" t="s">
        <v>544</v>
      </c>
      <c r="M1639" s="4" t="s">
        <v>683</v>
      </c>
      <c r="N1639" s="4" t="s">
        <v>6923</v>
      </c>
      <c r="O1639" s="4" t="s">
        <v>138</v>
      </c>
      <c r="P1639" s="4" t="s">
        <v>8389</v>
      </c>
      <c r="Q1639" s="4" t="s">
        <v>8390</v>
      </c>
      <c r="R1639" s="4" t="s">
        <v>141</v>
      </c>
      <c r="S1639" s="4" t="s">
        <v>1890</v>
      </c>
      <c r="T1639" s="96">
        <v>45240</v>
      </c>
      <c r="U1639" s="4"/>
      <c r="V1639" s="4"/>
      <c r="W1639" s="72">
        <v>17160000</v>
      </c>
      <c r="X1639" s="4" t="s">
        <v>143</v>
      </c>
      <c r="Y1639" s="4" t="s">
        <v>144</v>
      </c>
      <c r="Z1639" s="4">
        <v>3</v>
      </c>
      <c r="AA1639" s="4" t="s">
        <v>145</v>
      </c>
      <c r="AB1639" s="4" t="s">
        <v>1891</v>
      </c>
      <c r="AC1639" s="4" t="s">
        <v>147</v>
      </c>
      <c r="AD1639" s="4" t="s">
        <v>148</v>
      </c>
      <c r="AE1639" s="4"/>
      <c r="AF1639" s="4"/>
      <c r="AG1639" s="4"/>
      <c r="AH1639" s="4">
        <v>3841</v>
      </c>
      <c r="AI1639" s="4">
        <v>2023</v>
      </c>
      <c r="AJ1639" s="4"/>
      <c r="AK1639" s="4"/>
      <c r="AL1639" s="4"/>
      <c r="AM1639" s="4"/>
      <c r="AN1639" s="4"/>
      <c r="AO1639" s="4"/>
      <c r="AP1639" s="4"/>
      <c r="AQ1639" s="4" t="s">
        <v>153</v>
      </c>
      <c r="AR1639" s="4"/>
      <c r="AS1639" s="4" t="s">
        <v>141</v>
      </c>
      <c r="AT1639" s="4" t="s">
        <v>1890</v>
      </c>
      <c r="AU1639" s="4" t="s">
        <v>155</v>
      </c>
      <c r="AV1639" s="4" t="s">
        <v>156</v>
      </c>
      <c r="AW1639" s="4" t="s">
        <v>157</v>
      </c>
      <c r="AX1639" s="4" t="s">
        <v>3954</v>
      </c>
      <c r="AY1639" s="4" t="s">
        <v>6929</v>
      </c>
      <c r="AZ1639" s="4" t="s">
        <v>8261</v>
      </c>
      <c r="BA1639" s="4"/>
      <c r="BB1639" s="4">
        <v>12</v>
      </c>
      <c r="BC1639" s="4" t="s">
        <v>161</v>
      </c>
      <c r="BD1639" s="4" t="s">
        <v>884</v>
      </c>
      <c r="BE1639" s="48"/>
      <c r="BF1639" s="24"/>
      <c r="BG1639" s="24"/>
      <c r="BH1639" s="24"/>
      <c r="BI1639" s="24"/>
      <c r="BJ1639" s="24"/>
      <c r="BK1639" s="31">
        <f t="shared" si="78"/>
        <v>0</v>
      </c>
      <c r="BL1639" s="23"/>
      <c r="BM1639" s="27"/>
      <c r="BN1639" s="24"/>
      <c r="BO1639" s="24"/>
      <c r="BP1639" s="24"/>
      <c r="BQ1639" s="24"/>
      <c r="BR1639" s="24"/>
      <c r="BS1639" s="24"/>
      <c r="BT1639" s="24"/>
      <c r="BU1639" s="24"/>
      <c r="BV1639" s="24"/>
      <c r="BW1639" s="24"/>
      <c r="BX1639" s="24"/>
      <c r="BY1639" s="24"/>
      <c r="BZ1639" s="24"/>
      <c r="CA1639" s="24"/>
      <c r="CB1639" s="24"/>
      <c r="CC1639" s="24"/>
      <c r="CD1639" s="24"/>
      <c r="CE1639" s="24"/>
      <c r="CF1639" s="24"/>
      <c r="CG1639" s="24"/>
      <c r="CH1639" s="24"/>
      <c r="CI1639" s="24"/>
      <c r="CJ1639" s="24"/>
      <c r="CK1639" s="24"/>
      <c r="CL1639" s="24"/>
      <c r="CM1639" s="24"/>
      <c r="CN1639" s="24"/>
      <c r="CO1639" s="24"/>
      <c r="CP1639" s="24"/>
      <c r="CQ1639" s="24"/>
      <c r="CR1639" s="24"/>
      <c r="CS1639" s="24"/>
      <c r="CT1639" s="24"/>
      <c r="CU1639" s="24"/>
      <c r="CV1639" s="24"/>
      <c r="CW1639" s="24"/>
      <c r="CX1639" s="24"/>
      <c r="CY1639" s="24"/>
      <c r="CZ1639" s="24"/>
      <c r="DA1639" s="24"/>
      <c r="DB1639" s="24"/>
      <c r="DC1639" s="24"/>
      <c r="DD1639" s="24"/>
      <c r="DE1639" s="24"/>
      <c r="DF1639" s="24"/>
      <c r="DG1639" s="24"/>
      <c r="DH1639" s="24"/>
      <c r="DI1639" s="24"/>
      <c r="DJ1639" s="24"/>
      <c r="DK1639" s="24"/>
      <c r="DL1639" s="24"/>
      <c r="DM1639" s="24"/>
      <c r="DN1639" s="24"/>
      <c r="DO1639" s="24"/>
      <c r="DP1639" s="24"/>
      <c r="DQ1639" s="24"/>
      <c r="DR1639" s="24"/>
      <c r="DS1639" s="24"/>
      <c r="DT1639" s="24"/>
      <c r="DU1639" s="24"/>
      <c r="DV1639" s="24"/>
      <c r="DW1639" s="24"/>
      <c r="DX1639" s="24"/>
      <c r="DY1639" s="24"/>
      <c r="DZ1639" s="24"/>
      <c r="EA1639" s="24"/>
      <c r="EB1639" s="24"/>
      <c r="EC1639" s="24"/>
      <c r="ED1639" s="24"/>
      <c r="EE1639" s="24"/>
      <c r="EF1639" s="24"/>
      <c r="EG1639" s="24"/>
      <c r="EH1639" s="24"/>
      <c r="EI1639" s="24"/>
      <c r="EJ1639" s="24"/>
      <c r="EK1639" s="24"/>
      <c r="EL1639" s="24"/>
      <c r="EM1639" s="24"/>
      <c r="EN1639" s="24"/>
      <c r="EO1639" s="24"/>
      <c r="EP1639" s="24"/>
      <c r="EQ1639" s="24"/>
      <c r="ER1639" s="24"/>
      <c r="ES1639" s="24"/>
      <c r="ET1639" s="24"/>
      <c r="EU1639" s="24"/>
      <c r="EV1639" s="24"/>
    </row>
    <row r="1640" spans="1:152" ht="15" hidden="1" customHeight="1" x14ac:dyDescent="0.25">
      <c r="A1640" s="15">
        <v>1610</v>
      </c>
      <c r="B1640" s="4">
        <v>230</v>
      </c>
      <c r="C1640" s="4">
        <v>2023</v>
      </c>
      <c r="D1640" s="4" t="s">
        <v>6919</v>
      </c>
      <c r="E1640" s="4">
        <v>1873</v>
      </c>
      <c r="F1640" s="24" t="s">
        <v>8391</v>
      </c>
      <c r="G1640" s="4" t="s">
        <v>8392</v>
      </c>
      <c r="H1640" s="97" t="s">
        <v>8393</v>
      </c>
      <c r="I1640" s="104" t="s">
        <v>8394</v>
      </c>
      <c r="J1640" s="4" t="s">
        <v>543</v>
      </c>
      <c r="K1640" s="4" t="s">
        <v>134</v>
      </c>
      <c r="L1640" s="4" t="s">
        <v>544</v>
      </c>
      <c r="M1640" s="4" t="s">
        <v>136</v>
      </c>
      <c r="N1640" s="4" t="s">
        <v>6923</v>
      </c>
      <c r="O1640" s="4" t="s">
        <v>138</v>
      </c>
      <c r="P1640" s="4" t="s">
        <v>8395</v>
      </c>
      <c r="Q1640" s="4" t="s">
        <v>8396</v>
      </c>
      <c r="R1640" s="4" t="s">
        <v>177</v>
      </c>
      <c r="S1640" s="4" t="s">
        <v>178</v>
      </c>
      <c r="T1640" s="96">
        <v>45240</v>
      </c>
      <c r="U1640" s="4"/>
      <c r="V1640" s="4"/>
      <c r="W1640" s="72">
        <v>4932068</v>
      </c>
      <c r="X1640" s="4" t="s">
        <v>143</v>
      </c>
      <c r="Y1640" s="4" t="s">
        <v>227</v>
      </c>
      <c r="Z1640" s="4">
        <v>7</v>
      </c>
      <c r="AA1640" s="4" t="s">
        <v>145</v>
      </c>
      <c r="AB1640" s="4" t="s">
        <v>1592</v>
      </c>
      <c r="AC1640" s="4" t="s">
        <v>1733</v>
      </c>
      <c r="AD1640" s="4" t="s">
        <v>181</v>
      </c>
      <c r="AE1640" s="4"/>
      <c r="AF1640" s="4"/>
      <c r="AG1640" s="4"/>
      <c r="AH1640" s="4">
        <v>3729</v>
      </c>
      <c r="AI1640" s="4">
        <v>2023</v>
      </c>
      <c r="AJ1640" s="4" t="s">
        <v>8230</v>
      </c>
      <c r="AK1640" s="72">
        <v>16275</v>
      </c>
      <c r="AL1640" s="4" t="s">
        <v>7659</v>
      </c>
      <c r="AM1640" s="4" t="s">
        <v>7660</v>
      </c>
      <c r="AN1640" s="72">
        <v>9236</v>
      </c>
      <c r="AO1640" s="4" t="s">
        <v>8397</v>
      </c>
      <c r="AP1640" s="72">
        <v>1313103000</v>
      </c>
      <c r="AQ1640" s="4" t="s">
        <v>153</v>
      </c>
      <c r="AR1640" s="4"/>
      <c r="AS1640" s="4" t="s">
        <v>177</v>
      </c>
      <c r="AT1640" s="4" t="s">
        <v>178</v>
      </c>
      <c r="AU1640" s="4" t="s">
        <v>184</v>
      </c>
      <c r="AV1640" s="4" t="s">
        <v>156</v>
      </c>
      <c r="AW1640" s="4" t="s">
        <v>157</v>
      </c>
      <c r="AX1640" s="4" t="s">
        <v>3954</v>
      </c>
      <c r="AY1640" s="4" t="s">
        <v>6929</v>
      </c>
      <c r="AZ1640" s="4" t="s">
        <v>8261</v>
      </c>
      <c r="BA1640" s="4">
        <v>7</v>
      </c>
      <c r="BB1640" s="4"/>
      <c r="BC1640" s="4" t="s">
        <v>161</v>
      </c>
      <c r="BD1640" s="4" t="s">
        <v>884</v>
      </c>
      <c r="BE1640" s="48"/>
      <c r="BF1640" s="24"/>
      <c r="BG1640" s="24"/>
      <c r="BH1640" s="24"/>
      <c r="BI1640" s="24"/>
      <c r="BJ1640" s="24"/>
      <c r="BK1640" s="105"/>
      <c r="BL1640" s="23"/>
      <c r="BM1640" s="27"/>
      <c r="BN1640" s="24"/>
      <c r="BO1640" s="24"/>
      <c r="BP1640" s="24"/>
      <c r="BQ1640" s="24"/>
      <c r="BR1640" s="24"/>
      <c r="BS1640" s="24"/>
      <c r="BT1640" s="24"/>
      <c r="BU1640" s="24"/>
      <c r="BV1640" s="24"/>
      <c r="BW1640" s="24"/>
      <c r="BX1640" s="24"/>
      <c r="BY1640" s="24"/>
      <c r="BZ1640" s="24"/>
      <c r="CA1640" s="24"/>
      <c r="CB1640" s="24"/>
      <c r="CC1640" s="24"/>
      <c r="CD1640" s="24"/>
      <c r="CE1640" s="24"/>
      <c r="CF1640" s="24"/>
      <c r="CG1640" s="24"/>
      <c r="CH1640" s="24"/>
      <c r="CI1640" s="24"/>
      <c r="CJ1640" s="24"/>
      <c r="CK1640" s="24"/>
      <c r="CL1640" s="24"/>
      <c r="CM1640" s="24"/>
      <c r="CN1640" s="24"/>
      <c r="CO1640" s="24"/>
      <c r="CP1640" s="24"/>
      <c r="CQ1640" s="24"/>
      <c r="CR1640" s="24"/>
      <c r="CS1640" s="24"/>
      <c r="CT1640" s="24"/>
      <c r="CU1640" s="24"/>
      <c r="CV1640" s="24"/>
      <c r="CW1640" s="24"/>
      <c r="CX1640" s="24"/>
      <c r="CY1640" s="24"/>
      <c r="CZ1640" s="24"/>
      <c r="DA1640" s="24"/>
      <c r="DB1640" s="24"/>
      <c r="DC1640" s="24"/>
      <c r="DD1640" s="24"/>
      <c r="DE1640" s="24"/>
      <c r="DF1640" s="24"/>
      <c r="DG1640" s="24"/>
      <c r="DH1640" s="24"/>
      <c r="DI1640" s="24"/>
      <c r="DJ1640" s="24"/>
      <c r="DK1640" s="24"/>
      <c r="DL1640" s="24"/>
      <c r="DM1640" s="24"/>
      <c r="DN1640" s="24"/>
      <c r="DO1640" s="24"/>
      <c r="DP1640" s="24"/>
      <c r="DQ1640" s="24"/>
      <c r="DR1640" s="24"/>
      <c r="DS1640" s="24"/>
      <c r="DT1640" s="24"/>
      <c r="DU1640" s="24"/>
      <c r="DV1640" s="24"/>
      <c r="DW1640" s="24"/>
      <c r="DX1640" s="24"/>
      <c r="DY1640" s="24"/>
      <c r="DZ1640" s="24"/>
      <c r="EA1640" s="24"/>
      <c r="EB1640" s="24"/>
      <c r="EC1640" s="24"/>
      <c r="ED1640" s="24"/>
      <c r="EE1640" s="24"/>
      <c r="EF1640" s="24"/>
      <c r="EG1640" s="24"/>
      <c r="EH1640" s="24"/>
      <c r="EI1640" s="24"/>
      <c r="EJ1640" s="24"/>
      <c r="EK1640" s="24"/>
      <c r="EL1640" s="24"/>
      <c r="EM1640" s="24"/>
      <c r="EN1640" s="24"/>
      <c r="EO1640" s="24"/>
      <c r="EP1640" s="24"/>
      <c r="EQ1640" s="24"/>
      <c r="ER1640" s="24"/>
      <c r="ES1640" s="24"/>
      <c r="ET1640" s="24"/>
      <c r="EU1640" s="24"/>
      <c r="EV1640" s="24"/>
    </row>
    <row r="1641" spans="1:152" ht="15" hidden="1" customHeight="1" x14ac:dyDescent="0.25">
      <c r="A1641" s="15">
        <v>1611</v>
      </c>
      <c r="B1641" s="99">
        <v>230</v>
      </c>
      <c r="C1641" s="99">
        <v>2023</v>
      </c>
      <c r="D1641" s="99" t="s">
        <v>129</v>
      </c>
      <c r="E1641" s="99">
        <v>1874</v>
      </c>
      <c r="F1641" s="100" t="s">
        <v>8398</v>
      </c>
      <c r="G1641" s="99" t="s">
        <v>446</v>
      </c>
      <c r="H1641" s="97" t="s">
        <v>8399</v>
      </c>
      <c r="I1641" s="106">
        <v>45231</v>
      </c>
      <c r="J1641" s="99" t="s">
        <v>133</v>
      </c>
      <c r="K1641" s="99" t="s">
        <v>134</v>
      </c>
      <c r="L1641" s="99" t="s">
        <v>135</v>
      </c>
      <c r="M1641" s="99" t="s">
        <v>136</v>
      </c>
      <c r="N1641" s="99" t="s">
        <v>208</v>
      </c>
      <c r="O1641" s="99" t="s">
        <v>138</v>
      </c>
      <c r="P1641" s="99" t="s">
        <v>8400</v>
      </c>
      <c r="Q1641" s="99" t="s">
        <v>8401</v>
      </c>
      <c r="R1641" s="99" t="s">
        <v>716</v>
      </c>
      <c r="S1641" s="99" t="s">
        <v>717</v>
      </c>
      <c r="T1641" s="96">
        <v>45240</v>
      </c>
      <c r="U1641" s="99"/>
      <c r="V1641" s="99"/>
      <c r="W1641" s="102">
        <v>4786628</v>
      </c>
      <c r="X1641" s="99" t="s">
        <v>143</v>
      </c>
      <c r="Y1641" s="99" t="s">
        <v>227</v>
      </c>
      <c r="Z1641" s="99">
        <v>45</v>
      </c>
      <c r="AA1641" s="99" t="s">
        <v>145</v>
      </c>
      <c r="AB1641" s="99" t="s">
        <v>3024</v>
      </c>
      <c r="AC1641" s="99"/>
      <c r="AD1641" s="99"/>
      <c r="AE1641" s="99" t="s">
        <v>212</v>
      </c>
      <c r="AF1641" s="99" t="s">
        <v>233</v>
      </c>
      <c r="AG1641" s="99"/>
      <c r="AH1641" s="99">
        <v>3910</v>
      </c>
      <c r="AI1641" s="99">
        <v>2023</v>
      </c>
      <c r="AJ1641" s="99"/>
      <c r="AK1641" s="99"/>
      <c r="AL1641" s="99"/>
      <c r="AM1641" s="99"/>
      <c r="AN1641" s="99"/>
      <c r="AO1641" s="99"/>
      <c r="AP1641" s="99"/>
      <c r="AQ1641" s="99" t="s">
        <v>153</v>
      </c>
      <c r="AR1641" s="99" t="s">
        <v>154</v>
      </c>
      <c r="AS1641" s="99" t="s">
        <v>716</v>
      </c>
      <c r="AT1641" s="99" t="s">
        <v>3023</v>
      </c>
      <c r="AU1641" s="99" t="s">
        <v>721</v>
      </c>
      <c r="AV1641" s="99" t="s">
        <v>156</v>
      </c>
      <c r="AW1641" s="99" t="s">
        <v>157</v>
      </c>
      <c r="AX1641" s="99" t="s">
        <v>158</v>
      </c>
      <c r="AY1641" s="99" t="s">
        <v>159</v>
      </c>
      <c r="AZ1641" s="99" t="s">
        <v>8261</v>
      </c>
      <c r="BA1641" s="99">
        <v>45</v>
      </c>
      <c r="BB1641" s="99"/>
      <c r="BC1641" s="99" t="s">
        <v>161</v>
      </c>
      <c r="BD1641" s="99" t="s">
        <v>162</v>
      </c>
      <c r="BE1641" s="107"/>
      <c r="BF1641" s="100"/>
      <c r="BG1641" s="100"/>
      <c r="BH1641" s="100"/>
      <c r="BI1641" s="100"/>
      <c r="BJ1641" s="100"/>
      <c r="BK1641" s="108"/>
      <c r="BL1641" s="23"/>
      <c r="BM1641" s="109"/>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c r="DO1641" s="100"/>
      <c r="DP1641" s="100"/>
      <c r="DQ1641" s="100"/>
      <c r="DR1641" s="100"/>
      <c r="DS1641" s="100"/>
      <c r="DT1641" s="100"/>
      <c r="DU1641" s="100"/>
      <c r="DV1641" s="100"/>
      <c r="DW1641" s="100"/>
      <c r="DX1641" s="100"/>
      <c r="DY1641" s="100"/>
      <c r="DZ1641" s="100"/>
      <c r="EA1641" s="100"/>
      <c r="EB1641" s="100"/>
      <c r="EC1641" s="100"/>
      <c r="ED1641" s="100"/>
      <c r="EE1641" s="100"/>
      <c r="EF1641" s="100"/>
      <c r="EG1641" s="100"/>
      <c r="EH1641" s="100"/>
      <c r="EI1641" s="100"/>
      <c r="EJ1641" s="100"/>
      <c r="EK1641" s="100"/>
      <c r="EL1641" s="100"/>
      <c r="EM1641" s="100"/>
      <c r="EN1641" s="100"/>
      <c r="EO1641" s="100"/>
      <c r="EP1641" s="100"/>
      <c r="EQ1641" s="100"/>
      <c r="ER1641" s="100"/>
      <c r="ES1641" s="100"/>
      <c r="ET1641" s="100"/>
      <c r="EU1641" s="100"/>
      <c r="EV1641" s="100"/>
    </row>
    <row r="1642" spans="1:152" ht="15" hidden="1" customHeight="1" x14ac:dyDescent="0.25">
      <c r="A1642" s="15">
        <v>1612</v>
      </c>
      <c r="B1642" s="4">
        <v>230</v>
      </c>
      <c r="C1642" s="4">
        <v>2023</v>
      </c>
      <c r="D1642" s="4" t="s">
        <v>6919</v>
      </c>
      <c r="E1642" s="4">
        <v>1875</v>
      </c>
      <c r="F1642" s="24" t="s">
        <v>8402</v>
      </c>
      <c r="G1642" s="4" t="s">
        <v>8403</v>
      </c>
      <c r="H1642" s="97" t="s">
        <v>8404</v>
      </c>
      <c r="I1642" s="19">
        <v>45219</v>
      </c>
      <c r="J1642" s="4" t="s">
        <v>133</v>
      </c>
      <c r="K1642" s="4" t="s">
        <v>134</v>
      </c>
      <c r="L1642" s="4" t="s">
        <v>135</v>
      </c>
      <c r="M1642" s="4" t="s">
        <v>136</v>
      </c>
      <c r="N1642" s="4" t="s">
        <v>6923</v>
      </c>
      <c r="O1642" s="4" t="s">
        <v>138</v>
      </c>
      <c r="P1642" s="4" t="s">
        <v>8405</v>
      </c>
      <c r="Q1642" s="4" t="s">
        <v>8406</v>
      </c>
      <c r="R1642" s="4" t="s">
        <v>716</v>
      </c>
      <c r="S1642" s="4" t="s">
        <v>2224</v>
      </c>
      <c r="T1642" s="96">
        <v>45244</v>
      </c>
      <c r="U1642" s="4"/>
      <c r="V1642" s="4"/>
      <c r="W1642" s="72">
        <v>22000000</v>
      </c>
      <c r="X1642" s="4" t="s">
        <v>143</v>
      </c>
      <c r="Y1642" s="4" t="s">
        <v>144</v>
      </c>
      <c r="Z1642" s="4">
        <v>2</v>
      </c>
      <c r="AA1642" s="4" t="s">
        <v>145</v>
      </c>
      <c r="AB1642" s="4" t="s">
        <v>2223</v>
      </c>
      <c r="AC1642" s="4"/>
      <c r="AD1642" s="4"/>
      <c r="AE1642" s="4"/>
      <c r="AF1642" s="4" t="s">
        <v>8407</v>
      </c>
      <c r="AG1642" s="4"/>
      <c r="AH1642" s="4">
        <v>3712</v>
      </c>
      <c r="AI1642" s="4">
        <v>2023</v>
      </c>
      <c r="AJ1642" s="4"/>
      <c r="AK1642" s="4"/>
      <c r="AL1642" s="4"/>
      <c r="AM1642" s="4"/>
      <c r="AN1642" s="4"/>
      <c r="AO1642" s="4"/>
      <c r="AP1642" s="4"/>
      <c r="AQ1642" s="4" t="s">
        <v>153</v>
      </c>
      <c r="AR1642" s="4" t="s">
        <v>154</v>
      </c>
      <c r="AS1642" s="4" t="s">
        <v>716</v>
      </c>
      <c r="AT1642" s="4" t="s">
        <v>717</v>
      </c>
      <c r="AU1642" s="4" t="s">
        <v>721</v>
      </c>
      <c r="AV1642" s="4" t="s">
        <v>156</v>
      </c>
      <c r="AW1642" s="4" t="s">
        <v>157</v>
      </c>
      <c r="AX1642" s="4" t="s">
        <v>3954</v>
      </c>
      <c r="AY1642" s="4" t="s">
        <v>6929</v>
      </c>
      <c r="AZ1642" s="4" t="s">
        <v>8261</v>
      </c>
      <c r="BA1642" s="4"/>
      <c r="BB1642" s="4">
        <v>2</v>
      </c>
      <c r="BC1642" s="4" t="s">
        <v>161</v>
      </c>
      <c r="BD1642" s="4" t="s">
        <v>884</v>
      </c>
      <c r="BE1642" s="23"/>
      <c r="BF1642" s="24"/>
      <c r="BG1642" s="24"/>
      <c r="BH1642" s="24"/>
      <c r="BI1642" s="24"/>
      <c r="BJ1642" s="24"/>
      <c r="BK1642" s="105"/>
      <c r="BL1642" s="23"/>
      <c r="BM1642" s="27"/>
      <c r="BN1642" s="24"/>
      <c r="BO1642" s="24"/>
      <c r="BP1642" s="24"/>
      <c r="BQ1642" s="24"/>
      <c r="BR1642" s="24"/>
      <c r="BS1642" s="24"/>
      <c r="BT1642" s="24"/>
      <c r="BU1642" s="24"/>
      <c r="BV1642" s="24"/>
      <c r="BW1642" s="24"/>
      <c r="BX1642" s="24"/>
      <c r="BY1642" s="24"/>
      <c r="BZ1642" s="24"/>
      <c r="CA1642" s="24"/>
      <c r="CB1642" s="24"/>
      <c r="CC1642" s="24"/>
      <c r="CD1642" s="24"/>
      <c r="CE1642" s="24"/>
      <c r="CF1642" s="24"/>
      <c r="CG1642" s="24"/>
      <c r="CH1642" s="24"/>
      <c r="CI1642" s="24"/>
      <c r="CJ1642" s="24"/>
      <c r="CK1642" s="24"/>
      <c r="CL1642" s="24"/>
      <c r="CM1642" s="24"/>
      <c r="CN1642" s="24"/>
      <c r="CO1642" s="24"/>
      <c r="CP1642" s="24"/>
      <c r="CQ1642" s="24"/>
      <c r="CR1642" s="24"/>
      <c r="CS1642" s="24"/>
      <c r="CT1642" s="24"/>
      <c r="CU1642" s="24"/>
      <c r="CV1642" s="24"/>
      <c r="CW1642" s="24"/>
      <c r="CX1642" s="24"/>
      <c r="CY1642" s="24"/>
      <c r="CZ1642" s="24"/>
      <c r="DA1642" s="24"/>
      <c r="DB1642" s="24"/>
      <c r="DC1642" s="24"/>
      <c r="DD1642" s="24"/>
      <c r="DE1642" s="24"/>
      <c r="DF1642" s="24"/>
      <c r="DG1642" s="24"/>
      <c r="DH1642" s="24"/>
      <c r="DI1642" s="24"/>
      <c r="DJ1642" s="24"/>
      <c r="DK1642" s="24"/>
      <c r="DL1642" s="24"/>
      <c r="DM1642" s="24"/>
      <c r="DN1642" s="24"/>
      <c r="DO1642" s="24"/>
      <c r="DP1642" s="24"/>
      <c r="DQ1642" s="24"/>
      <c r="DR1642" s="24"/>
      <c r="DS1642" s="24"/>
      <c r="DT1642" s="24"/>
      <c r="DU1642" s="24"/>
      <c r="DV1642" s="24"/>
      <c r="DW1642" s="24"/>
      <c r="DX1642" s="24"/>
      <c r="DY1642" s="24"/>
      <c r="DZ1642" s="24"/>
      <c r="EA1642" s="24"/>
      <c r="EB1642" s="24"/>
      <c r="EC1642" s="24"/>
      <c r="ED1642" s="24"/>
      <c r="EE1642" s="24"/>
      <c r="EF1642" s="24"/>
      <c r="EG1642" s="24"/>
      <c r="EH1642" s="24"/>
      <c r="EI1642" s="24"/>
      <c r="EJ1642" s="24"/>
      <c r="EK1642" s="24"/>
      <c r="EL1642" s="24"/>
      <c r="EM1642" s="24"/>
      <c r="EN1642" s="24"/>
      <c r="EO1642" s="24"/>
      <c r="EP1642" s="24"/>
      <c r="EQ1642" s="24"/>
      <c r="ER1642" s="24"/>
      <c r="ES1642" s="24"/>
      <c r="ET1642" s="24"/>
      <c r="EU1642" s="24"/>
      <c r="EV1642" s="24"/>
    </row>
    <row r="1643" spans="1:152" ht="15" hidden="1" customHeight="1" x14ac:dyDescent="0.25">
      <c r="A1643" s="15">
        <v>1613</v>
      </c>
      <c r="B1643" s="4">
        <v>230</v>
      </c>
      <c r="C1643" s="4">
        <v>2023</v>
      </c>
      <c r="D1643" s="4" t="s">
        <v>6919</v>
      </c>
      <c r="E1643" s="4">
        <v>1876</v>
      </c>
      <c r="F1643" s="24" t="s">
        <v>8408</v>
      </c>
      <c r="G1643" s="4" t="s">
        <v>8409</v>
      </c>
      <c r="H1643" s="97" t="s">
        <v>8410</v>
      </c>
      <c r="I1643" s="19">
        <v>45219</v>
      </c>
      <c r="J1643" s="4" t="s">
        <v>133</v>
      </c>
      <c r="K1643" s="4" t="s">
        <v>134</v>
      </c>
      <c r="L1643" s="4" t="s">
        <v>135</v>
      </c>
      <c r="M1643" s="4" t="s">
        <v>136</v>
      </c>
      <c r="N1643" s="4" t="s">
        <v>6923</v>
      </c>
      <c r="O1643" s="4" t="s">
        <v>138</v>
      </c>
      <c r="P1643" s="4" t="s">
        <v>8411</v>
      </c>
      <c r="Q1643" s="4" t="s">
        <v>8412</v>
      </c>
      <c r="R1643" s="4" t="s">
        <v>716</v>
      </c>
      <c r="S1643" s="4" t="s">
        <v>2224</v>
      </c>
      <c r="T1643" s="96">
        <v>45244</v>
      </c>
      <c r="U1643" s="4"/>
      <c r="V1643" s="4"/>
      <c r="W1643" s="72">
        <v>28000000</v>
      </c>
      <c r="X1643" s="4" t="s">
        <v>143</v>
      </c>
      <c r="Y1643" s="4" t="s">
        <v>144</v>
      </c>
      <c r="Z1643" s="4">
        <v>2</v>
      </c>
      <c r="AA1643" s="4" t="s">
        <v>145</v>
      </c>
      <c r="AB1643" s="4" t="s">
        <v>2223</v>
      </c>
      <c r="AC1643" s="4"/>
      <c r="AD1643" s="4"/>
      <c r="AE1643" s="4"/>
      <c r="AF1643" s="4" t="s">
        <v>2390</v>
      </c>
      <c r="AG1643" s="4"/>
      <c r="AH1643" s="4">
        <v>3715</v>
      </c>
      <c r="AI1643" s="4">
        <v>2023</v>
      </c>
      <c r="AJ1643" s="4"/>
      <c r="AK1643" s="4"/>
      <c r="AL1643" s="4"/>
      <c r="AM1643" s="4"/>
      <c r="AN1643" s="4"/>
      <c r="AO1643" s="4"/>
      <c r="AP1643" s="4"/>
      <c r="AQ1643" s="4" t="s">
        <v>153</v>
      </c>
      <c r="AR1643" s="4" t="s">
        <v>154</v>
      </c>
      <c r="AS1643" s="4" t="s">
        <v>716</v>
      </c>
      <c r="AT1643" s="4" t="s">
        <v>2224</v>
      </c>
      <c r="AU1643" s="4" t="s">
        <v>721</v>
      </c>
      <c r="AV1643" s="4" t="s">
        <v>156</v>
      </c>
      <c r="AW1643" s="4" t="s">
        <v>157</v>
      </c>
      <c r="AX1643" s="4" t="s">
        <v>3954</v>
      </c>
      <c r="AY1643" s="4" t="s">
        <v>6929</v>
      </c>
      <c r="AZ1643" s="4" t="s">
        <v>8261</v>
      </c>
      <c r="BA1643" s="4"/>
      <c r="BB1643" s="4">
        <v>2</v>
      </c>
      <c r="BC1643" s="4" t="s">
        <v>161</v>
      </c>
      <c r="BD1643" s="4" t="s">
        <v>884</v>
      </c>
      <c r="BE1643" s="23"/>
      <c r="BF1643" s="24"/>
      <c r="BG1643" s="24"/>
      <c r="BH1643" s="24"/>
      <c r="BI1643" s="24"/>
      <c r="BJ1643" s="24"/>
      <c r="BK1643" s="105"/>
      <c r="BL1643" s="23"/>
      <c r="BM1643" s="27"/>
      <c r="BN1643" s="24"/>
      <c r="BO1643" s="24"/>
      <c r="BP1643" s="24"/>
      <c r="BQ1643" s="24"/>
      <c r="BR1643" s="24"/>
      <c r="BS1643" s="24"/>
      <c r="BT1643" s="24"/>
      <c r="BU1643" s="24"/>
      <c r="BV1643" s="24"/>
      <c r="BW1643" s="24"/>
      <c r="BX1643" s="24"/>
      <c r="BY1643" s="24"/>
      <c r="BZ1643" s="24"/>
      <c r="CA1643" s="24"/>
      <c r="CB1643" s="24"/>
      <c r="CC1643" s="24"/>
      <c r="CD1643" s="24"/>
      <c r="CE1643" s="24"/>
      <c r="CF1643" s="24"/>
      <c r="CG1643" s="24"/>
      <c r="CH1643" s="24"/>
      <c r="CI1643" s="24"/>
      <c r="CJ1643" s="24"/>
      <c r="CK1643" s="24"/>
      <c r="CL1643" s="24"/>
      <c r="CM1643" s="24"/>
      <c r="CN1643" s="24"/>
      <c r="CO1643" s="24"/>
      <c r="CP1643" s="24"/>
      <c r="CQ1643" s="24"/>
      <c r="CR1643" s="24"/>
      <c r="CS1643" s="24"/>
      <c r="CT1643" s="24"/>
      <c r="CU1643" s="24"/>
      <c r="CV1643" s="24"/>
      <c r="CW1643" s="24"/>
      <c r="CX1643" s="24"/>
      <c r="CY1643" s="24"/>
      <c r="CZ1643" s="24"/>
      <c r="DA1643" s="24"/>
      <c r="DB1643" s="24"/>
      <c r="DC1643" s="24"/>
      <c r="DD1643" s="24"/>
      <c r="DE1643" s="24"/>
      <c r="DF1643" s="24"/>
      <c r="DG1643" s="24"/>
      <c r="DH1643" s="24"/>
      <c r="DI1643" s="24"/>
      <c r="DJ1643" s="24"/>
      <c r="DK1643" s="24"/>
      <c r="DL1643" s="24"/>
      <c r="DM1643" s="24"/>
      <c r="DN1643" s="24"/>
      <c r="DO1643" s="24"/>
      <c r="DP1643" s="24"/>
      <c r="DQ1643" s="24"/>
      <c r="DR1643" s="24"/>
      <c r="DS1643" s="24"/>
      <c r="DT1643" s="24"/>
      <c r="DU1643" s="24"/>
      <c r="DV1643" s="24"/>
      <c r="DW1643" s="24"/>
      <c r="DX1643" s="24"/>
      <c r="DY1643" s="24"/>
      <c r="DZ1643" s="24"/>
      <c r="EA1643" s="24"/>
      <c r="EB1643" s="24"/>
      <c r="EC1643" s="24"/>
      <c r="ED1643" s="24"/>
      <c r="EE1643" s="24"/>
      <c r="EF1643" s="24"/>
      <c r="EG1643" s="24"/>
      <c r="EH1643" s="24"/>
      <c r="EI1643" s="24"/>
      <c r="EJ1643" s="24"/>
      <c r="EK1643" s="24"/>
      <c r="EL1643" s="24"/>
      <c r="EM1643" s="24"/>
      <c r="EN1643" s="24"/>
      <c r="EO1643" s="24"/>
      <c r="EP1643" s="24"/>
      <c r="EQ1643" s="24"/>
      <c r="ER1643" s="24"/>
      <c r="ES1643" s="24"/>
      <c r="ET1643" s="24"/>
      <c r="EU1643" s="24"/>
      <c r="EV1643" s="24"/>
    </row>
    <row r="1644" spans="1:152" ht="15" hidden="1" customHeight="1" x14ac:dyDescent="0.25">
      <c r="A1644" s="15">
        <v>1616</v>
      </c>
      <c r="B1644" s="4">
        <v>230</v>
      </c>
      <c r="C1644" s="4">
        <v>2023</v>
      </c>
      <c r="D1644" s="4" t="s">
        <v>129</v>
      </c>
      <c r="E1644" s="4">
        <v>1877</v>
      </c>
      <c r="F1644" s="24" t="s">
        <v>8413</v>
      </c>
      <c r="G1644" s="4" t="s">
        <v>8414</v>
      </c>
      <c r="H1644" s="97" t="s">
        <v>8415</v>
      </c>
      <c r="I1644" s="19">
        <v>45239</v>
      </c>
      <c r="J1644" s="4" t="s">
        <v>133</v>
      </c>
      <c r="K1644" s="4" t="s">
        <v>134</v>
      </c>
      <c r="L1644" s="4" t="s">
        <v>135</v>
      </c>
      <c r="M1644" s="4" t="s">
        <v>683</v>
      </c>
      <c r="N1644" s="4" t="s">
        <v>137</v>
      </c>
      <c r="O1644" s="4" t="s">
        <v>138</v>
      </c>
      <c r="P1644" s="4" t="s">
        <v>8416</v>
      </c>
      <c r="Q1644" s="4" t="s">
        <v>8417</v>
      </c>
      <c r="R1644" s="4" t="s">
        <v>141</v>
      </c>
      <c r="S1644" s="4" t="s">
        <v>201</v>
      </c>
      <c r="T1644" s="96">
        <v>45244</v>
      </c>
      <c r="U1644" s="4"/>
      <c r="V1644" s="4"/>
      <c r="W1644" s="72">
        <v>76586028</v>
      </c>
      <c r="X1644" s="4" t="s">
        <v>143</v>
      </c>
      <c r="Y1644" s="4" t="s">
        <v>6270</v>
      </c>
      <c r="Z1644" s="4">
        <v>1</v>
      </c>
      <c r="AA1644" s="4" t="s">
        <v>145</v>
      </c>
      <c r="AB1644" s="4" t="s">
        <v>146</v>
      </c>
      <c r="AC1644" s="4" t="s">
        <v>147</v>
      </c>
      <c r="AD1644" s="4" t="s">
        <v>148</v>
      </c>
      <c r="AE1644" s="4" t="s">
        <v>149</v>
      </c>
      <c r="AF1644" s="4"/>
      <c r="AG1644" s="4"/>
      <c r="AH1644" s="4">
        <v>4047</v>
      </c>
      <c r="AI1644" s="4">
        <v>2023</v>
      </c>
      <c r="AJ1644" s="4"/>
      <c r="AK1644" s="4"/>
      <c r="AL1644" s="4"/>
      <c r="AM1644" s="4"/>
      <c r="AN1644" s="4"/>
      <c r="AO1644" s="4"/>
      <c r="AP1644" s="4"/>
      <c r="AQ1644" s="4" t="s">
        <v>153</v>
      </c>
      <c r="AR1644" s="4" t="s">
        <v>249</v>
      </c>
      <c r="AS1644" s="4" t="s">
        <v>141</v>
      </c>
      <c r="AT1644" s="4" t="s">
        <v>7507</v>
      </c>
      <c r="AU1644" s="4" t="s">
        <v>155</v>
      </c>
      <c r="AV1644" s="4" t="s">
        <v>156</v>
      </c>
      <c r="AW1644" s="4" t="s">
        <v>157</v>
      </c>
      <c r="AX1644" s="4" t="s">
        <v>158</v>
      </c>
      <c r="AY1644" s="4" t="s">
        <v>159</v>
      </c>
      <c r="AZ1644" s="4" t="s">
        <v>8261</v>
      </c>
      <c r="BA1644" s="4"/>
      <c r="BB1644" s="4">
        <v>12</v>
      </c>
      <c r="BC1644" s="4" t="s">
        <v>161</v>
      </c>
      <c r="BD1644" s="4" t="s">
        <v>162</v>
      </c>
      <c r="BE1644" s="23"/>
      <c r="BF1644" s="24"/>
      <c r="BG1644" s="24"/>
      <c r="BH1644" s="24"/>
      <c r="BI1644" s="24"/>
      <c r="BJ1644" s="24"/>
      <c r="BK1644" s="105"/>
      <c r="BL1644" s="23"/>
      <c r="BM1644" s="27"/>
      <c r="BN1644" s="24"/>
      <c r="BO1644" s="24"/>
      <c r="BP1644" s="24"/>
      <c r="BQ1644" s="24"/>
      <c r="BR1644" s="24"/>
      <c r="BS1644" s="24"/>
      <c r="BT1644" s="24"/>
      <c r="BU1644" s="24"/>
      <c r="BV1644" s="24"/>
      <c r="BW1644" s="24"/>
      <c r="BX1644" s="24"/>
      <c r="BY1644" s="24"/>
      <c r="BZ1644" s="24"/>
      <c r="CA1644" s="24"/>
      <c r="CB1644" s="24"/>
      <c r="CC1644" s="24"/>
      <c r="CD1644" s="24"/>
      <c r="CE1644" s="24"/>
      <c r="CF1644" s="24"/>
      <c r="CG1644" s="24"/>
      <c r="CH1644" s="24"/>
      <c r="CI1644" s="24"/>
      <c r="CJ1644" s="24"/>
      <c r="CK1644" s="24"/>
      <c r="CL1644" s="24"/>
      <c r="CM1644" s="24"/>
      <c r="CN1644" s="24"/>
      <c r="CO1644" s="24"/>
      <c r="CP1644" s="24"/>
      <c r="CQ1644" s="24"/>
      <c r="CR1644" s="24"/>
      <c r="CS1644" s="24"/>
      <c r="CT1644" s="24"/>
      <c r="CU1644" s="24"/>
      <c r="CV1644" s="24"/>
      <c r="CW1644" s="24"/>
      <c r="CX1644" s="24"/>
      <c r="CY1644" s="24"/>
      <c r="CZ1644" s="24"/>
      <c r="DA1644" s="24"/>
      <c r="DB1644" s="24"/>
      <c r="DC1644" s="24"/>
      <c r="DD1644" s="24"/>
      <c r="DE1644" s="24"/>
      <c r="DF1644" s="24"/>
      <c r="DG1644" s="24"/>
      <c r="DH1644" s="24"/>
      <c r="DI1644" s="24"/>
      <c r="DJ1644" s="24"/>
      <c r="DK1644" s="24"/>
      <c r="DL1644" s="24"/>
      <c r="DM1644" s="24"/>
      <c r="DN1644" s="24"/>
      <c r="DO1644" s="24"/>
      <c r="DP1644" s="24"/>
      <c r="DQ1644" s="24"/>
      <c r="DR1644" s="24"/>
      <c r="DS1644" s="24"/>
      <c r="DT1644" s="24"/>
      <c r="DU1644" s="24"/>
      <c r="DV1644" s="24"/>
      <c r="DW1644" s="24"/>
      <c r="DX1644" s="24"/>
      <c r="DY1644" s="24"/>
      <c r="DZ1644" s="24"/>
      <c r="EA1644" s="24"/>
      <c r="EB1644" s="24"/>
      <c r="EC1644" s="24"/>
      <c r="ED1644" s="24"/>
      <c r="EE1644" s="24"/>
      <c r="EF1644" s="24"/>
      <c r="EG1644" s="24"/>
      <c r="EH1644" s="24"/>
      <c r="EI1644" s="24"/>
      <c r="EJ1644" s="24"/>
      <c r="EK1644" s="24"/>
      <c r="EL1644" s="24"/>
      <c r="EM1644" s="24"/>
      <c r="EN1644" s="24"/>
      <c r="EO1644" s="24"/>
      <c r="EP1644" s="24"/>
      <c r="EQ1644" s="24"/>
      <c r="ER1644" s="24"/>
      <c r="ES1644" s="24"/>
      <c r="ET1644" s="24"/>
      <c r="EU1644" s="24"/>
      <c r="EV1644" s="24"/>
    </row>
    <row r="1645" spans="1:152" ht="15" hidden="1" customHeight="1" x14ac:dyDescent="0.25">
      <c r="A1645" s="15">
        <v>1617</v>
      </c>
      <c r="B1645" s="99">
        <v>230</v>
      </c>
      <c r="C1645" s="99">
        <v>2023</v>
      </c>
      <c r="D1645" s="99" t="s">
        <v>129</v>
      </c>
      <c r="E1645" s="99">
        <v>1878</v>
      </c>
      <c r="F1645" s="100" t="s">
        <v>8418</v>
      </c>
      <c r="G1645" s="99" t="s">
        <v>8419</v>
      </c>
      <c r="H1645" s="97" t="s">
        <v>8420</v>
      </c>
      <c r="I1645" s="110">
        <v>45239</v>
      </c>
      <c r="J1645" s="99" t="s">
        <v>133</v>
      </c>
      <c r="K1645" s="99" t="s">
        <v>134</v>
      </c>
      <c r="L1645" s="99" t="s">
        <v>135</v>
      </c>
      <c r="M1645" s="99" t="s">
        <v>683</v>
      </c>
      <c r="N1645" s="99" t="s">
        <v>137</v>
      </c>
      <c r="O1645" s="99" t="s">
        <v>138</v>
      </c>
      <c r="P1645" s="99" t="s">
        <v>8421</v>
      </c>
      <c r="Q1645" s="99" t="s">
        <v>8422</v>
      </c>
      <c r="R1645" s="99" t="s">
        <v>141</v>
      </c>
      <c r="S1645" s="99" t="s">
        <v>7507</v>
      </c>
      <c r="T1645" s="101">
        <v>45244</v>
      </c>
      <c r="U1645" s="111"/>
      <c r="V1645" s="112"/>
      <c r="W1645" s="102">
        <v>58715976</v>
      </c>
      <c r="X1645" s="99" t="s">
        <v>143</v>
      </c>
      <c r="Y1645" s="99" t="s">
        <v>144</v>
      </c>
      <c r="Z1645" s="99">
        <v>12</v>
      </c>
      <c r="AA1645" s="99" t="s">
        <v>145</v>
      </c>
      <c r="AB1645" s="99" t="s">
        <v>146</v>
      </c>
      <c r="AC1645" s="99" t="s">
        <v>147</v>
      </c>
      <c r="AD1645" s="99" t="s">
        <v>148</v>
      </c>
      <c r="AE1645" s="99" t="s">
        <v>182</v>
      </c>
      <c r="AF1645" s="99" t="s">
        <v>8423</v>
      </c>
      <c r="AG1645" s="99"/>
      <c r="AH1645" s="99">
        <v>4046</v>
      </c>
      <c r="AI1645" s="99">
        <v>2023</v>
      </c>
      <c r="AJ1645" s="99"/>
      <c r="AK1645" s="99"/>
      <c r="AL1645" s="99"/>
      <c r="AM1645" s="99"/>
      <c r="AN1645" s="99"/>
      <c r="AO1645" s="99"/>
      <c r="AP1645" s="99"/>
      <c r="AQ1645" s="99" t="s">
        <v>153</v>
      </c>
      <c r="AR1645" s="99" t="s">
        <v>154</v>
      </c>
      <c r="AS1645" s="99" t="s">
        <v>141</v>
      </c>
      <c r="AT1645" s="99" t="s">
        <v>7507</v>
      </c>
      <c r="AU1645" s="99" t="s">
        <v>155</v>
      </c>
      <c r="AV1645" s="99" t="s">
        <v>156</v>
      </c>
      <c r="AW1645" s="99" t="s">
        <v>157</v>
      </c>
      <c r="AX1645" s="99" t="s">
        <v>158</v>
      </c>
      <c r="AY1645" s="99" t="s">
        <v>159</v>
      </c>
      <c r="AZ1645" s="99" t="s">
        <v>8261</v>
      </c>
      <c r="BA1645" s="99"/>
      <c r="BB1645" s="99">
        <v>12</v>
      </c>
      <c r="BC1645" s="99" t="s">
        <v>161</v>
      </c>
      <c r="BD1645" s="99" t="s">
        <v>7392</v>
      </c>
      <c r="BE1645" s="113"/>
      <c r="BF1645" s="100"/>
      <c r="BG1645" s="100"/>
      <c r="BH1645" s="100"/>
      <c r="BI1645" s="100"/>
      <c r="BJ1645" s="100"/>
      <c r="BK1645" s="108"/>
      <c r="BL1645" s="23"/>
      <c r="BM1645" s="109"/>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c r="DO1645" s="100"/>
      <c r="DP1645" s="100"/>
      <c r="DQ1645" s="100"/>
      <c r="DR1645" s="100"/>
      <c r="DS1645" s="100"/>
      <c r="DT1645" s="100"/>
      <c r="DU1645" s="100"/>
      <c r="DV1645" s="100"/>
      <c r="DW1645" s="100"/>
      <c r="DX1645" s="100"/>
      <c r="DY1645" s="100"/>
      <c r="DZ1645" s="100"/>
      <c r="EA1645" s="100"/>
      <c r="EB1645" s="100"/>
      <c r="EC1645" s="100"/>
      <c r="ED1645" s="100"/>
      <c r="EE1645" s="100"/>
      <c r="EF1645" s="100"/>
      <c r="EG1645" s="100"/>
      <c r="EH1645" s="100"/>
      <c r="EI1645" s="100"/>
      <c r="EJ1645" s="100"/>
      <c r="EK1645" s="100"/>
      <c r="EL1645" s="100"/>
      <c r="EM1645" s="100"/>
      <c r="EN1645" s="100"/>
      <c r="EO1645" s="100"/>
      <c r="EP1645" s="100"/>
      <c r="EQ1645" s="100"/>
      <c r="ER1645" s="100"/>
      <c r="ES1645" s="100"/>
      <c r="ET1645" s="100"/>
      <c r="EU1645" s="100"/>
      <c r="EV1645" s="100"/>
    </row>
    <row r="1646" spans="1:152" ht="15" hidden="1" customHeight="1" x14ac:dyDescent="0.25">
      <c r="A1646" s="15">
        <v>1618</v>
      </c>
      <c r="B1646" s="4">
        <v>230</v>
      </c>
      <c r="C1646" s="4">
        <v>2023</v>
      </c>
      <c r="D1646" s="4" t="s">
        <v>6919</v>
      </c>
      <c r="E1646" s="4">
        <v>1879</v>
      </c>
      <c r="F1646" s="24" t="s">
        <v>8424</v>
      </c>
      <c r="G1646" s="4" t="s">
        <v>8425</v>
      </c>
      <c r="H1646" s="97" t="s">
        <v>8426</v>
      </c>
      <c r="I1646" s="19">
        <v>45210</v>
      </c>
      <c r="J1646" s="4" t="s">
        <v>543</v>
      </c>
      <c r="K1646" s="4" t="s">
        <v>134</v>
      </c>
      <c r="L1646" s="4" t="s">
        <v>544</v>
      </c>
      <c r="M1646" s="4" t="s">
        <v>683</v>
      </c>
      <c r="N1646" s="4" t="s">
        <v>6923</v>
      </c>
      <c r="O1646" s="4" t="s">
        <v>138</v>
      </c>
      <c r="P1646" s="4" t="s">
        <v>8427</v>
      </c>
      <c r="Q1646" s="4" t="s">
        <v>8428</v>
      </c>
      <c r="R1646" s="4" t="s">
        <v>2689</v>
      </c>
      <c r="S1646" s="4" t="s">
        <v>2887</v>
      </c>
      <c r="T1646" s="37">
        <v>45245</v>
      </c>
      <c r="U1646" s="37">
        <v>45247</v>
      </c>
      <c r="V1646" s="37">
        <v>45632</v>
      </c>
      <c r="W1646" s="72">
        <v>52955000</v>
      </c>
      <c r="X1646" s="4" t="s">
        <v>143</v>
      </c>
      <c r="Y1646" s="4" t="s">
        <v>144</v>
      </c>
      <c r="Z1646" s="4">
        <v>6</v>
      </c>
      <c r="AA1646" s="4" t="s">
        <v>145</v>
      </c>
      <c r="AB1646" s="4" t="s">
        <v>1836</v>
      </c>
      <c r="AC1646" s="4" t="s">
        <v>147</v>
      </c>
      <c r="AD1646" s="4" t="s">
        <v>148</v>
      </c>
      <c r="AE1646" s="4"/>
      <c r="AF1646" s="4"/>
      <c r="AG1646" s="4"/>
      <c r="AH1646" s="4">
        <v>3593</v>
      </c>
      <c r="AI1646" s="4">
        <v>2023</v>
      </c>
      <c r="AJ1646" s="4" t="s">
        <v>7951</v>
      </c>
      <c r="AK1646" s="72">
        <v>16183</v>
      </c>
      <c r="AL1646" s="4" t="s">
        <v>8429</v>
      </c>
      <c r="AM1646" s="4" t="s">
        <v>8430</v>
      </c>
      <c r="AN1646" s="72">
        <v>9314</v>
      </c>
      <c r="AO1646" s="4" t="s">
        <v>8431</v>
      </c>
      <c r="AP1646" s="72">
        <v>80100000</v>
      </c>
      <c r="AQ1646" s="4" t="s">
        <v>153</v>
      </c>
      <c r="AR1646" s="4"/>
      <c r="AS1646" s="4" t="s">
        <v>2689</v>
      </c>
      <c r="AT1646" s="4" t="s">
        <v>2887</v>
      </c>
      <c r="AU1646" s="4" t="s">
        <v>2694</v>
      </c>
      <c r="AV1646" s="4" t="s">
        <v>156</v>
      </c>
      <c r="AW1646" s="4" t="s">
        <v>157</v>
      </c>
      <c r="AX1646" s="4" t="s">
        <v>3954</v>
      </c>
      <c r="AY1646" s="4" t="s">
        <v>6929</v>
      </c>
      <c r="AZ1646" s="4" t="s">
        <v>8261</v>
      </c>
      <c r="BA1646" s="4"/>
      <c r="BB1646" s="4">
        <v>6</v>
      </c>
      <c r="BC1646" s="4" t="s">
        <v>161</v>
      </c>
      <c r="BD1646" s="4" t="s">
        <v>884</v>
      </c>
      <c r="BE1646" s="23"/>
      <c r="BF1646" s="24"/>
      <c r="BG1646" s="24"/>
      <c r="BH1646" s="24"/>
      <c r="BI1646" s="24"/>
      <c r="BJ1646" s="24"/>
      <c r="BK1646" s="105"/>
      <c r="BL1646" s="23"/>
      <c r="BM1646" s="27"/>
      <c r="BN1646" s="24"/>
      <c r="BO1646" s="24"/>
      <c r="BP1646" s="24"/>
      <c r="BQ1646" s="24"/>
      <c r="BR1646" s="24"/>
      <c r="BS1646" s="24"/>
      <c r="BT1646" s="24"/>
      <c r="BU1646" s="24"/>
      <c r="BV1646" s="24"/>
      <c r="BW1646" s="24"/>
      <c r="BX1646" s="24"/>
      <c r="BY1646" s="24"/>
      <c r="BZ1646" s="24"/>
      <c r="CA1646" s="24"/>
      <c r="CB1646" s="24"/>
      <c r="CC1646" s="24"/>
      <c r="CD1646" s="24"/>
      <c r="CE1646" s="24"/>
      <c r="CF1646" s="24"/>
      <c r="CG1646" s="24"/>
      <c r="CH1646" s="24"/>
      <c r="CI1646" s="24"/>
      <c r="CJ1646" s="24"/>
      <c r="CK1646" s="24"/>
      <c r="CL1646" s="24"/>
      <c r="CM1646" s="24"/>
      <c r="CN1646" s="24"/>
      <c r="CO1646" s="24"/>
      <c r="CP1646" s="24"/>
      <c r="CQ1646" s="24"/>
      <c r="CR1646" s="24"/>
      <c r="CS1646" s="24"/>
      <c r="CT1646" s="24"/>
      <c r="CU1646" s="24"/>
      <c r="CV1646" s="24"/>
      <c r="CW1646" s="24"/>
      <c r="CX1646" s="24"/>
      <c r="CY1646" s="24"/>
      <c r="CZ1646" s="24"/>
      <c r="DA1646" s="24"/>
      <c r="DB1646" s="24"/>
      <c r="DC1646" s="24"/>
      <c r="DD1646" s="24"/>
      <c r="DE1646" s="24"/>
      <c r="DF1646" s="24"/>
      <c r="DG1646" s="24"/>
      <c r="DH1646" s="24"/>
      <c r="DI1646" s="24"/>
      <c r="DJ1646" s="24"/>
      <c r="DK1646" s="24"/>
      <c r="DL1646" s="24"/>
      <c r="DM1646" s="24"/>
      <c r="DN1646" s="24"/>
      <c r="DO1646" s="24"/>
      <c r="DP1646" s="24"/>
      <c r="DQ1646" s="24"/>
      <c r="DR1646" s="24"/>
      <c r="DS1646" s="24"/>
      <c r="DT1646" s="24"/>
      <c r="DU1646" s="24"/>
      <c r="DV1646" s="24"/>
      <c r="DW1646" s="24"/>
      <c r="DX1646" s="24"/>
      <c r="DY1646" s="24"/>
      <c r="DZ1646" s="24"/>
      <c r="EA1646" s="24"/>
      <c r="EB1646" s="24"/>
      <c r="EC1646" s="24"/>
      <c r="ED1646" s="24"/>
      <c r="EE1646" s="24"/>
      <c r="EF1646" s="24"/>
      <c r="EG1646" s="24"/>
      <c r="EH1646" s="24"/>
      <c r="EI1646" s="24"/>
      <c r="EJ1646" s="24"/>
      <c r="EK1646" s="24"/>
      <c r="EL1646" s="24"/>
      <c r="EM1646" s="24"/>
      <c r="EN1646" s="24"/>
      <c r="EO1646" s="24"/>
      <c r="EP1646" s="24"/>
      <c r="EQ1646" s="24"/>
      <c r="ER1646" s="24"/>
      <c r="ES1646" s="24"/>
      <c r="ET1646" s="24"/>
      <c r="EU1646" s="24"/>
      <c r="EV1646" s="24"/>
    </row>
    <row r="1647" spans="1:152" ht="15" hidden="1" customHeight="1" x14ac:dyDescent="0.25">
      <c r="A1647" s="15">
        <v>1619</v>
      </c>
      <c r="B1647" s="4">
        <v>230</v>
      </c>
      <c r="C1647" s="4">
        <v>2023</v>
      </c>
      <c r="D1647" s="4" t="s">
        <v>129</v>
      </c>
      <c r="E1647" s="4">
        <v>1880</v>
      </c>
      <c r="F1647" s="24" t="s">
        <v>8432</v>
      </c>
      <c r="G1647" s="4" t="s">
        <v>8433</v>
      </c>
      <c r="H1647" s="97" t="s">
        <v>8434</v>
      </c>
      <c r="I1647" s="19">
        <v>45239</v>
      </c>
      <c r="J1647" s="4" t="s">
        <v>133</v>
      </c>
      <c r="K1647" s="4" t="s">
        <v>134</v>
      </c>
      <c r="L1647" s="4" t="s">
        <v>135</v>
      </c>
      <c r="M1647" s="4" t="s">
        <v>683</v>
      </c>
      <c r="N1647" s="4" t="s">
        <v>137</v>
      </c>
      <c r="O1647" s="4" t="s">
        <v>138</v>
      </c>
      <c r="P1647" s="4" t="s">
        <v>8435</v>
      </c>
      <c r="Q1647" s="4" t="s">
        <v>8436</v>
      </c>
      <c r="R1647" s="4" t="s">
        <v>141</v>
      </c>
      <c r="S1647" s="4" t="s">
        <v>201</v>
      </c>
      <c r="T1647" s="96">
        <v>45244</v>
      </c>
      <c r="U1647" s="4"/>
      <c r="V1647" s="4"/>
      <c r="W1647" s="72">
        <v>58715976</v>
      </c>
      <c r="X1647" s="4" t="s">
        <v>143</v>
      </c>
      <c r="Y1647" s="4" t="s">
        <v>6270</v>
      </c>
      <c r="Z1647" s="4">
        <v>1</v>
      </c>
      <c r="AA1647" s="4" t="s">
        <v>145</v>
      </c>
      <c r="AB1647" s="4" t="s">
        <v>146</v>
      </c>
      <c r="AC1647" s="4" t="s">
        <v>147</v>
      </c>
      <c r="AD1647" s="4" t="s">
        <v>148</v>
      </c>
      <c r="AE1647" s="4" t="s">
        <v>182</v>
      </c>
      <c r="AF1647" s="4" t="s">
        <v>314</v>
      </c>
      <c r="AG1647" s="4"/>
      <c r="AH1647" s="4">
        <v>4045</v>
      </c>
      <c r="AI1647" s="4">
        <v>2023</v>
      </c>
      <c r="AJ1647" s="4"/>
      <c r="AK1647" s="4"/>
      <c r="AL1647" s="4"/>
      <c r="AM1647" s="4"/>
      <c r="AN1647" s="4"/>
      <c r="AO1647" s="4"/>
      <c r="AP1647" s="4"/>
      <c r="AQ1647" s="4" t="s">
        <v>153</v>
      </c>
      <c r="AR1647" s="4" t="s">
        <v>249</v>
      </c>
      <c r="AS1647" s="4" t="s">
        <v>141</v>
      </c>
      <c r="AT1647" s="4" t="s">
        <v>7507</v>
      </c>
      <c r="AU1647" s="4" t="s">
        <v>155</v>
      </c>
      <c r="AV1647" s="4" t="s">
        <v>156</v>
      </c>
      <c r="AW1647" s="4" t="s">
        <v>157</v>
      </c>
      <c r="AX1647" s="4" t="s">
        <v>158</v>
      </c>
      <c r="AY1647" s="4" t="s">
        <v>159</v>
      </c>
      <c r="AZ1647" s="4" t="s">
        <v>8261</v>
      </c>
      <c r="BA1647" s="4"/>
      <c r="BB1647" s="4">
        <v>12</v>
      </c>
      <c r="BC1647" s="4" t="s">
        <v>161</v>
      </c>
      <c r="BD1647" s="4" t="s">
        <v>162</v>
      </c>
      <c r="BE1647" s="23"/>
      <c r="BF1647" s="24"/>
      <c r="BG1647" s="24"/>
      <c r="BH1647" s="24"/>
      <c r="BI1647" s="24"/>
      <c r="BJ1647" s="24"/>
      <c r="BK1647" s="105"/>
      <c r="BL1647" s="23"/>
      <c r="BM1647" s="27"/>
      <c r="BN1647" s="24"/>
      <c r="BO1647" s="24"/>
      <c r="BP1647" s="24"/>
      <c r="BQ1647" s="24"/>
      <c r="BR1647" s="24"/>
      <c r="BS1647" s="24"/>
      <c r="BT1647" s="24"/>
      <c r="BU1647" s="24"/>
      <c r="BV1647" s="24"/>
      <c r="BW1647" s="24"/>
      <c r="BX1647" s="24"/>
      <c r="BY1647" s="24"/>
      <c r="BZ1647" s="24"/>
      <c r="CA1647" s="24"/>
      <c r="CB1647" s="24"/>
      <c r="CC1647" s="24"/>
      <c r="CD1647" s="24"/>
      <c r="CE1647" s="24"/>
      <c r="CF1647" s="24"/>
      <c r="CG1647" s="24"/>
      <c r="CH1647" s="24"/>
      <c r="CI1647" s="24"/>
      <c r="CJ1647" s="24"/>
      <c r="CK1647" s="24"/>
      <c r="CL1647" s="24"/>
      <c r="CM1647" s="24"/>
      <c r="CN1647" s="24"/>
      <c r="CO1647" s="24"/>
      <c r="CP1647" s="24"/>
      <c r="CQ1647" s="24"/>
      <c r="CR1647" s="24"/>
      <c r="CS1647" s="24"/>
      <c r="CT1647" s="24"/>
      <c r="CU1647" s="24"/>
      <c r="CV1647" s="24"/>
      <c r="CW1647" s="24"/>
      <c r="CX1647" s="24"/>
      <c r="CY1647" s="24"/>
      <c r="CZ1647" s="24"/>
      <c r="DA1647" s="24"/>
      <c r="DB1647" s="24"/>
      <c r="DC1647" s="24"/>
      <c r="DD1647" s="24"/>
      <c r="DE1647" s="24"/>
      <c r="DF1647" s="24"/>
      <c r="DG1647" s="24"/>
      <c r="DH1647" s="24"/>
      <c r="DI1647" s="24"/>
      <c r="DJ1647" s="24"/>
      <c r="DK1647" s="24"/>
      <c r="DL1647" s="24"/>
      <c r="DM1647" s="24"/>
      <c r="DN1647" s="24"/>
      <c r="DO1647" s="24"/>
      <c r="DP1647" s="24"/>
      <c r="DQ1647" s="24"/>
      <c r="DR1647" s="24"/>
      <c r="DS1647" s="24"/>
      <c r="DT1647" s="24"/>
      <c r="DU1647" s="24"/>
      <c r="DV1647" s="24"/>
      <c r="DW1647" s="24"/>
      <c r="DX1647" s="24"/>
      <c r="DY1647" s="24"/>
      <c r="DZ1647" s="24"/>
      <c r="EA1647" s="24"/>
      <c r="EB1647" s="24"/>
      <c r="EC1647" s="24"/>
      <c r="ED1647" s="24"/>
      <c r="EE1647" s="24"/>
      <c r="EF1647" s="24"/>
      <c r="EG1647" s="24"/>
      <c r="EH1647" s="24"/>
      <c r="EI1647" s="24"/>
      <c r="EJ1647" s="24"/>
      <c r="EK1647" s="24"/>
      <c r="EL1647" s="24"/>
      <c r="EM1647" s="24"/>
      <c r="EN1647" s="24"/>
      <c r="EO1647" s="24"/>
      <c r="EP1647" s="24"/>
      <c r="EQ1647" s="24"/>
      <c r="ER1647" s="24"/>
      <c r="ES1647" s="24"/>
      <c r="ET1647" s="24"/>
      <c r="EU1647" s="24"/>
      <c r="EV1647" s="24"/>
    </row>
    <row r="1648" spans="1:152" ht="15" hidden="1" customHeight="1" x14ac:dyDescent="0.25">
      <c r="A1648" s="15">
        <v>1620</v>
      </c>
      <c r="B1648" s="4">
        <v>230</v>
      </c>
      <c r="C1648" s="4">
        <v>2023</v>
      </c>
      <c r="D1648" s="4" t="s">
        <v>6919</v>
      </c>
      <c r="E1648" s="4">
        <v>1881</v>
      </c>
      <c r="F1648" s="24">
        <v>6072</v>
      </c>
      <c r="G1648" s="4" t="s">
        <v>8437</v>
      </c>
      <c r="H1648" s="97" t="s">
        <v>8438</v>
      </c>
      <c r="I1648" s="19">
        <v>45204</v>
      </c>
      <c r="J1648" s="4" t="s">
        <v>543</v>
      </c>
      <c r="K1648" s="4" t="s">
        <v>134</v>
      </c>
      <c r="L1648" s="4" t="s">
        <v>544</v>
      </c>
      <c r="M1648" s="4" t="s">
        <v>683</v>
      </c>
      <c r="N1648" s="4" t="s">
        <v>6923</v>
      </c>
      <c r="O1648" s="4" t="s">
        <v>138</v>
      </c>
      <c r="P1648" s="4" t="s">
        <v>8439</v>
      </c>
      <c r="Q1648" s="4" t="s">
        <v>8440</v>
      </c>
      <c r="R1648" s="4" t="s">
        <v>141</v>
      </c>
      <c r="S1648" s="4" t="s">
        <v>465</v>
      </c>
      <c r="T1648" s="96">
        <v>45245</v>
      </c>
      <c r="U1648" s="4"/>
      <c r="V1648" s="4"/>
      <c r="W1648" s="72">
        <v>50000000</v>
      </c>
      <c r="X1648" s="4" t="s">
        <v>143</v>
      </c>
      <c r="Y1648" s="4" t="s">
        <v>227</v>
      </c>
      <c r="Z1648" s="4">
        <v>45</v>
      </c>
      <c r="AA1648" s="4" t="s">
        <v>145</v>
      </c>
      <c r="AB1648" s="4" t="s">
        <v>466</v>
      </c>
      <c r="AC1648" s="4" t="s">
        <v>7422</v>
      </c>
      <c r="AD1648" s="4" t="s">
        <v>7423</v>
      </c>
      <c r="AE1648" s="4"/>
      <c r="AF1648" s="4"/>
      <c r="AG1648" s="4"/>
      <c r="AH1648" s="4">
        <v>3529</v>
      </c>
      <c r="AI1648" s="4">
        <v>2023</v>
      </c>
      <c r="AJ1648" s="4"/>
      <c r="AK1648" s="4"/>
      <c r="AL1648" s="4"/>
      <c r="AM1648" s="4"/>
      <c r="AN1648" s="4"/>
      <c r="AO1648" s="4"/>
      <c r="AP1648" s="4"/>
      <c r="AQ1648" s="4" t="s">
        <v>153</v>
      </c>
      <c r="AR1648" s="4"/>
      <c r="AS1648" s="4" t="s">
        <v>141</v>
      </c>
      <c r="AT1648" s="4" t="s">
        <v>465</v>
      </c>
      <c r="AU1648" s="4" t="s">
        <v>155</v>
      </c>
      <c r="AV1648" s="4" t="s">
        <v>156</v>
      </c>
      <c r="AW1648" s="4" t="s">
        <v>157</v>
      </c>
      <c r="AX1648" s="4" t="s">
        <v>3954</v>
      </c>
      <c r="AY1648" s="4" t="s">
        <v>6929</v>
      </c>
      <c r="AZ1648" s="4" t="s">
        <v>8261</v>
      </c>
      <c r="BA1648" s="4">
        <v>45</v>
      </c>
      <c r="BB1648" s="4"/>
      <c r="BC1648" s="4" t="s">
        <v>161</v>
      </c>
      <c r="BD1648" s="4" t="s">
        <v>884</v>
      </c>
      <c r="BE1648" s="23"/>
      <c r="BF1648" s="24"/>
      <c r="BG1648" s="24"/>
      <c r="BH1648" s="24"/>
      <c r="BI1648" s="24"/>
      <c r="BJ1648" s="24"/>
      <c r="BK1648" s="105"/>
      <c r="BL1648" s="23"/>
      <c r="BM1648" s="27"/>
      <c r="BN1648" s="24"/>
      <c r="BO1648" s="24"/>
      <c r="BP1648" s="24"/>
      <c r="BQ1648" s="24"/>
      <c r="BR1648" s="24"/>
      <c r="BS1648" s="24"/>
      <c r="BT1648" s="24"/>
      <c r="BU1648" s="24"/>
      <c r="BV1648" s="24"/>
      <c r="BW1648" s="24"/>
      <c r="BX1648" s="24"/>
      <c r="BY1648" s="24"/>
      <c r="BZ1648" s="24"/>
      <c r="CA1648" s="24"/>
      <c r="CB1648" s="24"/>
      <c r="CC1648" s="24"/>
      <c r="CD1648" s="24"/>
      <c r="CE1648" s="24"/>
      <c r="CF1648" s="24"/>
      <c r="CG1648" s="24"/>
      <c r="CH1648" s="24"/>
      <c r="CI1648" s="24"/>
      <c r="CJ1648" s="24"/>
      <c r="CK1648" s="24"/>
      <c r="CL1648" s="24"/>
      <c r="CM1648" s="24"/>
      <c r="CN1648" s="24"/>
      <c r="CO1648" s="24"/>
      <c r="CP1648" s="24"/>
      <c r="CQ1648" s="24"/>
      <c r="CR1648" s="24"/>
      <c r="CS1648" s="24"/>
      <c r="CT1648" s="24"/>
      <c r="CU1648" s="24"/>
      <c r="CV1648" s="24"/>
      <c r="CW1648" s="24"/>
      <c r="CX1648" s="24"/>
      <c r="CY1648" s="24"/>
      <c r="CZ1648" s="24"/>
      <c r="DA1648" s="24"/>
      <c r="DB1648" s="24"/>
      <c r="DC1648" s="24"/>
      <c r="DD1648" s="24"/>
      <c r="DE1648" s="24"/>
      <c r="DF1648" s="24"/>
      <c r="DG1648" s="24"/>
      <c r="DH1648" s="24"/>
      <c r="DI1648" s="24"/>
      <c r="DJ1648" s="24"/>
      <c r="DK1648" s="24"/>
      <c r="DL1648" s="24"/>
      <c r="DM1648" s="24"/>
      <c r="DN1648" s="24"/>
      <c r="DO1648" s="24"/>
      <c r="DP1648" s="24"/>
      <c r="DQ1648" s="24"/>
      <c r="DR1648" s="24"/>
      <c r="DS1648" s="24"/>
      <c r="DT1648" s="24"/>
      <c r="DU1648" s="24"/>
      <c r="DV1648" s="24"/>
      <c r="DW1648" s="24"/>
      <c r="DX1648" s="24"/>
      <c r="DY1648" s="24"/>
      <c r="DZ1648" s="24"/>
      <c r="EA1648" s="24"/>
      <c r="EB1648" s="24"/>
      <c r="EC1648" s="24"/>
      <c r="ED1648" s="24"/>
      <c r="EE1648" s="24"/>
      <c r="EF1648" s="24"/>
      <c r="EG1648" s="24"/>
      <c r="EH1648" s="24"/>
      <c r="EI1648" s="24"/>
      <c r="EJ1648" s="24"/>
      <c r="EK1648" s="24"/>
      <c r="EL1648" s="24"/>
      <c r="EM1648" s="24"/>
      <c r="EN1648" s="24"/>
      <c r="EO1648" s="24"/>
      <c r="EP1648" s="24"/>
      <c r="EQ1648" s="24"/>
      <c r="ER1648" s="24"/>
      <c r="ES1648" s="24"/>
      <c r="ET1648" s="24"/>
      <c r="EU1648" s="24"/>
      <c r="EV1648" s="24"/>
    </row>
    <row r="1649" spans="1:152" ht="15" hidden="1" customHeight="1" x14ac:dyDescent="0.25">
      <c r="A1649" s="15">
        <v>1621</v>
      </c>
      <c r="B1649" s="4">
        <v>230</v>
      </c>
      <c r="C1649" s="4">
        <v>2023</v>
      </c>
      <c r="D1649" s="4" t="s">
        <v>129</v>
      </c>
      <c r="E1649" s="4">
        <v>1882</v>
      </c>
      <c r="F1649" s="24" t="s">
        <v>8441</v>
      </c>
      <c r="G1649" s="4" t="s">
        <v>8442</v>
      </c>
      <c r="H1649" s="97" t="s">
        <v>8443</v>
      </c>
      <c r="I1649" s="19">
        <v>45233</v>
      </c>
      <c r="J1649" s="4" t="s">
        <v>133</v>
      </c>
      <c r="K1649" s="4" t="s">
        <v>134</v>
      </c>
      <c r="L1649" s="4" t="s">
        <v>135</v>
      </c>
      <c r="M1649" s="4" t="s">
        <v>136</v>
      </c>
      <c r="N1649" s="4" t="s">
        <v>137</v>
      </c>
      <c r="O1649" s="4" t="s">
        <v>138</v>
      </c>
      <c r="P1649" s="4" t="s">
        <v>8444</v>
      </c>
      <c r="Q1649" s="4" t="s">
        <v>8445</v>
      </c>
      <c r="R1649" s="4" t="s">
        <v>141</v>
      </c>
      <c r="S1649" s="4" t="s">
        <v>307</v>
      </c>
      <c r="T1649" s="96">
        <v>45245</v>
      </c>
      <c r="U1649" s="4"/>
      <c r="V1649" s="4"/>
      <c r="W1649" s="72">
        <v>10601496</v>
      </c>
      <c r="X1649" s="4" t="s">
        <v>143</v>
      </c>
      <c r="Y1649" s="4" t="s">
        <v>227</v>
      </c>
      <c r="Z1649" s="4">
        <v>65</v>
      </c>
      <c r="AA1649" s="4" t="s">
        <v>145</v>
      </c>
      <c r="AB1649" s="4" t="s">
        <v>306</v>
      </c>
      <c r="AC1649" s="4" t="s">
        <v>147</v>
      </c>
      <c r="AD1649" s="4" t="s">
        <v>148</v>
      </c>
      <c r="AE1649" s="4" t="s">
        <v>182</v>
      </c>
      <c r="AF1649" s="4" t="s">
        <v>233</v>
      </c>
      <c r="AG1649" s="4"/>
      <c r="AH1649" s="4">
        <v>3965</v>
      </c>
      <c r="AI1649" s="4">
        <v>2023</v>
      </c>
      <c r="AJ1649" s="4"/>
      <c r="AK1649" s="4"/>
      <c r="AL1649" s="4"/>
      <c r="AM1649" s="4"/>
      <c r="AN1649" s="4"/>
      <c r="AO1649" s="4"/>
      <c r="AP1649" s="4"/>
      <c r="AQ1649" s="4" t="s">
        <v>153</v>
      </c>
      <c r="AR1649" s="4" t="s">
        <v>154</v>
      </c>
      <c r="AS1649" s="4" t="s">
        <v>141</v>
      </c>
      <c r="AT1649" s="4" t="s">
        <v>307</v>
      </c>
      <c r="AU1649" s="4" t="s">
        <v>155</v>
      </c>
      <c r="AV1649" s="4" t="s">
        <v>156</v>
      </c>
      <c r="AW1649" s="4" t="s">
        <v>157</v>
      </c>
      <c r="AX1649" s="4" t="s">
        <v>158</v>
      </c>
      <c r="AY1649" s="4" t="s">
        <v>159</v>
      </c>
      <c r="AZ1649" s="4" t="s">
        <v>8261</v>
      </c>
      <c r="BA1649" s="4">
        <v>65</v>
      </c>
      <c r="BB1649" s="4"/>
      <c r="BC1649" s="4" t="s">
        <v>161</v>
      </c>
      <c r="BD1649" s="4" t="s">
        <v>7392</v>
      </c>
      <c r="BE1649" s="23"/>
      <c r="BF1649" s="24"/>
      <c r="BG1649" s="24"/>
      <c r="BH1649" s="24"/>
      <c r="BI1649" s="24"/>
      <c r="BJ1649" s="24"/>
      <c r="BK1649" s="105"/>
      <c r="BL1649" s="23"/>
      <c r="BM1649" s="27"/>
      <c r="BN1649" s="24"/>
      <c r="BO1649" s="24"/>
      <c r="BP1649" s="24"/>
      <c r="BQ1649" s="24"/>
      <c r="BR1649" s="24"/>
      <c r="BS1649" s="24"/>
      <c r="BT1649" s="24"/>
      <c r="BU1649" s="24"/>
      <c r="BV1649" s="24"/>
      <c r="BW1649" s="24"/>
      <c r="BX1649" s="24"/>
      <c r="BY1649" s="24"/>
      <c r="BZ1649" s="24"/>
      <c r="CA1649" s="24"/>
      <c r="CB1649" s="24"/>
      <c r="CC1649" s="24"/>
      <c r="CD1649" s="24"/>
      <c r="CE1649" s="24"/>
      <c r="CF1649" s="24"/>
      <c r="CG1649" s="24"/>
      <c r="CH1649" s="24"/>
      <c r="CI1649" s="24"/>
      <c r="CJ1649" s="24"/>
      <c r="CK1649" s="24"/>
      <c r="CL1649" s="24"/>
      <c r="CM1649" s="24"/>
      <c r="CN1649" s="24"/>
      <c r="CO1649" s="24"/>
      <c r="CP1649" s="24"/>
      <c r="CQ1649" s="24"/>
      <c r="CR1649" s="24"/>
      <c r="CS1649" s="24"/>
      <c r="CT1649" s="24"/>
      <c r="CU1649" s="24"/>
      <c r="CV1649" s="24"/>
      <c r="CW1649" s="24"/>
      <c r="CX1649" s="24"/>
      <c r="CY1649" s="24"/>
      <c r="CZ1649" s="24"/>
      <c r="DA1649" s="24"/>
      <c r="DB1649" s="24"/>
      <c r="DC1649" s="24"/>
      <c r="DD1649" s="24"/>
      <c r="DE1649" s="24"/>
      <c r="DF1649" s="24"/>
      <c r="DG1649" s="24"/>
      <c r="DH1649" s="24"/>
      <c r="DI1649" s="24"/>
      <c r="DJ1649" s="24"/>
      <c r="DK1649" s="24"/>
      <c r="DL1649" s="24"/>
      <c r="DM1649" s="24"/>
      <c r="DN1649" s="24"/>
      <c r="DO1649" s="24"/>
      <c r="DP1649" s="24"/>
      <c r="DQ1649" s="24"/>
      <c r="DR1649" s="24"/>
      <c r="DS1649" s="24"/>
      <c r="DT1649" s="24"/>
      <c r="DU1649" s="24"/>
      <c r="DV1649" s="24"/>
      <c r="DW1649" s="24"/>
      <c r="DX1649" s="24"/>
      <c r="DY1649" s="24"/>
      <c r="DZ1649" s="24"/>
      <c r="EA1649" s="24"/>
      <c r="EB1649" s="24"/>
      <c r="EC1649" s="24"/>
      <c r="ED1649" s="24"/>
      <c r="EE1649" s="24"/>
      <c r="EF1649" s="24"/>
      <c r="EG1649" s="24"/>
      <c r="EH1649" s="24"/>
      <c r="EI1649" s="24"/>
      <c r="EJ1649" s="24"/>
      <c r="EK1649" s="24"/>
      <c r="EL1649" s="24"/>
      <c r="EM1649" s="24"/>
      <c r="EN1649" s="24"/>
      <c r="EO1649" s="24"/>
      <c r="EP1649" s="24"/>
      <c r="EQ1649" s="24"/>
      <c r="ER1649" s="24"/>
      <c r="ES1649" s="24"/>
      <c r="ET1649" s="24"/>
      <c r="EU1649" s="24"/>
      <c r="EV1649" s="24"/>
    </row>
    <row r="1650" spans="1:152" ht="15" hidden="1" customHeight="1" x14ac:dyDescent="0.25">
      <c r="A1650" s="15">
        <v>1622</v>
      </c>
      <c r="B1650" s="4">
        <v>230</v>
      </c>
      <c r="C1650" s="4">
        <v>2023</v>
      </c>
      <c r="D1650" s="4" t="s">
        <v>6919</v>
      </c>
      <c r="E1650" s="4">
        <v>1883</v>
      </c>
      <c r="F1650" s="24" t="s">
        <v>8446</v>
      </c>
      <c r="G1650" s="4" t="s">
        <v>8213</v>
      </c>
      <c r="H1650" s="97" t="s">
        <v>8447</v>
      </c>
      <c r="I1650" s="19">
        <v>45141</v>
      </c>
      <c r="J1650" s="4" t="s">
        <v>133</v>
      </c>
      <c r="K1650" s="4" t="s">
        <v>134</v>
      </c>
      <c r="L1650" s="4" t="s">
        <v>135</v>
      </c>
      <c r="M1650" s="4" t="s">
        <v>683</v>
      </c>
      <c r="N1650" s="4" t="s">
        <v>6923</v>
      </c>
      <c r="O1650" s="4" t="s">
        <v>138</v>
      </c>
      <c r="P1650" s="4" t="s">
        <v>8448</v>
      </c>
      <c r="Q1650" s="4" t="s">
        <v>8449</v>
      </c>
      <c r="R1650" s="4" t="s">
        <v>716</v>
      </c>
      <c r="S1650" s="4" t="s">
        <v>3023</v>
      </c>
      <c r="T1650" s="96">
        <v>45245</v>
      </c>
      <c r="U1650" s="4"/>
      <c r="V1650" s="4"/>
      <c r="W1650" s="72">
        <v>20800000</v>
      </c>
      <c r="X1650" s="4" t="s">
        <v>143</v>
      </c>
      <c r="Y1650" s="4" t="s">
        <v>144</v>
      </c>
      <c r="Z1650" s="4">
        <v>2</v>
      </c>
      <c r="AA1650" s="4" t="s">
        <v>145</v>
      </c>
      <c r="AB1650" s="4" t="s">
        <v>3024</v>
      </c>
      <c r="AC1650" s="4" t="s">
        <v>147</v>
      </c>
      <c r="AD1650" s="4" t="s">
        <v>148</v>
      </c>
      <c r="AE1650" s="4"/>
      <c r="AF1650" s="4" t="s">
        <v>314</v>
      </c>
      <c r="AG1650" s="4"/>
      <c r="AH1650" s="4">
        <v>2313</v>
      </c>
      <c r="AI1650" s="4">
        <v>2023</v>
      </c>
      <c r="AJ1650" s="4"/>
      <c r="AK1650" s="4"/>
      <c r="AL1650" s="4"/>
      <c r="AM1650" s="4"/>
      <c r="AN1650" s="4"/>
      <c r="AO1650" s="4"/>
      <c r="AP1650" s="4"/>
      <c r="AQ1650" s="4" t="s">
        <v>153</v>
      </c>
      <c r="AR1650" s="4" t="s">
        <v>249</v>
      </c>
      <c r="AS1650" s="4" t="s">
        <v>716</v>
      </c>
      <c r="AT1650" s="4" t="s">
        <v>3023</v>
      </c>
      <c r="AU1650" s="4" t="s">
        <v>721</v>
      </c>
      <c r="AV1650" s="4" t="s">
        <v>156</v>
      </c>
      <c r="AW1650" s="4" t="s">
        <v>157</v>
      </c>
      <c r="AX1650" s="4" t="s">
        <v>3954</v>
      </c>
      <c r="AY1650" s="4" t="s">
        <v>6929</v>
      </c>
      <c r="AZ1650" s="4" t="s">
        <v>8261</v>
      </c>
      <c r="BA1650" s="4"/>
      <c r="BB1650" s="4">
        <v>2</v>
      </c>
      <c r="BC1650" s="4" t="s">
        <v>161</v>
      </c>
      <c r="BD1650" s="4" t="s">
        <v>884</v>
      </c>
      <c r="BE1650" s="23"/>
      <c r="BF1650" s="24"/>
      <c r="BG1650" s="24"/>
      <c r="BH1650" s="24"/>
      <c r="BI1650" s="24"/>
      <c r="BJ1650" s="24"/>
      <c r="BK1650" s="105"/>
      <c r="BL1650" s="23"/>
      <c r="BM1650" s="27"/>
      <c r="BN1650" s="24"/>
      <c r="BO1650" s="24"/>
      <c r="BP1650" s="24"/>
      <c r="BQ1650" s="24"/>
      <c r="BR1650" s="24"/>
      <c r="BS1650" s="24"/>
      <c r="BT1650" s="24"/>
      <c r="BU1650" s="24"/>
      <c r="BV1650" s="24"/>
      <c r="BW1650" s="24"/>
      <c r="BX1650" s="24"/>
      <c r="BY1650" s="24"/>
      <c r="BZ1650" s="24"/>
      <c r="CA1650" s="24"/>
      <c r="CB1650" s="24"/>
      <c r="CC1650" s="24"/>
      <c r="CD1650" s="24"/>
      <c r="CE1650" s="24"/>
      <c r="CF1650" s="24"/>
      <c r="CG1650" s="24"/>
      <c r="CH1650" s="24"/>
      <c r="CI1650" s="24"/>
      <c r="CJ1650" s="24"/>
      <c r="CK1650" s="24"/>
      <c r="CL1650" s="24"/>
      <c r="CM1650" s="24"/>
      <c r="CN1650" s="24"/>
      <c r="CO1650" s="24"/>
      <c r="CP1650" s="24"/>
      <c r="CQ1650" s="24"/>
      <c r="CR1650" s="24"/>
      <c r="CS1650" s="24"/>
      <c r="CT1650" s="24"/>
      <c r="CU1650" s="24"/>
      <c r="CV1650" s="24"/>
      <c r="CW1650" s="24"/>
      <c r="CX1650" s="24"/>
      <c r="CY1650" s="24"/>
      <c r="CZ1650" s="24"/>
      <c r="DA1650" s="24"/>
      <c r="DB1650" s="24"/>
      <c r="DC1650" s="24"/>
      <c r="DD1650" s="24"/>
      <c r="DE1650" s="24"/>
      <c r="DF1650" s="24"/>
      <c r="DG1650" s="24"/>
      <c r="DH1650" s="24"/>
      <c r="DI1650" s="24"/>
      <c r="DJ1650" s="24"/>
      <c r="DK1650" s="24"/>
      <c r="DL1650" s="24"/>
      <c r="DM1650" s="24"/>
      <c r="DN1650" s="24"/>
      <c r="DO1650" s="24"/>
      <c r="DP1650" s="24"/>
      <c r="DQ1650" s="24"/>
      <c r="DR1650" s="24"/>
      <c r="DS1650" s="24"/>
      <c r="DT1650" s="24"/>
      <c r="DU1650" s="24"/>
      <c r="DV1650" s="24"/>
      <c r="DW1650" s="24"/>
      <c r="DX1650" s="24"/>
      <c r="DY1650" s="24"/>
      <c r="DZ1650" s="24"/>
      <c r="EA1650" s="24"/>
      <c r="EB1650" s="24"/>
      <c r="EC1650" s="24"/>
      <c r="ED1650" s="24"/>
      <c r="EE1650" s="24"/>
      <c r="EF1650" s="24"/>
      <c r="EG1650" s="24"/>
      <c r="EH1650" s="24"/>
      <c r="EI1650" s="24"/>
      <c r="EJ1650" s="24"/>
      <c r="EK1650" s="24"/>
      <c r="EL1650" s="24"/>
      <c r="EM1650" s="24"/>
      <c r="EN1650" s="24"/>
      <c r="EO1650" s="24"/>
      <c r="EP1650" s="24"/>
      <c r="EQ1650" s="24"/>
      <c r="ER1650" s="24"/>
      <c r="ES1650" s="24"/>
      <c r="ET1650" s="24"/>
      <c r="EU1650" s="24"/>
      <c r="EV1650" s="24"/>
    </row>
    <row r="1651" spans="1:152" ht="15" hidden="1" customHeight="1" x14ac:dyDescent="0.25">
      <c r="A1651" s="15">
        <v>1623</v>
      </c>
      <c r="B1651" s="4">
        <v>230</v>
      </c>
      <c r="C1651" s="4">
        <v>2023</v>
      </c>
      <c r="D1651" s="4" t="s">
        <v>6919</v>
      </c>
      <c r="E1651" s="4">
        <v>1884</v>
      </c>
      <c r="F1651" s="24">
        <v>6478</v>
      </c>
      <c r="G1651" s="4" t="s">
        <v>8087</v>
      </c>
      <c r="H1651" s="97" t="s">
        <v>8450</v>
      </c>
      <c r="I1651" s="19">
        <v>45226</v>
      </c>
      <c r="J1651" s="4" t="s">
        <v>543</v>
      </c>
      <c r="K1651" s="4" t="s">
        <v>134</v>
      </c>
      <c r="L1651" s="4" t="s">
        <v>544</v>
      </c>
      <c r="M1651" s="4" t="s">
        <v>683</v>
      </c>
      <c r="N1651" s="4" t="s">
        <v>7853</v>
      </c>
      <c r="O1651" s="4" t="s">
        <v>138</v>
      </c>
      <c r="P1651" s="4" t="s">
        <v>8451</v>
      </c>
      <c r="Q1651" s="4" t="s">
        <v>6959</v>
      </c>
      <c r="R1651" s="4" t="s">
        <v>141</v>
      </c>
      <c r="S1651" s="4" t="s">
        <v>465</v>
      </c>
      <c r="T1651" s="96">
        <v>45246</v>
      </c>
      <c r="U1651" s="4"/>
      <c r="V1651" s="4"/>
      <c r="W1651" s="72">
        <v>1368500</v>
      </c>
      <c r="X1651" s="4" t="s">
        <v>143</v>
      </c>
      <c r="Y1651" s="4" t="s">
        <v>144</v>
      </c>
      <c r="Z1651" s="4">
        <v>1</v>
      </c>
      <c r="AA1651" s="4" t="s">
        <v>145</v>
      </c>
      <c r="AB1651" s="4" t="s">
        <v>8452</v>
      </c>
      <c r="AC1651" s="4" t="s">
        <v>7422</v>
      </c>
      <c r="AD1651" s="4" t="s">
        <v>7423</v>
      </c>
      <c r="AE1651" s="4"/>
      <c r="AF1651" s="4"/>
      <c r="AG1651" s="4"/>
      <c r="AH1651" s="4">
        <v>3827</v>
      </c>
      <c r="AI1651" s="4">
        <v>2023</v>
      </c>
      <c r="AJ1651" s="4" t="s">
        <v>8155</v>
      </c>
      <c r="AK1651" s="72">
        <v>16242</v>
      </c>
      <c r="AL1651" s="4" t="s">
        <v>5847</v>
      </c>
      <c r="AM1651" s="4" t="s">
        <v>5848</v>
      </c>
      <c r="AN1651" s="72">
        <v>9334</v>
      </c>
      <c r="AO1651" s="4" t="s">
        <v>8453</v>
      </c>
      <c r="AP1651" s="72">
        <v>4169522000</v>
      </c>
      <c r="AQ1651" s="4" t="s">
        <v>153</v>
      </c>
      <c r="AR1651" s="4"/>
      <c r="AS1651" s="4" t="s">
        <v>141</v>
      </c>
      <c r="AT1651" s="4" t="s">
        <v>465</v>
      </c>
      <c r="AU1651" s="4" t="s">
        <v>155</v>
      </c>
      <c r="AV1651" s="4" t="s">
        <v>156</v>
      </c>
      <c r="AW1651" s="4" t="s">
        <v>157</v>
      </c>
      <c r="AX1651" s="4" t="s">
        <v>3954</v>
      </c>
      <c r="AY1651" s="4" t="s">
        <v>6960</v>
      </c>
      <c r="AZ1651" s="4" t="s">
        <v>8261</v>
      </c>
      <c r="BA1651" s="4"/>
      <c r="BB1651" s="4">
        <v>1</v>
      </c>
      <c r="BC1651" s="4" t="s">
        <v>161</v>
      </c>
      <c r="BD1651" s="4" t="s">
        <v>884</v>
      </c>
      <c r="BE1651" s="4"/>
      <c r="BF1651" s="24"/>
      <c r="BG1651" s="24"/>
      <c r="BH1651" s="24"/>
      <c r="BI1651" s="24"/>
      <c r="BJ1651" s="24"/>
      <c r="BK1651" s="105"/>
      <c r="BL1651" s="23"/>
      <c r="BM1651" s="27"/>
      <c r="BN1651" s="24"/>
      <c r="BO1651" s="24"/>
      <c r="BP1651" s="24"/>
      <c r="BQ1651" s="24"/>
      <c r="BR1651" s="24"/>
      <c r="BS1651" s="24"/>
      <c r="BT1651" s="24"/>
      <c r="BU1651" s="24"/>
      <c r="BV1651" s="24"/>
      <c r="BW1651" s="24"/>
      <c r="BX1651" s="24"/>
      <c r="BY1651" s="24"/>
      <c r="BZ1651" s="24"/>
      <c r="CA1651" s="24"/>
      <c r="CB1651" s="24"/>
      <c r="CC1651" s="24"/>
      <c r="CD1651" s="24"/>
      <c r="CE1651" s="24"/>
      <c r="CF1651" s="24"/>
      <c r="CG1651" s="24"/>
      <c r="CH1651" s="24"/>
      <c r="CI1651" s="24"/>
      <c r="CJ1651" s="24"/>
      <c r="CK1651" s="24"/>
      <c r="CL1651" s="24"/>
      <c r="CM1651" s="24"/>
      <c r="CN1651" s="24"/>
      <c r="CO1651" s="24"/>
      <c r="CP1651" s="24"/>
      <c r="CQ1651" s="24"/>
      <c r="CR1651" s="24"/>
      <c r="CS1651" s="24"/>
      <c r="CT1651" s="24"/>
      <c r="CU1651" s="24"/>
      <c r="CV1651" s="24"/>
      <c r="CW1651" s="24"/>
      <c r="CX1651" s="24"/>
      <c r="CY1651" s="24"/>
      <c r="CZ1651" s="24"/>
      <c r="DA1651" s="24"/>
      <c r="DB1651" s="24"/>
      <c r="DC1651" s="24"/>
      <c r="DD1651" s="24"/>
      <c r="DE1651" s="24"/>
      <c r="DF1651" s="24"/>
      <c r="DG1651" s="24"/>
      <c r="DH1651" s="24"/>
      <c r="DI1651" s="24"/>
      <c r="DJ1651" s="24"/>
      <c r="DK1651" s="24"/>
      <c r="DL1651" s="24"/>
      <c r="DM1651" s="24"/>
      <c r="DN1651" s="24"/>
      <c r="DO1651" s="24"/>
      <c r="DP1651" s="24"/>
      <c r="DQ1651" s="24"/>
      <c r="DR1651" s="24"/>
      <c r="DS1651" s="24"/>
      <c r="DT1651" s="24"/>
      <c r="DU1651" s="24"/>
      <c r="DV1651" s="24"/>
      <c r="DW1651" s="24"/>
      <c r="DX1651" s="24"/>
      <c r="DY1651" s="24"/>
      <c r="DZ1651" s="24"/>
      <c r="EA1651" s="24"/>
      <c r="EB1651" s="24"/>
      <c r="EC1651" s="24"/>
      <c r="ED1651" s="24"/>
      <c r="EE1651" s="24"/>
      <c r="EF1651" s="24"/>
      <c r="EG1651" s="24"/>
      <c r="EH1651" s="24"/>
      <c r="EI1651" s="24"/>
      <c r="EJ1651" s="24"/>
      <c r="EK1651" s="24"/>
      <c r="EL1651" s="24"/>
      <c r="EM1651" s="24"/>
      <c r="EN1651" s="24"/>
      <c r="EO1651" s="24"/>
      <c r="EP1651" s="24"/>
      <c r="EQ1651" s="24"/>
      <c r="ER1651" s="24"/>
      <c r="ES1651" s="24"/>
      <c r="ET1651" s="24"/>
      <c r="EU1651" s="24"/>
      <c r="EV1651" s="24"/>
    </row>
    <row r="1652" spans="1:152" ht="15" hidden="1" customHeight="1" x14ac:dyDescent="0.25">
      <c r="A1652" s="15">
        <v>1624</v>
      </c>
      <c r="B1652" s="99">
        <v>230</v>
      </c>
      <c r="C1652" s="99">
        <v>2023</v>
      </c>
      <c r="D1652" s="99" t="s">
        <v>6919</v>
      </c>
      <c r="E1652" s="99">
        <v>1885</v>
      </c>
      <c r="F1652" s="100" t="s">
        <v>8454</v>
      </c>
      <c r="G1652" s="99" t="s">
        <v>8455</v>
      </c>
      <c r="H1652" s="97" t="s">
        <v>8456</v>
      </c>
      <c r="I1652" s="110">
        <v>45205</v>
      </c>
      <c r="J1652" s="99" t="s">
        <v>543</v>
      </c>
      <c r="K1652" s="99" t="s">
        <v>134</v>
      </c>
      <c r="L1652" s="99" t="s">
        <v>544</v>
      </c>
      <c r="M1652" s="99" t="s">
        <v>136</v>
      </c>
      <c r="N1652" s="99" t="s">
        <v>6923</v>
      </c>
      <c r="O1652" s="99" t="s">
        <v>138</v>
      </c>
      <c r="P1652" s="99" t="s">
        <v>8457</v>
      </c>
      <c r="Q1652" s="99" t="s">
        <v>6959</v>
      </c>
      <c r="R1652" s="99" t="s">
        <v>2689</v>
      </c>
      <c r="S1652" s="99" t="s">
        <v>2887</v>
      </c>
      <c r="T1652" s="96">
        <v>45246</v>
      </c>
      <c r="U1652" s="99"/>
      <c r="V1652" s="99"/>
      <c r="W1652" s="102">
        <v>4815364</v>
      </c>
      <c r="X1652" s="99" t="s">
        <v>143</v>
      </c>
      <c r="Y1652" s="99" t="s">
        <v>144</v>
      </c>
      <c r="Z1652" s="99">
        <v>2</v>
      </c>
      <c r="AA1652" s="99" t="s">
        <v>145</v>
      </c>
      <c r="AB1652" s="99" t="s">
        <v>1836</v>
      </c>
      <c r="AC1652" s="99" t="s">
        <v>555</v>
      </c>
      <c r="AD1652" s="99" t="s">
        <v>556</v>
      </c>
      <c r="AE1652" s="99"/>
      <c r="AF1652" s="99"/>
      <c r="AG1652" s="99"/>
      <c r="AH1652" s="99">
        <v>3534</v>
      </c>
      <c r="AI1652" s="99">
        <v>2023</v>
      </c>
      <c r="AJ1652" s="99" t="s">
        <v>7905</v>
      </c>
      <c r="AK1652" s="102">
        <v>16137</v>
      </c>
      <c r="AL1652" s="99" t="s">
        <v>8458</v>
      </c>
      <c r="AM1652" s="99" t="s">
        <v>8459</v>
      </c>
      <c r="AN1652" s="102">
        <v>9330</v>
      </c>
      <c r="AO1652" s="99" t="s">
        <v>8453</v>
      </c>
      <c r="AP1652" s="102">
        <v>245000000</v>
      </c>
      <c r="AQ1652" s="99" t="s">
        <v>153</v>
      </c>
      <c r="AR1652" s="99"/>
      <c r="AS1652" s="99" t="s">
        <v>2689</v>
      </c>
      <c r="AT1652" s="99" t="s">
        <v>2887</v>
      </c>
      <c r="AU1652" s="99" t="s">
        <v>2694</v>
      </c>
      <c r="AV1652" s="99" t="s">
        <v>156</v>
      </c>
      <c r="AW1652" s="99" t="s">
        <v>157</v>
      </c>
      <c r="AX1652" s="99" t="s">
        <v>3954</v>
      </c>
      <c r="AY1652" s="99" t="s">
        <v>6929</v>
      </c>
      <c r="AZ1652" s="99" t="s">
        <v>8261</v>
      </c>
      <c r="BA1652" s="99"/>
      <c r="BB1652" s="99">
        <v>2</v>
      </c>
      <c r="BC1652" s="99" t="s">
        <v>161</v>
      </c>
      <c r="BD1652" s="99" t="s">
        <v>884</v>
      </c>
      <c r="BE1652" s="99"/>
      <c r="BF1652" s="100"/>
      <c r="BG1652" s="100"/>
      <c r="BH1652" s="100"/>
      <c r="BI1652" s="100"/>
      <c r="BJ1652" s="100"/>
      <c r="BK1652" s="108"/>
      <c r="BL1652" s="23"/>
      <c r="BM1652" s="109"/>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24"/>
      <c r="CO1652" s="24"/>
      <c r="CP1652" s="24"/>
      <c r="CQ1652" s="24"/>
      <c r="CR1652" s="24"/>
      <c r="CS1652" s="24"/>
      <c r="CT1652" s="24"/>
      <c r="CU1652" s="24"/>
      <c r="CV1652" s="24"/>
      <c r="CW1652" s="24"/>
      <c r="CX1652" s="24"/>
      <c r="CY1652" s="24"/>
      <c r="CZ1652" s="24"/>
      <c r="DA1652" s="24"/>
      <c r="DB1652" s="24"/>
      <c r="DC1652" s="24"/>
      <c r="DD1652" s="24"/>
      <c r="DE1652" s="24"/>
      <c r="DF1652" s="24"/>
      <c r="DG1652" s="24"/>
      <c r="DH1652" s="24"/>
      <c r="DI1652" s="24"/>
      <c r="DJ1652" s="24"/>
      <c r="DK1652" s="24"/>
      <c r="DL1652" s="24"/>
      <c r="DM1652" s="24"/>
      <c r="DN1652" s="24"/>
      <c r="DO1652" s="24"/>
      <c r="DP1652" s="24"/>
      <c r="DQ1652" s="24"/>
      <c r="DR1652" s="24"/>
      <c r="DS1652" s="24"/>
      <c r="DT1652" s="24"/>
      <c r="DU1652" s="24"/>
      <c r="DV1652" s="24"/>
      <c r="DW1652" s="24"/>
      <c r="DX1652" s="24"/>
      <c r="DY1652" s="24"/>
      <c r="DZ1652" s="24"/>
      <c r="EA1652" s="24"/>
      <c r="EB1652" s="24"/>
      <c r="EC1652" s="24"/>
      <c r="ED1652" s="24"/>
      <c r="EE1652" s="24"/>
      <c r="EF1652" s="24"/>
      <c r="EG1652" s="24"/>
      <c r="EH1652" s="24"/>
      <c r="EI1652" s="24"/>
      <c r="EJ1652" s="24"/>
      <c r="EK1652" s="24"/>
      <c r="EL1652" s="24"/>
      <c r="EM1652" s="24"/>
      <c r="EN1652" s="24"/>
      <c r="EO1652" s="24"/>
      <c r="EP1652" s="24"/>
      <c r="EQ1652" s="24"/>
      <c r="ER1652" s="24"/>
      <c r="ES1652" s="24"/>
      <c r="ET1652" s="24"/>
      <c r="EU1652" s="24"/>
      <c r="EV1652" s="24"/>
    </row>
    <row r="1653" spans="1:152" ht="15" hidden="1" customHeight="1" x14ac:dyDescent="0.25">
      <c r="A1653" s="15">
        <v>1625</v>
      </c>
      <c r="B1653" s="4">
        <v>230</v>
      </c>
      <c r="C1653" s="4">
        <v>2023</v>
      </c>
      <c r="D1653" s="4" t="s">
        <v>129</v>
      </c>
      <c r="E1653" s="4">
        <v>1886</v>
      </c>
      <c r="F1653" s="24" t="s">
        <v>8460</v>
      </c>
      <c r="G1653" s="4" t="s">
        <v>4151</v>
      </c>
      <c r="H1653" s="97" t="s">
        <v>8461</v>
      </c>
      <c r="I1653" s="19">
        <v>45243</v>
      </c>
      <c r="J1653" s="4" t="s">
        <v>133</v>
      </c>
      <c r="K1653" s="4" t="s">
        <v>134</v>
      </c>
      <c r="L1653" s="4" t="s">
        <v>135</v>
      </c>
      <c r="M1653" s="4" t="s">
        <v>136</v>
      </c>
      <c r="N1653" s="4" t="s">
        <v>208</v>
      </c>
      <c r="O1653" s="4" t="s">
        <v>138</v>
      </c>
      <c r="P1653" s="4" t="s">
        <v>8462</v>
      </c>
      <c r="Q1653" s="4" t="s">
        <v>8463</v>
      </c>
      <c r="R1653" s="4" t="s">
        <v>1283</v>
      </c>
      <c r="S1653" s="4" t="s">
        <v>1284</v>
      </c>
      <c r="T1653" s="96">
        <v>45246</v>
      </c>
      <c r="U1653" s="4"/>
      <c r="V1653" s="4"/>
      <c r="W1653" s="72">
        <v>7020387</v>
      </c>
      <c r="X1653" s="4" t="s">
        <v>143</v>
      </c>
      <c r="Y1653" s="4" t="s">
        <v>227</v>
      </c>
      <c r="Z1653" s="4">
        <v>66</v>
      </c>
      <c r="AA1653" s="4" t="s">
        <v>145</v>
      </c>
      <c r="AB1653" s="4" t="s">
        <v>1552</v>
      </c>
      <c r="AC1653" s="4" t="s">
        <v>1286</v>
      </c>
      <c r="AD1653" s="4" t="s">
        <v>1287</v>
      </c>
      <c r="AE1653" s="4" t="s">
        <v>212</v>
      </c>
      <c r="AF1653" s="4"/>
      <c r="AG1653" s="4"/>
      <c r="AH1653" s="4">
        <v>3920</v>
      </c>
      <c r="AI1653" s="4">
        <v>2023</v>
      </c>
      <c r="AJ1653" s="4"/>
      <c r="AK1653" s="4"/>
      <c r="AL1653" s="4"/>
      <c r="AM1653" s="4"/>
      <c r="AN1653" s="4"/>
      <c r="AO1653" s="4"/>
      <c r="AP1653" s="4"/>
      <c r="AQ1653" s="4" t="s">
        <v>153</v>
      </c>
      <c r="AR1653" s="4" t="s">
        <v>249</v>
      </c>
      <c r="AS1653" s="4" t="s">
        <v>1283</v>
      </c>
      <c r="AT1653" s="4" t="s">
        <v>1284</v>
      </c>
      <c r="AU1653" s="4" t="s">
        <v>1288</v>
      </c>
      <c r="AV1653" s="4" t="s">
        <v>156</v>
      </c>
      <c r="AW1653" s="4" t="s">
        <v>157</v>
      </c>
      <c r="AX1653" s="4" t="s">
        <v>158</v>
      </c>
      <c r="AY1653" s="4" t="s">
        <v>159</v>
      </c>
      <c r="AZ1653" s="4" t="s">
        <v>8261</v>
      </c>
      <c r="BA1653" s="4">
        <v>66</v>
      </c>
      <c r="BB1653" s="4"/>
      <c r="BC1653" s="4" t="s">
        <v>161</v>
      </c>
      <c r="BD1653" s="4" t="s">
        <v>162</v>
      </c>
      <c r="BE1653" s="4"/>
      <c r="BF1653" s="24"/>
      <c r="BG1653" s="24"/>
      <c r="BH1653" s="24"/>
      <c r="BI1653" s="24"/>
      <c r="BJ1653" s="24"/>
      <c r="BK1653" s="105"/>
      <c r="BL1653" s="23"/>
      <c r="BM1653" s="27"/>
      <c r="BN1653" s="24"/>
      <c r="BO1653" s="24"/>
      <c r="BP1653" s="24"/>
      <c r="BQ1653" s="24"/>
      <c r="BR1653" s="24"/>
      <c r="BS1653" s="24"/>
      <c r="BT1653" s="24"/>
      <c r="BU1653" s="24"/>
      <c r="BV1653" s="24"/>
      <c r="BW1653" s="24"/>
      <c r="BX1653" s="24"/>
      <c r="BY1653" s="24"/>
      <c r="BZ1653" s="24"/>
      <c r="CA1653" s="24"/>
      <c r="CB1653" s="24"/>
      <c r="CC1653" s="24"/>
      <c r="CD1653" s="24"/>
      <c r="CE1653" s="24"/>
      <c r="CF1653" s="24"/>
      <c r="CG1653" s="24"/>
      <c r="CH1653" s="24"/>
      <c r="CI1653" s="24"/>
      <c r="CJ1653" s="24"/>
      <c r="CK1653" s="24"/>
      <c r="CL1653" s="24"/>
      <c r="CM1653" s="24"/>
    </row>
    <row r="1654" spans="1:152" ht="15" hidden="1" customHeight="1" x14ac:dyDescent="0.25">
      <c r="A1654" s="15">
        <v>1626</v>
      </c>
      <c r="B1654" s="4">
        <v>230</v>
      </c>
      <c r="C1654" s="4">
        <v>2023</v>
      </c>
      <c r="D1654" s="4" t="s">
        <v>129</v>
      </c>
      <c r="E1654" s="4">
        <v>1887</v>
      </c>
      <c r="F1654" s="24" t="s">
        <v>8464</v>
      </c>
      <c r="G1654" s="4" t="s">
        <v>8465</v>
      </c>
      <c r="H1654" s="97" t="s">
        <v>8466</v>
      </c>
      <c r="I1654" s="19">
        <v>45243</v>
      </c>
      <c r="J1654" s="4" t="s">
        <v>133</v>
      </c>
      <c r="K1654" s="4" t="s">
        <v>134</v>
      </c>
      <c r="L1654" s="4" t="s">
        <v>135</v>
      </c>
      <c r="M1654" s="4" t="s">
        <v>136</v>
      </c>
      <c r="N1654" s="4" t="s">
        <v>208</v>
      </c>
      <c r="O1654" s="4" t="s">
        <v>138</v>
      </c>
      <c r="P1654" s="4" t="s">
        <v>8467</v>
      </c>
      <c r="Q1654" s="4" t="s">
        <v>8468</v>
      </c>
      <c r="R1654" s="4" t="s">
        <v>1283</v>
      </c>
      <c r="S1654" s="4" t="s">
        <v>1551</v>
      </c>
      <c r="T1654" s="96">
        <v>45246</v>
      </c>
      <c r="U1654" s="4"/>
      <c r="V1654" s="4"/>
      <c r="W1654" s="72">
        <v>7020387</v>
      </c>
      <c r="X1654" s="4" t="s">
        <v>143</v>
      </c>
      <c r="Y1654" s="4" t="s">
        <v>227</v>
      </c>
      <c r="Z1654" s="4">
        <v>66</v>
      </c>
      <c r="AA1654" s="4" t="s">
        <v>145</v>
      </c>
      <c r="AB1654" s="4" t="s">
        <v>1552</v>
      </c>
      <c r="AC1654" s="4" t="s">
        <v>1286</v>
      </c>
      <c r="AD1654" s="4" t="s">
        <v>1287</v>
      </c>
      <c r="AE1654" s="4" t="s">
        <v>212</v>
      </c>
      <c r="AF1654" s="4"/>
      <c r="AG1654" s="4"/>
      <c r="AH1654" s="4">
        <v>3912</v>
      </c>
      <c r="AI1654" s="4">
        <v>2023</v>
      </c>
      <c r="AJ1654" s="4"/>
      <c r="AK1654" s="4"/>
      <c r="AL1654" s="4"/>
      <c r="AM1654" s="4"/>
      <c r="AN1654" s="4"/>
      <c r="AO1654" s="4"/>
      <c r="AP1654" s="4"/>
      <c r="AQ1654" s="4" t="s">
        <v>153</v>
      </c>
      <c r="AR1654" s="4" t="s">
        <v>249</v>
      </c>
      <c r="AS1654" s="4" t="s">
        <v>1283</v>
      </c>
      <c r="AT1654" s="4" t="s">
        <v>1551</v>
      </c>
      <c r="AU1654" s="4" t="s">
        <v>1288</v>
      </c>
      <c r="AV1654" s="4" t="s">
        <v>156</v>
      </c>
      <c r="AW1654" s="4" t="s">
        <v>157</v>
      </c>
      <c r="AX1654" s="4" t="s">
        <v>158</v>
      </c>
      <c r="AY1654" s="4" t="s">
        <v>159</v>
      </c>
      <c r="AZ1654" s="4" t="s">
        <v>8261</v>
      </c>
      <c r="BA1654" s="4">
        <v>66</v>
      </c>
      <c r="BB1654" s="4"/>
      <c r="BC1654" s="4" t="s">
        <v>161</v>
      </c>
      <c r="BD1654" s="4" t="s">
        <v>162</v>
      </c>
      <c r="BE1654" s="4"/>
      <c r="BF1654" s="24"/>
      <c r="BG1654" s="24"/>
      <c r="BH1654" s="24"/>
      <c r="BI1654" s="24"/>
      <c r="BJ1654" s="24"/>
      <c r="BK1654" s="105"/>
      <c r="BL1654" s="23"/>
      <c r="BM1654" s="27"/>
      <c r="BN1654" s="24"/>
      <c r="BO1654" s="24"/>
      <c r="BP1654" s="24"/>
      <c r="BQ1654" s="24"/>
      <c r="BR1654" s="24"/>
      <c r="BS1654" s="24"/>
      <c r="BT1654" s="24"/>
      <c r="BU1654" s="24"/>
      <c r="BV1654" s="24"/>
      <c r="BW1654" s="24"/>
      <c r="BX1654" s="24"/>
      <c r="BY1654" s="24"/>
      <c r="BZ1654" s="24"/>
      <c r="CA1654" s="24"/>
      <c r="CB1654" s="24"/>
      <c r="CC1654" s="24"/>
      <c r="CD1654" s="24"/>
      <c r="CE1654" s="24"/>
      <c r="CF1654" s="24"/>
      <c r="CG1654" s="24"/>
      <c r="CH1654" s="24"/>
      <c r="CI1654" s="24"/>
      <c r="CJ1654" s="24"/>
      <c r="CK1654" s="24"/>
      <c r="CL1654" s="24"/>
      <c r="CM1654" s="24"/>
    </row>
    <row r="1655" spans="1:152" ht="15" hidden="1" customHeight="1" x14ac:dyDescent="0.25">
      <c r="A1655" s="15">
        <v>1627</v>
      </c>
      <c r="B1655" s="4">
        <v>230</v>
      </c>
      <c r="C1655" s="4">
        <v>2023</v>
      </c>
      <c r="D1655" s="4" t="s">
        <v>129</v>
      </c>
      <c r="E1655" s="4">
        <v>1888</v>
      </c>
      <c r="F1655" s="24" t="s">
        <v>8469</v>
      </c>
      <c r="G1655" s="4" t="s">
        <v>8470</v>
      </c>
      <c r="H1655" s="97" t="s">
        <v>8471</v>
      </c>
      <c r="I1655" s="19">
        <v>45243</v>
      </c>
      <c r="J1655" s="4" t="s">
        <v>133</v>
      </c>
      <c r="K1655" s="4" t="s">
        <v>134</v>
      </c>
      <c r="L1655" s="4" t="s">
        <v>135</v>
      </c>
      <c r="M1655" s="4" t="s">
        <v>136</v>
      </c>
      <c r="N1655" s="4" t="s">
        <v>208</v>
      </c>
      <c r="O1655" s="4" t="s">
        <v>138</v>
      </c>
      <c r="P1655" s="4" t="s">
        <v>8472</v>
      </c>
      <c r="Q1655" s="4" t="s">
        <v>8473</v>
      </c>
      <c r="R1655" s="4" t="s">
        <v>1283</v>
      </c>
      <c r="S1655" s="4" t="s">
        <v>1284</v>
      </c>
      <c r="T1655" s="96">
        <v>45246</v>
      </c>
      <c r="U1655" s="4"/>
      <c r="V1655" s="4"/>
      <c r="W1655" s="72">
        <v>5850321</v>
      </c>
      <c r="X1655" s="4" t="s">
        <v>143</v>
      </c>
      <c r="Y1655" s="4" t="s">
        <v>227</v>
      </c>
      <c r="Z1655" s="4">
        <v>66</v>
      </c>
      <c r="AA1655" s="4" t="s">
        <v>145</v>
      </c>
      <c r="AB1655" s="4" t="s">
        <v>1552</v>
      </c>
      <c r="AC1655" s="4" t="s">
        <v>1286</v>
      </c>
      <c r="AD1655" s="4" t="s">
        <v>1287</v>
      </c>
      <c r="AE1655" s="4" t="s">
        <v>248</v>
      </c>
      <c r="AF1655" s="4"/>
      <c r="AG1655" s="4"/>
      <c r="AH1655" s="4">
        <v>3923</v>
      </c>
      <c r="AI1655" s="4">
        <v>2023</v>
      </c>
      <c r="AJ1655" s="4"/>
      <c r="AK1655" s="4"/>
      <c r="AL1655" s="4"/>
      <c r="AM1655" s="4"/>
      <c r="AN1655" s="4"/>
      <c r="AO1655" s="4"/>
      <c r="AP1655" s="4"/>
      <c r="AQ1655" s="4" t="s">
        <v>153</v>
      </c>
      <c r="AR1655" s="4" t="s">
        <v>249</v>
      </c>
      <c r="AS1655" s="4" t="s">
        <v>1283</v>
      </c>
      <c r="AT1655" s="4" t="s">
        <v>1551</v>
      </c>
      <c r="AU1655" s="4" t="s">
        <v>1288</v>
      </c>
      <c r="AV1655" s="4" t="s">
        <v>156</v>
      </c>
      <c r="AW1655" s="4" t="s">
        <v>157</v>
      </c>
      <c r="AX1655" s="4" t="s">
        <v>158</v>
      </c>
      <c r="AY1655" s="4" t="s">
        <v>159</v>
      </c>
      <c r="AZ1655" s="4" t="s">
        <v>8261</v>
      </c>
      <c r="BA1655" s="4">
        <v>66</v>
      </c>
      <c r="BB1655" s="4"/>
      <c r="BC1655" s="4" t="s">
        <v>161</v>
      </c>
      <c r="BD1655" s="4" t="s">
        <v>162</v>
      </c>
      <c r="BE1655" s="4"/>
      <c r="BF1655" s="24"/>
      <c r="BG1655" s="24"/>
      <c r="BH1655" s="24"/>
      <c r="BI1655" s="24"/>
      <c r="BJ1655" s="24"/>
      <c r="BK1655" s="105"/>
      <c r="BL1655" s="23"/>
      <c r="BM1655" s="27"/>
      <c r="BN1655" s="24"/>
      <c r="BO1655" s="24"/>
      <c r="BP1655" s="24"/>
      <c r="BQ1655" s="24"/>
      <c r="BR1655" s="24"/>
      <c r="BS1655" s="24"/>
      <c r="BT1655" s="24"/>
      <c r="BU1655" s="24"/>
      <c r="BV1655" s="24"/>
      <c r="BW1655" s="24"/>
      <c r="BX1655" s="24"/>
      <c r="BY1655" s="24"/>
      <c r="BZ1655" s="24"/>
      <c r="CA1655" s="24"/>
      <c r="CB1655" s="24"/>
      <c r="CC1655" s="24"/>
      <c r="CD1655" s="24"/>
      <c r="CE1655" s="24"/>
      <c r="CF1655" s="24"/>
      <c r="CG1655" s="24"/>
      <c r="CH1655" s="24"/>
      <c r="CI1655" s="24"/>
      <c r="CJ1655" s="24"/>
      <c r="CK1655" s="24"/>
      <c r="CL1655" s="24"/>
      <c r="CM1655" s="24"/>
    </row>
    <row r="1656" spans="1:152" ht="15" hidden="1" customHeight="1" x14ac:dyDescent="0.25">
      <c r="A1656" s="15">
        <v>1628</v>
      </c>
      <c r="B1656" s="4">
        <v>230</v>
      </c>
      <c r="C1656" s="4">
        <v>2023</v>
      </c>
      <c r="D1656" s="4" t="s">
        <v>129</v>
      </c>
      <c r="E1656" s="4">
        <v>1889</v>
      </c>
      <c r="F1656" s="24" t="s">
        <v>8474</v>
      </c>
      <c r="G1656" s="4" t="s">
        <v>8475</v>
      </c>
      <c r="H1656" s="97" t="s">
        <v>8476</v>
      </c>
      <c r="I1656" s="19">
        <v>45243</v>
      </c>
      <c r="J1656" s="4" t="s">
        <v>133</v>
      </c>
      <c r="K1656" s="4" t="s">
        <v>134</v>
      </c>
      <c r="L1656" s="4" t="s">
        <v>135</v>
      </c>
      <c r="M1656" s="4" t="s">
        <v>136</v>
      </c>
      <c r="N1656" s="4" t="s">
        <v>208</v>
      </c>
      <c r="O1656" s="4" t="s">
        <v>138</v>
      </c>
      <c r="P1656" s="4" t="s">
        <v>8477</v>
      </c>
      <c r="Q1656" s="4" t="s">
        <v>8478</v>
      </c>
      <c r="R1656" s="4" t="s">
        <v>1283</v>
      </c>
      <c r="S1656" s="4" t="s">
        <v>2005</v>
      </c>
      <c r="T1656" s="96">
        <v>45246</v>
      </c>
      <c r="U1656" s="4"/>
      <c r="V1656" s="4"/>
      <c r="W1656" s="72">
        <v>7020387</v>
      </c>
      <c r="X1656" s="4" t="s">
        <v>143</v>
      </c>
      <c r="Y1656" s="4" t="s">
        <v>227</v>
      </c>
      <c r="Z1656" s="4">
        <v>66</v>
      </c>
      <c r="AA1656" s="4" t="s">
        <v>145</v>
      </c>
      <c r="AB1656" s="4" t="s">
        <v>2006</v>
      </c>
      <c r="AC1656" s="4" t="s">
        <v>1286</v>
      </c>
      <c r="AD1656" s="4" t="s">
        <v>1287</v>
      </c>
      <c r="AE1656" s="4" t="s">
        <v>212</v>
      </c>
      <c r="AF1656" s="4" t="s">
        <v>872</v>
      </c>
      <c r="AG1656" s="4"/>
      <c r="AH1656" s="4">
        <v>3922</v>
      </c>
      <c r="AI1656" s="4">
        <v>2023</v>
      </c>
      <c r="AJ1656" s="4"/>
      <c r="AK1656" s="4"/>
      <c r="AL1656" s="4"/>
      <c r="AM1656" s="4"/>
      <c r="AN1656" s="4"/>
      <c r="AO1656" s="4"/>
      <c r="AP1656" s="4"/>
      <c r="AQ1656" s="4" t="s">
        <v>153</v>
      </c>
      <c r="AR1656" s="4" t="s">
        <v>154</v>
      </c>
      <c r="AS1656" s="4" t="s">
        <v>1283</v>
      </c>
      <c r="AT1656" s="4" t="s">
        <v>2005</v>
      </c>
      <c r="AU1656" s="4" t="s">
        <v>1288</v>
      </c>
      <c r="AV1656" s="4" t="s">
        <v>156</v>
      </c>
      <c r="AW1656" s="4" t="s">
        <v>157</v>
      </c>
      <c r="AX1656" s="4" t="s">
        <v>158</v>
      </c>
      <c r="AY1656" s="4" t="s">
        <v>159</v>
      </c>
      <c r="AZ1656" s="4" t="s">
        <v>8261</v>
      </c>
      <c r="BA1656" s="4">
        <v>66</v>
      </c>
      <c r="BB1656" s="4"/>
      <c r="BC1656" s="4" t="s">
        <v>161</v>
      </c>
      <c r="BD1656" s="4" t="s">
        <v>7392</v>
      </c>
      <c r="BE1656" s="4"/>
      <c r="BF1656" s="24"/>
      <c r="BG1656" s="24"/>
      <c r="BH1656" s="24"/>
      <c r="BI1656" s="24"/>
      <c r="BJ1656" s="24"/>
      <c r="BK1656" s="105"/>
      <c r="BL1656" s="23"/>
      <c r="BM1656" s="27"/>
      <c r="BN1656" s="24"/>
      <c r="BO1656" s="24"/>
      <c r="BP1656" s="24"/>
      <c r="BQ1656" s="24"/>
      <c r="BR1656" s="24"/>
      <c r="BS1656" s="24"/>
      <c r="BT1656" s="24"/>
      <c r="BU1656" s="24"/>
      <c r="BV1656" s="24"/>
      <c r="BW1656" s="24"/>
      <c r="BX1656" s="24"/>
      <c r="BY1656" s="24"/>
      <c r="BZ1656" s="24"/>
      <c r="CA1656" s="24"/>
      <c r="CB1656" s="24"/>
      <c r="CC1656" s="24"/>
      <c r="CD1656" s="24"/>
      <c r="CE1656" s="24"/>
      <c r="CF1656" s="24"/>
      <c r="CG1656" s="24"/>
      <c r="CH1656" s="24"/>
      <c r="CI1656" s="24"/>
      <c r="CJ1656" s="24"/>
      <c r="CK1656" s="24"/>
      <c r="CL1656" s="24"/>
      <c r="CM1656" s="24"/>
    </row>
    <row r="1657" spans="1:152" ht="15" hidden="1" customHeight="1" x14ac:dyDescent="0.25">
      <c r="A1657" s="15">
        <v>1629</v>
      </c>
      <c r="B1657" s="4">
        <v>230</v>
      </c>
      <c r="C1657" s="4">
        <v>2023</v>
      </c>
      <c r="D1657" s="4" t="s">
        <v>129</v>
      </c>
      <c r="E1657" s="4">
        <v>1890</v>
      </c>
      <c r="F1657" s="24" t="s">
        <v>8479</v>
      </c>
      <c r="G1657" s="4" t="s">
        <v>8480</v>
      </c>
      <c r="H1657" s="97" t="s">
        <v>8481</v>
      </c>
      <c r="I1657" s="19">
        <v>45243</v>
      </c>
      <c r="J1657" s="4" t="s">
        <v>133</v>
      </c>
      <c r="K1657" s="4" t="s">
        <v>134</v>
      </c>
      <c r="L1657" s="4" t="s">
        <v>135</v>
      </c>
      <c r="M1657" s="4" t="s">
        <v>136</v>
      </c>
      <c r="N1657" s="4" t="s">
        <v>208</v>
      </c>
      <c r="O1657" s="4" t="s">
        <v>138</v>
      </c>
      <c r="P1657" s="4" t="s">
        <v>8482</v>
      </c>
      <c r="Q1657" s="4" t="s">
        <v>8483</v>
      </c>
      <c r="R1657" s="4" t="s">
        <v>1283</v>
      </c>
      <c r="S1657" s="4" t="s">
        <v>1284</v>
      </c>
      <c r="T1657" s="96">
        <v>45246</v>
      </c>
      <c r="U1657" s="4"/>
      <c r="V1657" s="4"/>
      <c r="W1657" s="72">
        <v>5850321</v>
      </c>
      <c r="X1657" s="4" t="s">
        <v>143</v>
      </c>
      <c r="Y1657" s="4" t="s">
        <v>227</v>
      </c>
      <c r="Z1657" s="4">
        <v>66</v>
      </c>
      <c r="AA1657" s="4" t="s">
        <v>145</v>
      </c>
      <c r="AB1657" s="4" t="s">
        <v>2196</v>
      </c>
      <c r="AC1657" s="4" t="s">
        <v>1286</v>
      </c>
      <c r="AD1657" s="4" t="s">
        <v>1287</v>
      </c>
      <c r="AE1657" s="4" t="s">
        <v>248</v>
      </c>
      <c r="AF1657" s="4"/>
      <c r="AG1657" s="4"/>
      <c r="AH1657" s="4">
        <v>3917</v>
      </c>
      <c r="AI1657" s="4">
        <v>2023</v>
      </c>
      <c r="AJ1657" s="4"/>
      <c r="AK1657" s="4"/>
      <c r="AL1657" s="4"/>
      <c r="AM1657" s="4"/>
      <c r="AN1657" s="4"/>
      <c r="AO1657" s="4"/>
      <c r="AP1657" s="4"/>
      <c r="AQ1657" s="4" t="s">
        <v>153</v>
      </c>
      <c r="AR1657" s="4" t="s">
        <v>249</v>
      </c>
      <c r="AS1657" s="4" t="s">
        <v>1283</v>
      </c>
      <c r="AT1657" s="4" t="s">
        <v>1284</v>
      </c>
      <c r="AU1657" s="4" t="s">
        <v>1288</v>
      </c>
      <c r="AV1657" s="4" t="s">
        <v>156</v>
      </c>
      <c r="AW1657" s="4" t="s">
        <v>157</v>
      </c>
      <c r="AX1657" s="4" t="s">
        <v>158</v>
      </c>
      <c r="AY1657" s="4" t="s">
        <v>159</v>
      </c>
      <c r="AZ1657" s="4" t="s">
        <v>8261</v>
      </c>
      <c r="BA1657" s="4">
        <v>66</v>
      </c>
      <c r="BB1657" s="4"/>
      <c r="BC1657" s="4" t="s">
        <v>161</v>
      </c>
      <c r="BD1657" s="4" t="s">
        <v>162</v>
      </c>
      <c r="BE1657" s="4"/>
      <c r="BF1657" s="24"/>
      <c r="BG1657" s="24"/>
      <c r="BH1657" s="24"/>
      <c r="BI1657" s="24"/>
      <c r="BJ1657" s="24"/>
      <c r="BK1657" s="105"/>
      <c r="BL1657" s="23"/>
      <c r="BM1657" s="27"/>
      <c r="BN1657" s="24"/>
      <c r="BO1657" s="24"/>
      <c r="BP1657" s="24"/>
      <c r="BQ1657" s="24"/>
      <c r="BR1657" s="24"/>
      <c r="BS1657" s="24"/>
      <c r="BT1657" s="24"/>
      <c r="BU1657" s="24"/>
      <c r="BV1657" s="24"/>
      <c r="BW1657" s="24"/>
      <c r="BX1657" s="24"/>
      <c r="BY1657" s="24"/>
      <c r="BZ1657" s="24"/>
      <c r="CA1657" s="24"/>
      <c r="CB1657" s="24"/>
      <c r="CC1657" s="24"/>
      <c r="CD1657" s="24"/>
      <c r="CE1657" s="24"/>
      <c r="CF1657" s="24"/>
      <c r="CG1657" s="24"/>
      <c r="CH1657" s="24"/>
      <c r="CI1657" s="24"/>
      <c r="CJ1657" s="24"/>
      <c r="CK1657" s="24"/>
      <c r="CL1657" s="24"/>
      <c r="CM1657" s="24"/>
    </row>
    <row r="1658" spans="1:152" ht="15" hidden="1" customHeight="1" x14ac:dyDescent="0.25">
      <c r="A1658" s="15">
        <v>1630</v>
      </c>
      <c r="B1658" s="4">
        <v>230</v>
      </c>
      <c r="C1658" s="4">
        <v>2023</v>
      </c>
      <c r="D1658" s="4" t="s">
        <v>129</v>
      </c>
      <c r="E1658" s="4">
        <v>1891</v>
      </c>
      <c r="F1658" s="24" t="s">
        <v>8484</v>
      </c>
      <c r="G1658" s="4" t="s">
        <v>8485</v>
      </c>
      <c r="H1658" s="97" t="s">
        <v>8486</v>
      </c>
      <c r="I1658" s="19">
        <v>45243</v>
      </c>
      <c r="J1658" s="4" t="s">
        <v>133</v>
      </c>
      <c r="K1658" s="4" t="s">
        <v>134</v>
      </c>
      <c r="L1658" s="4" t="s">
        <v>135</v>
      </c>
      <c r="M1658" s="4" t="s">
        <v>136</v>
      </c>
      <c r="N1658" s="4" t="s">
        <v>208</v>
      </c>
      <c r="O1658" s="4" t="s">
        <v>138</v>
      </c>
      <c r="P1658" s="4" t="s">
        <v>8487</v>
      </c>
      <c r="Q1658" s="4" t="s">
        <v>8488</v>
      </c>
      <c r="R1658" s="4" t="s">
        <v>1283</v>
      </c>
      <c r="S1658" s="4" t="s">
        <v>1284</v>
      </c>
      <c r="T1658" s="96">
        <v>45246</v>
      </c>
      <c r="U1658" s="4"/>
      <c r="V1658" s="4"/>
      <c r="W1658" s="72">
        <v>7020387</v>
      </c>
      <c r="X1658" s="4" t="s">
        <v>143</v>
      </c>
      <c r="Y1658" s="4" t="s">
        <v>227</v>
      </c>
      <c r="Z1658" s="4">
        <v>66</v>
      </c>
      <c r="AA1658" s="4" t="s">
        <v>145</v>
      </c>
      <c r="AB1658" s="4" t="s">
        <v>2128</v>
      </c>
      <c r="AC1658" s="4" t="s">
        <v>1286</v>
      </c>
      <c r="AD1658" s="4" t="s">
        <v>1287</v>
      </c>
      <c r="AE1658" s="4" t="s">
        <v>212</v>
      </c>
      <c r="AF1658" s="4" t="s">
        <v>3847</v>
      </c>
      <c r="AG1658" s="4"/>
      <c r="AH1658" s="4">
        <v>3921</v>
      </c>
      <c r="AI1658" s="4">
        <v>2023</v>
      </c>
      <c r="AJ1658" s="4"/>
      <c r="AK1658" s="4"/>
      <c r="AL1658" s="4"/>
      <c r="AM1658" s="4"/>
      <c r="AN1658" s="4"/>
      <c r="AO1658" s="4"/>
      <c r="AP1658" s="4"/>
      <c r="AQ1658" s="4" t="s">
        <v>153</v>
      </c>
      <c r="AR1658" s="4" t="s">
        <v>154</v>
      </c>
      <c r="AS1658" s="4" t="s">
        <v>1283</v>
      </c>
      <c r="AT1658" s="4" t="s">
        <v>2127</v>
      </c>
      <c r="AU1658" s="4" t="s">
        <v>1288</v>
      </c>
      <c r="AV1658" s="4" t="s">
        <v>156</v>
      </c>
      <c r="AW1658" s="4" t="s">
        <v>157</v>
      </c>
      <c r="AX1658" s="4" t="s">
        <v>158</v>
      </c>
      <c r="AY1658" s="4" t="s">
        <v>159</v>
      </c>
      <c r="AZ1658" s="4" t="s">
        <v>8261</v>
      </c>
      <c r="BA1658" s="4">
        <v>66</v>
      </c>
      <c r="BB1658" s="4"/>
      <c r="BC1658" s="4" t="s">
        <v>161</v>
      </c>
      <c r="BD1658" s="4" t="s">
        <v>162</v>
      </c>
      <c r="BE1658" s="4"/>
      <c r="BF1658" s="24"/>
      <c r="BG1658" s="24"/>
      <c r="BH1658" s="24"/>
      <c r="BI1658" s="24"/>
      <c r="BJ1658" s="24"/>
      <c r="BK1658" s="105"/>
      <c r="BL1658" s="23"/>
      <c r="BM1658" s="27"/>
      <c r="BN1658" s="24"/>
      <c r="BO1658" s="24"/>
      <c r="BP1658" s="24"/>
      <c r="BQ1658" s="24"/>
      <c r="BR1658" s="24"/>
      <c r="BS1658" s="24"/>
      <c r="BT1658" s="24"/>
      <c r="BU1658" s="24"/>
      <c r="BV1658" s="24"/>
      <c r="BW1658" s="24"/>
      <c r="BX1658" s="24"/>
      <c r="BY1658" s="24"/>
      <c r="BZ1658" s="24"/>
      <c r="CA1658" s="24"/>
      <c r="CB1658" s="24"/>
      <c r="CC1658" s="24"/>
      <c r="CD1658" s="24"/>
      <c r="CE1658" s="24"/>
      <c r="CF1658" s="24"/>
      <c r="CG1658" s="24"/>
      <c r="CH1658" s="24"/>
      <c r="CI1658" s="24"/>
      <c r="CJ1658" s="24"/>
      <c r="CK1658" s="24"/>
      <c r="CL1658" s="24"/>
      <c r="CM1658" s="24"/>
    </row>
    <row r="1659" spans="1:152" ht="15" hidden="1" customHeight="1" x14ac:dyDescent="0.25">
      <c r="A1659" s="15">
        <v>1631</v>
      </c>
      <c r="B1659" s="4">
        <v>230</v>
      </c>
      <c r="C1659" s="4">
        <v>2023</v>
      </c>
      <c r="D1659" s="4" t="s">
        <v>6919</v>
      </c>
      <c r="E1659" s="4">
        <v>1892</v>
      </c>
      <c r="F1659" s="24" t="s">
        <v>8489</v>
      </c>
      <c r="G1659" s="4" t="s">
        <v>8342</v>
      </c>
      <c r="H1659" s="97" t="s">
        <v>8490</v>
      </c>
      <c r="I1659" s="19">
        <v>45238</v>
      </c>
      <c r="J1659" s="4" t="s">
        <v>543</v>
      </c>
      <c r="K1659" s="4" t="s">
        <v>134</v>
      </c>
      <c r="L1659" s="4" t="s">
        <v>7101</v>
      </c>
      <c r="M1659" s="4" t="s">
        <v>683</v>
      </c>
      <c r="N1659" s="4" t="s">
        <v>6923</v>
      </c>
      <c r="O1659" s="4" t="s">
        <v>138</v>
      </c>
      <c r="P1659" s="4" t="s">
        <v>8491</v>
      </c>
      <c r="Q1659" s="4" t="s">
        <v>6966</v>
      </c>
      <c r="R1659" s="4" t="s">
        <v>141</v>
      </c>
      <c r="S1659" s="4" t="s">
        <v>735</v>
      </c>
      <c r="T1659" s="96">
        <v>45246</v>
      </c>
      <c r="U1659" s="4"/>
      <c r="V1659" s="4"/>
      <c r="W1659" s="72">
        <v>167947913</v>
      </c>
      <c r="X1659" s="4" t="s">
        <v>143</v>
      </c>
      <c r="Y1659" s="4" t="s">
        <v>144</v>
      </c>
      <c r="Z1659" s="4">
        <v>6</v>
      </c>
      <c r="AA1659" s="4" t="s">
        <v>145</v>
      </c>
      <c r="AB1659" s="4" t="s">
        <v>1891</v>
      </c>
      <c r="AC1659" s="4" t="s">
        <v>147</v>
      </c>
      <c r="AD1659" s="4" t="s">
        <v>148</v>
      </c>
      <c r="AE1659" s="4"/>
      <c r="AF1659" s="4"/>
      <c r="AG1659" s="4"/>
      <c r="AH1659" s="4">
        <v>3973</v>
      </c>
      <c r="AI1659" s="4">
        <v>2023</v>
      </c>
      <c r="AJ1659" s="4" t="s">
        <v>8274</v>
      </c>
      <c r="AK1659" s="72">
        <v>16240</v>
      </c>
      <c r="AL1659" s="4" t="s">
        <v>6926</v>
      </c>
      <c r="AM1659" s="4" t="s">
        <v>6927</v>
      </c>
      <c r="AN1659" s="72">
        <v>9337</v>
      </c>
      <c r="AO1659" s="4" t="s">
        <v>8453</v>
      </c>
      <c r="AP1659" s="72">
        <v>3690880000</v>
      </c>
      <c r="AQ1659" s="4" t="s">
        <v>153</v>
      </c>
      <c r="AR1659" s="4"/>
      <c r="AS1659" s="4" t="s">
        <v>141</v>
      </c>
      <c r="AT1659" s="4" t="s">
        <v>1890</v>
      </c>
      <c r="AU1659" s="4" t="s">
        <v>155</v>
      </c>
      <c r="AV1659" s="4" t="s">
        <v>156</v>
      </c>
      <c r="AW1659" s="4" t="s">
        <v>157</v>
      </c>
      <c r="AX1659" s="4" t="s">
        <v>3954</v>
      </c>
      <c r="AY1659" s="4" t="s">
        <v>6929</v>
      </c>
      <c r="AZ1659" s="4" t="s">
        <v>8261</v>
      </c>
      <c r="BA1659" s="4"/>
      <c r="BB1659" s="4">
        <v>6</v>
      </c>
      <c r="BC1659" s="4" t="s">
        <v>161</v>
      </c>
      <c r="BD1659" s="4" t="s">
        <v>884</v>
      </c>
      <c r="BE1659" s="4"/>
      <c r="BF1659" s="24"/>
      <c r="BG1659" s="24"/>
      <c r="BH1659" s="24"/>
      <c r="BI1659" s="24"/>
      <c r="BJ1659" s="24"/>
      <c r="BK1659" s="105"/>
      <c r="BL1659" s="23"/>
      <c r="BM1659" s="27"/>
      <c r="BN1659" s="24"/>
      <c r="BO1659" s="24"/>
      <c r="BP1659" s="24"/>
      <c r="BQ1659" s="24"/>
      <c r="BR1659" s="24"/>
      <c r="BS1659" s="24"/>
      <c r="BT1659" s="24"/>
      <c r="BU1659" s="24"/>
      <c r="BV1659" s="24"/>
      <c r="BW1659" s="24"/>
      <c r="BX1659" s="24"/>
      <c r="BY1659" s="24"/>
      <c r="BZ1659" s="24"/>
      <c r="CA1659" s="24"/>
      <c r="CB1659" s="24"/>
      <c r="CC1659" s="24"/>
      <c r="CD1659" s="24"/>
      <c r="CE1659" s="24"/>
      <c r="CF1659" s="24"/>
      <c r="CG1659" s="24"/>
      <c r="CH1659" s="24"/>
      <c r="CI1659" s="24"/>
      <c r="CJ1659" s="24"/>
      <c r="CK1659" s="24"/>
      <c r="CL1659" s="24"/>
      <c r="CM1659" s="24"/>
    </row>
    <row r="1660" spans="1:152" ht="15" hidden="1" customHeight="1" x14ac:dyDescent="0.25">
      <c r="A1660" s="15">
        <v>1632</v>
      </c>
      <c r="B1660" s="4">
        <v>230</v>
      </c>
      <c r="C1660" s="4">
        <v>2023</v>
      </c>
      <c r="D1660" s="4" t="s">
        <v>6919</v>
      </c>
      <c r="E1660" s="4">
        <v>1893</v>
      </c>
      <c r="F1660" s="24" t="s">
        <v>8492</v>
      </c>
      <c r="G1660" s="4" t="s">
        <v>8493</v>
      </c>
      <c r="H1660" s="97" t="s">
        <v>8494</v>
      </c>
      <c r="I1660" s="19">
        <v>45219</v>
      </c>
      <c r="J1660" s="4" t="s">
        <v>543</v>
      </c>
      <c r="K1660" s="4" t="s">
        <v>134</v>
      </c>
      <c r="L1660" s="4" t="s">
        <v>5819</v>
      </c>
      <c r="M1660" s="4" t="s">
        <v>136</v>
      </c>
      <c r="N1660" s="4" t="s">
        <v>7348</v>
      </c>
      <c r="O1660" s="4" t="s">
        <v>138</v>
      </c>
      <c r="P1660" s="4" t="s">
        <v>8495</v>
      </c>
      <c r="Q1660" s="4" t="s">
        <v>8496</v>
      </c>
      <c r="R1660" s="4" t="s">
        <v>2689</v>
      </c>
      <c r="S1660" s="4" t="s">
        <v>2887</v>
      </c>
      <c r="T1660" s="96">
        <v>45246</v>
      </c>
      <c r="U1660" s="4"/>
      <c r="V1660" s="4"/>
      <c r="W1660" s="72">
        <v>23259993</v>
      </c>
      <c r="X1660" s="4" t="s">
        <v>143</v>
      </c>
      <c r="Y1660" s="4" t="s">
        <v>144</v>
      </c>
      <c r="Z1660" s="4">
        <v>12</v>
      </c>
      <c r="AA1660" s="4" t="s">
        <v>145</v>
      </c>
      <c r="AB1660" s="4" t="s">
        <v>1836</v>
      </c>
      <c r="AC1660" s="4" t="s">
        <v>555</v>
      </c>
      <c r="AD1660" s="4" t="s">
        <v>556</v>
      </c>
      <c r="AE1660" s="4"/>
      <c r="AF1660" s="4"/>
      <c r="AG1660" s="4"/>
      <c r="AH1660" s="4">
        <v>3682</v>
      </c>
      <c r="AI1660" s="4">
        <v>2023</v>
      </c>
      <c r="AJ1660" s="4" t="s">
        <v>8020</v>
      </c>
      <c r="AK1660" s="72">
        <v>16189</v>
      </c>
      <c r="AL1660" s="4" t="s">
        <v>7351</v>
      </c>
      <c r="AM1660" s="4" t="s">
        <v>7352</v>
      </c>
      <c r="AN1660" s="72">
        <v>9339</v>
      </c>
      <c r="AO1660" s="4" t="s">
        <v>8453</v>
      </c>
      <c r="AP1660" s="72">
        <v>287776000</v>
      </c>
      <c r="AQ1660" s="4" t="s">
        <v>153</v>
      </c>
      <c r="AR1660" s="4"/>
      <c r="AS1660" s="4" t="s">
        <v>2689</v>
      </c>
      <c r="AT1660" s="4" t="s">
        <v>2887</v>
      </c>
      <c r="AU1660" s="4" t="s">
        <v>2694</v>
      </c>
      <c r="AV1660" s="4" t="s">
        <v>156</v>
      </c>
      <c r="AW1660" s="4" t="s">
        <v>157</v>
      </c>
      <c r="AX1660" s="4" t="s">
        <v>3954</v>
      </c>
      <c r="AY1660" s="4" t="s">
        <v>6929</v>
      </c>
      <c r="AZ1660" s="4" t="s">
        <v>8261</v>
      </c>
      <c r="BA1660" s="4"/>
      <c r="BB1660" s="4">
        <v>12</v>
      </c>
      <c r="BC1660" s="4" t="s">
        <v>161</v>
      </c>
      <c r="BD1660" s="4" t="s">
        <v>884</v>
      </c>
      <c r="BE1660" s="4"/>
      <c r="BF1660" s="24"/>
      <c r="BG1660" s="24"/>
      <c r="BH1660" s="24"/>
      <c r="BI1660" s="24"/>
      <c r="BJ1660" s="24"/>
      <c r="BK1660" s="105"/>
      <c r="BL1660" s="23"/>
      <c r="BM1660" s="27"/>
      <c r="BN1660" s="24"/>
      <c r="BO1660" s="24"/>
      <c r="BP1660" s="24"/>
      <c r="BQ1660" s="24"/>
      <c r="BR1660" s="24"/>
      <c r="BS1660" s="24"/>
      <c r="BT1660" s="24"/>
      <c r="BU1660" s="24"/>
      <c r="BV1660" s="24"/>
      <c r="BW1660" s="24"/>
      <c r="BX1660" s="24"/>
      <c r="BY1660" s="24"/>
      <c r="BZ1660" s="24"/>
      <c r="CA1660" s="24"/>
      <c r="CB1660" s="24"/>
      <c r="CC1660" s="24"/>
      <c r="CD1660" s="24"/>
      <c r="CE1660" s="24"/>
      <c r="CF1660" s="24"/>
      <c r="CG1660" s="24"/>
      <c r="CH1660" s="24"/>
      <c r="CI1660" s="24"/>
      <c r="CJ1660" s="24"/>
      <c r="CK1660" s="24"/>
      <c r="CL1660" s="24"/>
      <c r="CM1660" s="24"/>
    </row>
    <row r="1661" spans="1:152" ht="15" hidden="1" customHeight="1" x14ac:dyDescent="0.25">
      <c r="A1661" s="15">
        <v>1633</v>
      </c>
      <c r="B1661" s="4">
        <v>230</v>
      </c>
      <c r="C1661" s="4">
        <v>2023</v>
      </c>
      <c r="D1661" s="4" t="s">
        <v>129</v>
      </c>
      <c r="E1661" s="4">
        <v>1894</v>
      </c>
      <c r="F1661" s="24" t="s">
        <v>8497</v>
      </c>
      <c r="G1661" s="4" t="s">
        <v>3154</v>
      </c>
      <c r="H1661" s="97" t="s">
        <v>8498</v>
      </c>
      <c r="I1661" s="19">
        <v>45243</v>
      </c>
      <c r="J1661" s="4" t="s">
        <v>133</v>
      </c>
      <c r="K1661" s="4" t="s">
        <v>134</v>
      </c>
      <c r="L1661" s="4" t="s">
        <v>135</v>
      </c>
      <c r="M1661" s="4" t="s">
        <v>136</v>
      </c>
      <c r="N1661" s="4" t="s">
        <v>208</v>
      </c>
      <c r="O1661" s="4" t="s">
        <v>138</v>
      </c>
      <c r="P1661" s="4" t="s">
        <v>8499</v>
      </c>
      <c r="Q1661" s="4" t="s">
        <v>8500</v>
      </c>
      <c r="R1661" s="4" t="s">
        <v>1283</v>
      </c>
      <c r="S1661" s="4" t="s">
        <v>2195</v>
      </c>
      <c r="T1661" s="96">
        <v>45246</v>
      </c>
      <c r="U1661" s="4"/>
      <c r="V1661" s="4"/>
      <c r="W1661" s="72">
        <v>7020387</v>
      </c>
      <c r="X1661" s="4" t="s">
        <v>143</v>
      </c>
      <c r="Y1661" s="4" t="s">
        <v>227</v>
      </c>
      <c r="Z1661" s="4">
        <v>66</v>
      </c>
      <c r="AA1661" s="4" t="s">
        <v>145</v>
      </c>
      <c r="AB1661" s="4" t="s">
        <v>2196</v>
      </c>
      <c r="AC1661" s="4" t="s">
        <v>1286</v>
      </c>
      <c r="AD1661" s="4" t="s">
        <v>1287</v>
      </c>
      <c r="AE1661" s="4" t="s">
        <v>212</v>
      </c>
      <c r="AF1661" s="4"/>
      <c r="AG1661" s="4"/>
      <c r="AH1661" s="4">
        <v>3916</v>
      </c>
      <c r="AI1661" s="4">
        <v>2023</v>
      </c>
      <c r="AJ1661" s="4"/>
      <c r="AK1661" s="4"/>
      <c r="AL1661" s="4"/>
      <c r="AM1661" s="4"/>
      <c r="AN1661" s="4"/>
      <c r="AO1661" s="4"/>
      <c r="AP1661" s="4"/>
      <c r="AQ1661" s="4" t="s">
        <v>153</v>
      </c>
      <c r="AR1661" s="4" t="s">
        <v>249</v>
      </c>
      <c r="AS1661" s="4" t="s">
        <v>1283</v>
      </c>
      <c r="AT1661" s="4" t="s">
        <v>2195</v>
      </c>
      <c r="AU1661" s="4" t="s">
        <v>1288</v>
      </c>
      <c r="AV1661" s="4" t="s">
        <v>156</v>
      </c>
      <c r="AW1661" s="4" t="s">
        <v>157</v>
      </c>
      <c r="AX1661" s="4" t="s">
        <v>158</v>
      </c>
      <c r="AY1661" s="4" t="s">
        <v>159</v>
      </c>
      <c r="AZ1661" s="4" t="s">
        <v>8261</v>
      </c>
      <c r="BA1661" s="4">
        <v>66</v>
      </c>
      <c r="BB1661" s="4"/>
      <c r="BC1661" s="4" t="s">
        <v>161</v>
      </c>
      <c r="BD1661" s="4" t="s">
        <v>7392</v>
      </c>
      <c r="BE1661" s="4"/>
      <c r="BF1661" s="24"/>
      <c r="BG1661" s="24"/>
      <c r="BH1661" s="24"/>
      <c r="BI1661" s="24"/>
      <c r="BJ1661" s="24"/>
      <c r="BK1661" s="105"/>
      <c r="BL1661" s="23"/>
      <c r="BM1661" s="27"/>
      <c r="BN1661" s="24"/>
      <c r="BO1661" s="24"/>
      <c r="BP1661" s="24"/>
      <c r="BQ1661" s="24"/>
      <c r="BR1661" s="24"/>
      <c r="BS1661" s="24"/>
      <c r="BT1661" s="24"/>
      <c r="BU1661" s="24"/>
      <c r="BV1661" s="24"/>
      <c r="BW1661" s="24"/>
      <c r="BX1661" s="24"/>
      <c r="BY1661" s="24"/>
      <c r="BZ1661" s="24"/>
      <c r="CA1661" s="24"/>
      <c r="CB1661" s="24"/>
      <c r="CC1661" s="24"/>
      <c r="CD1661" s="24"/>
      <c r="CE1661" s="24"/>
      <c r="CF1661" s="24"/>
      <c r="CG1661" s="24"/>
      <c r="CH1661" s="24"/>
      <c r="CI1661" s="24"/>
      <c r="CJ1661" s="24"/>
      <c r="CK1661" s="24"/>
      <c r="CL1661" s="24"/>
      <c r="CM1661" s="24"/>
    </row>
    <row r="1662" spans="1:152" ht="15" hidden="1" customHeight="1" x14ac:dyDescent="0.25">
      <c r="A1662" s="15">
        <v>1634</v>
      </c>
      <c r="B1662" s="4">
        <v>230</v>
      </c>
      <c r="C1662" s="4">
        <v>2023</v>
      </c>
      <c r="D1662" s="4" t="s">
        <v>129</v>
      </c>
      <c r="E1662" s="4">
        <v>1895</v>
      </c>
      <c r="F1662" s="24">
        <v>6963</v>
      </c>
      <c r="G1662" s="4" t="s">
        <v>8501</v>
      </c>
      <c r="H1662" s="94" t="s">
        <v>8502</v>
      </c>
      <c r="I1662" s="19">
        <v>45245</v>
      </c>
      <c r="J1662" s="4" t="s">
        <v>133</v>
      </c>
      <c r="K1662" s="4" t="s">
        <v>134</v>
      </c>
      <c r="L1662" s="4" t="s">
        <v>135</v>
      </c>
      <c r="M1662" s="4" t="s">
        <v>136</v>
      </c>
      <c r="N1662" s="4" t="s">
        <v>208</v>
      </c>
      <c r="O1662" s="4" t="s">
        <v>138</v>
      </c>
      <c r="P1662" s="4" t="s">
        <v>8503</v>
      </c>
      <c r="Q1662" s="4" t="s">
        <v>8504</v>
      </c>
      <c r="R1662" s="4" t="s">
        <v>2339</v>
      </c>
      <c r="S1662" s="4" t="s">
        <v>2340</v>
      </c>
      <c r="T1662" s="96">
        <v>45246</v>
      </c>
      <c r="U1662" s="4"/>
      <c r="V1662" s="4"/>
      <c r="W1662" s="72">
        <v>5105736</v>
      </c>
      <c r="X1662" s="4" t="s">
        <v>143</v>
      </c>
      <c r="Y1662" s="4" t="s">
        <v>227</v>
      </c>
      <c r="Z1662" s="4">
        <v>48</v>
      </c>
      <c r="AA1662" s="4" t="s">
        <v>145</v>
      </c>
      <c r="AB1662" s="4" t="s">
        <v>6611</v>
      </c>
      <c r="AC1662" s="4" t="s">
        <v>6612</v>
      </c>
      <c r="AD1662" s="4" t="s">
        <v>2343</v>
      </c>
      <c r="AE1662" s="4" t="s">
        <v>212</v>
      </c>
      <c r="AF1662" s="4" t="s">
        <v>314</v>
      </c>
      <c r="AG1662" s="4"/>
      <c r="AH1662" s="4">
        <v>4097</v>
      </c>
      <c r="AI1662" s="4">
        <v>2023</v>
      </c>
      <c r="AJ1662" s="4"/>
      <c r="AK1662" s="4"/>
      <c r="AL1662" s="4"/>
      <c r="AM1662" s="4"/>
      <c r="AN1662" s="4"/>
      <c r="AO1662" s="4"/>
      <c r="AP1662" s="4"/>
      <c r="AQ1662" s="4" t="s">
        <v>153</v>
      </c>
      <c r="AR1662" s="4" t="s">
        <v>249</v>
      </c>
      <c r="AS1662" s="4" t="s">
        <v>2339</v>
      </c>
      <c r="AT1662" s="4" t="s">
        <v>2340</v>
      </c>
      <c r="AU1662" s="4" t="s">
        <v>2344</v>
      </c>
      <c r="AV1662" s="4" t="s">
        <v>156</v>
      </c>
      <c r="AW1662" s="4" t="s">
        <v>157</v>
      </c>
      <c r="AX1662" s="4" t="s">
        <v>158</v>
      </c>
      <c r="AY1662" s="4" t="s">
        <v>159</v>
      </c>
      <c r="AZ1662" s="4" t="s">
        <v>8261</v>
      </c>
      <c r="BA1662" s="4">
        <v>48</v>
      </c>
      <c r="BB1662" s="4"/>
      <c r="BC1662" s="4" t="s">
        <v>161</v>
      </c>
      <c r="BD1662" s="4" t="s">
        <v>162</v>
      </c>
      <c r="BE1662" s="4"/>
      <c r="BF1662" s="24"/>
      <c r="BG1662" s="24"/>
      <c r="BH1662" s="24"/>
      <c r="BI1662" s="24"/>
      <c r="BJ1662" s="24"/>
      <c r="BK1662" s="105"/>
      <c r="BL1662" s="23"/>
      <c r="BM1662" s="27"/>
      <c r="BN1662" s="24"/>
      <c r="BO1662" s="24"/>
      <c r="BP1662" s="24"/>
      <c r="BQ1662" s="24"/>
      <c r="BR1662" s="24"/>
      <c r="BS1662" s="24"/>
      <c r="BT1662" s="24"/>
      <c r="BU1662" s="24"/>
      <c r="BV1662" s="24"/>
      <c r="BW1662" s="24"/>
      <c r="BX1662" s="24"/>
      <c r="BY1662" s="24"/>
      <c r="BZ1662" s="24"/>
      <c r="CA1662" s="24"/>
      <c r="CB1662" s="24"/>
      <c r="CC1662" s="24"/>
      <c r="CD1662" s="24"/>
      <c r="CE1662" s="24"/>
      <c r="CF1662" s="24"/>
      <c r="CG1662" s="24"/>
      <c r="CH1662" s="24"/>
      <c r="CI1662" s="24"/>
      <c r="CJ1662" s="24"/>
      <c r="CK1662" s="24"/>
      <c r="CL1662" s="24"/>
      <c r="CM1662" s="24"/>
    </row>
    <row r="1663" spans="1:152" ht="15" hidden="1" customHeight="1" x14ac:dyDescent="0.25">
      <c r="A1663" s="15">
        <v>1635</v>
      </c>
      <c r="B1663" s="4">
        <v>230</v>
      </c>
      <c r="C1663" s="4">
        <v>2023</v>
      </c>
      <c r="D1663" s="4" t="s">
        <v>129</v>
      </c>
      <c r="E1663" s="4">
        <v>1896</v>
      </c>
      <c r="F1663" s="24" t="s">
        <v>8505</v>
      </c>
      <c r="G1663" s="4" t="s">
        <v>8506</v>
      </c>
      <c r="H1663" s="97" t="s">
        <v>8507</v>
      </c>
      <c r="I1663" s="19">
        <v>45239</v>
      </c>
      <c r="J1663" s="4" t="s">
        <v>133</v>
      </c>
      <c r="K1663" s="4" t="s">
        <v>134</v>
      </c>
      <c r="L1663" s="4" t="s">
        <v>135</v>
      </c>
      <c r="M1663" s="4" t="s">
        <v>683</v>
      </c>
      <c r="N1663" s="4" t="s">
        <v>208</v>
      </c>
      <c r="O1663" s="4" t="s">
        <v>138</v>
      </c>
      <c r="P1663" s="4" t="s">
        <v>8508</v>
      </c>
      <c r="Q1663" s="4" t="s">
        <v>8509</v>
      </c>
      <c r="R1663" s="4" t="s">
        <v>141</v>
      </c>
      <c r="S1663" s="4" t="s">
        <v>7507</v>
      </c>
      <c r="T1663" s="96">
        <v>45246</v>
      </c>
      <c r="U1663" s="4"/>
      <c r="V1663" s="4"/>
      <c r="W1663" s="72">
        <v>58715976</v>
      </c>
      <c r="X1663" s="4" t="s">
        <v>143</v>
      </c>
      <c r="Y1663" s="4" t="s">
        <v>6270</v>
      </c>
      <c r="Z1663" s="4">
        <v>1</v>
      </c>
      <c r="AA1663" s="4" t="s">
        <v>145</v>
      </c>
      <c r="AB1663" s="4" t="s">
        <v>146</v>
      </c>
      <c r="AC1663" s="4" t="s">
        <v>147</v>
      </c>
      <c r="AD1663" s="4" t="s">
        <v>148</v>
      </c>
      <c r="AE1663" s="4" t="s">
        <v>182</v>
      </c>
      <c r="AF1663" s="4" t="s">
        <v>8510</v>
      </c>
      <c r="AG1663" s="4"/>
      <c r="AH1663" s="4">
        <v>4048</v>
      </c>
      <c r="AI1663" s="4">
        <v>2023</v>
      </c>
      <c r="AJ1663" s="4"/>
      <c r="AK1663" s="4"/>
      <c r="AL1663" s="4"/>
      <c r="AM1663" s="4"/>
      <c r="AN1663" s="4"/>
      <c r="AO1663" s="4"/>
      <c r="AP1663" s="4"/>
      <c r="AQ1663" s="4" t="s">
        <v>153</v>
      </c>
      <c r="AR1663" s="4" t="s">
        <v>154</v>
      </c>
      <c r="AS1663" s="4" t="s">
        <v>141</v>
      </c>
      <c r="AT1663" s="4" t="s">
        <v>7507</v>
      </c>
      <c r="AU1663" s="4" t="s">
        <v>155</v>
      </c>
      <c r="AV1663" s="4" t="s">
        <v>156</v>
      </c>
      <c r="AW1663" s="4" t="s">
        <v>157</v>
      </c>
      <c r="AX1663" s="4" t="s">
        <v>158</v>
      </c>
      <c r="AY1663" s="4" t="s">
        <v>159</v>
      </c>
      <c r="AZ1663" s="4" t="s">
        <v>8261</v>
      </c>
      <c r="BA1663" s="4"/>
      <c r="BB1663" s="4">
        <v>12</v>
      </c>
      <c r="BC1663" s="4" t="s">
        <v>161</v>
      </c>
      <c r="BD1663" s="4" t="s">
        <v>162</v>
      </c>
      <c r="BE1663" s="4"/>
      <c r="BF1663" s="24"/>
      <c r="BG1663" s="24"/>
      <c r="BH1663" s="24"/>
      <c r="BI1663" s="24"/>
      <c r="BJ1663" s="24"/>
      <c r="BK1663" s="105"/>
      <c r="BL1663" s="23"/>
      <c r="BM1663" s="27"/>
      <c r="BN1663" s="24"/>
      <c r="BO1663" s="24"/>
      <c r="BP1663" s="24"/>
      <c r="BQ1663" s="24"/>
      <c r="BR1663" s="24"/>
      <c r="BS1663" s="24"/>
      <c r="BT1663" s="24"/>
      <c r="BU1663" s="24"/>
      <c r="BV1663" s="24"/>
      <c r="BW1663" s="24"/>
      <c r="BX1663" s="24"/>
      <c r="BY1663" s="24"/>
      <c r="BZ1663" s="24"/>
      <c r="CA1663" s="24"/>
      <c r="CB1663" s="24"/>
      <c r="CC1663" s="24"/>
      <c r="CD1663" s="24"/>
      <c r="CE1663" s="24"/>
      <c r="CF1663" s="24"/>
      <c r="CG1663" s="24"/>
      <c r="CH1663" s="24"/>
      <c r="CI1663" s="24"/>
      <c r="CJ1663" s="24"/>
      <c r="CK1663" s="24"/>
      <c r="CL1663" s="24"/>
      <c r="CM1663" s="24"/>
    </row>
    <row r="1664" spans="1:152" ht="15" hidden="1" customHeight="1" x14ac:dyDescent="0.25">
      <c r="A1664" s="15">
        <v>1636</v>
      </c>
      <c r="B1664" s="4">
        <v>230</v>
      </c>
      <c r="C1664" s="4">
        <v>2023</v>
      </c>
      <c r="D1664" s="4" t="s">
        <v>129</v>
      </c>
      <c r="E1664" s="4">
        <v>1897</v>
      </c>
      <c r="F1664" s="24" t="s">
        <v>8511</v>
      </c>
      <c r="G1664" s="4" t="s">
        <v>3106</v>
      </c>
      <c r="H1664" s="97" t="s">
        <v>8512</v>
      </c>
      <c r="I1664" s="19">
        <v>45243</v>
      </c>
      <c r="J1664" s="4" t="s">
        <v>133</v>
      </c>
      <c r="K1664" s="4" t="s">
        <v>134</v>
      </c>
      <c r="L1664" s="4" t="s">
        <v>135</v>
      </c>
      <c r="M1664" s="4" t="s">
        <v>136</v>
      </c>
      <c r="N1664" s="4" t="s">
        <v>208</v>
      </c>
      <c r="O1664" s="4" t="s">
        <v>138</v>
      </c>
      <c r="P1664" s="4" t="s">
        <v>8513</v>
      </c>
      <c r="Q1664" s="4" t="s">
        <v>8514</v>
      </c>
      <c r="R1664" s="4" t="s">
        <v>1283</v>
      </c>
      <c r="S1664" s="4" t="s">
        <v>1284</v>
      </c>
      <c r="T1664" s="96">
        <v>45246</v>
      </c>
      <c r="U1664" s="4"/>
      <c r="V1664" s="4"/>
      <c r="W1664" s="72">
        <v>7020387</v>
      </c>
      <c r="X1664" s="4" t="s">
        <v>143</v>
      </c>
      <c r="Y1664" s="4" t="s">
        <v>227</v>
      </c>
      <c r="Z1664" s="4">
        <v>66</v>
      </c>
      <c r="AA1664" s="4" t="s">
        <v>145</v>
      </c>
      <c r="AB1664" s="4" t="s">
        <v>8515</v>
      </c>
      <c r="AC1664" s="4" t="s">
        <v>1286</v>
      </c>
      <c r="AD1664" s="4" t="s">
        <v>1287</v>
      </c>
      <c r="AE1664" s="4" t="s">
        <v>212</v>
      </c>
      <c r="AF1664" s="4"/>
      <c r="AG1664" s="4"/>
      <c r="AH1664" s="4">
        <v>3914</v>
      </c>
      <c r="AI1664" s="4">
        <v>2023</v>
      </c>
      <c r="AJ1664" s="4"/>
      <c r="AK1664" s="4"/>
      <c r="AL1664" s="4"/>
      <c r="AM1664" s="4"/>
      <c r="AN1664" s="4"/>
      <c r="AO1664" s="4"/>
      <c r="AP1664" s="4"/>
      <c r="AQ1664" s="4" t="s">
        <v>153</v>
      </c>
      <c r="AR1664" s="4" t="s">
        <v>154</v>
      </c>
      <c r="AS1664" s="4" t="s">
        <v>1283</v>
      </c>
      <c r="AT1664" s="4" t="s">
        <v>2471</v>
      </c>
      <c r="AU1664" s="4" t="s">
        <v>1288</v>
      </c>
      <c r="AV1664" s="4" t="s">
        <v>156</v>
      </c>
      <c r="AW1664" s="4" t="s">
        <v>157</v>
      </c>
      <c r="AX1664" s="4" t="s">
        <v>158</v>
      </c>
      <c r="AY1664" s="4" t="s">
        <v>159</v>
      </c>
      <c r="AZ1664" s="4" t="s">
        <v>8261</v>
      </c>
      <c r="BA1664" s="4">
        <v>66</v>
      </c>
      <c r="BB1664" s="4"/>
      <c r="BC1664" s="4" t="s">
        <v>161</v>
      </c>
      <c r="BD1664" s="4" t="s">
        <v>162</v>
      </c>
      <c r="BE1664" s="4"/>
      <c r="BF1664" s="24"/>
      <c r="BG1664" s="24"/>
      <c r="BH1664" s="24"/>
      <c r="BI1664" s="24"/>
      <c r="BJ1664" s="24"/>
      <c r="BK1664" s="105"/>
      <c r="BL1664" s="23"/>
      <c r="BM1664" s="27"/>
      <c r="BN1664" s="24"/>
      <c r="BO1664" s="24"/>
      <c r="BP1664" s="24"/>
      <c r="BQ1664" s="24"/>
      <c r="BR1664" s="24"/>
      <c r="BS1664" s="24"/>
      <c r="BT1664" s="24"/>
      <c r="BU1664" s="24"/>
      <c r="BV1664" s="24"/>
      <c r="BW1664" s="24"/>
      <c r="BX1664" s="24"/>
      <c r="BY1664" s="24"/>
      <c r="BZ1664" s="24"/>
      <c r="CA1664" s="24"/>
      <c r="CB1664" s="24"/>
      <c r="CC1664" s="24"/>
      <c r="CD1664" s="24"/>
      <c r="CE1664" s="24"/>
      <c r="CF1664" s="24"/>
      <c r="CG1664" s="24"/>
      <c r="CH1664" s="24"/>
      <c r="CI1664" s="24"/>
      <c r="CJ1664" s="24"/>
      <c r="CK1664" s="24"/>
      <c r="CL1664" s="24"/>
      <c r="CM1664" s="24"/>
    </row>
    <row r="1665" spans="1:91" ht="15" hidden="1" customHeight="1" x14ac:dyDescent="0.25">
      <c r="A1665" s="15">
        <v>1637</v>
      </c>
      <c r="B1665" s="4">
        <v>230</v>
      </c>
      <c r="C1665" s="4">
        <v>2023</v>
      </c>
      <c r="D1665" s="4" t="s">
        <v>129</v>
      </c>
      <c r="E1665" s="4">
        <v>1898</v>
      </c>
      <c r="F1665" s="24" t="s">
        <v>8516</v>
      </c>
      <c r="G1665" s="4" t="s">
        <v>8517</v>
      </c>
      <c r="H1665" s="97" t="s">
        <v>8518</v>
      </c>
      <c r="I1665" s="19">
        <v>45243</v>
      </c>
      <c r="J1665" s="4" t="s">
        <v>133</v>
      </c>
      <c r="K1665" s="4" t="s">
        <v>134</v>
      </c>
      <c r="L1665" s="4" t="s">
        <v>135</v>
      </c>
      <c r="M1665" s="4" t="s">
        <v>136</v>
      </c>
      <c r="N1665" s="4" t="s">
        <v>208</v>
      </c>
      <c r="O1665" s="4" t="s">
        <v>138</v>
      </c>
      <c r="P1665" s="4" t="s">
        <v>8519</v>
      </c>
      <c r="Q1665" s="4" t="s">
        <v>8520</v>
      </c>
      <c r="R1665" s="4" t="s">
        <v>1283</v>
      </c>
      <c r="S1665" s="4" t="s">
        <v>2127</v>
      </c>
      <c r="T1665" s="96">
        <v>45246</v>
      </c>
      <c r="U1665" s="4"/>
      <c r="V1665" s="4"/>
      <c r="W1665" s="72">
        <v>7020387</v>
      </c>
      <c r="X1665" s="4" t="s">
        <v>143</v>
      </c>
      <c r="Y1665" s="4" t="s">
        <v>227</v>
      </c>
      <c r="Z1665" s="4">
        <v>66</v>
      </c>
      <c r="AA1665" s="4" t="s">
        <v>145</v>
      </c>
      <c r="AB1665" s="4" t="s">
        <v>2128</v>
      </c>
      <c r="AC1665" s="4" t="s">
        <v>1286</v>
      </c>
      <c r="AD1665" s="4" t="s">
        <v>1287</v>
      </c>
      <c r="AE1665" s="4" t="s">
        <v>212</v>
      </c>
      <c r="AF1665" s="4" t="s">
        <v>2197</v>
      </c>
      <c r="AG1665" s="4"/>
      <c r="AH1665" s="4">
        <v>3919</v>
      </c>
      <c r="AI1665" s="4">
        <v>2023</v>
      </c>
      <c r="AJ1665" s="4"/>
      <c r="AK1665" s="4"/>
      <c r="AL1665" s="4"/>
      <c r="AM1665" s="4"/>
      <c r="AN1665" s="4"/>
      <c r="AO1665" s="4"/>
      <c r="AP1665" s="4"/>
      <c r="AQ1665" s="4" t="s">
        <v>153</v>
      </c>
      <c r="AR1665" s="4" t="s">
        <v>249</v>
      </c>
      <c r="AS1665" s="4" t="s">
        <v>1283</v>
      </c>
      <c r="AT1665" s="4" t="s">
        <v>2127</v>
      </c>
      <c r="AU1665" s="4" t="s">
        <v>1288</v>
      </c>
      <c r="AV1665" s="4" t="s">
        <v>156</v>
      </c>
      <c r="AW1665" s="4" t="s">
        <v>157</v>
      </c>
      <c r="AX1665" s="4" t="s">
        <v>158</v>
      </c>
      <c r="AY1665" s="4" t="s">
        <v>159</v>
      </c>
      <c r="AZ1665" s="4" t="s">
        <v>8261</v>
      </c>
      <c r="BA1665" s="4">
        <v>66</v>
      </c>
      <c r="BB1665" s="4"/>
      <c r="BC1665" s="4" t="s">
        <v>161</v>
      </c>
      <c r="BD1665" s="4" t="s">
        <v>162</v>
      </c>
      <c r="BE1665" s="4"/>
      <c r="BF1665" s="24"/>
      <c r="BG1665" s="24"/>
      <c r="BH1665" s="24"/>
      <c r="BI1665" s="24"/>
      <c r="BJ1665" s="24"/>
      <c r="BK1665" s="105"/>
      <c r="BL1665" s="23"/>
      <c r="BM1665" s="27"/>
      <c r="BN1665" s="24"/>
      <c r="BO1665" s="24"/>
      <c r="BP1665" s="24"/>
      <c r="BQ1665" s="24"/>
      <c r="BR1665" s="24"/>
      <c r="BS1665" s="24"/>
      <c r="BT1665" s="24"/>
      <c r="BU1665" s="24"/>
      <c r="BV1665" s="24"/>
      <c r="BW1665" s="24"/>
      <c r="BX1665" s="24"/>
      <c r="BY1665" s="24"/>
      <c r="BZ1665" s="24"/>
      <c r="CA1665" s="24"/>
      <c r="CB1665" s="24"/>
      <c r="CC1665" s="24"/>
      <c r="CD1665" s="24"/>
      <c r="CE1665" s="24"/>
      <c r="CF1665" s="24"/>
      <c r="CG1665" s="24"/>
      <c r="CH1665" s="24"/>
      <c r="CI1665" s="24"/>
      <c r="CJ1665" s="24"/>
      <c r="CK1665" s="24"/>
      <c r="CL1665" s="24"/>
      <c r="CM1665" s="24"/>
    </row>
    <row r="1666" spans="1:91" ht="15" hidden="1" customHeight="1" x14ac:dyDescent="0.25">
      <c r="A1666" s="15">
        <v>1638</v>
      </c>
      <c r="B1666" s="4">
        <v>230</v>
      </c>
      <c r="C1666" s="4">
        <v>2023</v>
      </c>
      <c r="D1666" s="4" t="s">
        <v>129</v>
      </c>
      <c r="E1666" s="4">
        <v>1899</v>
      </c>
      <c r="F1666" s="24" t="s">
        <v>8521</v>
      </c>
      <c r="G1666" s="4" t="s">
        <v>8522</v>
      </c>
      <c r="H1666" s="97" t="s">
        <v>8523</v>
      </c>
      <c r="I1666" s="19">
        <v>45239</v>
      </c>
      <c r="J1666" s="4" t="s">
        <v>133</v>
      </c>
      <c r="K1666" s="4" t="s">
        <v>134</v>
      </c>
      <c r="L1666" s="4" t="s">
        <v>135</v>
      </c>
      <c r="M1666" s="4" t="s">
        <v>683</v>
      </c>
      <c r="N1666" s="4" t="s">
        <v>208</v>
      </c>
      <c r="O1666" s="4" t="s">
        <v>138</v>
      </c>
      <c r="P1666" s="4" t="s">
        <v>8524</v>
      </c>
      <c r="Q1666" s="4" t="s">
        <v>8525</v>
      </c>
      <c r="R1666" s="4" t="s">
        <v>141</v>
      </c>
      <c r="S1666" s="4" t="s">
        <v>201</v>
      </c>
      <c r="T1666" s="96">
        <v>45247</v>
      </c>
      <c r="U1666" s="4"/>
      <c r="V1666" s="4"/>
      <c r="W1666" s="72">
        <v>38293020</v>
      </c>
      <c r="X1666" s="4" t="s">
        <v>143</v>
      </c>
      <c r="Y1666" s="4" t="s">
        <v>144</v>
      </c>
      <c r="Z1666" s="4">
        <v>12</v>
      </c>
      <c r="AA1666" s="4" t="s">
        <v>145</v>
      </c>
      <c r="AB1666" s="4" t="s">
        <v>146</v>
      </c>
      <c r="AC1666" s="4" t="s">
        <v>147</v>
      </c>
      <c r="AD1666" s="4" t="s">
        <v>148</v>
      </c>
      <c r="AE1666" s="4" t="s">
        <v>212</v>
      </c>
      <c r="AF1666" s="4" t="s">
        <v>314</v>
      </c>
      <c r="AG1666" s="4"/>
      <c r="AH1666" s="4">
        <v>4044</v>
      </c>
      <c r="AI1666" s="4">
        <v>2023</v>
      </c>
      <c r="AJ1666" s="4"/>
      <c r="AK1666" s="4"/>
      <c r="AL1666" s="4"/>
      <c r="AM1666" s="4"/>
      <c r="AN1666" s="4"/>
      <c r="AO1666" s="4"/>
      <c r="AP1666" s="4"/>
      <c r="AQ1666" s="4" t="s">
        <v>153</v>
      </c>
      <c r="AR1666" s="4" t="s">
        <v>249</v>
      </c>
      <c r="AS1666" s="4" t="s">
        <v>141</v>
      </c>
      <c r="AT1666" s="4" t="s">
        <v>7507</v>
      </c>
      <c r="AU1666" s="4" t="s">
        <v>155</v>
      </c>
      <c r="AV1666" s="4" t="s">
        <v>156</v>
      </c>
      <c r="AW1666" s="4" t="s">
        <v>157</v>
      </c>
      <c r="AX1666" s="4" t="s">
        <v>158</v>
      </c>
      <c r="AY1666" s="4" t="s">
        <v>159</v>
      </c>
      <c r="AZ1666" s="4" t="s">
        <v>8261</v>
      </c>
      <c r="BA1666" s="4"/>
      <c r="BB1666" s="4">
        <v>12</v>
      </c>
      <c r="BC1666" s="4" t="s">
        <v>161</v>
      </c>
      <c r="BD1666" s="4" t="s">
        <v>162</v>
      </c>
      <c r="BE1666" s="23"/>
      <c r="BF1666" s="24"/>
      <c r="BG1666" s="24"/>
      <c r="BH1666" s="24"/>
      <c r="BI1666" s="24"/>
      <c r="BJ1666" s="24"/>
      <c r="BK1666" s="105"/>
      <c r="BL1666" s="23"/>
      <c r="BM1666" s="27"/>
      <c r="BN1666" s="24"/>
      <c r="BO1666" s="24"/>
      <c r="BP1666" s="24"/>
      <c r="BQ1666" s="24"/>
      <c r="BR1666" s="24"/>
      <c r="BS1666" s="24"/>
      <c r="BT1666" s="24"/>
      <c r="BU1666" s="24"/>
      <c r="BV1666" s="24"/>
      <c r="BW1666" s="24"/>
      <c r="BX1666" s="24"/>
      <c r="BY1666" s="24"/>
      <c r="BZ1666" s="24"/>
      <c r="CA1666" s="24"/>
      <c r="CB1666" s="24"/>
      <c r="CC1666" s="24"/>
      <c r="CD1666" s="24"/>
      <c r="CE1666" s="24"/>
      <c r="CF1666" s="24"/>
      <c r="CG1666" s="24"/>
      <c r="CH1666" s="24"/>
      <c r="CI1666" s="24"/>
      <c r="CJ1666" s="24"/>
      <c r="CK1666" s="24"/>
      <c r="CL1666" s="24"/>
      <c r="CM1666" s="24"/>
    </row>
    <row r="1667" spans="1:91" ht="15" hidden="1" customHeight="1" x14ac:dyDescent="0.25">
      <c r="A1667" s="15">
        <v>1639</v>
      </c>
      <c r="B1667" s="99">
        <v>230</v>
      </c>
      <c r="C1667" s="99">
        <v>2023</v>
      </c>
      <c r="D1667" s="99" t="s">
        <v>6919</v>
      </c>
      <c r="E1667" s="99">
        <v>1900</v>
      </c>
      <c r="F1667" s="100" t="s">
        <v>8526</v>
      </c>
      <c r="G1667" s="99" t="s">
        <v>8527</v>
      </c>
      <c r="H1667" s="97" t="s">
        <v>8528</v>
      </c>
      <c r="I1667" s="110">
        <v>45212</v>
      </c>
      <c r="J1667" s="99" t="s">
        <v>543</v>
      </c>
      <c r="K1667" s="99" t="s">
        <v>134</v>
      </c>
      <c r="L1667" s="99" t="s">
        <v>5696</v>
      </c>
      <c r="M1667" s="99" t="s">
        <v>136</v>
      </c>
      <c r="N1667" s="99" t="s">
        <v>7348</v>
      </c>
      <c r="O1667" s="99" t="s">
        <v>138</v>
      </c>
      <c r="P1667" s="99" t="s">
        <v>8529</v>
      </c>
      <c r="Q1667" s="99" t="s">
        <v>8530</v>
      </c>
      <c r="R1667" s="99" t="s">
        <v>141</v>
      </c>
      <c r="S1667" s="99" t="s">
        <v>735</v>
      </c>
      <c r="T1667" s="96">
        <v>45250</v>
      </c>
      <c r="U1667" s="99"/>
      <c r="V1667" s="99"/>
      <c r="W1667" s="102">
        <v>4000000</v>
      </c>
      <c r="X1667" s="99" t="s">
        <v>143</v>
      </c>
      <c r="Y1667" s="99" t="s">
        <v>144</v>
      </c>
      <c r="Z1667" s="99">
        <v>12</v>
      </c>
      <c r="AA1667" s="99" t="s">
        <v>145</v>
      </c>
      <c r="AB1667" s="99" t="s">
        <v>1559</v>
      </c>
      <c r="AC1667" s="99" t="s">
        <v>1560</v>
      </c>
      <c r="AD1667" s="99" t="s">
        <v>738</v>
      </c>
      <c r="AE1667" s="99"/>
      <c r="AF1667" s="99"/>
      <c r="AG1667" s="99"/>
      <c r="AH1667" s="99">
        <v>3591</v>
      </c>
      <c r="AI1667" s="99">
        <v>2023</v>
      </c>
      <c r="AJ1667" s="99"/>
      <c r="AK1667" s="99"/>
      <c r="AL1667" s="99"/>
      <c r="AM1667" s="99"/>
      <c r="AN1667" s="99"/>
      <c r="AO1667" s="99"/>
      <c r="AP1667" s="99"/>
      <c r="AQ1667" s="99" t="s">
        <v>153</v>
      </c>
      <c r="AR1667" s="99"/>
      <c r="AS1667" s="99" t="s">
        <v>141</v>
      </c>
      <c r="AT1667" s="99" t="s">
        <v>735</v>
      </c>
      <c r="AU1667" s="99" t="s">
        <v>155</v>
      </c>
      <c r="AV1667" s="99" t="s">
        <v>156</v>
      </c>
      <c r="AW1667" s="99" t="s">
        <v>157</v>
      </c>
      <c r="AX1667" s="99" t="s">
        <v>3954</v>
      </c>
      <c r="AY1667" s="99" t="s">
        <v>6929</v>
      </c>
      <c r="AZ1667" s="99" t="s">
        <v>8261</v>
      </c>
      <c r="BA1667" s="99"/>
      <c r="BB1667" s="99">
        <v>12</v>
      </c>
      <c r="BC1667" s="99" t="s">
        <v>161</v>
      </c>
      <c r="BD1667" s="99" t="s">
        <v>884</v>
      </c>
      <c r="BE1667" s="113"/>
      <c r="BF1667" s="100"/>
      <c r="BG1667" s="100"/>
      <c r="BH1667" s="100"/>
      <c r="BI1667" s="100"/>
      <c r="BJ1667" s="100"/>
      <c r="BK1667" s="108"/>
      <c r="BL1667" s="23"/>
      <c r="BM1667" s="109"/>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row>
    <row r="1668" spans="1:91" s="24" customFormat="1" ht="15" hidden="1" customHeight="1" x14ac:dyDescent="0.25">
      <c r="A1668" s="15">
        <v>1640</v>
      </c>
      <c r="B1668" s="4">
        <v>230</v>
      </c>
      <c r="C1668" s="4">
        <v>2023</v>
      </c>
      <c r="D1668" s="4" t="s">
        <v>6919</v>
      </c>
      <c r="E1668" s="4">
        <v>1901</v>
      </c>
      <c r="F1668" s="24" t="s">
        <v>8531</v>
      </c>
      <c r="G1668" s="4" t="s">
        <v>8532</v>
      </c>
      <c r="H1668" s="97" t="s">
        <v>8533</v>
      </c>
      <c r="I1668" s="19">
        <v>45237</v>
      </c>
      <c r="J1668" s="4" t="s">
        <v>133</v>
      </c>
      <c r="K1668" s="4" t="s">
        <v>134</v>
      </c>
      <c r="L1668" s="4" t="s">
        <v>135</v>
      </c>
      <c r="M1668" s="4" t="s">
        <v>136</v>
      </c>
      <c r="N1668" s="4" t="s">
        <v>6923</v>
      </c>
      <c r="O1668" s="4" t="s">
        <v>138</v>
      </c>
      <c r="P1668" s="4" t="s">
        <v>8534</v>
      </c>
      <c r="Q1668" s="4" t="s">
        <v>8535</v>
      </c>
      <c r="R1668" s="4" t="s">
        <v>141</v>
      </c>
      <c r="S1668" s="4" t="s">
        <v>7401</v>
      </c>
      <c r="T1668" s="96">
        <v>45250</v>
      </c>
      <c r="U1668" s="4"/>
      <c r="V1668" s="4"/>
      <c r="W1668" s="114">
        <v>120000000</v>
      </c>
      <c r="X1668" s="4" t="s">
        <v>143</v>
      </c>
      <c r="Y1668" s="4" t="s">
        <v>144</v>
      </c>
      <c r="Z1668" s="4">
        <v>2</v>
      </c>
      <c r="AA1668" s="4" t="s">
        <v>145</v>
      </c>
      <c r="AB1668" s="4" t="s">
        <v>7202</v>
      </c>
      <c r="AC1668" s="4" t="s">
        <v>147</v>
      </c>
      <c r="AD1668" s="4" t="s">
        <v>148</v>
      </c>
      <c r="AE1668" s="4"/>
      <c r="AF1668" s="4"/>
      <c r="AG1668" s="4"/>
      <c r="AH1668" s="4">
        <v>3897</v>
      </c>
      <c r="AI1668" s="4">
        <v>2023</v>
      </c>
      <c r="AJ1668" s="4"/>
      <c r="AK1668" s="4"/>
      <c r="AL1668" s="4"/>
      <c r="AM1668" s="4"/>
      <c r="AN1668" s="4"/>
      <c r="AO1668" s="4"/>
      <c r="AP1668" s="4"/>
      <c r="AQ1668" s="4" t="s">
        <v>153</v>
      </c>
      <c r="AR1668" s="4" t="s">
        <v>249</v>
      </c>
      <c r="AS1668" s="4" t="s">
        <v>141</v>
      </c>
      <c r="AT1668" s="4" t="s">
        <v>7401</v>
      </c>
      <c r="AU1668" s="4" t="s">
        <v>155</v>
      </c>
      <c r="AV1668" s="4" t="s">
        <v>156</v>
      </c>
      <c r="AW1668" s="4" t="s">
        <v>157</v>
      </c>
      <c r="AX1668" s="4" t="s">
        <v>3954</v>
      </c>
      <c r="AY1668" s="4" t="s">
        <v>6929</v>
      </c>
      <c r="AZ1668" s="4" t="s">
        <v>8261</v>
      </c>
      <c r="BA1668" s="4"/>
      <c r="BB1668" s="4">
        <v>2</v>
      </c>
      <c r="BC1668" s="4" t="s">
        <v>161</v>
      </c>
      <c r="BD1668" s="4" t="s">
        <v>884</v>
      </c>
      <c r="BE1668" s="23"/>
      <c r="BK1668" s="105"/>
      <c r="BL1668" s="23"/>
      <c r="BM1668" s="27"/>
    </row>
    <row r="1669" spans="1:91" s="24" customFormat="1" ht="15" hidden="1" customHeight="1" x14ac:dyDescent="0.25">
      <c r="A1669" s="15">
        <v>1641</v>
      </c>
      <c r="B1669" s="4">
        <v>230</v>
      </c>
      <c r="C1669" s="4">
        <v>2023</v>
      </c>
      <c r="D1669" s="4" t="s">
        <v>6919</v>
      </c>
      <c r="E1669" s="4">
        <v>1902</v>
      </c>
      <c r="F1669" s="24" t="s">
        <v>8536</v>
      </c>
      <c r="G1669" s="4" t="s">
        <v>3949</v>
      </c>
      <c r="H1669" s="97" t="s">
        <v>8537</v>
      </c>
      <c r="I1669" s="19">
        <v>45254</v>
      </c>
      <c r="J1669" s="4" t="s">
        <v>543</v>
      </c>
      <c r="K1669" s="4" t="s">
        <v>134</v>
      </c>
      <c r="L1669" s="4" t="s">
        <v>3951</v>
      </c>
      <c r="M1669" s="4" t="s">
        <v>136</v>
      </c>
      <c r="N1669" s="4" t="s">
        <v>6923</v>
      </c>
      <c r="O1669" s="4" t="s">
        <v>138</v>
      </c>
      <c r="P1669" s="4" t="s">
        <v>8538</v>
      </c>
      <c r="Q1669" s="4" t="s">
        <v>8539</v>
      </c>
      <c r="R1669" s="4" t="s">
        <v>2339</v>
      </c>
      <c r="S1669" s="4" t="s">
        <v>2340</v>
      </c>
      <c r="T1669" s="96">
        <v>45250</v>
      </c>
      <c r="U1669" s="4"/>
      <c r="V1669" s="4"/>
      <c r="W1669" s="114">
        <v>5200000</v>
      </c>
      <c r="X1669" s="4" t="s">
        <v>143</v>
      </c>
      <c r="Y1669" s="4" t="s">
        <v>227</v>
      </c>
      <c r="Z1669" s="4">
        <v>3</v>
      </c>
      <c r="AA1669" s="4" t="s">
        <v>145</v>
      </c>
      <c r="AB1669" s="4" t="s">
        <v>6611</v>
      </c>
      <c r="AC1669" s="4" t="s">
        <v>6612</v>
      </c>
      <c r="AD1669" s="4" t="s">
        <v>2343</v>
      </c>
      <c r="AE1669" s="4"/>
      <c r="AF1669" s="4"/>
      <c r="AG1669" s="4"/>
      <c r="AH1669" s="4">
        <v>3932</v>
      </c>
      <c r="AI1669" s="4">
        <v>2023</v>
      </c>
      <c r="AJ1669" s="4"/>
      <c r="AK1669" s="4"/>
      <c r="AL1669" s="4"/>
      <c r="AM1669" s="4"/>
      <c r="AN1669" s="4"/>
      <c r="AO1669" s="4"/>
      <c r="AP1669" s="4"/>
      <c r="AQ1669" s="4" t="s">
        <v>153</v>
      </c>
      <c r="AR1669" s="4"/>
      <c r="AS1669" s="4" t="s">
        <v>2339</v>
      </c>
      <c r="AT1669" s="4" t="s">
        <v>2340</v>
      </c>
      <c r="AU1669" s="4" t="s">
        <v>2344</v>
      </c>
      <c r="AV1669" s="4" t="s">
        <v>156</v>
      </c>
      <c r="AW1669" s="4" t="s">
        <v>157</v>
      </c>
      <c r="AX1669" s="4" t="s">
        <v>3954</v>
      </c>
      <c r="AY1669" s="4" t="s">
        <v>6929</v>
      </c>
      <c r="AZ1669" s="4" t="s">
        <v>8261</v>
      </c>
      <c r="BA1669" s="4">
        <v>3</v>
      </c>
      <c r="BB1669" s="4"/>
      <c r="BC1669" s="4" t="s">
        <v>161</v>
      </c>
      <c r="BD1669" s="4" t="s">
        <v>884</v>
      </c>
      <c r="BE1669" s="23"/>
      <c r="BK1669" s="105"/>
      <c r="BL1669" s="23"/>
      <c r="BM1669" s="27"/>
    </row>
    <row r="1670" spans="1:91" s="24" customFormat="1" ht="15" hidden="1" customHeight="1" x14ac:dyDescent="0.25">
      <c r="A1670" s="15">
        <v>1642</v>
      </c>
      <c r="B1670" s="4">
        <v>230</v>
      </c>
      <c r="C1670" s="4">
        <v>2023</v>
      </c>
      <c r="D1670" s="4" t="s">
        <v>129</v>
      </c>
      <c r="E1670" s="4">
        <v>1903</v>
      </c>
      <c r="F1670" s="24" t="s">
        <v>8540</v>
      </c>
      <c r="G1670" s="4" t="s">
        <v>8541</v>
      </c>
      <c r="H1670" s="97" t="s">
        <v>8542</v>
      </c>
      <c r="I1670" s="19">
        <v>45243</v>
      </c>
      <c r="J1670" s="4" t="s">
        <v>133</v>
      </c>
      <c r="K1670" s="4" t="s">
        <v>134</v>
      </c>
      <c r="L1670" s="4" t="s">
        <v>135</v>
      </c>
      <c r="M1670" s="4" t="s">
        <v>136</v>
      </c>
      <c r="N1670" s="4" t="s">
        <v>208</v>
      </c>
      <c r="O1670" s="4" t="s">
        <v>138</v>
      </c>
      <c r="P1670" s="4" t="s">
        <v>8543</v>
      </c>
      <c r="Q1670" s="4" t="s">
        <v>8544</v>
      </c>
      <c r="R1670" s="4" t="s">
        <v>1283</v>
      </c>
      <c r="S1670" s="4" t="s">
        <v>2057</v>
      </c>
      <c r="T1670" s="96">
        <v>45250</v>
      </c>
      <c r="U1670" s="4"/>
      <c r="V1670" s="4"/>
      <c r="W1670" s="114">
        <v>6382170</v>
      </c>
      <c r="X1670" s="4" t="s">
        <v>143</v>
      </c>
      <c r="Y1670" s="4" t="s">
        <v>144</v>
      </c>
      <c r="Z1670" s="4">
        <v>2</v>
      </c>
      <c r="AA1670" s="4" t="s">
        <v>145</v>
      </c>
      <c r="AB1670" s="4" t="s">
        <v>2058</v>
      </c>
      <c r="AC1670" s="4" t="s">
        <v>1286</v>
      </c>
      <c r="AD1670" s="4" t="s">
        <v>1287</v>
      </c>
      <c r="AE1670" s="4" t="s">
        <v>212</v>
      </c>
      <c r="AF1670" s="4" t="s">
        <v>8545</v>
      </c>
      <c r="AG1670" s="4"/>
      <c r="AH1670" s="4">
        <v>3915</v>
      </c>
      <c r="AI1670" s="4">
        <v>2023</v>
      </c>
      <c r="AJ1670" s="4" t="s">
        <v>8231</v>
      </c>
      <c r="AK1670" s="72">
        <v>16170</v>
      </c>
      <c r="AL1670" s="4" t="s">
        <v>5727</v>
      </c>
      <c r="AM1670" s="4" t="s">
        <v>5728</v>
      </c>
      <c r="AN1670" s="72">
        <v>9454</v>
      </c>
      <c r="AO1670" s="4" t="s">
        <v>8546</v>
      </c>
      <c r="AP1670" s="4" t="s">
        <v>6864</v>
      </c>
      <c r="AQ1670" s="4" t="s">
        <v>153</v>
      </c>
      <c r="AR1670" s="4" t="s">
        <v>154</v>
      </c>
      <c r="AS1670" s="4" t="s">
        <v>1283</v>
      </c>
      <c r="AT1670" s="4" t="s">
        <v>2057</v>
      </c>
      <c r="AU1670" s="4" t="s">
        <v>1288</v>
      </c>
      <c r="AV1670" s="4" t="s">
        <v>156</v>
      </c>
      <c r="AW1670" s="4" t="s">
        <v>157</v>
      </c>
      <c r="AX1670" s="4" t="s">
        <v>158</v>
      </c>
      <c r="AY1670" s="4" t="s">
        <v>159</v>
      </c>
      <c r="AZ1670" s="4" t="s">
        <v>8261</v>
      </c>
      <c r="BA1670" s="4"/>
      <c r="BB1670" s="4">
        <v>2</v>
      </c>
      <c r="BC1670" s="4" t="s">
        <v>161</v>
      </c>
      <c r="BD1670" s="4" t="s">
        <v>162</v>
      </c>
      <c r="BE1670" s="23"/>
      <c r="BK1670" s="105"/>
      <c r="BL1670" s="23"/>
      <c r="BM1670" s="27"/>
    </row>
    <row r="1671" spans="1:91" s="24" customFormat="1" ht="15" hidden="1" customHeight="1" x14ac:dyDescent="0.25">
      <c r="A1671" s="15">
        <v>1643</v>
      </c>
      <c r="B1671" s="99">
        <v>230</v>
      </c>
      <c r="C1671" s="99">
        <v>2023</v>
      </c>
      <c r="D1671" s="99" t="s">
        <v>129</v>
      </c>
      <c r="E1671" s="99">
        <v>1904</v>
      </c>
      <c r="F1671" s="100" t="s">
        <v>8547</v>
      </c>
      <c r="G1671" s="99" t="s">
        <v>5012</v>
      </c>
      <c r="H1671" s="97" t="s">
        <v>8548</v>
      </c>
      <c r="I1671" s="110">
        <v>45232</v>
      </c>
      <c r="J1671" s="99" t="s">
        <v>133</v>
      </c>
      <c r="K1671" s="99" t="s">
        <v>134</v>
      </c>
      <c r="L1671" s="99" t="s">
        <v>135</v>
      </c>
      <c r="M1671" s="99" t="s">
        <v>683</v>
      </c>
      <c r="N1671" s="99" t="s">
        <v>137</v>
      </c>
      <c r="O1671" s="99" t="s">
        <v>138</v>
      </c>
      <c r="P1671" s="99" t="s">
        <v>8549</v>
      </c>
      <c r="Q1671" s="99" t="s">
        <v>8550</v>
      </c>
      <c r="R1671" s="99" t="s">
        <v>141</v>
      </c>
      <c r="S1671" s="99" t="s">
        <v>7048</v>
      </c>
      <c r="T1671" s="96">
        <v>45250</v>
      </c>
      <c r="U1671" s="99"/>
      <c r="V1671" s="99"/>
      <c r="W1671" s="114">
        <v>21273898</v>
      </c>
      <c r="X1671" s="99" t="s">
        <v>143</v>
      </c>
      <c r="Y1671" s="99" t="s">
        <v>227</v>
      </c>
      <c r="Z1671" s="99">
        <v>75</v>
      </c>
      <c r="AA1671" s="99" t="s">
        <v>145</v>
      </c>
      <c r="AB1671" s="99" t="s">
        <v>6932</v>
      </c>
      <c r="AC1671" s="99" t="s">
        <v>147</v>
      </c>
      <c r="AD1671" s="99" t="s">
        <v>148</v>
      </c>
      <c r="AE1671" s="99" t="s">
        <v>169</v>
      </c>
      <c r="AF1671" s="99" t="s">
        <v>942</v>
      </c>
      <c r="AG1671" s="99"/>
      <c r="AH1671" s="99">
        <v>3929</v>
      </c>
      <c r="AI1671" s="99">
        <v>2023</v>
      </c>
      <c r="AJ1671" s="99"/>
      <c r="AK1671" s="99"/>
      <c r="AL1671" s="99"/>
      <c r="AM1671" s="99"/>
      <c r="AN1671" s="99"/>
      <c r="AO1671" s="99"/>
      <c r="AP1671" s="99"/>
      <c r="AQ1671" s="99" t="s">
        <v>153</v>
      </c>
      <c r="AR1671" s="99" t="s">
        <v>249</v>
      </c>
      <c r="AS1671" s="99" t="s">
        <v>141</v>
      </c>
      <c r="AT1671" s="99" t="s">
        <v>7048</v>
      </c>
      <c r="AU1671" s="99" t="s">
        <v>155</v>
      </c>
      <c r="AV1671" s="99" t="s">
        <v>156</v>
      </c>
      <c r="AW1671" s="99" t="s">
        <v>157</v>
      </c>
      <c r="AX1671" s="99" t="s">
        <v>158</v>
      </c>
      <c r="AY1671" s="99" t="s">
        <v>159</v>
      </c>
      <c r="AZ1671" s="99" t="s">
        <v>8261</v>
      </c>
      <c r="BA1671" s="99">
        <v>75</v>
      </c>
      <c r="BB1671" s="99"/>
      <c r="BC1671" s="99" t="s">
        <v>161</v>
      </c>
      <c r="BD1671" s="99" t="s">
        <v>7392</v>
      </c>
      <c r="BE1671" s="23"/>
      <c r="BK1671" s="105"/>
      <c r="BL1671" s="23"/>
      <c r="BM1671" s="27"/>
    </row>
    <row r="1672" spans="1:91" ht="15" hidden="1" customHeight="1" x14ac:dyDescent="0.25">
      <c r="A1672" s="15">
        <v>1644</v>
      </c>
      <c r="B1672" s="4">
        <v>230</v>
      </c>
      <c r="C1672" s="4">
        <v>2023</v>
      </c>
      <c r="D1672" s="4" t="s">
        <v>129</v>
      </c>
      <c r="E1672" s="4">
        <v>1905</v>
      </c>
      <c r="F1672" s="24"/>
      <c r="G1672" s="4" t="s">
        <v>8551</v>
      </c>
      <c r="I1672" s="81"/>
      <c r="J1672" s="4" t="s">
        <v>133</v>
      </c>
      <c r="K1672" s="4" t="s">
        <v>134</v>
      </c>
      <c r="L1672" s="4" t="s">
        <v>135</v>
      </c>
      <c r="M1672" s="4" t="s">
        <v>136</v>
      </c>
      <c r="N1672" s="4" t="s">
        <v>137</v>
      </c>
      <c r="O1672" s="4" t="s">
        <v>138</v>
      </c>
      <c r="P1672" s="4" t="s">
        <v>8552</v>
      </c>
      <c r="Q1672" s="4" t="s">
        <v>8553</v>
      </c>
      <c r="R1672" s="4" t="s">
        <v>8096</v>
      </c>
      <c r="S1672" s="4" t="s">
        <v>8100</v>
      </c>
      <c r="T1672" s="96">
        <v>45250</v>
      </c>
      <c r="U1672" s="4"/>
      <c r="V1672" s="4"/>
      <c r="W1672" s="114">
        <v>9785996</v>
      </c>
      <c r="X1672" s="4" t="s">
        <v>143</v>
      </c>
      <c r="Y1672" s="4" t="s">
        <v>144</v>
      </c>
      <c r="Z1672" s="4">
        <v>2</v>
      </c>
      <c r="AA1672" s="4" t="s">
        <v>145</v>
      </c>
      <c r="AB1672" s="4" t="s">
        <v>8101</v>
      </c>
      <c r="AC1672" s="4" t="s">
        <v>8102</v>
      </c>
      <c r="AD1672" s="4" t="s">
        <v>8103</v>
      </c>
      <c r="AE1672" s="4" t="s">
        <v>1849</v>
      </c>
      <c r="AF1672" s="4" t="s">
        <v>203</v>
      </c>
      <c r="AG1672" s="4"/>
      <c r="AH1672" s="4">
        <v>2763</v>
      </c>
      <c r="AI1672" s="4">
        <v>2023</v>
      </c>
      <c r="AJ1672" s="4"/>
      <c r="AK1672" s="4"/>
      <c r="AL1672" s="4"/>
      <c r="AM1672" s="4"/>
      <c r="AN1672" s="4"/>
      <c r="AO1672" s="4"/>
      <c r="AP1672" s="4"/>
      <c r="AQ1672" s="4" t="s">
        <v>153</v>
      </c>
      <c r="AR1672" s="4" t="s">
        <v>154</v>
      </c>
      <c r="AS1672" s="4" t="s">
        <v>8096</v>
      </c>
      <c r="AT1672" s="4" t="s">
        <v>8100</v>
      </c>
      <c r="AU1672" s="4" t="s">
        <v>8105</v>
      </c>
      <c r="AV1672" s="4" t="s">
        <v>156</v>
      </c>
      <c r="AW1672" s="4" t="s">
        <v>157</v>
      </c>
      <c r="AX1672" s="4" t="s">
        <v>158</v>
      </c>
      <c r="AY1672" s="4" t="s">
        <v>159</v>
      </c>
      <c r="AZ1672" s="4" t="s">
        <v>8261</v>
      </c>
      <c r="BA1672" s="4"/>
      <c r="BB1672" s="4">
        <v>2</v>
      </c>
      <c r="BC1672" s="4" t="s">
        <v>8095</v>
      </c>
      <c r="BD1672" s="4" t="s">
        <v>8096</v>
      </c>
      <c r="BK1672" s="29"/>
      <c r="BL1672" s="23"/>
    </row>
    <row r="1673" spans="1:91" ht="15" hidden="1" customHeight="1" x14ac:dyDescent="0.25">
      <c r="A1673" s="15">
        <v>1645</v>
      </c>
      <c r="B1673" s="4">
        <v>230</v>
      </c>
      <c r="C1673" s="4">
        <v>2023</v>
      </c>
      <c r="D1673" s="4" t="s">
        <v>6919</v>
      </c>
      <c r="E1673" s="4">
        <v>1906</v>
      </c>
      <c r="F1673" s="24" t="s">
        <v>8554</v>
      </c>
      <c r="G1673" s="4" t="s">
        <v>8555</v>
      </c>
      <c r="H1673" s="97" t="s">
        <v>8556</v>
      </c>
      <c r="I1673" s="19">
        <v>45217</v>
      </c>
      <c r="J1673" s="4" t="s">
        <v>543</v>
      </c>
      <c r="K1673" s="4" t="s">
        <v>134</v>
      </c>
      <c r="L1673" s="4" t="s">
        <v>5958</v>
      </c>
      <c r="M1673" s="4" t="s">
        <v>683</v>
      </c>
      <c r="N1673" s="4" t="s">
        <v>6923</v>
      </c>
      <c r="O1673" s="4" t="s">
        <v>138</v>
      </c>
      <c r="P1673" s="4" t="s">
        <v>8557</v>
      </c>
      <c r="Q1673" s="4" t="s">
        <v>6966</v>
      </c>
      <c r="R1673" s="4" t="s">
        <v>141</v>
      </c>
      <c r="S1673" s="4" t="s">
        <v>1608</v>
      </c>
      <c r="T1673" s="96">
        <v>45251</v>
      </c>
      <c r="U1673" s="37">
        <v>45265</v>
      </c>
      <c r="V1673" s="37">
        <v>45630</v>
      </c>
      <c r="W1673" s="114">
        <v>154186834</v>
      </c>
      <c r="X1673" s="4" t="s">
        <v>143</v>
      </c>
      <c r="Y1673" s="4" t="s">
        <v>144</v>
      </c>
      <c r="Z1673" s="4">
        <v>12</v>
      </c>
      <c r="AA1673" s="4" t="s">
        <v>145</v>
      </c>
      <c r="AB1673" s="4" t="s">
        <v>1607</v>
      </c>
      <c r="AC1673" s="4" t="s">
        <v>147</v>
      </c>
      <c r="AD1673" s="4" t="s">
        <v>148</v>
      </c>
      <c r="AE1673" s="4"/>
      <c r="AF1673" s="4"/>
      <c r="AG1673" s="4"/>
      <c r="AH1673" s="4">
        <v>3640</v>
      </c>
      <c r="AI1673" s="4">
        <v>2023</v>
      </c>
      <c r="AJ1673" s="4" t="s">
        <v>8137</v>
      </c>
      <c r="AK1673" s="72">
        <v>16135</v>
      </c>
      <c r="AL1673" s="4" t="s">
        <v>8373</v>
      </c>
      <c r="AM1673" s="4" t="s">
        <v>8374</v>
      </c>
      <c r="AN1673" s="72">
        <v>9461</v>
      </c>
      <c r="AO1673" s="4" t="s">
        <v>8546</v>
      </c>
      <c r="AP1673" s="4" t="s">
        <v>6864</v>
      </c>
      <c r="AQ1673" s="4" t="s">
        <v>153</v>
      </c>
      <c r="AR1673" s="4"/>
      <c r="AS1673" s="4" t="s">
        <v>141</v>
      </c>
      <c r="AT1673" s="4" t="s">
        <v>1608</v>
      </c>
      <c r="AU1673" s="4" t="s">
        <v>155</v>
      </c>
      <c r="AV1673" s="4" t="s">
        <v>156</v>
      </c>
      <c r="AW1673" s="4" t="s">
        <v>157</v>
      </c>
      <c r="AX1673" s="4" t="s">
        <v>3954</v>
      </c>
      <c r="AY1673" s="4" t="s">
        <v>6929</v>
      </c>
      <c r="AZ1673" s="4" t="s">
        <v>8261</v>
      </c>
      <c r="BA1673" s="4"/>
      <c r="BB1673" s="4">
        <v>12</v>
      </c>
      <c r="BC1673" s="4" t="s">
        <v>161</v>
      </c>
      <c r="BD1673" s="4" t="s">
        <v>884</v>
      </c>
      <c r="BK1673" s="29"/>
      <c r="BL1673" s="23"/>
    </row>
    <row r="1674" spans="1:91" ht="15" hidden="1" customHeight="1" x14ac:dyDescent="0.25">
      <c r="A1674" s="15">
        <v>1646</v>
      </c>
      <c r="B1674" s="4">
        <v>230</v>
      </c>
      <c r="C1674" s="4">
        <v>2023</v>
      </c>
      <c r="D1674" s="4" t="s">
        <v>6919</v>
      </c>
      <c r="E1674" s="4">
        <v>1907</v>
      </c>
      <c r="F1674" s="24" t="s">
        <v>8558</v>
      </c>
      <c r="G1674" s="4" t="s">
        <v>8559</v>
      </c>
      <c r="H1674" s="94" t="s">
        <v>8560</v>
      </c>
      <c r="I1674" s="19">
        <v>45244</v>
      </c>
      <c r="J1674" s="4" t="s">
        <v>543</v>
      </c>
      <c r="K1674" s="4" t="s">
        <v>134</v>
      </c>
      <c r="L1674" s="4" t="s">
        <v>5819</v>
      </c>
      <c r="M1674" s="4" t="s">
        <v>136</v>
      </c>
      <c r="N1674" s="4" t="s">
        <v>6923</v>
      </c>
      <c r="O1674" s="4" t="s">
        <v>138</v>
      </c>
      <c r="P1674" s="4" t="s">
        <v>8561</v>
      </c>
      <c r="Q1674" s="4" t="s">
        <v>8562</v>
      </c>
      <c r="R1674" s="4" t="s">
        <v>141</v>
      </c>
      <c r="S1674" s="4" t="s">
        <v>735</v>
      </c>
      <c r="T1674" s="96">
        <v>45251</v>
      </c>
      <c r="U1674" s="4"/>
      <c r="V1674" s="4"/>
      <c r="W1674" s="114">
        <v>8465546</v>
      </c>
      <c r="X1674" s="4" t="s">
        <v>143</v>
      </c>
      <c r="Y1674" s="4" t="s">
        <v>227</v>
      </c>
      <c r="Z1674" s="4">
        <v>5</v>
      </c>
      <c r="AA1674" s="4" t="s">
        <v>145</v>
      </c>
      <c r="AB1674" s="4" t="s">
        <v>1559</v>
      </c>
      <c r="AC1674" s="4" t="s">
        <v>1560</v>
      </c>
      <c r="AD1674" s="4" t="s">
        <v>738</v>
      </c>
      <c r="AE1674" s="4"/>
      <c r="AF1674" s="4"/>
      <c r="AG1674" s="4"/>
      <c r="AH1674" s="4">
        <v>3262</v>
      </c>
      <c r="AI1674" s="4">
        <v>2023</v>
      </c>
      <c r="AJ1674" s="4" t="s">
        <v>7721</v>
      </c>
      <c r="AK1674" s="72">
        <v>16275</v>
      </c>
      <c r="AL1674" s="4" t="s">
        <v>7659</v>
      </c>
      <c r="AM1674" s="4" t="s">
        <v>7660</v>
      </c>
      <c r="AN1674" s="72">
        <v>9452</v>
      </c>
      <c r="AO1674" s="4" t="s">
        <v>8546</v>
      </c>
      <c r="AP1674" s="4" t="s">
        <v>6864</v>
      </c>
      <c r="AQ1674" s="4" t="s">
        <v>153</v>
      </c>
      <c r="AR1674" s="4"/>
      <c r="AS1674" s="4" t="s">
        <v>141</v>
      </c>
      <c r="AT1674" s="4" t="s">
        <v>735</v>
      </c>
      <c r="AU1674" s="4" t="s">
        <v>155</v>
      </c>
      <c r="AV1674" s="4" t="s">
        <v>156</v>
      </c>
      <c r="AW1674" s="4" t="s">
        <v>157</v>
      </c>
      <c r="AX1674" s="4" t="s">
        <v>3954</v>
      </c>
      <c r="AY1674" s="4" t="s">
        <v>6929</v>
      </c>
      <c r="AZ1674" s="4" t="s">
        <v>8261</v>
      </c>
      <c r="BA1674" s="4">
        <v>5</v>
      </c>
      <c r="BB1674" s="4"/>
      <c r="BC1674" s="4" t="s">
        <v>161</v>
      </c>
      <c r="BD1674" s="4" t="s">
        <v>884</v>
      </c>
      <c r="BK1674" s="29"/>
      <c r="BL1674" s="23"/>
    </row>
    <row r="1675" spans="1:91" ht="15" hidden="1" customHeight="1" x14ac:dyDescent="0.25">
      <c r="A1675" s="15">
        <v>1647</v>
      </c>
      <c r="B1675" s="4">
        <v>230</v>
      </c>
      <c r="C1675" s="4">
        <v>2023</v>
      </c>
      <c r="D1675" s="4" t="s">
        <v>129</v>
      </c>
      <c r="E1675" s="4">
        <v>1908</v>
      </c>
      <c r="F1675" s="32" t="s">
        <v>8563</v>
      </c>
      <c r="G1675" s="4" t="s">
        <v>8564</v>
      </c>
      <c r="H1675" s="97" t="s">
        <v>8565</v>
      </c>
      <c r="I1675" s="19">
        <v>45243</v>
      </c>
      <c r="J1675" s="4" t="s">
        <v>133</v>
      </c>
      <c r="K1675" s="4" t="s">
        <v>134</v>
      </c>
      <c r="L1675" s="4" t="s">
        <v>135</v>
      </c>
      <c r="M1675" s="4" t="s">
        <v>136</v>
      </c>
      <c r="N1675" s="4" t="s">
        <v>208</v>
      </c>
      <c r="O1675" s="4" t="s">
        <v>138</v>
      </c>
      <c r="P1675" s="4" t="s">
        <v>8566</v>
      </c>
      <c r="Q1675" s="4" t="s">
        <v>8567</v>
      </c>
      <c r="R1675" s="4" t="s">
        <v>1283</v>
      </c>
      <c r="S1675" s="4" t="s">
        <v>1284</v>
      </c>
      <c r="T1675" s="96">
        <v>45251</v>
      </c>
      <c r="U1675" s="4"/>
      <c r="V1675" s="4"/>
      <c r="W1675" s="114">
        <v>9785996</v>
      </c>
      <c r="X1675" s="4" t="s">
        <v>143</v>
      </c>
      <c r="Y1675" s="4" t="s">
        <v>144</v>
      </c>
      <c r="Z1675" s="4">
        <v>2</v>
      </c>
      <c r="AA1675" s="4" t="s">
        <v>145</v>
      </c>
      <c r="AB1675" s="4" t="s">
        <v>1285</v>
      </c>
      <c r="AC1675" s="4" t="s">
        <v>1286</v>
      </c>
      <c r="AD1675" s="4" t="s">
        <v>1287</v>
      </c>
      <c r="AE1675" s="4" t="s">
        <v>182</v>
      </c>
      <c r="AF1675" s="4" t="s">
        <v>3371</v>
      </c>
      <c r="AG1675" s="4" t="s">
        <v>8568</v>
      </c>
      <c r="AH1675" s="4">
        <v>3918</v>
      </c>
      <c r="AI1675" s="4">
        <v>2023</v>
      </c>
      <c r="AJ1675" s="4"/>
      <c r="AK1675" s="4"/>
      <c r="AL1675" s="4"/>
      <c r="AM1675" s="4"/>
      <c r="AN1675" s="4"/>
      <c r="AO1675" s="4"/>
      <c r="AP1675" s="4"/>
      <c r="AQ1675" s="4" t="s">
        <v>153</v>
      </c>
      <c r="AR1675" s="4" t="s">
        <v>154</v>
      </c>
      <c r="AS1675" s="4" t="s">
        <v>1283</v>
      </c>
      <c r="AT1675" s="4" t="s">
        <v>1284</v>
      </c>
      <c r="AU1675" s="4" t="s">
        <v>1288</v>
      </c>
      <c r="AV1675" s="4" t="s">
        <v>156</v>
      </c>
      <c r="AW1675" s="4" t="s">
        <v>157</v>
      </c>
      <c r="AX1675" s="4" t="s">
        <v>158</v>
      </c>
      <c r="AY1675" s="4" t="s">
        <v>159</v>
      </c>
      <c r="AZ1675" s="4" t="s">
        <v>8261</v>
      </c>
      <c r="BA1675" s="4"/>
      <c r="BB1675" s="4">
        <v>2</v>
      </c>
      <c r="BC1675" s="4" t="s">
        <v>161</v>
      </c>
      <c r="BD1675" s="4" t="s">
        <v>162</v>
      </c>
      <c r="BK1675" s="29"/>
      <c r="BL1675" s="23"/>
    </row>
    <row r="1676" spans="1:91" ht="15" hidden="1" customHeight="1" x14ac:dyDescent="0.25">
      <c r="A1676" s="15">
        <v>1648</v>
      </c>
      <c r="B1676" s="4">
        <v>230</v>
      </c>
      <c r="C1676" s="4">
        <v>2023</v>
      </c>
      <c r="D1676" s="4" t="s">
        <v>129</v>
      </c>
      <c r="E1676" s="4">
        <v>1909</v>
      </c>
      <c r="F1676" s="24" t="s">
        <v>8569</v>
      </c>
      <c r="G1676" s="4" t="s">
        <v>8570</v>
      </c>
      <c r="H1676" s="97" t="s">
        <v>8571</v>
      </c>
      <c r="I1676" s="19">
        <v>45250</v>
      </c>
      <c r="J1676" s="4" t="s">
        <v>133</v>
      </c>
      <c r="K1676" s="4" t="s">
        <v>134</v>
      </c>
      <c r="L1676" s="4" t="s">
        <v>135</v>
      </c>
      <c r="M1676" s="4" t="s">
        <v>136</v>
      </c>
      <c r="N1676" s="4" t="s">
        <v>137</v>
      </c>
      <c r="O1676" s="4" t="s">
        <v>138</v>
      </c>
      <c r="P1676" s="4" t="s">
        <v>7680</v>
      </c>
      <c r="Q1676" s="4" t="s">
        <v>8572</v>
      </c>
      <c r="R1676" s="4" t="s">
        <v>141</v>
      </c>
      <c r="S1676" s="4" t="s">
        <v>517</v>
      </c>
      <c r="T1676" s="96">
        <v>45251</v>
      </c>
      <c r="U1676" s="4"/>
      <c r="V1676" s="4"/>
      <c r="W1676" s="114">
        <v>9785996</v>
      </c>
      <c r="X1676" s="4" t="s">
        <v>143</v>
      </c>
      <c r="Y1676" s="4" t="s">
        <v>144</v>
      </c>
      <c r="Z1676" s="4">
        <v>2</v>
      </c>
      <c r="AA1676" s="4" t="s">
        <v>145</v>
      </c>
      <c r="AB1676" s="4" t="s">
        <v>516</v>
      </c>
      <c r="AC1676" s="4" t="s">
        <v>147</v>
      </c>
      <c r="AD1676" s="4" t="s">
        <v>148</v>
      </c>
      <c r="AE1676" s="4" t="s">
        <v>182</v>
      </c>
      <c r="AF1676" s="4" t="s">
        <v>203</v>
      </c>
      <c r="AG1676" s="4"/>
      <c r="AH1676" s="4">
        <v>4228</v>
      </c>
      <c r="AI1676" s="4">
        <v>2023</v>
      </c>
      <c r="AJ1676" s="4"/>
      <c r="AK1676" s="4"/>
      <c r="AL1676" s="4"/>
      <c r="AM1676" s="4"/>
      <c r="AN1676" s="4"/>
      <c r="AO1676" s="4"/>
      <c r="AP1676" s="4"/>
      <c r="AQ1676" s="4" t="s">
        <v>153</v>
      </c>
      <c r="AR1676" s="4" t="s">
        <v>249</v>
      </c>
      <c r="AS1676" s="4" t="s">
        <v>141</v>
      </c>
      <c r="AT1676" s="4" t="s">
        <v>517</v>
      </c>
      <c r="AU1676" s="4" t="s">
        <v>155</v>
      </c>
      <c r="AV1676" s="4" t="s">
        <v>156</v>
      </c>
      <c r="AW1676" s="4" t="s">
        <v>157</v>
      </c>
      <c r="AX1676" s="4" t="s">
        <v>158</v>
      </c>
      <c r="AY1676" s="4" t="s">
        <v>159</v>
      </c>
      <c r="AZ1676" s="4" t="s">
        <v>8261</v>
      </c>
      <c r="BA1676" s="4"/>
      <c r="BB1676" s="4">
        <v>2</v>
      </c>
      <c r="BC1676" s="4" t="s">
        <v>161</v>
      </c>
      <c r="BD1676" s="4" t="s">
        <v>7392</v>
      </c>
      <c r="BK1676" s="29"/>
      <c r="BL1676" s="23"/>
    </row>
    <row r="1677" spans="1:91" ht="15" hidden="1" customHeight="1" x14ac:dyDescent="0.25">
      <c r="A1677" s="15">
        <v>1649</v>
      </c>
      <c r="B1677" s="4">
        <v>230</v>
      </c>
      <c r="C1677" s="4">
        <v>2023</v>
      </c>
      <c r="D1677" s="4" t="s">
        <v>6919</v>
      </c>
      <c r="E1677" s="4">
        <v>1910</v>
      </c>
      <c r="F1677" s="29" t="s">
        <v>8573</v>
      </c>
      <c r="G1677" s="4" t="s">
        <v>8574</v>
      </c>
      <c r="H1677" s="97" t="s">
        <v>8575</v>
      </c>
      <c r="I1677" s="19">
        <v>45241</v>
      </c>
      <c r="J1677" s="4" t="s">
        <v>543</v>
      </c>
      <c r="K1677" s="4" t="s">
        <v>134</v>
      </c>
      <c r="L1677" s="4" t="s">
        <v>7101</v>
      </c>
      <c r="M1677" s="4" t="s">
        <v>136</v>
      </c>
      <c r="N1677" s="4" t="s">
        <v>6923</v>
      </c>
      <c r="O1677" s="4" t="s">
        <v>138</v>
      </c>
      <c r="P1677" s="4" t="s">
        <v>8576</v>
      </c>
      <c r="Q1677" s="4" t="s">
        <v>8577</v>
      </c>
      <c r="R1677" s="4" t="s">
        <v>1283</v>
      </c>
      <c r="S1677" s="4" t="s">
        <v>2418</v>
      </c>
      <c r="T1677" s="96">
        <v>45252</v>
      </c>
      <c r="U1677" s="4"/>
      <c r="V1677" s="4"/>
      <c r="W1677" s="114">
        <v>3748500</v>
      </c>
      <c r="X1677" s="4" t="s">
        <v>143</v>
      </c>
      <c r="Y1677" s="4" t="s">
        <v>144</v>
      </c>
      <c r="Z1677" s="4">
        <v>2</v>
      </c>
      <c r="AA1677" s="4" t="s">
        <v>145</v>
      </c>
      <c r="AB1677" s="4" t="s">
        <v>2419</v>
      </c>
      <c r="AC1677" s="4" t="s">
        <v>147</v>
      </c>
      <c r="AD1677" s="4" t="s">
        <v>148</v>
      </c>
      <c r="AE1677" s="4"/>
      <c r="AF1677" s="4"/>
      <c r="AG1677" s="4"/>
      <c r="AH1677" s="4">
        <v>3776</v>
      </c>
      <c r="AI1677" s="4">
        <v>2023</v>
      </c>
      <c r="AJ1677" s="4"/>
      <c r="AK1677" s="4"/>
      <c r="AL1677" s="4"/>
      <c r="AM1677" s="4"/>
      <c r="AN1677" s="4"/>
      <c r="AO1677" s="4"/>
      <c r="AP1677" s="4"/>
      <c r="AQ1677" s="4" t="s">
        <v>153</v>
      </c>
      <c r="AR1677" s="4"/>
      <c r="AS1677" s="4" t="s">
        <v>1283</v>
      </c>
      <c r="AT1677" s="4" t="s">
        <v>1284</v>
      </c>
      <c r="AU1677" s="4" t="s">
        <v>1288</v>
      </c>
      <c r="AV1677" s="4" t="s">
        <v>156</v>
      </c>
      <c r="AW1677" s="4" t="s">
        <v>157</v>
      </c>
      <c r="AX1677" s="4" t="s">
        <v>3954</v>
      </c>
      <c r="AY1677" s="4" t="s">
        <v>6929</v>
      </c>
      <c r="AZ1677" s="4" t="s">
        <v>8261</v>
      </c>
      <c r="BA1677" s="4"/>
      <c r="BB1677" s="4">
        <v>2</v>
      </c>
      <c r="BC1677" s="4" t="s">
        <v>161</v>
      </c>
      <c r="BD1677" s="4" t="s">
        <v>884</v>
      </c>
      <c r="BK1677" s="29"/>
      <c r="BL1677" s="23"/>
    </row>
    <row r="1678" spans="1:91" ht="15" hidden="1" customHeight="1" x14ac:dyDescent="0.25">
      <c r="A1678" s="15">
        <v>1650</v>
      </c>
      <c r="B1678" s="4">
        <v>230</v>
      </c>
      <c r="C1678" s="4">
        <v>2023</v>
      </c>
      <c r="D1678" s="4" t="s">
        <v>129</v>
      </c>
      <c r="E1678" s="4">
        <v>1911</v>
      </c>
      <c r="F1678" s="24" t="s">
        <v>8578</v>
      </c>
      <c r="G1678" s="4" t="s">
        <v>8579</v>
      </c>
      <c r="H1678" s="97" t="s">
        <v>8580</v>
      </c>
      <c r="I1678" s="37">
        <v>45251</v>
      </c>
      <c r="J1678" s="4" t="s">
        <v>133</v>
      </c>
      <c r="K1678" s="4" t="s">
        <v>134</v>
      </c>
      <c r="L1678" s="4" t="s">
        <v>135</v>
      </c>
      <c r="M1678" s="4" t="s">
        <v>683</v>
      </c>
      <c r="N1678" s="4" t="s">
        <v>208</v>
      </c>
      <c r="O1678" s="4" t="s">
        <v>138</v>
      </c>
      <c r="P1678" s="4" t="s">
        <v>8581</v>
      </c>
      <c r="Q1678" s="4" t="s">
        <v>8582</v>
      </c>
      <c r="R1678" s="4" t="s">
        <v>141</v>
      </c>
      <c r="S1678" s="4" t="s">
        <v>7507</v>
      </c>
      <c r="T1678" s="96">
        <v>45253</v>
      </c>
      <c r="U1678" s="4"/>
      <c r="V1678" s="4"/>
      <c r="W1678" s="114">
        <v>38293020</v>
      </c>
      <c r="X1678" s="4" t="s">
        <v>143</v>
      </c>
      <c r="Y1678" s="4" t="s">
        <v>144</v>
      </c>
      <c r="Z1678" s="4">
        <v>12</v>
      </c>
      <c r="AA1678" s="4" t="s">
        <v>145</v>
      </c>
      <c r="AB1678" s="4" t="s">
        <v>146</v>
      </c>
      <c r="AC1678" s="4" t="s">
        <v>147</v>
      </c>
      <c r="AD1678" s="4" t="s">
        <v>148</v>
      </c>
      <c r="AE1678" s="4" t="s">
        <v>212</v>
      </c>
      <c r="AF1678" s="4" t="s">
        <v>744</v>
      </c>
      <c r="AG1678" s="4"/>
      <c r="AH1678" s="4">
        <v>4043</v>
      </c>
      <c r="AI1678" s="4">
        <v>2023</v>
      </c>
      <c r="AJ1678" s="4" t="s">
        <v>8365</v>
      </c>
      <c r="AK1678" s="72">
        <v>16248</v>
      </c>
      <c r="AL1678" s="4" t="s">
        <v>8583</v>
      </c>
      <c r="AM1678" s="4" t="s">
        <v>8584</v>
      </c>
      <c r="AN1678" s="72">
        <v>9605</v>
      </c>
      <c r="AO1678" s="4" t="s">
        <v>8585</v>
      </c>
      <c r="AP1678" s="4">
        <v>0</v>
      </c>
      <c r="AQ1678" s="4" t="s">
        <v>153</v>
      </c>
      <c r="AR1678" s="4" t="s">
        <v>154</v>
      </c>
      <c r="AS1678" s="4" t="s">
        <v>141</v>
      </c>
      <c r="AT1678" s="4" t="s">
        <v>7507</v>
      </c>
      <c r="AU1678" s="4" t="s">
        <v>155</v>
      </c>
      <c r="AV1678" s="4" t="s">
        <v>156</v>
      </c>
      <c r="AW1678" s="4" t="s">
        <v>157</v>
      </c>
      <c r="AX1678" s="4" t="s">
        <v>158</v>
      </c>
      <c r="AY1678" s="4" t="s">
        <v>159</v>
      </c>
      <c r="AZ1678" s="4" t="s">
        <v>8261</v>
      </c>
      <c r="BA1678" s="4"/>
      <c r="BB1678" s="4">
        <v>12</v>
      </c>
      <c r="BC1678" s="4" t="s">
        <v>161</v>
      </c>
      <c r="BD1678" s="4" t="s">
        <v>162</v>
      </c>
      <c r="BE1678" s="29"/>
      <c r="BK1678" s="29"/>
      <c r="BL1678" s="23"/>
    </row>
    <row r="1679" spans="1:91" ht="15" hidden="1" customHeight="1" x14ac:dyDescent="0.25">
      <c r="A1679" s="15">
        <v>1651</v>
      </c>
      <c r="B1679" s="99">
        <v>230</v>
      </c>
      <c r="C1679" s="99">
        <v>2023</v>
      </c>
      <c r="D1679" s="99" t="s">
        <v>129</v>
      </c>
      <c r="E1679" s="99">
        <v>1912</v>
      </c>
      <c r="F1679" s="100" t="s">
        <v>8586</v>
      </c>
      <c r="G1679" s="99" t="s">
        <v>8587</v>
      </c>
      <c r="H1679" s="97" t="s">
        <v>8588</v>
      </c>
      <c r="I1679" s="116">
        <v>45251</v>
      </c>
      <c r="J1679" s="99" t="s">
        <v>133</v>
      </c>
      <c r="K1679" s="99" t="s">
        <v>134</v>
      </c>
      <c r="L1679" s="99" t="s">
        <v>135</v>
      </c>
      <c r="M1679" s="99" t="s">
        <v>683</v>
      </c>
      <c r="N1679" s="99" t="s">
        <v>137</v>
      </c>
      <c r="O1679" s="99" t="s">
        <v>138</v>
      </c>
      <c r="P1679" s="99" t="s">
        <v>8589</v>
      </c>
      <c r="Q1679" s="99" t="s">
        <v>8590</v>
      </c>
      <c r="R1679" s="99" t="s">
        <v>141</v>
      </c>
      <c r="S1679" s="99" t="s">
        <v>7048</v>
      </c>
      <c r="T1679" s="101">
        <v>45253</v>
      </c>
      <c r="U1679" s="99"/>
      <c r="V1679" s="99"/>
      <c r="W1679" s="114">
        <v>12764338</v>
      </c>
      <c r="X1679" s="99" t="s">
        <v>143</v>
      </c>
      <c r="Y1679" s="99" t="s">
        <v>144</v>
      </c>
      <c r="Z1679" s="99">
        <v>2</v>
      </c>
      <c r="AA1679" s="99" t="s">
        <v>145</v>
      </c>
      <c r="AB1679" s="99" t="s">
        <v>6932</v>
      </c>
      <c r="AC1679" s="99" t="s">
        <v>147</v>
      </c>
      <c r="AD1679" s="99" t="s">
        <v>148</v>
      </c>
      <c r="AE1679" s="99" t="s">
        <v>149</v>
      </c>
      <c r="AF1679" s="99" t="s">
        <v>5193</v>
      </c>
      <c r="AG1679" s="99" t="s">
        <v>5193</v>
      </c>
      <c r="AH1679" s="99">
        <v>4227</v>
      </c>
      <c r="AI1679" s="99">
        <v>2023</v>
      </c>
      <c r="AJ1679" s="99"/>
      <c r="AK1679" s="99"/>
      <c r="AL1679" s="99"/>
      <c r="AM1679" s="99"/>
      <c r="AN1679" s="99"/>
      <c r="AO1679" s="99"/>
      <c r="AP1679" s="99"/>
      <c r="AQ1679" s="99" t="s">
        <v>153</v>
      </c>
      <c r="AR1679" s="99" t="s">
        <v>249</v>
      </c>
      <c r="AS1679" s="99" t="s">
        <v>141</v>
      </c>
      <c r="AT1679" s="99" t="s">
        <v>7048</v>
      </c>
      <c r="AU1679" s="99" t="s">
        <v>155</v>
      </c>
      <c r="AV1679" s="99" t="s">
        <v>156</v>
      </c>
      <c r="AW1679" s="99" t="s">
        <v>157</v>
      </c>
      <c r="AX1679" s="99" t="s">
        <v>158</v>
      </c>
      <c r="AY1679" s="99" t="s">
        <v>159</v>
      </c>
      <c r="AZ1679" s="99" t="s">
        <v>8261</v>
      </c>
      <c r="BA1679" s="99"/>
      <c r="BB1679" s="99">
        <v>2</v>
      </c>
      <c r="BC1679" s="99" t="s">
        <v>161</v>
      </c>
      <c r="BD1679" s="99" t="s">
        <v>162</v>
      </c>
      <c r="BE1679" s="29"/>
      <c r="BK1679" s="29"/>
      <c r="BL1679" s="23"/>
    </row>
    <row r="1680" spans="1:91" s="24" customFormat="1" ht="15" hidden="1" customHeight="1" x14ac:dyDescent="0.25">
      <c r="A1680" s="15">
        <v>1652</v>
      </c>
      <c r="B1680" s="4">
        <v>230</v>
      </c>
      <c r="C1680" s="4">
        <v>2023</v>
      </c>
      <c r="D1680" s="4" t="s">
        <v>6919</v>
      </c>
      <c r="E1680" s="4">
        <v>1913</v>
      </c>
      <c r="F1680" s="24" t="s">
        <v>8591</v>
      </c>
      <c r="G1680" s="4" t="s">
        <v>8592</v>
      </c>
      <c r="H1680" s="94" t="s">
        <v>8593</v>
      </c>
      <c r="I1680" s="25">
        <v>45203</v>
      </c>
      <c r="J1680" s="4" t="s">
        <v>133</v>
      </c>
      <c r="K1680" s="4" t="s">
        <v>134</v>
      </c>
      <c r="L1680" s="4" t="s">
        <v>135</v>
      </c>
      <c r="M1680" s="4" t="s">
        <v>683</v>
      </c>
      <c r="N1680" s="4" t="s">
        <v>6923</v>
      </c>
      <c r="O1680" s="4" t="s">
        <v>138</v>
      </c>
      <c r="P1680" s="4" t="s">
        <v>8594</v>
      </c>
      <c r="Q1680" s="4" t="s">
        <v>8595</v>
      </c>
      <c r="R1680" s="4" t="s">
        <v>177</v>
      </c>
      <c r="S1680" s="4" t="s">
        <v>7332</v>
      </c>
      <c r="T1680" s="37">
        <v>45254</v>
      </c>
      <c r="U1680" s="4"/>
      <c r="V1680" s="4"/>
      <c r="W1680" s="72">
        <v>18215620</v>
      </c>
      <c r="X1680" s="4" t="s">
        <v>143</v>
      </c>
      <c r="Y1680" s="4" t="s">
        <v>144</v>
      </c>
      <c r="Z1680" s="4">
        <v>4</v>
      </c>
      <c r="AA1680" s="4" t="s">
        <v>145</v>
      </c>
      <c r="AB1680" s="4" t="s">
        <v>7333</v>
      </c>
      <c r="AC1680" s="4" t="s">
        <v>147</v>
      </c>
      <c r="AD1680" s="4" t="s">
        <v>148</v>
      </c>
      <c r="AE1680" s="4"/>
      <c r="AF1680" s="4" t="s">
        <v>1277</v>
      </c>
      <c r="AG1680" s="4"/>
      <c r="AH1680" s="4">
        <v>3320</v>
      </c>
      <c r="AI1680" s="4">
        <v>2023</v>
      </c>
      <c r="AJ1680" s="4" t="s">
        <v>7733</v>
      </c>
      <c r="AK1680" s="72">
        <v>16240</v>
      </c>
      <c r="AL1680" s="4" t="s">
        <v>6926</v>
      </c>
      <c r="AM1680" s="4" t="s">
        <v>6927</v>
      </c>
      <c r="AN1680" s="72">
        <v>9604</v>
      </c>
      <c r="AO1680" s="4" t="s">
        <v>8585</v>
      </c>
      <c r="AP1680" s="72">
        <v>3690880000</v>
      </c>
      <c r="AQ1680" s="4" t="s">
        <v>153</v>
      </c>
      <c r="AR1680" s="4" t="s">
        <v>249</v>
      </c>
      <c r="AS1680" s="4" t="s">
        <v>177</v>
      </c>
      <c r="AT1680" s="4" t="s">
        <v>7332</v>
      </c>
      <c r="AU1680" s="4" t="s">
        <v>184</v>
      </c>
      <c r="AV1680" s="4" t="s">
        <v>156</v>
      </c>
      <c r="AW1680" s="4" t="s">
        <v>157</v>
      </c>
      <c r="AX1680" s="4" t="s">
        <v>3954</v>
      </c>
      <c r="AY1680" s="4" t="s">
        <v>6929</v>
      </c>
      <c r="AZ1680" s="4" t="s">
        <v>8261</v>
      </c>
      <c r="BA1680" s="4"/>
      <c r="BB1680" s="4">
        <v>4</v>
      </c>
      <c r="BC1680" s="4" t="s">
        <v>161</v>
      </c>
      <c r="BD1680" s="4" t="s">
        <v>884</v>
      </c>
      <c r="BK1680" s="105"/>
      <c r="BL1680" s="23"/>
      <c r="BM1680" s="27"/>
    </row>
    <row r="1681" spans="1:196" s="24" customFormat="1" ht="15" hidden="1" customHeight="1" x14ac:dyDescent="0.25">
      <c r="A1681" s="15">
        <v>1653</v>
      </c>
      <c r="B1681" s="4">
        <v>230</v>
      </c>
      <c r="C1681" s="4">
        <v>2023</v>
      </c>
      <c r="D1681" s="4" t="s">
        <v>6919</v>
      </c>
      <c r="E1681" s="4">
        <v>1914</v>
      </c>
      <c r="F1681" s="24">
        <v>6408</v>
      </c>
      <c r="G1681" s="4" t="s">
        <v>8596</v>
      </c>
      <c r="H1681" s="97" t="s">
        <v>8597</v>
      </c>
      <c r="I1681" s="37">
        <v>45257</v>
      </c>
      <c r="J1681" s="4" t="s">
        <v>543</v>
      </c>
      <c r="K1681" s="4" t="s">
        <v>134</v>
      </c>
      <c r="L1681" s="4" t="s">
        <v>544</v>
      </c>
      <c r="M1681" s="4" t="s">
        <v>136</v>
      </c>
      <c r="N1681" s="4" t="s">
        <v>6957</v>
      </c>
      <c r="O1681" s="4" t="s">
        <v>138</v>
      </c>
      <c r="P1681" s="4" t="s">
        <v>8598</v>
      </c>
      <c r="Q1681" s="4" t="s">
        <v>8599</v>
      </c>
      <c r="R1681" s="4" t="s">
        <v>177</v>
      </c>
      <c r="S1681" s="4" t="s">
        <v>5659</v>
      </c>
      <c r="T1681" s="96">
        <v>45254</v>
      </c>
      <c r="U1681" s="4"/>
      <c r="V1681" s="4"/>
      <c r="W1681" s="72">
        <v>4820571</v>
      </c>
      <c r="X1681" s="4" t="s">
        <v>143</v>
      </c>
      <c r="Y1681" s="4" t="s">
        <v>144</v>
      </c>
      <c r="Z1681" s="4">
        <v>1</v>
      </c>
      <c r="AA1681" s="4" t="s">
        <v>145</v>
      </c>
      <c r="AB1681" s="4" t="s">
        <v>2296</v>
      </c>
      <c r="AC1681" s="4" t="s">
        <v>1733</v>
      </c>
      <c r="AD1681" s="4" t="s">
        <v>181</v>
      </c>
      <c r="AE1681" s="4"/>
      <c r="AF1681" s="4"/>
      <c r="AG1681" s="4"/>
      <c r="AH1681" s="4">
        <v>3829</v>
      </c>
      <c r="AI1681" s="4">
        <v>2023</v>
      </c>
      <c r="AJ1681" s="4" t="s">
        <v>8155</v>
      </c>
      <c r="AK1681" s="72">
        <v>16137</v>
      </c>
      <c r="AL1681" s="4" t="s">
        <v>8458</v>
      </c>
      <c r="AM1681" s="4" t="s">
        <v>8459</v>
      </c>
      <c r="AN1681" s="72">
        <v>9606</v>
      </c>
      <c r="AO1681" s="4" t="s">
        <v>8585</v>
      </c>
      <c r="AP1681" s="72">
        <v>245000000</v>
      </c>
      <c r="AQ1681" s="4" t="s">
        <v>153</v>
      </c>
      <c r="AR1681" s="4"/>
      <c r="AS1681" s="4" t="s">
        <v>177</v>
      </c>
      <c r="AT1681" s="4" t="s">
        <v>5659</v>
      </c>
      <c r="AU1681" s="4" t="s">
        <v>184</v>
      </c>
      <c r="AV1681" s="4" t="s">
        <v>156</v>
      </c>
      <c r="AW1681" s="4" t="s">
        <v>157</v>
      </c>
      <c r="AX1681" s="4" t="s">
        <v>3954</v>
      </c>
      <c r="AY1681" s="4" t="s">
        <v>6960</v>
      </c>
      <c r="AZ1681" s="4" t="s">
        <v>8261</v>
      </c>
      <c r="BA1681" s="4"/>
      <c r="BB1681" s="4">
        <v>1</v>
      </c>
      <c r="BC1681" s="4" t="s">
        <v>161</v>
      </c>
      <c r="BD1681" s="4" t="s">
        <v>884</v>
      </c>
      <c r="BK1681" s="105"/>
      <c r="BL1681" s="23"/>
      <c r="BM1681" s="27"/>
    </row>
    <row r="1682" spans="1:196" s="24" customFormat="1" ht="15" hidden="1" customHeight="1" x14ac:dyDescent="0.25">
      <c r="A1682" s="15">
        <v>1654</v>
      </c>
      <c r="B1682" s="4">
        <v>230</v>
      </c>
      <c r="C1682" s="4">
        <v>2023</v>
      </c>
      <c r="D1682" s="4" t="s">
        <v>6919</v>
      </c>
      <c r="E1682" s="4">
        <v>1915</v>
      </c>
      <c r="F1682" s="24" t="s">
        <v>8600</v>
      </c>
      <c r="G1682" s="4" t="s">
        <v>8601</v>
      </c>
      <c r="H1682" s="94" t="s">
        <v>8602</v>
      </c>
      <c r="I1682" s="37">
        <v>45184</v>
      </c>
      <c r="J1682" s="4" t="s">
        <v>543</v>
      </c>
      <c r="K1682" s="4" t="s">
        <v>134</v>
      </c>
      <c r="L1682" s="4" t="s">
        <v>544</v>
      </c>
      <c r="M1682" s="4" t="s">
        <v>136</v>
      </c>
      <c r="N1682" s="4" t="s">
        <v>6923</v>
      </c>
      <c r="O1682" s="4" t="s">
        <v>138</v>
      </c>
      <c r="P1682" s="4" t="s">
        <v>8603</v>
      </c>
      <c r="Q1682" s="4" t="s">
        <v>8604</v>
      </c>
      <c r="R1682" s="4" t="s">
        <v>141</v>
      </c>
      <c r="S1682" s="4" t="s">
        <v>1940</v>
      </c>
      <c r="T1682" s="96">
        <v>45254</v>
      </c>
      <c r="U1682" s="4"/>
      <c r="V1682" s="4"/>
      <c r="W1682" s="72">
        <v>11959500</v>
      </c>
      <c r="X1682" s="4" t="s">
        <v>143</v>
      </c>
      <c r="Y1682" s="4" t="s">
        <v>227</v>
      </c>
      <c r="Z1682" s="4">
        <v>45</v>
      </c>
      <c r="AA1682" s="4" t="s">
        <v>145</v>
      </c>
      <c r="AB1682" s="4" t="s">
        <v>1941</v>
      </c>
      <c r="AC1682" s="4" t="s">
        <v>555</v>
      </c>
      <c r="AD1682" s="4" t="s">
        <v>556</v>
      </c>
      <c r="AE1682" s="4"/>
      <c r="AF1682" s="4"/>
      <c r="AG1682" s="4"/>
      <c r="AH1682" s="4">
        <v>2523</v>
      </c>
      <c r="AI1682" s="4">
        <v>2023</v>
      </c>
      <c r="AJ1682" s="4" t="s">
        <v>7147</v>
      </c>
      <c r="AK1682" s="72">
        <v>16275</v>
      </c>
      <c r="AL1682" s="4" t="s">
        <v>7659</v>
      </c>
      <c r="AM1682" s="4" t="s">
        <v>7660</v>
      </c>
      <c r="AN1682" s="72">
        <v>9609</v>
      </c>
      <c r="AO1682" s="4" t="s">
        <v>8605</v>
      </c>
      <c r="AP1682" s="72">
        <v>1313103000</v>
      </c>
      <c r="AQ1682" s="4" t="s">
        <v>153</v>
      </c>
      <c r="AR1682" s="4"/>
      <c r="AS1682" s="4" t="s">
        <v>141</v>
      </c>
      <c r="AT1682" s="4" t="s">
        <v>1940</v>
      </c>
      <c r="AU1682" s="4" t="s">
        <v>155</v>
      </c>
      <c r="AV1682" s="4" t="s">
        <v>156</v>
      </c>
      <c r="AW1682" s="4" t="s">
        <v>157</v>
      </c>
      <c r="AX1682" s="4" t="s">
        <v>3954</v>
      </c>
      <c r="AY1682" s="4" t="s">
        <v>6929</v>
      </c>
      <c r="AZ1682" s="4" t="s">
        <v>8261</v>
      </c>
      <c r="BA1682" s="4">
        <v>45</v>
      </c>
      <c r="BB1682" s="4"/>
      <c r="BC1682" s="4" t="s">
        <v>161</v>
      </c>
      <c r="BD1682" s="4" t="s">
        <v>884</v>
      </c>
      <c r="BK1682" s="105"/>
      <c r="BL1682" s="23"/>
      <c r="BM1682" s="27"/>
    </row>
    <row r="1683" spans="1:196" s="24" customFormat="1" ht="15" hidden="1" customHeight="1" x14ac:dyDescent="0.25">
      <c r="A1683" s="15">
        <v>1655</v>
      </c>
      <c r="B1683" s="4">
        <v>230</v>
      </c>
      <c r="C1683" s="4">
        <v>2023</v>
      </c>
      <c r="D1683" s="4" t="s">
        <v>6919</v>
      </c>
      <c r="E1683" s="4">
        <v>1916</v>
      </c>
      <c r="F1683" s="24">
        <v>6756</v>
      </c>
      <c r="G1683" s="4" t="s">
        <v>8606</v>
      </c>
      <c r="H1683" s="97" t="s">
        <v>8607</v>
      </c>
      <c r="I1683" s="37">
        <v>45247</v>
      </c>
      <c r="J1683" s="4" t="s">
        <v>133</v>
      </c>
      <c r="K1683" s="4" t="s">
        <v>134</v>
      </c>
      <c r="L1683" s="4" t="s">
        <v>135</v>
      </c>
      <c r="M1683" s="4" t="s">
        <v>136</v>
      </c>
      <c r="N1683" s="4" t="s">
        <v>5820</v>
      </c>
      <c r="O1683" s="4" t="s">
        <v>138</v>
      </c>
      <c r="P1683" s="4" t="s">
        <v>8608</v>
      </c>
      <c r="Q1683" s="4" t="s">
        <v>8609</v>
      </c>
      <c r="R1683" s="4" t="s">
        <v>141</v>
      </c>
      <c r="S1683" s="4" t="s">
        <v>167</v>
      </c>
      <c r="T1683" s="96">
        <v>45254</v>
      </c>
      <c r="U1683" s="4"/>
      <c r="V1683" s="4"/>
      <c r="W1683" s="72">
        <v>40000000</v>
      </c>
      <c r="X1683" s="4" t="s">
        <v>143</v>
      </c>
      <c r="Y1683" s="4" t="s">
        <v>144</v>
      </c>
      <c r="Z1683" s="4">
        <v>4</v>
      </c>
      <c r="AA1683" s="4" t="s">
        <v>145</v>
      </c>
      <c r="AB1683" s="4" t="s">
        <v>168</v>
      </c>
      <c r="AC1683" s="4" t="s">
        <v>6703</v>
      </c>
      <c r="AD1683" s="4" t="s">
        <v>6704</v>
      </c>
      <c r="AE1683" s="4"/>
      <c r="AF1683" s="4"/>
      <c r="AG1683" s="4"/>
      <c r="AH1683" s="4">
        <v>4146</v>
      </c>
      <c r="AI1683" s="4">
        <v>2023</v>
      </c>
      <c r="AJ1683" s="4"/>
      <c r="AK1683" s="4"/>
      <c r="AL1683" s="4"/>
      <c r="AM1683" s="4"/>
      <c r="AN1683" s="4"/>
      <c r="AO1683" s="4"/>
      <c r="AP1683" s="4"/>
      <c r="AQ1683" s="4" t="s">
        <v>153</v>
      </c>
      <c r="AR1683" s="4" t="s">
        <v>249</v>
      </c>
      <c r="AS1683" s="4" t="s">
        <v>141</v>
      </c>
      <c r="AT1683" s="4" t="s">
        <v>167</v>
      </c>
      <c r="AU1683" s="4" t="s">
        <v>155</v>
      </c>
      <c r="AV1683" s="4" t="s">
        <v>156</v>
      </c>
      <c r="AW1683" s="4" t="s">
        <v>157</v>
      </c>
      <c r="AX1683" s="4" t="s">
        <v>3954</v>
      </c>
      <c r="AY1683" s="4" t="s">
        <v>6929</v>
      </c>
      <c r="AZ1683" s="4" t="s">
        <v>8261</v>
      </c>
      <c r="BA1683" s="4"/>
      <c r="BB1683" s="4">
        <v>4</v>
      </c>
      <c r="BC1683" s="4" t="s">
        <v>161</v>
      </c>
      <c r="BD1683" s="4" t="s">
        <v>884</v>
      </c>
      <c r="BK1683" s="105"/>
      <c r="BL1683" s="23"/>
      <c r="BM1683" s="27"/>
    </row>
    <row r="1684" spans="1:196" s="24" customFormat="1" ht="15" hidden="1" customHeight="1" x14ac:dyDescent="0.25">
      <c r="A1684" s="15">
        <v>1656</v>
      </c>
      <c r="B1684" s="4">
        <v>230</v>
      </c>
      <c r="C1684" s="4">
        <v>2023</v>
      </c>
      <c r="D1684" s="4" t="s">
        <v>6919</v>
      </c>
      <c r="E1684" s="4">
        <v>1918</v>
      </c>
      <c r="F1684" s="24" t="s">
        <v>8610</v>
      </c>
      <c r="G1684" s="4" t="s">
        <v>7671</v>
      </c>
      <c r="H1684" s="94" t="s">
        <v>8611</v>
      </c>
      <c r="I1684" s="37">
        <v>45204</v>
      </c>
      <c r="J1684" s="4" t="s">
        <v>543</v>
      </c>
      <c r="K1684" s="4" t="s">
        <v>134</v>
      </c>
      <c r="L1684" s="4" t="s">
        <v>544</v>
      </c>
      <c r="M1684" s="4" t="s">
        <v>136</v>
      </c>
      <c r="N1684" s="4" t="s">
        <v>7102</v>
      </c>
      <c r="O1684" s="4" t="s">
        <v>138</v>
      </c>
      <c r="P1684" s="4" t="s">
        <v>8612</v>
      </c>
      <c r="Q1684" s="4" t="s">
        <v>8613</v>
      </c>
      <c r="R1684" s="4" t="s">
        <v>1924</v>
      </c>
      <c r="S1684" s="4" t="s">
        <v>1925</v>
      </c>
      <c r="T1684" s="96">
        <v>45257</v>
      </c>
      <c r="U1684" s="4"/>
      <c r="V1684" s="4"/>
      <c r="W1684" s="72">
        <v>39748380</v>
      </c>
      <c r="X1684" s="4" t="s">
        <v>143</v>
      </c>
      <c r="Y1684" s="4" t="s">
        <v>144</v>
      </c>
      <c r="Z1684" s="4">
        <v>4</v>
      </c>
      <c r="AA1684" s="4" t="s">
        <v>145</v>
      </c>
      <c r="AB1684" s="4" t="s">
        <v>1926</v>
      </c>
      <c r="AC1684" s="4" t="s">
        <v>7422</v>
      </c>
      <c r="AD1684" s="4" t="s">
        <v>7423</v>
      </c>
      <c r="AE1684" s="4"/>
      <c r="AF1684" s="4"/>
      <c r="AG1684" s="4"/>
      <c r="AH1684" s="4">
        <v>3474</v>
      </c>
      <c r="AI1684" s="4">
        <v>2023</v>
      </c>
      <c r="AJ1684" s="4"/>
      <c r="AK1684" s="4"/>
      <c r="AL1684" s="4"/>
      <c r="AM1684" s="4"/>
      <c r="AN1684" s="4"/>
      <c r="AO1684" s="4"/>
      <c r="AP1684" s="4"/>
      <c r="AQ1684" s="4" t="s">
        <v>153</v>
      </c>
      <c r="AR1684" s="4"/>
      <c r="AS1684" s="4" t="s">
        <v>1924</v>
      </c>
      <c r="AT1684" s="4" t="s">
        <v>1925</v>
      </c>
      <c r="AU1684" s="4" t="s">
        <v>1927</v>
      </c>
      <c r="AV1684" s="4" t="s">
        <v>156</v>
      </c>
      <c r="AW1684" s="4" t="s">
        <v>157</v>
      </c>
      <c r="AX1684" s="4" t="s">
        <v>3954</v>
      </c>
      <c r="AY1684" s="4" t="s">
        <v>6929</v>
      </c>
      <c r="AZ1684" s="4" t="s">
        <v>8261</v>
      </c>
      <c r="BA1684" s="4"/>
      <c r="BB1684" s="4">
        <v>4</v>
      </c>
      <c r="BC1684" s="4" t="s">
        <v>161</v>
      </c>
      <c r="BD1684" s="4" t="s">
        <v>884</v>
      </c>
      <c r="BK1684" s="105"/>
      <c r="BL1684" s="23"/>
      <c r="BM1684" s="27"/>
    </row>
    <row r="1685" spans="1:196" s="24" customFormat="1" ht="15" hidden="1" customHeight="1" x14ac:dyDescent="0.25">
      <c r="A1685" s="15">
        <v>1657</v>
      </c>
      <c r="B1685" s="4">
        <v>230</v>
      </c>
      <c r="C1685" s="4">
        <v>2023</v>
      </c>
      <c r="D1685" s="4" t="s">
        <v>6919</v>
      </c>
      <c r="E1685" s="4">
        <v>1919</v>
      </c>
      <c r="F1685" s="24" t="s">
        <v>8614</v>
      </c>
      <c r="G1685" s="4" t="s">
        <v>8615</v>
      </c>
      <c r="H1685" s="97" t="s">
        <v>8616</v>
      </c>
      <c r="I1685" s="19">
        <v>45246</v>
      </c>
      <c r="J1685" s="4" t="s">
        <v>543</v>
      </c>
      <c r="K1685" s="4" t="s">
        <v>134</v>
      </c>
      <c r="L1685" s="4" t="s">
        <v>544</v>
      </c>
      <c r="M1685" s="4" t="s">
        <v>136</v>
      </c>
      <c r="N1685" s="4" t="s">
        <v>5820</v>
      </c>
      <c r="O1685" s="4" t="s">
        <v>138</v>
      </c>
      <c r="P1685" s="4" t="s">
        <v>8617</v>
      </c>
      <c r="Q1685" s="4" t="s">
        <v>8618</v>
      </c>
      <c r="R1685" s="4" t="s">
        <v>2339</v>
      </c>
      <c r="S1685" s="4" t="s">
        <v>2340</v>
      </c>
      <c r="T1685" s="96">
        <v>45257</v>
      </c>
      <c r="U1685" s="4"/>
      <c r="V1685" s="4"/>
      <c r="W1685" s="72">
        <v>23000000</v>
      </c>
      <c r="X1685" s="4" t="s">
        <v>143</v>
      </c>
      <c r="Y1685" s="4" t="s">
        <v>144</v>
      </c>
      <c r="Z1685" s="4">
        <v>1</v>
      </c>
      <c r="AA1685" s="4" t="s">
        <v>145</v>
      </c>
      <c r="AB1685" s="4" t="s">
        <v>6611</v>
      </c>
      <c r="AC1685" s="4" t="s">
        <v>6612</v>
      </c>
      <c r="AD1685" s="4" t="s">
        <v>2343</v>
      </c>
      <c r="AE1685" s="4"/>
      <c r="AF1685" s="4"/>
      <c r="AG1685" s="4"/>
      <c r="AH1685" s="4">
        <v>3549</v>
      </c>
      <c r="AI1685" s="4">
        <v>2023</v>
      </c>
      <c r="AJ1685" s="4" t="s">
        <v>7905</v>
      </c>
      <c r="AK1685" s="72">
        <v>16144</v>
      </c>
      <c r="AL1685" s="4" t="s">
        <v>8619</v>
      </c>
      <c r="AM1685" s="4" t="s">
        <v>8620</v>
      </c>
      <c r="AN1685" s="72">
        <v>9641</v>
      </c>
      <c r="AO1685" s="4" t="s">
        <v>8621</v>
      </c>
      <c r="AP1685" s="4" t="s">
        <v>6824</v>
      </c>
      <c r="AQ1685" s="4" t="s">
        <v>153</v>
      </c>
      <c r="AR1685" s="4"/>
      <c r="AS1685" s="4" t="s">
        <v>2339</v>
      </c>
      <c r="AT1685" s="4" t="s">
        <v>2340</v>
      </c>
      <c r="AU1685" s="4" t="s">
        <v>2344</v>
      </c>
      <c r="AV1685" s="4" t="s">
        <v>156</v>
      </c>
      <c r="AW1685" s="4" t="s">
        <v>157</v>
      </c>
      <c r="AX1685" s="4" t="s">
        <v>3954</v>
      </c>
      <c r="AY1685" s="4" t="s">
        <v>6929</v>
      </c>
      <c r="AZ1685" s="4" t="s">
        <v>8261</v>
      </c>
      <c r="BA1685" s="4"/>
      <c r="BB1685" s="4">
        <v>1</v>
      </c>
      <c r="BC1685" s="4" t="s">
        <v>161</v>
      </c>
      <c r="BD1685" s="4" t="s">
        <v>884</v>
      </c>
      <c r="BE1685" s="23"/>
      <c r="BK1685" s="105"/>
      <c r="BL1685" s="23"/>
      <c r="BM1685" s="27"/>
    </row>
    <row r="1686" spans="1:196" s="24" customFormat="1" ht="15" hidden="1" customHeight="1" x14ac:dyDescent="0.25">
      <c r="A1686" s="15">
        <v>1658</v>
      </c>
      <c r="B1686" s="99">
        <v>230</v>
      </c>
      <c r="C1686" s="99">
        <v>2023</v>
      </c>
      <c r="D1686" s="99" t="s">
        <v>6919</v>
      </c>
      <c r="E1686" s="99">
        <v>1920</v>
      </c>
      <c r="F1686" s="100">
        <v>6687</v>
      </c>
      <c r="G1686" s="99" t="s">
        <v>8622</v>
      </c>
      <c r="H1686" s="97" t="s">
        <v>8623</v>
      </c>
      <c r="I1686" s="110">
        <v>45251</v>
      </c>
      <c r="J1686" s="99" t="s">
        <v>7347</v>
      </c>
      <c r="K1686" s="99"/>
      <c r="L1686" s="99"/>
      <c r="M1686" s="99" t="s">
        <v>136</v>
      </c>
      <c r="N1686" s="99" t="s">
        <v>7348</v>
      </c>
      <c r="O1686" s="99" t="s">
        <v>138</v>
      </c>
      <c r="P1686" s="99" t="s">
        <v>8624</v>
      </c>
      <c r="Q1686" s="99" t="s">
        <v>8624</v>
      </c>
      <c r="R1686" s="99" t="s">
        <v>1213</v>
      </c>
      <c r="S1686" s="99" t="s">
        <v>2781</v>
      </c>
      <c r="T1686" s="101">
        <v>45257</v>
      </c>
      <c r="U1686" s="99"/>
      <c r="V1686" s="99"/>
      <c r="W1686" s="102">
        <v>74100000</v>
      </c>
      <c r="X1686" s="99" t="s">
        <v>143</v>
      </c>
      <c r="Y1686" s="99" t="s">
        <v>144</v>
      </c>
      <c r="Z1686" s="99">
        <v>6</v>
      </c>
      <c r="AA1686" s="99" t="s">
        <v>145</v>
      </c>
      <c r="AB1686" s="99" t="s">
        <v>3776</v>
      </c>
      <c r="AC1686" s="99" t="s">
        <v>483</v>
      </c>
      <c r="AD1686" s="99" t="s">
        <v>484</v>
      </c>
      <c r="AE1686" s="99"/>
      <c r="AF1686" s="99"/>
      <c r="AG1686" s="99"/>
      <c r="AH1686" s="99">
        <v>4037</v>
      </c>
      <c r="AI1686" s="99">
        <v>2023</v>
      </c>
      <c r="AJ1686" s="99"/>
      <c r="AK1686" s="99"/>
      <c r="AL1686" s="99"/>
      <c r="AM1686" s="99"/>
      <c r="AN1686" s="99"/>
      <c r="AO1686" s="99"/>
      <c r="AP1686" s="99"/>
      <c r="AQ1686" s="99" t="s">
        <v>153</v>
      </c>
      <c r="AR1686" s="99"/>
      <c r="AS1686" s="99" t="s">
        <v>1213</v>
      </c>
      <c r="AT1686" s="99" t="s">
        <v>2781</v>
      </c>
      <c r="AU1686" s="99" t="s">
        <v>1215</v>
      </c>
      <c r="AV1686" s="99" t="s">
        <v>156</v>
      </c>
      <c r="AW1686" s="99" t="s">
        <v>157</v>
      </c>
      <c r="AX1686" s="99" t="s">
        <v>3954</v>
      </c>
      <c r="AY1686" s="99" t="s">
        <v>6929</v>
      </c>
      <c r="AZ1686" s="99" t="s">
        <v>8261</v>
      </c>
      <c r="BA1686" s="99"/>
      <c r="BB1686" s="99">
        <v>6</v>
      </c>
      <c r="BC1686" s="99" t="s">
        <v>161</v>
      </c>
      <c r="BD1686" s="99" t="s">
        <v>884</v>
      </c>
      <c r="BE1686" s="113"/>
      <c r="BF1686" s="100"/>
      <c r="BG1686" s="100"/>
      <c r="BH1686" s="100"/>
      <c r="BI1686" s="100"/>
      <c r="BJ1686" s="100"/>
      <c r="BK1686" s="108"/>
      <c r="BL1686" s="23"/>
      <c r="BM1686" s="109"/>
      <c r="BN1686" s="100"/>
      <c r="BO1686" s="100"/>
      <c r="BP1686" s="100"/>
      <c r="BQ1686" s="100"/>
      <c r="BR1686" s="100"/>
      <c r="BS1686" s="100"/>
      <c r="BT1686" s="100"/>
      <c r="BU1686" s="100"/>
      <c r="BV1686" s="100"/>
      <c r="BW1686" s="100"/>
      <c r="BX1686" s="100"/>
      <c r="BY1686" s="100"/>
      <c r="BZ1686" s="100"/>
      <c r="CA1686" s="100"/>
      <c r="CB1686" s="100"/>
      <c r="CC1686" s="100"/>
      <c r="CD1686" s="100"/>
      <c r="CE1686" s="100"/>
      <c r="CF1686" s="100"/>
      <c r="CG1686" s="100"/>
      <c r="CH1686" s="100"/>
      <c r="CI1686" s="100"/>
      <c r="CJ1686" s="100"/>
      <c r="CK1686" s="100"/>
      <c r="CL1686" s="100"/>
      <c r="CM1686" s="100"/>
      <c r="CN1686" s="100"/>
      <c r="CO1686" s="100"/>
      <c r="CP1686" s="100"/>
      <c r="CQ1686" s="100"/>
      <c r="CR1686" s="100"/>
      <c r="CS1686" s="100"/>
      <c r="CT1686" s="100"/>
      <c r="CU1686" s="100"/>
      <c r="CV1686" s="100"/>
      <c r="CW1686" s="100"/>
      <c r="CX1686" s="100"/>
      <c r="CY1686" s="100"/>
      <c r="CZ1686" s="100"/>
      <c r="DA1686" s="100"/>
      <c r="DB1686" s="100"/>
      <c r="DC1686" s="100"/>
      <c r="DD1686" s="100"/>
      <c r="DE1686" s="100"/>
      <c r="DF1686" s="100"/>
      <c r="DG1686" s="100"/>
      <c r="DH1686" s="100"/>
      <c r="DI1686" s="100"/>
      <c r="DJ1686" s="100"/>
      <c r="DK1686" s="100"/>
      <c r="DL1686" s="100"/>
      <c r="DM1686" s="100"/>
      <c r="DN1686" s="100"/>
      <c r="DO1686" s="100"/>
      <c r="DP1686" s="100"/>
      <c r="DQ1686" s="100"/>
      <c r="DR1686" s="100"/>
      <c r="DS1686" s="100"/>
      <c r="DT1686" s="100"/>
      <c r="DU1686" s="100"/>
      <c r="DV1686" s="100"/>
      <c r="DW1686" s="100"/>
      <c r="DX1686" s="100"/>
      <c r="DY1686" s="100"/>
      <c r="DZ1686" s="100"/>
      <c r="EA1686" s="100"/>
      <c r="EB1686" s="100"/>
      <c r="EC1686" s="100"/>
      <c r="ED1686" s="100"/>
      <c r="EE1686" s="100"/>
      <c r="EF1686" s="100"/>
      <c r="EG1686" s="100"/>
      <c r="EH1686" s="100"/>
      <c r="EI1686" s="100"/>
      <c r="EJ1686" s="100"/>
      <c r="EK1686" s="100"/>
      <c r="EL1686" s="100"/>
      <c r="EM1686" s="100"/>
      <c r="EN1686" s="100"/>
      <c r="EO1686" s="100"/>
      <c r="EP1686" s="100"/>
      <c r="EQ1686" s="100"/>
      <c r="ER1686" s="100"/>
      <c r="ES1686" s="100"/>
      <c r="ET1686" s="100"/>
      <c r="EU1686" s="100"/>
      <c r="EV1686" s="100"/>
      <c r="EW1686" s="100"/>
      <c r="EX1686" s="100"/>
      <c r="EY1686" s="100"/>
      <c r="EZ1686" s="100"/>
      <c r="FA1686" s="100"/>
      <c r="FB1686" s="100"/>
      <c r="FC1686" s="100"/>
      <c r="FD1686" s="100"/>
      <c r="FE1686" s="100"/>
      <c r="FF1686" s="100"/>
      <c r="FG1686" s="100"/>
      <c r="FH1686" s="100"/>
      <c r="FI1686" s="100"/>
      <c r="FJ1686" s="100"/>
      <c r="FK1686" s="100"/>
      <c r="FL1686" s="100"/>
      <c r="FM1686" s="100"/>
      <c r="FN1686" s="100"/>
      <c r="FO1686" s="100"/>
      <c r="FP1686" s="100"/>
      <c r="FQ1686" s="100"/>
      <c r="FR1686" s="100"/>
      <c r="FS1686" s="100"/>
      <c r="FT1686" s="100"/>
      <c r="FU1686" s="100"/>
      <c r="FV1686" s="100"/>
      <c r="FW1686" s="100"/>
      <c r="FX1686" s="100"/>
      <c r="FY1686" s="100"/>
      <c r="FZ1686" s="100"/>
      <c r="GA1686" s="100"/>
      <c r="GB1686" s="100"/>
      <c r="GC1686" s="100"/>
      <c r="GD1686" s="100"/>
      <c r="GE1686" s="100"/>
      <c r="GF1686" s="100"/>
      <c r="GG1686" s="100"/>
      <c r="GH1686" s="100"/>
      <c r="GI1686" s="100"/>
      <c r="GJ1686" s="100"/>
      <c r="GK1686" s="100"/>
      <c r="GL1686" s="100"/>
      <c r="GM1686" s="100"/>
      <c r="GN1686" s="100"/>
    </row>
    <row r="1687" spans="1:196" ht="15" hidden="1" customHeight="1" x14ac:dyDescent="0.25">
      <c r="A1687" s="117">
        <v>1659</v>
      </c>
      <c r="B1687" s="4">
        <v>230</v>
      </c>
      <c r="C1687" s="4">
        <v>2023</v>
      </c>
      <c r="D1687" s="4" t="s">
        <v>6919</v>
      </c>
      <c r="E1687" s="4">
        <v>1921</v>
      </c>
      <c r="F1687" s="24" t="s">
        <v>8625</v>
      </c>
      <c r="G1687" s="4" t="s">
        <v>7435</v>
      </c>
      <c r="H1687" s="97" t="s">
        <v>8626</v>
      </c>
      <c r="I1687" s="19">
        <v>45204</v>
      </c>
      <c r="J1687" s="4" t="s">
        <v>543</v>
      </c>
      <c r="K1687" s="4" t="s">
        <v>134</v>
      </c>
      <c r="L1687" s="4" t="s">
        <v>7101</v>
      </c>
      <c r="M1687" s="4" t="s">
        <v>683</v>
      </c>
      <c r="N1687" s="4" t="s">
        <v>7102</v>
      </c>
      <c r="O1687" s="4" t="s">
        <v>138</v>
      </c>
      <c r="P1687" s="4" t="s">
        <v>8627</v>
      </c>
      <c r="Q1687" s="4" t="s">
        <v>8628</v>
      </c>
      <c r="R1687" s="4" t="s">
        <v>1924</v>
      </c>
      <c r="S1687" s="4" t="s">
        <v>1925</v>
      </c>
      <c r="T1687" s="37">
        <v>45258</v>
      </c>
      <c r="U1687" s="4"/>
      <c r="V1687" s="4"/>
      <c r="W1687" s="72">
        <v>15433824</v>
      </c>
      <c r="X1687" s="4" t="s">
        <v>143</v>
      </c>
      <c r="Y1687" s="4" t="s">
        <v>144</v>
      </c>
      <c r="Z1687" s="4">
        <v>4</v>
      </c>
      <c r="AA1687" s="4" t="s">
        <v>145</v>
      </c>
      <c r="AB1687" s="4" t="s">
        <v>1926</v>
      </c>
      <c r="AC1687" s="4" t="s">
        <v>7422</v>
      </c>
      <c r="AD1687" s="4" t="s">
        <v>7423</v>
      </c>
      <c r="AE1687" s="4"/>
      <c r="AF1687" s="4"/>
      <c r="AG1687" s="4"/>
      <c r="AH1687" s="4">
        <v>3475</v>
      </c>
      <c r="AI1687" s="4">
        <v>2023</v>
      </c>
      <c r="AJ1687" s="4"/>
      <c r="AK1687" s="4"/>
      <c r="AL1687" s="4"/>
      <c r="AM1687" s="4"/>
      <c r="AN1687" s="4"/>
      <c r="AO1687" s="4"/>
      <c r="AP1687" s="4"/>
      <c r="AQ1687" s="4" t="s">
        <v>153</v>
      </c>
      <c r="AR1687" s="4"/>
      <c r="AS1687" s="4" t="s">
        <v>1924</v>
      </c>
      <c r="AT1687" s="4" t="s">
        <v>1925</v>
      </c>
      <c r="AU1687" s="4" t="s">
        <v>1927</v>
      </c>
      <c r="AV1687" s="4" t="s">
        <v>156</v>
      </c>
      <c r="AW1687" s="4" t="s">
        <v>157</v>
      </c>
      <c r="AX1687" s="4" t="s">
        <v>3954</v>
      </c>
      <c r="AY1687" s="4" t="s">
        <v>6929</v>
      </c>
      <c r="AZ1687" s="4" t="s">
        <v>8261</v>
      </c>
      <c r="BA1687" s="4"/>
      <c r="BB1687" s="4">
        <v>4</v>
      </c>
      <c r="BC1687" s="4" t="s">
        <v>161</v>
      </c>
      <c r="BD1687" s="4" t="s">
        <v>884</v>
      </c>
      <c r="BE1687" s="23"/>
      <c r="BF1687" s="24"/>
      <c r="BG1687" s="24"/>
      <c r="BH1687" s="24"/>
      <c r="BI1687" s="24"/>
      <c r="BJ1687" s="24"/>
      <c r="BK1687" s="105"/>
      <c r="BL1687" s="23"/>
      <c r="BM1687" s="27"/>
      <c r="BN1687" s="24"/>
      <c r="BO1687" s="24"/>
      <c r="BP1687" s="24"/>
      <c r="BQ1687" s="24"/>
      <c r="BR1687" s="24"/>
      <c r="BS1687" s="24"/>
      <c r="BT1687" s="24"/>
      <c r="BU1687" s="24"/>
      <c r="BV1687" s="24"/>
      <c r="BW1687" s="24"/>
      <c r="BX1687" s="24"/>
      <c r="BY1687" s="24"/>
      <c r="BZ1687" s="24"/>
      <c r="CA1687" s="24"/>
      <c r="CB1687" s="24"/>
      <c r="CC1687" s="24"/>
      <c r="CD1687" s="24"/>
      <c r="CE1687" s="24"/>
      <c r="CF1687" s="24"/>
      <c r="CG1687" s="24"/>
      <c r="CH1687" s="24"/>
      <c r="CI1687" s="24"/>
      <c r="CJ1687" s="24"/>
      <c r="CK1687" s="24"/>
      <c r="CL1687" s="24"/>
      <c r="CM1687" s="24"/>
      <c r="CN1687" s="24"/>
      <c r="CO1687" s="24"/>
      <c r="CP1687" s="24"/>
      <c r="CQ1687" s="24"/>
      <c r="CR1687" s="24"/>
      <c r="CS1687" s="24"/>
      <c r="CT1687" s="24"/>
      <c r="CU1687" s="24"/>
      <c r="CV1687" s="24"/>
      <c r="CW1687" s="24"/>
      <c r="CX1687" s="24"/>
      <c r="CY1687" s="24"/>
      <c r="CZ1687" s="24"/>
      <c r="DA1687" s="24"/>
      <c r="DB1687" s="24"/>
      <c r="DC1687" s="24"/>
      <c r="DD1687" s="24"/>
      <c r="DE1687" s="24"/>
      <c r="DF1687" s="24"/>
      <c r="DG1687" s="24"/>
      <c r="DH1687" s="24"/>
      <c r="DI1687" s="24"/>
      <c r="DJ1687" s="24"/>
      <c r="DK1687" s="24"/>
      <c r="DL1687" s="24"/>
      <c r="DM1687" s="24"/>
      <c r="DN1687" s="24"/>
      <c r="DO1687" s="24"/>
      <c r="DP1687" s="24"/>
      <c r="DQ1687" s="24"/>
      <c r="DR1687" s="24"/>
      <c r="DS1687" s="24"/>
      <c r="DT1687" s="24"/>
      <c r="DU1687" s="24"/>
      <c r="DV1687" s="24"/>
      <c r="DW1687" s="24"/>
      <c r="DX1687" s="24"/>
      <c r="DY1687" s="24"/>
      <c r="DZ1687" s="24"/>
      <c r="EA1687" s="24"/>
      <c r="EB1687" s="24"/>
      <c r="EC1687" s="24"/>
      <c r="ED1687" s="24"/>
      <c r="EE1687" s="24"/>
      <c r="EF1687" s="24"/>
      <c r="EG1687" s="24"/>
      <c r="EH1687" s="24"/>
      <c r="EI1687" s="24"/>
      <c r="EJ1687" s="24"/>
      <c r="EK1687" s="24"/>
      <c r="EL1687" s="24"/>
      <c r="EM1687" s="24"/>
      <c r="EN1687" s="24"/>
      <c r="EO1687" s="24"/>
      <c r="EP1687" s="24"/>
      <c r="EQ1687" s="24"/>
      <c r="ER1687" s="24"/>
      <c r="ES1687" s="24"/>
      <c r="ET1687" s="24"/>
      <c r="EU1687" s="24"/>
      <c r="EV1687" s="24"/>
      <c r="EW1687" s="24"/>
      <c r="EX1687" s="24"/>
      <c r="EY1687" s="24"/>
      <c r="EZ1687" s="24"/>
      <c r="FA1687" s="24"/>
      <c r="FB1687" s="24"/>
      <c r="FC1687" s="24"/>
      <c r="FD1687" s="24"/>
      <c r="FE1687" s="24"/>
      <c r="FF1687" s="24"/>
      <c r="FG1687" s="24"/>
      <c r="FH1687" s="24"/>
      <c r="FI1687" s="24"/>
      <c r="FJ1687" s="24"/>
      <c r="FK1687" s="24"/>
      <c r="FL1687" s="24"/>
      <c r="FM1687" s="24"/>
      <c r="FN1687" s="24"/>
      <c r="FO1687" s="24"/>
      <c r="FP1687" s="24"/>
      <c r="FQ1687" s="24"/>
      <c r="FR1687" s="24"/>
      <c r="FS1687" s="24"/>
      <c r="FT1687" s="24"/>
      <c r="FU1687" s="24"/>
      <c r="FV1687" s="24"/>
      <c r="FW1687" s="24"/>
      <c r="FX1687" s="24"/>
      <c r="FY1687" s="24"/>
      <c r="FZ1687" s="24"/>
      <c r="GA1687" s="24"/>
      <c r="GB1687" s="24"/>
      <c r="GC1687" s="24"/>
      <c r="GD1687" s="24"/>
      <c r="GE1687" s="24"/>
      <c r="GF1687" s="24"/>
      <c r="GG1687" s="24"/>
      <c r="GH1687" s="24"/>
      <c r="GI1687" s="24"/>
      <c r="GJ1687" s="24"/>
      <c r="GK1687" s="24"/>
      <c r="GL1687" s="24"/>
      <c r="GM1687" s="24"/>
      <c r="GN1687" s="24"/>
    </row>
    <row r="1688" spans="1:196" ht="15" hidden="1" customHeight="1" x14ac:dyDescent="0.25">
      <c r="A1688" s="117">
        <v>1660</v>
      </c>
      <c r="B1688" s="4">
        <v>230</v>
      </c>
      <c r="C1688" s="4">
        <v>2023</v>
      </c>
      <c r="D1688" s="4" t="s">
        <v>129</v>
      </c>
      <c r="E1688" s="4">
        <v>1922</v>
      </c>
      <c r="F1688" s="32" t="s">
        <v>8629</v>
      </c>
      <c r="G1688" s="4" t="s">
        <v>8630</v>
      </c>
      <c r="H1688" s="97" t="s">
        <v>8631</v>
      </c>
      <c r="I1688" s="19">
        <v>45254</v>
      </c>
      <c r="J1688" s="4" t="s">
        <v>133</v>
      </c>
      <c r="K1688" s="4" t="s">
        <v>134</v>
      </c>
      <c r="L1688" s="4" t="s">
        <v>135</v>
      </c>
      <c r="M1688" s="4" t="s">
        <v>136</v>
      </c>
      <c r="N1688" s="4" t="s">
        <v>208</v>
      </c>
      <c r="O1688" s="4" t="s">
        <v>138</v>
      </c>
      <c r="P1688" s="4" t="s">
        <v>8632</v>
      </c>
      <c r="Q1688" s="4" t="s">
        <v>8633</v>
      </c>
      <c r="R1688" s="4" t="s">
        <v>2339</v>
      </c>
      <c r="S1688" s="4" t="s">
        <v>2340</v>
      </c>
      <c r="T1688" s="37">
        <v>45257</v>
      </c>
      <c r="U1688" s="4"/>
      <c r="V1688" s="4"/>
      <c r="W1688" s="72">
        <v>5318475</v>
      </c>
      <c r="X1688" s="4" t="s">
        <v>143</v>
      </c>
      <c r="Y1688" s="4" t="s">
        <v>227</v>
      </c>
      <c r="Z1688" s="4">
        <v>50</v>
      </c>
      <c r="AA1688" s="4" t="s">
        <v>145</v>
      </c>
      <c r="AB1688" s="4" t="s">
        <v>6611</v>
      </c>
      <c r="AC1688" s="4" t="s">
        <v>6612</v>
      </c>
      <c r="AD1688" s="4" t="s">
        <v>2343</v>
      </c>
      <c r="AE1688" s="4" t="s">
        <v>212</v>
      </c>
      <c r="AF1688" s="4" t="s">
        <v>579</v>
      </c>
      <c r="AG1688" s="4"/>
      <c r="AH1688" s="4">
        <v>3843</v>
      </c>
      <c r="AI1688" s="4">
        <v>2023</v>
      </c>
      <c r="AJ1688" s="4"/>
      <c r="AK1688" s="4"/>
      <c r="AL1688" s="4"/>
      <c r="AM1688" s="4"/>
      <c r="AN1688" s="4"/>
      <c r="AO1688" s="4"/>
      <c r="AP1688" s="4"/>
      <c r="AQ1688" s="4" t="s">
        <v>153</v>
      </c>
      <c r="AR1688" s="4" t="s">
        <v>154</v>
      </c>
      <c r="AS1688" s="4" t="s">
        <v>2339</v>
      </c>
      <c r="AT1688" s="4" t="s">
        <v>2340</v>
      </c>
      <c r="AU1688" s="4" t="s">
        <v>2344</v>
      </c>
      <c r="AV1688" s="4" t="s">
        <v>156</v>
      </c>
      <c r="AW1688" s="4" t="s">
        <v>157</v>
      </c>
      <c r="AX1688" s="4" t="s">
        <v>158</v>
      </c>
      <c r="AY1688" s="4" t="s">
        <v>159</v>
      </c>
      <c r="AZ1688" s="4" t="s">
        <v>8261</v>
      </c>
      <c r="BA1688" s="4">
        <v>50</v>
      </c>
      <c r="BB1688" s="4"/>
      <c r="BC1688" s="4" t="s">
        <v>161</v>
      </c>
      <c r="BD1688" s="4" t="s">
        <v>7392</v>
      </c>
      <c r="BE1688" s="23"/>
      <c r="BF1688" s="24"/>
      <c r="BG1688" s="24"/>
      <c r="BH1688" s="24"/>
      <c r="BI1688" s="24"/>
      <c r="BJ1688" s="24"/>
      <c r="BK1688" s="105"/>
      <c r="BL1688" s="23"/>
      <c r="BM1688" s="27"/>
      <c r="BN1688" s="24"/>
      <c r="BO1688" s="24"/>
      <c r="BP1688" s="24"/>
      <c r="BQ1688" s="24"/>
      <c r="BR1688" s="24"/>
      <c r="BS1688" s="24"/>
      <c r="BT1688" s="24"/>
      <c r="BU1688" s="24"/>
      <c r="BV1688" s="24"/>
      <c r="BW1688" s="24"/>
      <c r="BX1688" s="24"/>
      <c r="BY1688" s="24"/>
      <c r="BZ1688" s="24"/>
      <c r="CA1688" s="24"/>
      <c r="CB1688" s="24"/>
      <c r="CC1688" s="24"/>
      <c r="CD1688" s="24"/>
      <c r="CE1688" s="24"/>
      <c r="CF1688" s="24"/>
      <c r="CG1688" s="24"/>
      <c r="CH1688" s="24"/>
      <c r="CI1688" s="24"/>
      <c r="CJ1688" s="24"/>
      <c r="CK1688" s="24"/>
      <c r="CL1688" s="24"/>
      <c r="CM1688" s="24"/>
      <c r="CN1688" s="24"/>
      <c r="CO1688" s="24"/>
      <c r="CP1688" s="24"/>
      <c r="CQ1688" s="24"/>
      <c r="CR1688" s="24"/>
      <c r="CS1688" s="24"/>
      <c r="CT1688" s="24"/>
      <c r="CU1688" s="24"/>
      <c r="CV1688" s="24"/>
      <c r="CW1688" s="24"/>
      <c r="CX1688" s="24"/>
      <c r="CY1688" s="24"/>
      <c r="CZ1688" s="24"/>
      <c r="DA1688" s="24"/>
      <c r="DB1688" s="24"/>
      <c r="DC1688" s="24"/>
      <c r="DD1688" s="24"/>
      <c r="DE1688" s="24"/>
      <c r="DF1688" s="24"/>
      <c r="DG1688" s="24"/>
      <c r="DH1688" s="24"/>
      <c r="DI1688" s="24"/>
      <c r="DJ1688" s="24"/>
      <c r="DK1688" s="24"/>
      <c r="DL1688" s="24"/>
      <c r="DM1688" s="24"/>
      <c r="DN1688" s="24"/>
      <c r="DO1688" s="24"/>
      <c r="DP1688" s="24"/>
      <c r="DQ1688" s="24"/>
      <c r="DR1688" s="24"/>
      <c r="DS1688" s="24"/>
      <c r="DT1688" s="24"/>
      <c r="DU1688" s="24"/>
      <c r="DV1688" s="24"/>
      <c r="DW1688" s="24"/>
      <c r="DX1688" s="24"/>
      <c r="DY1688" s="24"/>
      <c r="DZ1688" s="24"/>
      <c r="EA1688" s="24"/>
      <c r="EB1688" s="24"/>
      <c r="EC1688" s="24"/>
      <c r="ED1688" s="24"/>
      <c r="EE1688" s="24"/>
      <c r="EF1688" s="24"/>
      <c r="EG1688" s="24"/>
      <c r="EH1688" s="24"/>
      <c r="EI1688" s="24"/>
      <c r="EJ1688" s="24"/>
      <c r="EK1688" s="24"/>
      <c r="EL1688" s="24"/>
      <c r="EM1688" s="24"/>
      <c r="EN1688" s="24"/>
      <c r="EO1688" s="24"/>
      <c r="EP1688" s="24"/>
      <c r="EQ1688" s="24"/>
      <c r="ER1688" s="24"/>
      <c r="ES1688" s="24"/>
      <c r="ET1688" s="24"/>
      <c r="EU1688" s="24"/>
      <c r="EV1688" s="24"/>
      <c r="EW1688" s="24"/>
      <c r="EX1688" s="24"/>
      <c r="EY1688" s="24"/>
      <c r="EZ1688" s="24"/>
      <c r="FA1688" s="24"/>
      <c r="FB1688" s="24"/>
      <c r="FC1688" s="24"/>
      <c r="FD1688" s="24"/>
      <c r="FE1688" s="24"/>
      <c r="FF1688" s="24"/>
      <c r="FG1688" s="24"/>
      <c r="FH1688" s="24"/>
      <c r="FI1688" s="24"/>
      <c r="FJ1688" s="24"/>
      <c r="FK1688" s="24"/>
      <c r="FL1688" s="24"/>
      <c r="FM1688" s="24"/>
      <c r="FN1688" s="24"/>
      <c r="FO1688" s="24"/>
      <c r="FP1688" s="24"/>
      <c r="FQ1688" s="24"/>
      <c r="FR1688" s="24"/>
      <c r="FS1688" s="24"/>
      <c r="FT1688" s="24"/>
      <c r="FU1688" s="24"/>
      <c r="FV1688" s="24"/>
      <c r="FW1688" s="24"/>
      <c r="FX1688" s="24"/>
      <c r="FY1688" s="24"/>
      <c r="FZ1688" s="24"/>
      <c r="GA1688" s="24"/>
      <c r="GB1688" s="24"/>
      <c r="GC1688" s="24"/>
      <c r="GD1688" s="24"/>
      <c r="GE1688" s="24"/>
      <c r="GF1688" s="24"/>
      <c r="GG1688" s="24"/>
      <c r="GH1688" s="24"/>
      <c r="GI1688" s="24"/>
      <c r="GJ1688" s="24"/>
      <c r="GK1688" s="24"/>
      <c r="GL1688" s="24"/>
      <c r="GM1688" s="24"/>
      <c r="GN1688" s="24"/>
    </row>
    <row r="1689" spans="1:196" ht="15" hidden="1" customHeight="1" x14ac:dyDescent="0.25">
      <c r="A1689" s="117">
        <v>1661</v>
      </c>
      <c r="B1689" s="4">
        <v>230</v>
      </c>
      <c r="C1689" s="4">
        <v>2023</v>
      </c>
      <c r="D1689" s="4" t="s">
        <v>6919</v>
      </c>
      <c r="E1689" s="4">
        <v>1923</v>
      </c>
      <c r="F1689" s="24">
        <v>6333</v>
      </c>
      <c r="G1689" s="4" t="s">
        <v>8634</v>
      </c>
      <c r="H1689" s="97" t="s">
        <v>8635</v>
      </c>
      <c r="I1689" s="19">
        <v>45222</v>
      </c>
      <c r="J1689" s="4" t="s">
        <v>543</v>
      </c>
      <c r="K1689" s="4" t="s">
        <v>134</v>
      </c>
      <c r="L1689" s="4" t="s">
        <v>5819</v>
      </c>
      <c r="M1689" s="4" t="s">
        <v>136</v>
      </c>
      <c r="N1689" s="4" t="s">
        <v>7348</v>
      </c>
      <c r="O1689" s="4" t="s">
        <v>138</v>
      </c>
      <c r="P1689" s="4" t="s">
        <v>8636</v>
      </c>
      <c r="Q1689" s="4" t="s">
        <v>8637</v>
      </c>
      <c r="R1689" s="4" t="s">
        <v>177</v>
      </c>
      <c r="S1689" s="4" t="s">
        <v>5659</v>
      </c>
      <c r="T1689" s="37">
        <v>45258</v>
      </c>
      <c r="U1689" s="4"/>
      <c r="V1689" s="4"/>
      <c r="W1689" s="72">
        <v>580000</v>
      </c>
      <c r="X1689" s="4" t="s">
        <v>143</v>
      </c>
      <c r="Y1689" s="4" t="s">
        <v>144</v>
      </c>
      <c r="Z1689" s="4">
        <v>12</v>
      </c>
      <c r="AA1689" s="4" t="s">
        <v>145</v>
      </c>
      <c r="AB1689" s="4" t="s">
        <v>2296</v>
      </c>
      <c r="AC1689" s="4" t="s">
        <v>1733</v>
      </c>
      <c r="AD1689" s="4" t="s">
        <v>181</v>
      </c>
      <c r="AE1689" s="4"/>
      <c r="AF1689" s="4"/>
      <c r="AG1689" s="4"/>
      <c r="AH1689" s="4">
        <v>3657</v>
      </c>
      <c r="AI1689" s="4">
        <v>2023</v>
      </c>
      <c r="AJ1689" s="4"/>
      <c r="AK1689" s="4"/>
      <c r="AL1689" s="4"/>
      <c r="AM1689" s="4"/>
      <c r="AN1689" s="4"/>
      <c r="AO1689" s="4"/>
      <c r="AP1689" s="4"/>
      <c r="AQ1689" s="4" t="s">
        <v>153</v>
      </c>
      <c r="AR1689" s="4"/>
      <c r="AS1689" s="4" t="s">
        <v>177</v>
      </c>
      <c r="AT1689" s="4" t="s">
        <v>5659</v>
      </c>
      <c r="AU1689" s="4" t="s">
        <v>184</v>
      </c>
      <c r="AV1689" s="4" t="s">
        <v>156</v>
      </c>
      <c r="AW1689" s="4" t="s">
        <v>157</v>
      </c>
      <c r="AX1689" s="4" t="s">
        <v>3954</v>
      </c>
      <c r="AY1689" s="4" t="s">
        <v>6929</v>
      </c>
      <c r="AZ1689" s="4" t="s">
        <v>8261</v>
      </c>
      <c r="BA1689" s="4"/>
      <c r="BB1689" s="4">
        <v>12</v>
      </c>
      <c r="BC1689" s="4" t="s">
        <v>161</v>
      </c>
      <c r="BD1689" s="4" t="s">
        <v>884</v>
      </c>
      <c r="BE1689" s="23"/>
      <c r="BF1689" s="24"/>
      <c r="BG1689" s="24"/>
      <c r="BH1689" s="24"/>
      <c r="BI1689" s="24"/>
      <c r="BJ1689" s="24"/>
      <c r="BK1689" s="105"/>
      <c r="BL1689" s="23"/>
      <c r="BM1689" s="27"/>
      <c r="BN1689" s="24"/>
      <c r="BO1689" s="24"/>
      <c r="BP1689" s="24"/>
      <c r="BQ1689" s="24"/>
      <c r="BR1689" s="24"/>
      <c r="BS1689" s="24"/>
      <c r="BT1689" s="24"/>
      <c r="BU1689" s="24"/>
      <c r="BV1689" s="24"/>
      <c r="BW1689" s="24"/>
      <c r="BX1689" s="24"/>
      <c r="BY1689" s="24"/>
      <c r="BZ1689" s="24"/>
      <c r="CA1689" s="24"/>
      <c r="CB1689" s="24"/>
      <c r="CC1689" s="24"/>
      <c r="CD1689" s="24"/>
      <c r="CE1689" s="24"/>
      <c r="CF1689" s="24"/>
      <c r="CG1689" s="24"/>
      <c r="CH1689" s="24"/>
      <c r="CI1689" s="24"/>
      <c r="CJ1689" s="24"/>
      <c r="CK1689" s="24"/>
      <c r="CL1689" s="24"/>
      <c r="CM1689" s="24"/>
      <c r="CN1689" s="24"/>
      <c r="CO1689" s="24"/>
      <c r="CP1689" s="24"/>
      <c r="CQ1689" s="24"/>
      <c r="CR1689" s="24"/>
      <c r="CS1689" s="24"/>
      <c r="CT1689" s="24"/>
      <c r="CU1689" s="24"/>
      <c r="CV1689" s="24"/>
      <c r="CW1689" s="24"/>
      <c r="CX1689" s="24"/>
      <c r="CY1689" s="24"/>
      <c r="CZ1689" s="24"/>
      <c r="DA1689" s="24"/>
      <c r="DB1689" s="24"/>
      <c r="DC1689" s="24"/>
      <c r="DD1689" s="24"/>
      <c r="DE1689" s="24"/>
      <c r="DF1689" s="24"/>
      <c r="DG1689" s="24"/>
      <c r="DH1689" s="24"/>
      <c r="DI1689" s="24"/>
      <c r="DJ1689" s="24"/>
      <c r="DK1689" s="24"/>
      <c r="DL1689" s="24"/>
      <c r="DM1689" s="24"/>
      <c r="DN1689" s="24"/>
      <c r="DO1689" s="24"/>
      <c r="DP1689" s="24"/>
      <c r="DQ1689" s="24"/>
      <c r="DR1689" s="24"/>
      <c r="DS1689" s="24"/>
      <c r="DT1689" s="24"/>
      <c r="DU1689" s="24"/>
      <c r="DV1689" s="24"/>
      <c r="DW1689" s="24"/>
      <c r="DX1689" s="24"/>
      <c r="DY1689" s="24"/>
      <c r="DZ1689" s="24"/>
      <c r="EA1689" s="24"/>
      <c r="EB1689" s="24"/>
      <c r="EC1689" s="24"/>
      <c r="ED1689" s="24"/>
      <c r="EE1689" s="24"/>
      <c r="EF1689" s="24"/>
      <c r="EG1689" s="24"/>
      <c r="EH1689" s="24"/>
      <c r="EI1689" s="24"/>
      <c r="EJ1689" s="24"/>
      <c r="EK1689" s="24"/>
      <c r="EL1689" s="24"/>
      <c r="EM1689" s="24"/>
      <c r="EN1689" s="24"/>
      <c r="EO1689" s="24"/>
      <c r="EP1689" s="24"/>
      <c r="EQ1689" s="24"/>
      <c r="ER1689" s="24"/>
      <c r="ES1689" s="24"/>
      <c r="ET1689" s="24"/>
      <c r="EU1689" s="24"/>
      <c r="EV1689" s="24"/>
      <c r="EW1689" s="24"/>
      <c r="EX1689" s="24"/>
      <c r="EY1689" s="24"/>
      <c r="EZ1689" s="24"/>
      <c r="FA1689" s="24"/>
      <c r="FB1689" s="24"/>
      <c r="FC1689" s="24"/>
      <c r="FD1689" s="24"/>
      <c r="FE1689" s="24"/>
      <c r="FF1689" s="24"/>
      <c r="FG1689" s="24"/>
      <c r="FH1689" s="24"/>
      <c r="FI1689" s="24"/>
      <c r="FJ1689" s="24"/>
      <c r="FK1689" s="24"/>
      <c r="FL1689" s="24"/>
      <c r="FM1689" s="24"/>
      <c r="FN1689" s="24"/>
      <c r="FO1689" s="24"/>
      <c r="FP1689" s="24"/>
      <c r="FQ1689" s="24"/>
      <c r="FR1689" s="24"/>
      <c r="FS1689" s="24"/>
      <c r="FT1689" s="24"/>
      <c r="FU1689" s="24"/>
      <c r="FV1689" s="24"/>
      <c r="FW1689" s="24"/>
      <c r="FX1689" s="24"/>
      <c r="FY1689" s="24"/>
      <c r="FZ1689" s="24"/>
      <c r="GA1689" s="24"/>
      <c r="GB1689" s="24"/>
      <c r="GC1689" s="24"/>
      <c r="GD1689" s="24"/>
      <c r="GE1689" s="24"/>
      <c r="GF1689" s="24"/>
      <c r="GG1689" s="24"/>
      <c r="GH1689" s="24"/>
      <c r="GI1689" s="24"/>
      <c r="GJ1689" s="24"/>
      <c r="GK1689" s="24"/>
      <c r="GL1689" s="24"/>
      <c r="GM1689" s="24"/>
      <c r="GN1689" s="24"/>
    </row>
    <row r="1690" spans="1:196" ht="15" hidden="1" customHeight="1" x14ac:dyDescent="0.25">
      <c r="A1690" s="117">
        <v>1662</v>
      </c>
      <c r="B1690" s="4">
        <v>230</v>
      </c>
      <c r="C1690" s="4">
        <v>2023</v>
      </c>
      <c r="D1690" s="4" t="s">
        <v>6919</v>
      </c>
      <c r="E1690" s="4">
        <v>1924</v>
      </c>
      <c r="F1690" s="29" t="s">
        <v>8638</v>
      </c>
      <c r="G1690" s="4" t="s">
        <v>8639</v>
      </c>
      <c r="H1690" s="97" t="s">
        <v>8640</v>
      </c>
      <c r="I1690" s="19">
        <v>45242</v>
      </c>
      <c r="J1690" s="4" t="s">
        <v>543</v>
      </c>
      <c r="K1690" s="4" t="s">
        <v>134</v>
      </c>
      <c r="L1690" s="4" t="s">
        <v>5696</v>
      </c>
      <c r="M1690" s="4" t="s">
        <v>136</v>
      </c>
      <c r="N1690" s="4" t="s">
        <v>7348</v>
      </c>
      <c r="O1690" s="4" t="s">
        <v>138</v>
      </c>
      <c r="P1690" s="4" t="s">
        <v>8641</v>
      </c>
      <c r="Q1690" s="4" t="s">
        <v>8642</v>
      </c>
      <c r="R1690" s="4" t="s">
        <v>177</v>
      </c>
      <c r="S1690" s="4" t="s">
        <v>178</v>
      </c>
      <c r="T1690" s="37">
        <v>45258</v>
      </c>
      <c r="U1690" s="4"/>
      <c r="V1690" s="4"/>
      <c r="W1690" s="72">
        <v>4640000</v>
      </c>
      <c r="X1690" s="4" t="s">
        <v>143</v>
      </c>
      <c r="Y1690" s="4" t="s">
        <v>144</v>
      </c>
      <c r="Z1690" s="4">
        <v>12</v>
      </c>
      <c r="AA1690" s="4" t="s">
        <v>145</v>
      </c>
      <c r="AB1690" s="4" t="s">
        <v>1592</v>
      </c>
      <c r="AC1690" s="4" t="s">
        <v>1733</v>
      </c>
      <c r="AD1690" s="4" t="s">
        <v>181</v>
      </c>
      <c r="AE1690" s="4"/>
      <c r="AF1690" s="4"/>
      <c r="AG1690" s="4"/>
      <c r="AH1690" s="4">
        <v>2362</v>
      </c>
      <c r="AI1690" s="4">
        <v>2023</v>
      </c>
      <c r="AJ1690" s="4"/>
      <c r="AK1690" s="4"/>
      <c r="AL1690" s="4"/>
      <c r="AM1690" s="4"/>
      <c r="AN1690" s="4"/>
      <c r="AO1690" s="4"/>
      <c r="AP1690" s="4"/>
      <c r="AQ1690" s="4" t="s">
        <v>153</v>
      </c>
      <c r="AR1690" s="4"/>
      <c r="AS1690" s="4" t="s">
        <v>177</v>
      </c>
      <c r="AT1690" s="4" t="s">
        <v>178</v>
      </c>
      <c r="AU1690" s="4" t="s">
        <v>184</v>
      </c>
      <c r="AV1690" s="4" t="s">
        <v>156</v>
      </c>
      <c r="AW1690" s="4" t="s">
        <v>157</v>
      </c>
      <c r="AX1690" s="4" t="s">
        <v>3954</v>
      </c>
      <c r="AY1690" s="4" t="s">
        <v>6929</v>
      </c>
      <c r="AZ1690" s="4" t="s">
        <v>8261</v>
      </c>
      <c r="BA1690" s="4"/>
      <c r="BB1690" s="4">
        <v>12</v>
      </c>
      <c r="BC1690" s="4" t="s">
        <v>161</v>
      </c>
      <c r="BD1690" s="4" t="s">
        <v>884</v>
      </c>
      <c r="BE1690" s="23"/>
      <c r="BF1690" s="24"/>
      <c r="BG1690" s="24"/>
      <c r="BH1690" s="24"/>
      <c r="BI1690" s="24"/>
      <c r="BJ1690" s="24"/>
      <c r="BK1690" s="105"/>
      <c r="BL1690" s="23"/>
      <c r="BM1690" s="27"/>
      <c r="BN1690" s="24"/>
      <c r="BO1690" s="24"/>
      <c r="BP1690" s="24"/>
      <c r="BQ1690" s="24"/>
      <c r="BR1690" s="24"/>
      <c r="BS1690" s="24"/>
      <c r="BT1690" s="24"/>
      <c r="BU1690" s="24"/>
      <c r="BV1690" s="24"/>
      <c r="BW1690" s="24"/>
      <c r="BX1690" s="24"/>
      <c r="BY1690" s="24"/>
      <c r="BZ1690" s="24"/>
      <c r="CA1690" s="24"/>
      <c r="CB1690" s="24"/>
      <c r="CC1690" s="24"/>
      <c r="CD1690" s="24"/>
      <c r="CE1690" s="24"/>
      <c r="CF1690" s="24"/>
      <c r="CG1690" s="24"/>
      <c r="CH1690" s="24"/>
      <c r="CI1690" s="24"/>
      <c r="CJ1690" s="24"/>
      <c r="CK1690" s="24"/>
      <c r="CL1690" s="24"/>
      <c r="CM1690" s="24"/>
      <c r="CN1690" s="24"/>
      <c r="CO1690" s="24"/>
      <c r="CP1690" s="24"/>
      <c r="CQ1690" s="24"/>
      <c r="CR1690" s="24"/>
      <c r="CS1690" s="24"/>
      <c r="CT1690" s="24"/>
      <c r="CU1690" s="24"/>
      <c r="CV1690" s="24"/>
      <c r="CW1690" s="24"/>
      <c r="CX1690" s="24"/>
      <c r="CY1690" s="24"/>
      <c r="CZ1690" s="24"/>
      <c r="DA1690" s="24"/>
      <c r="DB1690" s="24"/>
      <c r="DC1690" s="24"/>
      <c r="DD1690" s="24"/>
      <c r="DE1690" s="24"/>
      <c r="DF1690" s="24"/>
      <c r="DG1690" s="24"/>
      <c r="DH1690" s="24"/>
      <c r="DI1690" s="24"/>
      <c r="DJ1690" s="24"/>
      <c r="DK1690" s="24"/>
      <c r="DL1690" s="24"/>
      <c r="DM1690" s="24"/>
      <c r="DN1690" s="24"/>
      <c r="DO1690" s="24"/>
      <c r="DP1690" s="24"/>
      <c r="DQ1690" s="24"/>
      <c r="DR1690" s="24"/>
      <c r="DS1690" s="24"/>
      <c r="DT1690" s="24"/>
      <c r="DU1690" s="24"/>
      <c r="DV1690" s="24"/>
      <c r="DW1690" s="24"/>
      <c r="DX1690" s="24"/>
      <c r="DY1690" s="24"/>
      <c r="DZ1690" s="24"/>
      <c r="EA1690" s="24"/>
      <c r="EB1690" s="24"/>
      <c r="EC1690" s="24"/>
      <c r="ED1690" s="24"/>
      <c r="EE1690" s="24"/>
      <c r="EF1690" s="24"/>
      <c r="EG1690" s="24"/>
      <c r="EH1690" s="24"/>
      <c r="EI1690" s="24"/>
      <c r="EJ1690" s="24"/>
      <c r="EK1690" s="24"/>
      <c r="EL1690" s="24"/>
      <c r="EM1690" s="24"/>
      <c r="EN1690" s="24"/>
      <c r="EO1690" s="24"/>
      <c r="EP1690" s="24"/>
      <c r="EQ1690" s="24"/>
      <c r="ER1690" s="24"/>
      <c r="ES1690" s="24"/>
      <c r="ET1690" s="24"/>
      <c r="EU1690" s="24"/>
      <c r="EV1690" s="24"/>
      <c r="EW1690" s="24"/>
      <c r="EX1690" s="24"/>
      <c r="EY1690" s="24"/>
      <c r="EZ1690" s="24"/>
      <c r="FA1690" s="24"/>
      <c r="FB1690" s="24"/>
      <c r="FC1690" s="24"/>
      <c r="FD1690" s="24"/>
      <c r="FE1690" s="24"/>
      <c r="FF1690" s="24"/>
      <c r="FG1690" s="24"/>
      <c r="FH1690" s="24"/>
      <c r="FI1690" s="24"/>
      <c r="FJ1690" s="24"/>
      <c r="FK1690" s="24"/>
      <c r="FL1690" s="24"/>
      <c r="FM1690" s="24"/>
      <c r="FN1690" s="24"/>
      <c r="FO1690" s="24"/>
      <c r="FP1690" s="24"/>
      <c r="FQ1690" s="24"/>
      <c r="FR1690" s="24"/>
      <c r="FS1690" s="24"/>
      <c r="FT1690" s="24"/>
      <c r="FU1690" s="24"/>
      <c r="FV1690" s="24"/>
      <c r="FW1690" s="24"/>
      <c r="FX1690" s="24"/>
      <c r="FY1690" s="24"/>
      <c r="FZ1690" s="24"/>
      <c r="GA1690" s="24"/>
      <c r="GB1690" s="24"/>
      <c r="GC1690" s="24"/>
      <c r="GD1690" s="24"/>
      <c r="GE1690" s="24"/>
      <c r="GF1690" s="24"/>
      <c r="GG1690" s="24"/>
      <c r="GH1690" s="24"/>
      <c r="GI1690" s="24"/>
      <c r="GJ1690" s="24"/>
      <c r="GK1690" s="24"/>
      <c r="GL1690" s="24"/>
      <c r="GM1690" s="24"/>
      <c r="GN1690" s="24"/>
    </row>
    <row r="1691" spans="1:196" ht="15" hidden="1" customHeight="1" x14ac:dyDescent="0.25">
      <c r="A1691" s="117">
        <v>1663</v>
      </c>
      <c r="B1691" s="4">
        <v>230</v>
      </c>
      <c r="C1691" s="4">
        <v>2023</v>
      </c>
      <c r="D1691" s="4" t="s">
        <v>6919</v>
      </c>
      <c r="E1691" s="4">
        <v>1925</v>
      </c>
      <c r="F1691" s="24" t="s">
        <v>8643</v>
      </c>
      <c r="G1691" s="4" t="s">
        <v>8644</v>
      </c>
      <c r="H1691" s="97" t="s">
        <v>8645</v>
      </c>
      <c r="I1691" s="19">
        <v>45233</v>
      </c>
      <c r="J1691" s="4" t="s">
        <v>543</v>
      </c>
      <c r="K1691" s="4" t="s">
        <v>134</v>
      </c>
      <c r="L1691" s="4" t="s">
        <v>544</v>
      </c>
      <c r="M1691" s="4" t="s">
        <v>683</v>
      </c>
      <c r="N1691" s="4" t="s">
        <v>6923</v>
      </c>
      <c r="O1691" s="4" t="s">
        <v>138</v>
      </c>
      <c r="P1691" s="4" t="s">
        <v>8646</v>
      </c>
      <c r="Q1691" s="4" t="s">
        <v>6966</v>
      </c>
      <c r="R1691" s="4" t="s">
        <v>141</v>
      </c>
      <c r="S1691" s="4" t="s">
        <v>1608</v>
      </c>
      <c r="T1691" s="37">
        <v>45258</v>
      </c>
      <c r="U1691" s="37">
        <v>45261</v>
      </c>
      <c r="V1691" s="37">
        <v>45991</v>
      </c>
      <c r="W1691" s="72">
        <v>146087506</v>
      </c>
      <c r="X1691" s="4" t="s">
        <v>143</v>
      </c>
      <c r="Y1691" s="4" t="s">
        <v>144</v>
      </c>
      <c r="Z1691" s="4">
        <v>24</v>
      </c>
      <c r="AA1691" s="4" t="s">
        <v>145</v>
      </c>
      <c r="AB1691" s="4" t="s">
        <v>1607</v>
      </c>
      <c r="AC1691" s="4" t="s">
        <v>147</v>
      </c>
      <c r="AD1691" s="4" t="s">
        <v>148</v>
      </c>
      <c r="AE1691" s="4"/>
      <c r="AF1691" s="4"/>
      <c r="AG1691" s="4"/>
      <c r="AH1691" s="4">
        <v>3946</v>
      </c>
      <c r="AI1691" s="4">
        <v>2023</v>
      </c>
      <c r="AJ1691" s="4"/>
      <c r="AK1691" s="4"/>
      <c r="AL1691" s="4"/>
      <c r="AM1691" s="4"/>
      <c r="AN1691" s="4"/>
      <c r="AO1691" s="4"/>
      <c r="AP1691" s="4"/>
      <c r="AQ1691" s="4" t="s">
        <v>153</v>
      </c>
      <c r="AR1691" s="4"/>
      <c r="AS1691" s="4" t="s">
        <v>141</v>
      </c>
      <c r="AT1691" s="4" t="s">
        <v>1608</v>
      </c>
      <c r="AU1691" s="4" t="s">
        <v>155</v>
      </c>
      <c r="AV1691" s="4" t="s">
        <v>156</v>
      </c>
      <c r="AW1691" s="4" t="s">
        <v>157</v>
      </c>
      <c r="AX1691" s="4" t="s">
        <v>3954</v>
      </c>
      <c r="AY1691" s="4" t="s">
        <v>6929</v>
      </c>
      <c r="AZ1691" s="4" t="s">
        <v>8261</v>
      </c>
      <c r="BA1691" s="4"/>
      <c r="BB1691" s="4">
        <v>24</v>
      </c>
      <c r="BC1691" s="4" t="s">
        <v>161</v>
      </c>
      <c r="BD1691" s="4" t="s">
        <v>884</v>
      </c>
      <c r="BE1691" s="23"/>
      <c r="BF1691" s="24"/>
      <c r="BG1691" s="24"/>
      <c r="BH1691" s="24"/>
      <c r="BI1691" s="24"/>
      <c r="BJ1691" s="24"/>
      <c r="BK1691" s="105"/>
      <c r="BL1691" s="23"/>
      <c r="BM1691" s="27"/>
      <c r="BN1691" s="24"/>
      <c r="BO1691" s="24"/>
      <c r="BP1691" s="24"/>
      <c r="BQ1691" s="24"/>
      <c r="BR1691" s="24"/>
      <c r="BS1691" s="24"/>
      <c r="BT1691" s="24"/>
      <c r="BU1691" s="24"/>
      <c r="BV1691" s="24"/>
      <c r="BW1691" s="24"/>
      <c r="BX1691" s="24"/>
      <c r="BY1691" s="24"/>
      <c r="BZ1691" s="24"/>
      <c r="CA1691" s="24"/>
      <c r="CB1691" s="24"/>
      <c r="CC1691" s="24"/>
      <c r="CD1691" s="24"/>
      <c r="CE1691" s="24"/>
      <c r="CF1691" s="24"/>
      <c r="CG1691" s="24"/>
      <c r="CH1691" s="24"/>
      <c r="CI1691" s="24"/>
      <c r="CJ1691" s="24"/>
      <c r="CK1691" s="24"/>
      <c r="CL1691" s="24"/>
      <c r="CM1691" s="24"/>
      <c r="CN1691" s="24"/>
      <c r="CO1691" s="24"/>
      <c r="CP1691" s="24"/>
      <c r="CQ1691" s="24"/>
      <c r="CR1691" s="24"/>
      <c r="CS1691" s="24"/>
      <c r="CT1691" s="24"/>
      <c r="CU1691" s="24"/>
      <c r="CV1691" s="24"/>
      <c r="CW1691" s="24"/>
      <c r="CX1691" s="24"/>
      <c r="CY1691" s="24"/>
      <c r="CZ1691" s="24"/>
      <c r="DA1691" s="24"/>
      <c r="DB1691" s="24"/>
      <c r="DC1691" s="24"/>
      <c r="DD1691" s="24"/>
      <c r="DE1691" s="24"/>
      <c r="DF1691" s="24"/>
      <c r="DG1691" s="24"/>
      <c r="DH1691" s="24"/>
      <c r="DI1691" s="24"/>
      <c r="DJ1691" s="24"/>
      <c r="DK1691" s="24"/>
      <c r="DL1691" s="24"/>
      <c r="DM1691" s="24"/>
      <c r="DN1691" s="24"/>
      <c r="DO1691" s="24"/>
      <c r="DP1691" s="24"/>
      <c r="DQ1691" s="24"/>
      <c r="DR1691" s="24"/>
      <c r="DS1691" s="24"/>
      <c r="DT1691" s="24"/>
      <c r="DU1691" s="24"/>
      <c r="DV1691" s="24"/>
      <c r="DW1691" s="24"/>
      <c r="DX1691" s="24"/>
      <c r="DY1691" s="24"/>
      <c r="DZ1691" s="24"/>
      <c r="EA1691" s="24"/>
      <c r="EB1691" s="24"/>
      <c r="EC1691" s="24"/>
      <c r="ED1691" s="24"/>
      <c r="EE1691" s="24"/>
      <c r="EF1691" s="24"/>
      <c r="EG1691" s="24"/>
      <c r="EH1691" s="24"/>
      <c r="EI1691" s="24"/>
      <c r="EJ1691" s="24"/>
      <c r="EK1691" s="24"/>
      <c r="EL1691" s="24"/>
      <c r="EM1691" s="24"/>
      <c r="EN1691" s="24"/>
      <c r="EO1691" s="24"/>
      <c r="EP1691" s="24"/>
      <c r="EQ1691" s="24"/>
      <c r="ER1691" s="24"/>
      <c r="ES1691" s="24"/>
      <c r="ET1691" s="24"/>
      <c r="EU1691" s="24"/>
      <c r="EV1691" s="24"/>
      <c r="EW1691" s="24"/>
      <c r="EX1691" s="24"/>
      <c r="EY1691" s="24"/>
      <c r="EZ1691" s="24"/>
      <c r="FA1691" s="24"/>
      <c r="FB1691" s="24"/>
      <c r="FC1691" s="24"/>
      <c r="FD1691" s="24"/>
      <c r="FE1691" s="24"/>
      <c r="FF1691" s="24"/>
      <c r="FG1691" s="24"/>
      <c r="FH1691" s="24"/>
      <c r="FI1691" s="24"/>
      <c r="FJ1691" s="24"/>
      <c r="FK1691" s="24"/>
      <c r="FL1691" s="24"/>
      <c r="FM1691" s="24"/>
      <c r="FN1691" s="24"/>
      <c r="FO1691" s="24"/>
      <c r="FP1691" s="24"/>
      <c r="FQ1691" s="24"/>
      <c r="FR1691" s="24"/>
      <c r="FS1691" s="24"/>
      <c r="FT1691" s="24"/>
      <c r="FU1691" s="24"/>
      <c r="FV1691" s="24"/>
      <c r="FW1691" s="24"/>
      <c r="FX1691" s="24"/>
      <c r="FY1691" s="24"/>
      <c r="FZ1691" s="24"/>
      <c r="GA1691" s="24"/>
      <c r="GB1691" s="24"/>
      <c r="GC1691" s="24"/>
      <c r="GD1691" s="24"/>
      <c r="GE1691" s="24"/>
      <c r="GF1691" s="24"/>
      <c r="GG1691" s="24"/>
      <c r="GH1691" s="24"/>
      <c r="GI1691" s="24"/>
      <c r="GJ1691" s="24"/>
      <c r="GK1691" s="24"/>
      <c r="GL1691" s="24"/>
      <c r="GM1691" s="24"/>
      <c r="GN1691" s="24"/>
    </row>
    <row r="1692" spans="1:196" ht="15" hidden="1" customHeight="1" x14ac:dyDescent="0.25">
      <c r="A1692" s="117">
        <v>1664</v>
      </c>
      <c r="B1692" s="4">
        <v>230</v>
      </c>
      <c r="C1692" s="4">
        <v>2023</v>
      </c>
      <c r="D1692" s="4" t="s">
        <v>129</v>
      </c>
      <c r="E1692" s="4">
        <v>1926</v>
      </c>
      <c r="F1692" s="24">
        <v>6769</v>
      </c>
      <c r="G1692" s="4" t="s">
        <v>8647</v>
      </c>
      <c r="H1692" s="97" t="s">
        <v>8648</v>
      </c>
      <c r="I1692" s="19">
        <v>45251</v>
      </c>
      <c r="J1692" s="4" t="s">
        <v>133</v>
      </c>
      <c r="K1692" s="4" t="s">
        <v>134</v>
      </c>
      <c r="L1692" s="4" t="s">
        <v>135</v>
      </c>
      <c r="M1692" s="4" t="s">
        <v>683</v>
      </c>
      <c r="N1692" s="4" t="s">
        <v>137</v>
      </c>
      <c r="O1692" s="4" t="s">
        <v>138</v>
      </c>
      <c r="P1692" s="4" t="s">
        <v>8649</v>
      </c>
      <c r="Q1692" s="4" t="s">
        <v>8650</v>
      </c>
      <c r="R1692" s="4" t="s">
        <v>141</v>
      </c>
      <c r="S1692" s="4" t="s">
        <v>7048</v>
      </c>
      <c r="T1692" s="37">
        <v>45257</v>
      </c>
      <c r="U1692" s="4"/>
      <c r="V1692" s="4"/>
      <c r="W1692" s="72">
        <v>17019118</v>
      </c>
      <c r="X1692" s="4" t="s">
        <v>143</v>
      </c>
      <c r="Y1692" s="4" t="s">
        <v>144</v>
      </c>
      <c r="Z1692" s="4">
        <v>2</v>
      </c>
      <c r="AA1692" s="4" t="s">
        <v>145</v>
      </c>
      <c r="AB1692" s="4" t="s">
        <v>6932</v>
      </c>
      <c r="AC1692" s="4" t="s">
        <v>147</v>
      </c>
      <c r="AD1692" s="4" t="s">
        <v>148</v>
      </c>
      <c r="AE1692" s="4" t="s">
        <v>169</v>
      </c>
      <c r="AF1692" s="4" t="s">
        <v>5193</v>
      </c>
      <c r="AG1692" s="4"/>
      <c r="AH1692" s="4">
        <v>4226</v>
      </c>
      <c r="AI1692" s="4">
        <v>2023</v>
      </c>
      <c r="AJ1692" s="4"/>
      <c r="AK1692" s="4"/>
      <c r="AL1692" s="4"/>
      <c r="AM1692" s="4"/>
      <c r="AN1692" s="4"/>
      <c r="AO1692" s="4"/>
      <c r="AP1692" s="4"/>
      <c r="AQ1692" s="4" t="s">
        <v>153</v>
      </c>
      <c r="AR1692" s="4" t="s">
        <v>249</v>
      </c>
      <c r="AS1692" s="4" t="s">
        <v>141</v>
      </c>
      <c r="AT1692" s="4" t="s">
        <v>7048</v>
      </c>
      <c r="AU1692" s="4" t="s">
        <v>155</v>
      </c>
      <c r="AV1692" s="4" t="s">
        <v>156</v>
      </c>
      <c r="AW1692" s="4" t="s">
        <v>157</v>
      </c>
      <c r="AX1692" s="4" t="s">
        <v>158</v>
      </c>
      <c r="AY1692" s="4" t="s">
        <v>159</v>
      </c>
      <c r="AZ1692" s="4" t="s">
        <v>8261</v>
      </c>
      <c r="BA1692" s="4"/>
      <c r="BB1692" s="4">
        <v>2</v>
      </c>
      <c r="BC1692" s="4" t="s">
        <v>161</v>
      </c>
      <c r="BD1692" s="4" t="s">
        <v>7392</v>
      </c>
      <c r="BE1692" s="23"/>
      <c r="BF1692" s="24"/>
      <c r="BG1692" s="24"/>
      <c r="BH1692" s="24"/>
      <c r="BI1692" s="24"/>
      <c r="BJ1692" s="24"/>
      <c r="BK1692" s="105"/>
      <c r="BL1692" s="23"/>
      <c r="BM1692" s="27"/>
      <c r="BN1692" s="24"/>
      <c r="BO1692" s="24"/>
      <c r="BP1692" s="24"/>
      <c r="BQ1692" s="24"/>
      <c r="BR1692" s="24"/>
      <c r="BS1692" s="24"/>
      <c r="BT1692" s="24"/>
      <c r="BU1692" s="24"/>
      <c r="BV1692" s="24"/>
      <c r="BW1692" s="24"/>
      <c r="BX1692" s="24"/>
      <c r="BY1692" s="24"/>
      <c r="BZ1692" s="24"/>
      <c r="CA1692" s="24"/>
      <c r="CB1692" s="24"/>
      <c r="CC1692" s="24"/>
      <c r="CD1692" s="24"/>
      <c r="CE1692" s="24"/>
      <c r="CF1692" s="24"/>
      <c r="CG1692" s="24"/>
      <c r="CH1692" s="24"/>
      <c r="CI1692" s="24"/>
      <c r="CJ1692" s="24"/>
      <c r="CK1692" s="24"/>
      <c r="CL1692" s="24"/>
      <c r="CM1692" s="24"/>
      <c r="CN1692" s="24"/>
      <c r="CO1692" s="24"/>
      <c r="CP1692" s="24"/>
      <c r="CQ1692" s="24"/>
      <c r="CR1692" s="24"/>
      <c r="CS1692" s="24"/>
      <c r="CT1692" s="24"/>
      <c r="CU1692" s="24"/>
      <c r="CV1692" s="24"/>
      <c r="CW1692" s="24"/>
      <c r="CX1692" s="24"/>
      <c r="CY1692" s="24"/>
      <c r="CZ1692" s="24"/>
      <c r="DA1692" s="24"/>
      <c r="DB1692" s="24"/>
      <c r="DC1692" s="24"/>
      <c r="DD1692" s="24"/>
      <c r="DE1692" s="24"/>
      <c r="DF1692" s="24"/>
      <c r="DG1692" s="24"/>
      <c r="DH1692" s="24"/>
      <c r="DI1692" s="24"/>
      <c r="DJ1692" s="24"/>
      <c r="DK1692" s="24"/>
      <c r="DL1692" s="24"/>
      <c r="DM1692" s="24"/>
      <c r="DN1692" s="24"/>
      <c r="DO1692" s="24"/>
      <c r="DP1692" s="24"/>
      <c r="DQ1692" s="24"/>
      <c r="DR1692" s="24"/>
      <c r="DS1692" s="24"/>
      <c r="DT1692" s="24"/>
      <c r="DU1692" s="24"/>
      <c r="DV1692" s="24"/>
      <c r="DW1692" s="24"/>
      <c r="DX1692" s="24"/>
      <c r="DY1692" s="24"/>
      <c r="DZ1692" s="24"/>
      <c r="EA1692" s="24"/>
      <c r="EB1692" s="24"/>
      <c r="EC1692" s="24"/>
      <c r="ED1692" s="24"/>
      <c r="EE1692" s="24"/>
      <c r="EF1692" s="24"/>
      <c r="EG1692" s="24"/>
      <c r="EH1692" s="24"/>
      <c r="EI1692" s="24"/>
      <c r="EJ1692" s="24"/>
      <c r="EK1692" s="24"/>
      <c r="EL1692" s="24"/>
      <c r="EM1692" s="24"/>
      <c r="EN1692" s="24"/>
      <c r="EO1692" s="24"/>
      <c r="EP1692" s="24"/>
      <c r="EQ1692" s="24"/>
      <c r="ER1692" s="24"/>
      <c r="ES1692" s="24"/>
      <c r="ET1692" s="24"/>
      <c r="EU1692" s="24"/>
      <c r="EV1692" s="24"/>
      <c r="EW1692" s="24"/>
      <c r="EX1692" s="24"/>
      <c r="EY1692" s="24"/>
      <c r="EZ1692" s="24"/>
      <c r="FA1692" s="24"/>
      <c r="FB1692" s="24"/>
      <c r="FC1692" s="24"/>
      <c r="FD1692" s="24"/>
      <c r="FE1692" s="24"/>
      <c r="FF1692" s="24"/>
      <c r="FG1692" s="24"/>
      <c r="FH1692" s="24"/>
      <c r="FI1692" s="24"/>
      <c r="FJ1692" s="24"/>
      <c r="FK1692" s="24"/>
      <c r="FL1692" s="24"/>
      <c r="FM1692" s="24"/>
      <c r="FN1692" s="24"/>
      <c r="FO1692" s="24"/>
      <c r="FP1692" s="24"/>
      <c r="FQ1692" s="24"/>
      <c r="FR1692" s="24"/>
      <c r="FS1692" s="24"/>
      <c r="FT1692" s="24"/>
      <c r="FU1692" s="24"/>
      <c r="FV1692" s="24"/>
      <c r="FW1692" s="24"/>
      <c r="FX1692" s="24"/>
      <c r="FY1692" s="24"/>
      <c r="FZ1692" s="24"/>
      <c r="GA1692" s="24"/>
      <c r="GB1692" s="24"/>
      <c r="GC1692" s="24"/>
      <c r="GD1692" s="24"/>
      <c r="GE1692" s="24"/>
      <c r="GF1692" s="24"/>
      <c r="GG1692" s="24"/>
      <c r="GH1692" s="24"/>
      <c r="GI1692" s="24"/>
      <c r="GJ1692" s="24"/>
      <c r="GK1692" s="24"/>
      <c r="GL1692" s="24"/>
      <c r="GM1692" s="24"/>
      <c r="GN1692" s="24"/>
    </row>
    <row r="1693" spans="1:196" ht="15" hidden="1" customHeight="1" x14ac:dyDescent="0.25">
      <c r="A1693" s="117">
        <v>1665</v>
      </c>
      <c r="B1693" s="4">
        <v>230</v>
      </c>
      <c r="C1693" s="4">
        <v>2023</v>
      </c>
      <c r="D1693" s="4" t="s">
        <v>6919</v>
      </c>
      <c r="E1693" s="4">
        <v>1927</v>
      </c>
      <c r="F1693" s="24" t="s">
        <v>8651</v>
      </c>
      <c r="G1693" s="4" t="s">
        <v>8652</v>
      </c>
      <c r="H1693" s="97" t="s">
        <v>8653</v>
      </c>
      <c r="I1693" s="19">
        <v>45247</v>
      </c>
      <c r="J1693" s="4" t="s">
        <v>543</v>
      </c>
      <c r="K1693" s="4" t="s">
        <v>134</v>
      </c>
      <c r="L1693" s="4" t="s">
        <v>5958</v>
      </c>
      <c r="M1693" s="4" t="s">
        <v>136</v>
      </c>
      <c r="N1693" s="4" t="s">
        <v>6923</v>
      </c>
      <c r="O1693" s="4" t="s">
        <v>138</v>
      </c>
      <c r="P1693" s="4" t="s">
        <v>8654</v>
      </c>
      <c r="Q1693" s="4" t="s">
        <v>7143</v>
      </c>
      <c r="R1693" s="4" t="s">
        <v>141</v>
      </c>
      <c r="S1693" s="4" t="s">
        <v>1940</v>
      </c>
      <c r="T1693" s="37">
        <v>45258</v>
      </c>
      <c r="U1693" s="4"/>
      <c r="V1693" s="4"/>
      <c r="W1693" s="4" t="s">
        <v>6824</v>
      </c>
      <c r="X1693" s="4" t="s">
        <v>143</v>
      </c>
      <c r="Y1693" s="4" t="s">
        <v>227</v>
      </c>
      <c r="Z1693" s="4">
        <v>1</v>
      </c>
      <c r="AA1693" s="4" t="s">
        <v>145</v>
      </c>
      <c r="AB1693" s="4" t="s">
        <v>1941</v>
      </c>
      <c r="AC1693" s="4" t="s">
        <v>555</v>
      </c>
      <c r="AD1693" s="4" t="s">
        <v>556</v>
      </c>
      <c r="AE1693" s="4"/>
      <c r="AF1693" s="4"/>
      <c r="AG1693" s="4"/>
      <c r="AH1693" s="4">
        <v>4074</v>
      </c>
      <c r="AI1693" s="4">
        <v>2023</v>
      </c>
      <c r="AJ1693" s="4" t="s">
        <v>8365</v>
      </c>
      <c r="AK1693" s="72">
        <v>16034</v>
      </c>
      <c r="AL1693" s="4" t="s">
        <v>8655</v>
      </c>
      <c r="AM1693" s="4" t="s">
        <v>8656</v>
      </c>
      <c r="AN1693" s="72">
        <v>9648</v>
      </c>
      <c r="AO1693" s="4" t="s">
        <v>8657</v>
      </c>
      <c r="AP1693" s="4" t="s">
        <v>6824</v>
      </c>
      <c r="AQ1693" s="4" t="s">
        <v>153</v>
      </c>
      <c r="AR1693" s="4"/>
      <c r="AS1693" s="4" t="s">
        <v>141</v>
      </c>
      <c r="AT1693" s="4" t="s">
        <v>1940</v>
      </c>
      <c r="AU1693" s="4" t="s">
        <v>155</v>
      </c>
      <c r="AV1693" s="4" t="s">
        <v>156</v>
      </c>
      <c r="AW1693" s="4" t="s">
        <v>157</v>
      </c>
      <c r="AX1693" s="4" t="s">
        <v>3954</v>
      </c>
      <c r="AY1693" s="4" t="s">
        <v>6929</v>
      </c>
      <c r="AZ1693" s="4" t="s">
        <v>8261</v>
      </c>
      <c r="BA1693" s="4">
        <v>1</v>
      </c>
      <c r="BB1693" s="4"/>
      <c r="BC1693" s="4" t="s">
        <v>161</v>
      </c>
      <c r="BD1693" s="4" t="s">
        <v>884</v>
      </c>
      <c r="BE1693" s="23"/>
      <c r="BF1693" s="24"/>
      <c r="BG1693" s="24"/>
      <c r="BH1693" s="24"/>
      <c r="BI1693" s="24"/>
      <c r="BJ1693" s="24"/>
      <c r="BK1693" s="105"/>
      <c r="BL1693" s="23"/>
      <c r="BM1693" s="27"/>
      <c r="BN1693" s="24"/>
      <c r="BO1693" s="24"/>
      <c r="BP1693" s="24"/>
      <c r="BQ1693" s="24"/>
      <c r="BR1693" s="24"/>
      <c r="BS1693" s="24"/>
      <c r="BT1693" s="24"/>
      <c r="BU1693" s="24"/>
      <c r="BV1693" s="24"/>
      <c r="BW1693" s="24"/>
      <c r="BX1693" s="24"/>
      <c r="BY1693" s="24"/>
      <c r="BZ1693" s="24"/>
      <c r="CA1693" s="24"/>
      <c r="CB1693" s="24"/>
      <c r="CC1693" s="24"/>
      <c r="CD1693" s="24"/>
      <c r="CE1693" s="24"/>
      <c r="CF1693" s="24"/>
      <c r="CG1693" s="24"/>
      <c r="CH1693" s="24"/>
      <c r="CI1693" s="24"/>
      <c r="CJ1693" s="24"/>
      <c r="CK1693" s="24"/>
      <c r="CL1693" s="24"/>
      <c r="CM1693" s="24"/>
      <c r="CN1693" s="24"/>
      <c r="CO1693" s="24"/>
      <c r="CP1693" s="24"/>
      <c r="CQ1693" s="24"/>
      <c r="CR1693" s="24"/>
      <c r="CS1693" s="24"/>
      <c r="CT1693" s="24"/>
      <c r="CU1693" s="24"/>
      <c r="CV1693" s="24"/>
      <c r="CW1693" s="24"/>
      <c r="CX1693" s="24"/>
      <c r="CY1693" s="24"/>
      <c r="CZ1693" s="24"/>
      <c r="DA1693" s="24"/>
      <c r="DB1693" s="24"/>
      <c r="DC1693" s="24"/>
      <c r="DD1693" s="24"/>
      <c r="DE1693" s="24"/>
      <c r="DF1693" s="24"/>
      <c r="DG1693" s="24"/>
      <c r="DH1693" s="24"/>
      <c r="DI1693" s="24"/>
      <c r="DJ1693" s="24"/>
      <c r="DK1693" s="24"/>
      <c r="DL1693" s="24"/>
      <c r="DM1693" s="24"/>
      <c r="DN1693" s="24"/>
      <c r="DO1693" s="24"/>
      <c r="DP1693" s="24"/>
      <c r="DQ1693" s="24"/>
      <c r="DR1693" s="24"/>
      <c r="DS1693" s="24"/>
      <c r="DT1693" s="24"/>
      <c r="DU1693" s="24"/>
      <c r="DV1693" s="24"/>
      <c r="DW1693" s="24"/>
      <c r="DX1693" s="24"/>
      <c r="DY1693" s="24"/>
      <c r="DZ1693" s="24"/>
      <c r="EA1693" s="24"/>
      <c r="EB1693" s="24"/>
      <c r="EC1693" s="24"/>
      <c r="ED1693" s="24"/>
      <c r="EE1693" s="24"/>
      <c r="EF1693" s="24"/>
      <c r="EG1693" s="24"/>
      <c r="EH1693" s="24"/>
      <c r="EI1693" s="24"/>
      <c r="EJ1693" s="24"/>
      <c r="EK1693" s="24"/>
      <c r="EL1693" s="24"/>
      <c r="EM1693" s="24"/>
      <c r="EN1693" s="24"/>
      <c r="EO1693" s="24"/>
      <c r="EP1693" s="24"/>
      <c r="EQ1693" s="24"/>
      <c r="ER1693" s="24"/>
      <c r="ES1693" s="24"/>
      <c r="ET1693" s="24"/>
      <c r="EU1693" s="24"/>
      <c r="EV1693" s="24"/>
      <c r="EW1693" s="24"/>
      <c r="EX1693" s="24"/>
      <c r="EY1693" s="24"/>
      <c r="EZ1693" s="24"/>
      <c r="FA1693" s="24"/>
      <c r="FB1693" s="24"/>
      <c r="FC1693" s="24"/>
      <c r="FD1693" s="24"/>
      <c r="FE1693" s="24"/>
      <c r="FF1693" s="24"/>
      <c r="FG1693" s="24"/>
      <c r="FH1693" s="24"/>
      <c r="FI1693" s="24"/>
      <c r="FJ1693" s="24"/>
      <c r="FK1693" s="24"/>
      <c r="FL1693" s="24"/>
      <c r="FM1693" s="24"/>
      <c r="FN1693" s="24"/>
      <c r="FO1693" s="24"/>
      <c r="FP1693" s="24"/>
      <c r="FQ1693" s="24"/>
      <c r="FR1693" s="24"/>
      <c r="FS1693" s="24"/>
      <c r="FT1693" s="24"/>
      <c r="FU1693" s="24"/>
      <c r="FV1693" s="24"/>
      <c r="FW1693" s="24"/>
      <c r="FX1693" s="24"/>
      <c r="FY1693" s="24"/>
      <c r="FZ1693" s="24"/>
      <c r="GA1693" s="24"/>
      <c r="GB1693" s="24"/>
      <c r="GC1693" s="24"/>
      <c r="GD1693" s="24"/>
      <c r="GE1693" s="24"/>
      <c r="GF1693" s="24"/>
      <c r="GG1693" s="24"/>
      <c r="GH1693" s="24"/>
      <c r="GI1693" s="24"/>
      <c r="GJ1693" s="24"/>
      <c r="GK1693" s="24"/>
      <c r="GL1693" s="24"/>
      <c r="GM1693" s="24"/>
      <c r="GN1693" s="24"/>
    </row>
    <row r="1694" spans="1:196" ht="15" hidden="1" customHeight="1" x14ac:dyDescent="0.25">
      <c r="A1694" s="117">
        <v>1666</v>
      </c>
      <c r="B1694" s="99">
        <v>230</v>
      </c>
      <c r="C1694" s="99">
        <v>2023</v>
      </c>
      <c r="D1694" s="99" t="s">
        <v>6919</v>
      </c>
      <c r="E1694" s="99">
        <v>1928</v>
      </c>
      <c r="F1694" s="100" t="s">
        <v>8658</v>
      </c>
      <c r="G1694" s="99" t="s">
        <v>8659</v>
      </c>
      <c r="H1694" s="97" t="s">
        <v>8660</v>
      </c>
      <c r="I1694" s="110">
        <v>45247</v>
      </c>
      <c r="J1694" s="99" t="s">
        <v>543</v>
      </c>
      <c r="K1694" s="99" t="s">
        <v>134</v>
      </c>
      <c r="L1694" s="99" t="s">
        <v>544</v>
      </c>
      <c r="M1694" s="99" t="s">
        <v>683</v>
      </c>
      <c r="N1694" s="99" t="s">
        <v>6957</v>
      </c>
      <c r="O1694" s="99" t="s">
        <v>138</v>
      </c>
      <c r="P1694" s="99" t="s">
        <v>8661</v>
      </c>
      <c r="Q1694" s="99" t="s">
        <v>7268</v>
      </c>
      <c r="R1694" s="99" t="s">
        <v>141</v>
      </c>
      <c r="S1694" s="99" t="s">
        <v>1608</v>
      </c>
      <c r="T1694" s="116">
        <v>45258</v>
      </c>
      <c r="U1694" s="99"/>
      <c r="V1694" s="99"/>
      <c r="W1694" s="102">
        <v>4789750</v>
      </c>
      <c r="X1694" s="99" t="s">
        <v>143</v>
      </c>
      <c r="Y1694" s="99" t="s">
        <v>144</v>
      </c>
      <c r="Z1694" s="99">
        <v>24</v>
      </c>
      <c r="AA1694" s="99" t="s">
        <v>145</v>
      </c>
      <c r="AB1694" s="99" t="s">
        <v>1607</v>
      </c>
      <c r="AC1694" s="99" t="s">
        <v>147</v>
      </c>
      <c r="AD1694" s="99" t="s">
        <v>148</v>
      </c>
      <c r="AE1694" s="99"/>
      <c r="AF1694" s="99"/>
      <c r="AG1694" s="99"/>
      <c r="AH1694" s="99">
        <v>4177</v>
      </c>
      <c r="AI1694" s="99">
        <v>2023</v>
      </c>
      <c r="AJ1694" s="99"/>
      <c r="AK1694" s="99"/>
      <c r="AL1694" s="99"/>
      <c r="AM1694" s="99"/>
      <c r="AN1694" s="99"/>
      <c r="AO1694" s="99"/>
      <c r="AP1694" s="99"/>
      <c r="AQ1694" s="99" t="s">
        <v>153</v>
      </c>
      <c r="AR1694" s="99"/>
      <c r="AS1694" s="99" t="s">
        <v>141</v>
      </c>
      <c r="AT1694" s="99" t="s">
        <v>1608</v>
      </c>
      <c r="AU1694" s="99" t="s">
        <v>155</v>
      </c>
      <c r="AV1694" s="99" t="s">
        <v>156</v>
      </c>
      <c r="AW1694" s="99" t="s">
        <v>157</v>
      </c>
      <c r="AX1694" s="99" t="s">
        <v>3954</v>
      </c>
      <c r="AY1694" s="99" t="s">
        <v>6929</v>
      </c>
      <c r="AZ1694" s="99" t="s">
        <v>8261</v>
      </c>
      <c r="BA1694" s="99"/>
      <c r="BB1694" s="99">
        <v>24</v>
      </c>
      <c r="BC1694" s="99" t="s">
        <v>161</v>
      </c>
      <c r="BD1694" s="99" t="s">
        <v>884</v>
      </c>
      <c r="BE1694" s="113"/>
      <c r="BF1694" s="100"/>
      <c r="BG1694" s="100"/>
      <c r="BH1694" s="100"/>
      <c r="BI1694" s="100"/>
      <c r="BJ1694" s="100"/>
      <c r="BK1694" s="108"/>
      <c r="BL1694" s="23"/>
      <c r="BM1694" s="109"/>
      <c r="BN1694" s="100"/>
      <c r="BO1694" s="100"/>
      <c r="BP1694" s="100"/>
      <c r="BQ1694" s="100"/>
      <c r="BR1694" s="100"/>
      <c r="BS1694" s="100"/>
      <c r="BT1694" s="100"/>
      <c r="BU1694" s="100"/>
      <c r="BV1694" s="100"/>
      <c r="BW1694" s="100"/>
      <c r="BX1694" s="100"/>
      <c r="BY1694" s="100"/>
      <c r="BZ1694" s="100"/>
      <c r="CA1694" s="100"/>
      <c r="CB1694" s="100"/>
      <c r="CC1694" s="100"/>
      <c r="CD1694" s="100"/>
      <c r="CE1694" s="100"/>
      <c r="CF1694" s="100"/>
      <c r="CG1694" s="100"/>
      <c r="CH1694" s="100"/>
      <c r="CI1694" s="100"/>
      <c r="CJ1694" s="100"/>
      <c r="CK1694" s="100"/>
      <c r="CL1694" s="100"/>
      <c r="CM1694" s="100"/>
      <c r="CN1694" s="100"/>
      <c r="CO1694" s="100"/>
      <c r="CP1694" s="100"/>
      <c r="CQ1694" s="100"/>
      <c r="CR1694" s="100"/>
      <c r="CS1694" s="100"/>
      <c r="CT1694" s="100"/>
      <c r="CU1694" s="100"/>
      <c r="CV1694" s="100"/>
      <c r="CW1694" s="100"/>
      <c r="CX1694" s="100"/>
      <c r="CY1694" s="100"/>
      <c r="CZ1694" s="100"/>
      <c r="DA1694" s="100"/>
      <c r="DB1694" s="100"/>
      <c r="DC1694" s="100"/>
      <c r="DD1694" s="100"/>
      <c r="DE1694" s="100"/>
      <c r="DF1694" s="100"/>
      <c r="DG1694" s="100"/>
      <c r="DH1694" s="100"/>
      <c r="DI1694" s="100"/>
      <c r="DJ1694" s="100"/>
      <c r="DK1694" s="100"/>
      <c r="DL1694" s="100"/>
      <c r="DM1694" s="100"/>
      <c r="DN1694" s="100"/>
      <c r="DO1694" s="100"/>
      <c r="DP1694" s="100"/>
      <c r="DQ1694" s="100"/>
      <c r="DR1694" s="100"/>
      <c r="DS1694" s="100"/>
      <c r="DT1694" s="100"/>
      <c r="DU1694" s="100"/>
      <c r="DV1694" s="100"/>
      <c r="DW1694" s="100"/>
      <c r="DX1694" s="100"/>
      <c r="DY1694" s="100"/>
      <c r="DZ1694" s="100"/>
      <c r="EA1694" s="100"/>
      <c r="EB1694" s="100"/>
      <c r="EC1694" s="100"/>
      <c r="ED1694" s="100"/>
      <c r="EE1694" s="100"/>
      <c r="EF1694" s="100"/>
      <c r="EG1694" s="100"/>
      <c r="EH1694" s="100"/>
      <c r="EI1694" s="100"/>
      <c r="EJ1694" s="100"/>
      <c r="EK1694" s="100"/>
      <c r="EL1694" s="100"/>
      <c r="EM1694" s="100"/>
      <c r="EN1694" s="100"/>
      <c r="EO1694" s="100"/>
      <c r="EP1694" s="100"/>
      <c r="EQ1694" s="100"/>
      <c r="ER1694" s="100"/>
      <c r="ES1694" s="100"/>
      <c r="ET1694" s="100"/>
      <c r="EU1694" s="100"/>
      <c r="EV1694" s="100"/>
      <c r="EW1694" s="100"/>
      <c r="EX1694" s="100"/>
      <c r="EY1694" s="100"/>
      <c r="EZ1694" s="100"/>
      <c r="FA1694" s="100"/>
      <c r="FB1694" s="100"/>
      <c r="FC1694" s="100"/>
      <c r="FD1694" s="100"/>
      <c r="FE1694" s="100"/>
      <c r="FF1694" s="100"/>
      <c r="FG1694" s="100"/>
      <c r="FH1694" s="100"/>
      <c r="FI1694" s="100"/>
      <c r="FJ1694" s="100"/>
      <c r="FK1694" s="100"/>
      <c r="FL1694" s="100"/>
      <c r="FM1694" s="100"/>
      <c r="FN1694" s="100"/>
      <c r="FO1694" s="100"/>
      <c r="FP1694" s="100"/>
      <c r="FQ1694" s="100"/>
      <c r="FR1694" s="100"/>
      <c r="FS1694" s="100"/>
      <c r="FT1694" s="100"/>
      <c r="FU1694" s="100"/>
      <c r="FV1694" s="24"/>
      <c r="FW1694" s="24"/>
      <c r="FX1694" s="24"/>
      <c r="FY1694" s="24"/>
      <c r="FZ1694" s="24"/>
      <c r="GA1694" s="24"/>
      <c r="GB1694" s="24"/>
      <c r="GC1694" s="24"/>
      <c r="GD1694" s="24"/>
      <c r="GE1694" s="24"/>
      <c r="GF1694" s="24"/>
      <c r="GG1694" s="24"/>
      <c r="GH1694" s="24"/>
      <c r="GI1694" s="24"/>
      <c r="GJ1694" s="24"/>
      <c r="GK1694" s="24"/>
      <c r="GL1694" s="24"/>
      <c r="GM1694" s="24"/>
      <c r="GN1694" s="24"/>
    </row>
    <row r="1695" spans="1:196" ht="15" hidden="1" customHeight="1" x14ac:dyDescent="0.25">
      <c r="A1695" s="117">
        <v>1667</v>
      </c>
      <c r="B1695" s="4">
        <v>230</v>
      </c>
      <c r="C1695" s="4">
        <v>2023</v>
      </c>
      <c r="D1695" s="4" t="s">
        <v>6919</v>
      </c>
      <c r="E1695" s="4">
        <v>1929</v>
      </c>
      <c r="F1695" s="24" t="s">
        <v>8662</v>
      </c>
      <c r="G1695" s="4" t="s">
        <v>8663</v>
      </c>
      <c r="H1695" s="94" t="s">
        <v>8664</v>
      </c>
      <c r="I1695" s="19">
        <v>45244</v>
      </c>
      <c r="J1695" s="4" t="s">
        <v>543</v>
      </c>
      <c r="K1695" s="4" t="s">
        <v>134</v>
      </c>
      <c r="L1695" s="4" t="s">
        <v>5638</v>
      </c>
      <c r="M1695" s="4" t="s">
        <v>136</v>
      </c>
      <c r="N1695" s="4" t="s">
        <v>7348</v>
      </c>
      <c r="O1695" s="4" t="s">
        <v>138</v>
      </c>
      <c r="P1695" s="4" t="s">
        <v>8665</v>
      </c>
      <c r="Q1695" s="4" t="s">
        <v>8666</v>
      </c>
      <c r="R1695" s="4" t="s">
        <v>177</v>
      </c>
      <c r="S1695" s="4" t="s">
        <v>1185</v>
      </c>
      <c r="T1695" s="37">
        <v>45258</v>
      </c>
      <c r="U1695" s="4"/>
      <c r="V1695" s="4"/>
      <c r="W1695" s="72">
        <v>3100000</v>
      </c>
      <c r="X1695" s="4" t="s">
        <v>143</v>
      </c>
      <c r="Y1695" s="4" t="s">
        <v>144</v>
      </c>
      <c r="Z1695" s="4">
        <v>12</v>
      </c>
      <c r="AA1695" s="4" t="s">
        <v>145</v>
      </c>
      <c r="AB1695" s="4" t="s">
        <v>8667</v>
      </c>
      <c r="AC1695" s="4" t="s">
        <v>1733</v>
      </c>
      <c r="AD1695" s="4" t="s">
        <v>181</v>
      </c>
      <c r="AE1695" s="4"/>
      <c r="AF1695" s="4"/>
      <c r="AG1695" s="4"/>
      <c r="AH1695" s="4">
        <v>3948</v>
      </c>
      <c r="AI1695" s="4">
        <v>2023</v>
      </c>
      <c r="AJ1695" s="4"/>
      <c r="AK1695" s="4"/>
      <c r="AL1695" s="4"/>
      <c r="AM1695" s="4"/>
      <c r="AN1695" s="4"/>
      <c r="AO1695" s="4"/>
      <c r="AP1695" s="4"/>
      <c r="AQ1695" s="4" t="s">
        <v>153</v>
      </c>
      <c r="AR1695" s="4"/>
      <c r="AS1695" s="4" t="s">
        <v>177</v>
      </c>
      <c r="AT1695" s="4" t="s">
        <v>1185</v>
      </c>
      <c r="AU1695" s="4" t="s">
        <v>184</v>
      </c>
      <c r="AV1695" s="4" t="s">
        <v>156</v>
      </c>
      <c r="AW1695" s="4" t="s">
        <v>157</v>
      </c>
      <c r="AX1695" s="4" t="s">
        <v>3954</v>
      </c>
      <c r="AY1695" s="4" t="s">
        <v>6929</v>
      </c>
      <c r="AZ1695" s="4" t="s">
        <v>8261</v>
      </c>
      <c r="BA1695" s="4"/>
      <c r="BB1695" s="4">
        <v>12</v>
      </c>
      <c r="BC1695" s="4" t="s">
        <v>161</v>
      </c>
      <c r="BD1695" s="4" t="s">
        <v>884</v>
      </c>
      <c r="BE1695" s="23"/>
      <c r="BF1695" s="24"/>
      <c r="BG1695" s="24"/>
      <c r="BH1695" s="24"/>
      <c r="BI1695" s="24"/>
      <c r="BJ1695" s="24"/>
      <c r="BK1695" s="105"/>
      <c r="BL1695" s="23"/>
      <c r="BM1695" s="27"/>
      <c r="BN1695" s="24"/>
      <c r="BO1695" s="24"/>
      <c r="BP1695" s="24"/>
      <c r="BQ1695" s="24"/>
      <c r="BR1695" s="24"/>
      <c r="BS1695" s="24"/>
      <c r="BT1695" s="24"/>
      <c r="BU1695" s="24"/>
      <c r="BV1695" s="24"/>
      <c r="BW1695" s="24"/>
      <c r="BX1695" s="24"/>
      <c r="BY1695" s="24"/>
      <c r="BZ1695" s="24"/>
      <c r="CA1695" s="24"/>
      <c r="CB1695" s="24"/>
      <c r="CC1695" s="24"/>
      <c r="CD1695" s="24"/>
      <c r="CE1695" s="24"/>
      <c r="CF1695" s="24"/>
      <c r="CG1695" s="24"/>
      <c r="CH1695" s="24"/>
      <c r="CI1695" s="24"/>
      <c r="CJ1695" s="24"/>
      <c r="CK1695" s="24"/>
      <c r="CL1695" s="24"/>
      <c r="CM1695" s="24"/>
      <c r="CN1695" s="24"/>
      <c r="CO1695" s="24"/>
      <c r="CP1695" s="24"/>
      <c r="CQ1695" s="24"/>
      <c r="CR1695" s="24"/>
      <c r="CS1695" s="24"/>
      <c r="CT1695" s="24"/>
      <c r="CU1695" s="24"/>
      <c r="CV1695" s="24"/>
      <c r="CW1695" s="24"/>
      <c r="CX1695" s="24"/>
      <c r="CY1695" s="24"/>
      <c r="CZ1695" s="24"/>
      <c r="DA1695" s="24"/>
      <c r="DB1695" s="24"/>
      <c r="DC1695" s="24"/>
      <c r="DD1695" s="24"/>
      <c r="DE1695" s="24"/>
      <c r="DF1695" s="24"/>
      <c r="DG1695" s="24"/>
      <c r="DH1695" s="24"/>
      <c r="DI1695" s="24"/>
      <c r="DJ1695" s="24"/>
      <c r="DK1695" s="24"/>
      <c r="DL1695" s="24"/>
      <c r="DM1695" s="24"/>
      <c r="DN1695" s="24"/>
      <c r="DO1695" s="24"/>
      <c r="DP1695" s="24"/>
      <c r="DQ1695" s="24"/>
      <c r="DR1695" s="24"/>
      <c r="DS1695" s="24"/>
      <c r="DT1695" s="24"/>
      <c r="DU1695" s="24"/>
      <c r="DV1695" s="24"/>
      <c r="DW1695" s="24"/>
      <c r="DX1695" s="24"/>
      <c r="DY1695" s="24"/>
      <c r="DZ1695" s="24"/>
      <c r="EA1695" s="24"/>
      <c r="EB1695" s="24"/>
      <c r="EC1695" s="24"/>
      <c r="ED1695" s="24"/>
      <c r="EE1695" s="24"/>
      <c r="EF1695" s="24"/>
      <c r="EG1695" s="24"/>
      <c r="EH1695" s="24"/>
      <c r="EI1695" s="24"/>
      <c r="EJ1695" s="24"/>
      <c r="EK1695" s="24"/>
      <c r="EL1695" s="24"/>
      <c r="EM1695" s="24"/>
      <c r="EN1695" s="24"/>
      <c r="EO1695" s="24"/>
      <c r="EP1695" s="24"/>
      <c r="EQ1695" s="24"/>
      <c r="ER1695" s="24"/>
      <c r="ES1695" s="24"/>
      <c r="ET1695" s="24"/>
      <c r="EU1695" s="24"/>
      <c r="EV1695" s="24"/>
      <c r="EW1695" s="24"/>
      <c r="EX1695" s="24"/>
      <c r="EY1695" s="24"/>
      <c r="EZ1695" s="24"/>
      <c r="FA1695" s="24"/>
      <c r="FB1695" s="24"/>
      <c r="FC1695" s="24"/>
      <c r="FD1695" s="24"/>
      <c r="FE1695" s="24"/>
      <c r="FF1695" s="24"/>
      <c r="FG1695" s="24"/>
      <c r="FH1695" s="24"/>
      <c r="FI1695" s="24"/>
      <c r="FJ1695" s="24"/>
      <c r="FK1695" s="24"/>
      <c r="FL1695" s="24"/>
      <c r="FM1695" s="24"/>
      <c r="FN1695" s="24"/>
      <c r="FO1695" s="24"/>
      <c r="FP1695" s="24"/>
      <c r="FQ1695" s="24"/>
      <c r="FR1695" s="24"/>
      <c r="FS1695" s="24"/>
      <c r="FT1695" s="24"/>
      <c r="FU1695" s="24"/>
    </row>
    <row r="1696" spans="1:196" ht="15" hidden="1" customHeight="1" x14ac:dyDescent="0.25">
      <c r="A1696" s="117">
        <v>1668</v>
      </c>
      <c r="B1696" s="4">
        <v>230</v>
      </c>
      <c r="C1696" s="4">
        <v>2023</v>
      </c>
      <c r="D1696" s="4" t="s">
        <v>6919</v>
      </c>
      <c r="E1696" s="4">
        <v>1930</v>
      </c>
      <c r="F1696" s="24" t="s">
        <v>8668</v>
      </c>
      <c r="G1696" s="4" t="s">
        <v>8669</v>
      </c>
      <c r="H1696" s="94" t="s">
        <v>8670</v>
      </c>
      <c r="I1696" s="19">
        <v>45238</v>
      </c>
      <c r="J1696" s="4" t="s">
        <v>543</v>
      </c>
      <c r="K1696" s="4" t="s">
        <v>134</v>
      </c>
      <c r="L1696" s="4" t="s">
        <v>5638</v>
      </c>
      <c r="M1696" s="4" t="s">
        <v>136</v>
      </c>
      <c r="N1696" s="4" t="s">
        <v>7348</v>
      </c>
      <c r="O1696" s="4" t="s">
        <v>138</v>
      </c>
      <c r="P1696" s="4" t="s">
        <v>8671</v>
      </c>
      <c r="Q1696" s="4" t="s">
        <v>8672</v>
      </c>
      <c r="R1696" s="4" t="s">
        <v>177</v>
      </c>
      <c r="S1696" s="4" t="s">
        <v>971</v>
      </c>
      <c r="T1696" s="37">
        <v>45258</v>
      </c>
      <c r="U1696" s="4"/>
      <c r="V1696" s="4"/>
      <c r="W1696" s="72">
        <v>9100000</v>
      </c>
      <c r="X1696" s="4" t="s">
        <v>143</v>
      </c>
      <c r="Y1696" s="4" t="s">
        <v>144</v>
      </c>
      <c r="Z1696" s="4">
        <v>12</v>
      </c>
      <c r="AA1696" s="4" t="s">
        <v>145</v>
      </c>
      <c r="AB1696" s="4" t="s">
        <v>8673</v>
      </c>
      <c r="AC1696" s="4" t="s">
        <v>1733</v>
      </c>
      <c r="AD1696" s="4" t="s">
        <v>181</v>
      </c>
      <c r="AE1696" s="4"/>
      <c r="AF1696" s="4"/>
      <c r="AG1696" s="4"/>
      <c r="AH1696" s="4">
        <v>3533</v>
      </c>
      <c r="AI1696" s="4">
        <v>2023</v>
      </c>
      <c r="AJ1696" s="4"/>
      <c r="AK1696" s="4"/>
      <c r="AL1696" s="4"/>
      <c r="AM1696" s="4"/>
      <c r="AN1696" s="4"/>
      <c r="AO1696" s="4"/>
      <c r="AP1696" s="4"/>
      <c r="AQ1696" s="4" t="s">
        <v>153</v>
      </c>
      <c r="AR1696" s="4"/>
      <c r="AS1696" s="4" t="s">
        <v>177</v>
      </c>
      <c r="AT1696" s="4" t="s">
        <v>971</v>
      </c>
      <c r="AU1696" s="4" t="s">
        <v>184</v>
      </c>
      <c r="AV1696" s="4" t="s">
        <v>156</v>
      </c>
      <c r="AW1696" s="4" t="s">
        <v>157</v>
      </c>
      <c r="AX1696" s="4" t="s">
        <v>3954</v>
      </c>
      <c r="AY1696" s="4" t="s">
        <v>6929</v>
      </c>
      <c r="AZ1696" s="4" t="s">
        <v>8261</v>
      </c>
      <c r="BA1696" s="4"/>
      <c r="BB1696" s="4">
        <v>12</v>
      </c>
      <c r="BC1696" s="4" t="s">
        <v>161</v>
      </c>
      <c r="BD1696" s="4" t="s">
        <v>884</v>
      </c>
      <c r="BE1696" s="23"/>
      <c r="BF1696" s="24"/>
      <c r="BG1696" s="24"/>
      <c r="BH1696" s="24"/>
      <c r="BI1696" s="24"/>
      <c r="BJ1696" s="24"/>
      <c r="BK1696" s="105"/>
      <c r="BL1696" s="23"/>
      <c r="BM1696" s="27"/>
      <c r="BN1696" s="24"/>
      <c r="BO1696" s="24"/>
      <c r="BP1696" s="24"/>
      <c r="BQ1696" s="24"/>
      <c r="BR1696" s="24"/>
      <c r="BS1696" s="24"/>
      <c r="BT1696" s="24"/>
      <c r="BU1696" s="24"/>
      <c r="BV1696" s="24"/>
      <c r="BW1696" s="24"/>
      <c r="BX1696" s="24"/>
      <c r="BY1696" s="24"/>
      <c r="BZ1696" s="24"/>
      <c r="CA1696" s="24"/>
      <c r="CB1696" s="24"/>
      <c r="CC1696" s="24"/>
      <c r="CD1696" s="24"/>
      <c r="CE1696" s="24"/>
      <c r="CF1696" s="24"/>
      <c r="CG1696" s="24"/>
      <c r="CH1696" s="24"/>
      <c r="CI1696" s="24"/>
      <c r="CJ1696" s="24"/>
      <c r="CK1696" s="24"/>
      <c r="CL1696" s="24"/>
      <c r="CM1696" s="24"/>
      <c r="CN1696" s="24"/>
      <c r="CO1696" s="24"/>
      <c r="CP1696" s="24"/>
      <c r="CQ1696" s="24"/>
      <c r="CR1696" s="24"/>
      <c r="CS1696" s="24"/>
      <c r="CT1696" s="24"/>
      <c r="CU1696" s="24"/>
      <c r="CV1696" s="24"/>
      <c r="CW1696" s="24"/>
      <c r="CX1696" s="24"/>
      <c r="CY1696" s="24"/>
      <c r="CZ1696" s="24"/>
      <c r="DA1696" s="24"/>
      <c r="DB1696" s="24"/>
      <c r="DC1696" s="24"/>
      <c r="DD1696" s="24"/>
      <c r="DE1696" s="24"/>
      <c r="DF1696" s="24"/>
      <c r="DG1696" s="24"/>
      <c r="DH1696" s="24"/>
      <c r="DI1696" s="24"/>
      <c r="DJ1696" s="24"/>
      <c r="DK1696" s="24"/>
      <c r="DL1696" s="24"/>
      <c r="DM1696" s="24"/>
      <c r="DN1696" s="24"/>
      <c r="DO1696" s="24"/>
      <c r="DP1696" s="24"/>
      <c r="DQ1696" s="24"/>
      <c r="DR1696" s="24"/>
      <c r="DS1696" s="24"/>
      <c r="DT1696" s="24"/>
      <c r="DU1696" s="24"/>
      <c r="DV1696" s="24"/>
      <c r="DW1696" s="24"/>
      <c r="DX1696" s="24"/>
      <c r="DY1696" s="24"/>
      <c r="DZ1696" s="24"/>
      <c r="EA1696" s="24"/>
      <c r="EB1696" s="24"/>
      <c r="EC1696" s="24"/>
      <c r="ED1696" s="24"/>
      <c r="EE1696" s="24"/>
      <c r="EF1696" s="24"/>
      <c r="EG1696" s="24"/>
      <c r="EH1696" s="24"/>
      <c r="EI1696" s="24"/>
      <c r="EJ1696" s="24"/>
      <c r="EK1696" s="24"/>
      <c r="EL1696" s="24"/>
      <c r="EM1696" s="24"/>
      <c r="EN1696" s="24"/>
      <c r="EO1696" s="24"/>
      <c r="EP1696" s="24"/>
      <c r="EQ1696" s="24"/>
      <c r="ER1696" s="24"/>
      <c r="ES1696" s="24"/>
      <c r="ET1696" s="24"/>
      <c r="EU1696" s="24"/>
      <c r="EV1696" s="24"/>
      <c r="EW1696" s="24"/>
      <c r="EX1696" s="24"/>
      <c r="EY1696" s="24"/>
      <c r="EZ1696" s="24"/>
      <c r="FA1696" s="24"/>
      <c r="FB1696" s="24"/>
      <c r="FC1696" s="24"/>
      <c r="FD1696" s="24"/>
      <c r="FE1696" s="24"/>
      <c r="FF1696" s="24"/>
      <c r="FG1696" s="24"/>
      <c r="FH1696" s="24"/>
      <c r="FI1696" s="24"/>
      <c r="FJ1696" s="24"/>
      <c r="FK1696" s="24"/>
      <c r="FL1696" s="24"/>
      <c r="FM1696" s="24"/>
      <c r="FN1696" s="24"/>
      <c r="FO1696" s="24"/>
      <c r="FP1696" s="24"/>
      <c r="FQ1696" s="24"/>
      <c r="FR1696" s="24"/>
      <c r="FS1696" s="24"/>
      <c r="FT1696" s="24"/>
      <c r="FU1696" s="24"/>
    </row>
    <row r="1697" spans="1:177" ht="15" hidden="1" customHeight="1" x14ac:dyDescent="0.25">
      <c r="A1697" s="105"/>
      <c r="B1697" s="4">
        <v>230</v>
      </c>
      <c r="C1697" s="4">
        <v>2023</v>
      </c>
      <c r="D1697" s="4" t="s">
        <v>129</v>
      </c>
      <c r="E1697" s="4">
        <v>1932</v>
      </c>
      <c r="F1697" s="24" t="s">
        <v>8674</v>
      </c>
      <c r="G1697" s="4" t="s">
        <v>8675</v>
      </c>
      <c r="H1697" s="94" t="s">
        <v>8676</v>
      </c>
      <c r="I1697" s="19">
        <v>45239</v>
      </c>
      <c r="J1697" s="4" t="s">
        <v>543</v>
      </c>
      <c r="K1697" s="4" t="s">
        <v>134</v>
      </c>
      <c r="L1697" s="4" t="s">
        <v>5638</v>
      </c>
      <c r="M1697" s="4" t="s">
        <v>683</v>
      </c>
      <c r="N1697" s="4" t="s">
        <v>8677</v>
      </c>
      <c r="O1697" s="4" t="s">
        <v>138</v>
      </c>
      <c r="P1697" s="4" t="s">
        <v>8678</v>
      </c>
      <c r="Q1697" s="4" t="s">
        <v>8679</v>
      </c>
      <c r="R1697" s="4" t="s">
        <v>141</v>
      </c>
      <c r="S1697" s="4" t="s">
        <v>2920</v>
      </c>
      <c r="T1697" s="37">
        <v>45259</v>
      </c>
      <c r="U1697" s="4"/>
      <c r="V1697" s="4"/>
      <c r="W1697" s="72">
        <v>93415625</v>
      </c>
      <c r="X1697" s="4" t="s">
        <v>143</v>
      </c>
      <c r="Y1697" s="4" t="s">
        <v>144</v>
      </c>
      <c r="Z1697" s="4">
        <v>12</v>
      </c>
      <c r="AA1697" s="4" t="s">
        <v>145</v>
      </c>
      <c r="AB1697" s="4" t="s">
        <v>2921</v>
      </c>
      <c r="AC1697" s="4" t="s">
        <v>7422</v>
      </c>
      <c r="AD1697" s="4" t="s">
        <v>7423</v>
      </c>
      <c r="AE1697" s="4"/>
      <c r="AF1697" s="4"/>
      <c r="AG1697" s="4"/>
      <c r="AH1697" s="4">
        <v>3885</v>
      </c>
      <c r="AI1697" s="4">
        <v>2023</v>
      </c>
      <c r="AJ1697" s="4"/>
      <c r="AK1697" s="4"/>
      <c r="AL1697" s="4"/>
      <c r="AM1697" s="4"/>
      <c r="AN1697" s="4"/>
      <c r="AO1697" s="4"/>
      <c r="AP1697" s="4"/>
      <c r="AQ1697" s="4" t="s">
        <v>153</v>
      </c>
      <c r="AR1697" s="4"/>
      <c r="AS1697" s="4" t="s">
        <v>141</v>
      </c>
      <c r="AT1697" s="4" t="s">
        <v>2920</v>
      </c>
      <c r="AU1697" s="4" t="s">
        <v>155</v>
      </c>
      <c r="AV1697" s="4" t="s">
        <v>156</v>
      </c>
      <c r="AW1697" s="4" t="s">
        <v>157</v>
      </c>
      <c r="AX1697" s="4" t="s">
        <v>158</v>
      </c>
      <c r="AY1697" s="4" t="s">
        <v>547</v>
      </c>
      <c r="AZ1697" s="4" t="s">
        <v>8261</v>
      </c>
      <c r="BA1697" s="4"/>
      <c r="BB1697" s="4">
        <v>12</v>
      </c>
      <c r="BC1697" s="4" t="s">
        <v>161</v>
      </c>
      <c r="BD1697" s="4" t="s">
        <v>162</v>
      </c>
      <c r="BE1697" s="24"/>
      <c r="BF1697" s="23"/>
      <c r="BG1697" s="24"/>
      <c r="BH1697" s="24"/>
      <c r="BI1697" s="24"/>
      <c r="BJ1697" s="24"/>
      <c r="BK1697" s="105"/>
      <c r="BL1697" s="23"/>
      <c r="BM1697" s="27"/>
      <c r="BN1697" s="24"/>
      <c r="BO1697" s="24"/>
      <c r="BP1697" s="24"/>
      <c r="BQ1697" s="24"/>
      <c r="BR1697" s="24"/>
      <c r="BS1697" s="24"/>
      <c r="BT1697" s="24"/>
      <c r="BU1697" s="24"/>
      <c r="BV1697" s="24"/>
      <c r="BW1697" s="24"/>
      <c r="BX1697" s="24"/>
      <c r="BY1697" s="24"/>
      <c r="BZ1697" s="24"/>
      <c r="CA1697" s="24"/>
      <c r="CB1697" s="24"/>
      <c r="CC1697" s="24"/>
      <c r="CD1697" s="24"/>
      <c r="CE1697" s="24"/>
      <c r="CF1697" s="24"/>
      <c r="CG1697" s="24"/>
      <c r="CH1697" s="24"/>
      <c r="CI1697" s="24"/>
      <c r="CJ1697" s="24"/>
      <c r="CK1697" s="24"/>
      <c r="CL1697" s="24"/>
      <c r="CM1697" s="24"/>
      <c r="CN1697" s="24"/>
      <c r="CO1697" s="24"/>
      <c r="CP1697" s="24"/>
      <c r="CQ1697" s="24"/>
      <c r="CR1697" s="24"/>
      <c r="CS1697" s="24"/>
      <c r="CT1697" s="24"/>
      <c r="CU1697" s="24"/>
      <c r="CV1697" s="24"/>
      <c r="CW1697" s="24"/>
      <c r="CX1697" s="24"/>
      <c r="CY1697" s="24"/>
      <c r="CZ1697" s="24"/>
      <c r="DA1697" s="24"/>
      <c r="DB1697" s="24"/>
      <c r="DC1697" s="24"/>
      <c r="DD1697" s="24"/>
      <c r="DE1697" s="24"/>
      <c r="DF1697" s="24"/>
      <c r="DG1697" s="24"/>
      <c r="DH1697" s="24"/>
      <c r="DI1697" s="24"/>
      <c r="DJ1697" s="24"/>
      <c r="DK1697" s="24"/>
      <c r="DL1697" s="24"/>
      <c r="DM1697" s="24"/>
      <c r="DN1697" s="24"/>
      <c r="DO1697" s="24"/>
      <c r="DP1697" s="24"/>
      <c r="DQ1697" s="24"/>
      <c r="DR1697" s="24"/>
      <c r="DS1697" s="24"/>
      <c r="DT1697" s="24"/>
      <c r="DU1697" s="24"/>
      <c r="DV1697" s="24"/>
      <c r="DW1697" s="24"/>
      <c r="DX1697" s="24"/>
      <c r="DY1697" s="24"/>
      <c r="DZ1697" s="24"/>
      <c r="EA1697" s="24"/>
      <c r="EB1697" s="24"/>
      <c r="EC1697" s="24"/>
      <c r="ED1697" s="24"/>
      <c r="EE1697" s="24"/>
      <c r="EF1697" s="24"/>
      <c r="EG1697" s="24"/>
      <c r="EH1697" s="24"/>
      <c r="EI1697" s="24"/>
      <c r="EJ1697" s="24"/>
      <c r="EK1697" s="24"/>
      <c r="EL1697" s="24"/>
      <c r="EM1697" s="24"/>
      <c r="EN1697" s="24"/>
      <c r="EO1697" s="24"/>
      <c r="EP1697" s="24"/>
      <c r="EQ1697" s="24"/>
      <c r="ER1697" s="24"/>
      <c r="ES1697" s="24"/>
      <c r="ET1697" s="24"/>
      <c r="EU1697" s="24"/>
      <c r="EV1697" s="24"/>
      <c r="EW1697" s="24"/>
      <c r="EX1697" s="24"/>
      <c r="EY1697" s="24"/>
      <c r="EZ1697" s="24"/>
      <c r="FA1697" s="24"/>
      <c r="FB1697" s="24"/>
      <c r="FC1697" s="24"/>
      <c r="FD1697" s="24"/>
      <c r="FE1697" s="24"/>
      <c r="FF1697" s="24"/>
      <c r="FG1697" s="24"/>
      <c r="FH1697" s="24"/>
      <c r="FI1697" s="24"/>
      <c r="FJ1697" s="24"/>
      <c r="FK1697" s="24"/>
      <c r="FL1697" s="24"/>
      <c r="FM1697" s="24"/>
      <c r="FN1697" s="24"/>
      <c r="FO1697" s="24"/>
      <c r="FP1697" s="24"/>
      <c r="FQ1697" s="24"/>
      <c r="FR1697" s="24"/>
      <c r="FS1697" s="24"/>
      <c r="FT1697" s="24"/>
      <c r="FU1697" s="24"/>
    </row>
    <row r="1698" spans="1:177" ht="13.5" hidden="1" customHeight="1" x14ac:dyDescent="0.25">
      <c r="A1698" s="108"/>
      <c r="B1698" s="99">
        <v>230</v>
      </c>
      <c r="C1698" s="99">
        <v>2023</v>
      </c>
      <c r="D1698" s="99" t="s">
        <v>6919</v>
      </c>
      <c r="E1698" s="99">
        <v>1933</v>
      </c>
      <c r="F1698" s="100" t="s">
        <v>8680</v>
      </c>
      <c r="G1698" s="99" t="s">
        <v>8681</v>
      </c>
      <c r="H1698" s="118" t="s">
        <v>8682</v>
      </c>
      <c r="I1698" s="110">
        <v>45238</v>
      </c>
      <c r="J1698" s="99" t="s">
        <v>543</v>
      </c>
      <c r="K1698" s="99" t="s">
        <v>134</v>
      </c>
      <c r="L1698" s="99" t="s">
        <v>544</v>
      </c>
      <c r="M1698" s="99" t="s">
        <v>683</v>
      </c>
      <c r="N1698" s="99" t="s">
        <v>6923</v>
      </c>
      <c r="O1698" s="99" t="s">
        <v>138</v>
      </c>
      <c r="P1698" s="99" t="s">
        <v>8683</v>
      </c>
      <c r="Q1698" s="99" t="s">
        <v>8684</v>
      </c>
      <c r="R1698" s="99" t="s">
        <v>141</v>
      </c>
      <c r="S1698" s="99" t="s">
        <v>1608</v>
      </c>
      <c r="T1698" s="116">
        <v>45260</v>
      </c>
      <c r="U1698" s="99"/>
      <c r="V1698" s="99"/>
      <c r="W1698" s="102">
        <v>218484595</v>
      </c>
      <c r="X1698" s="99" t="s">
        <v>143</v>
      </c>
      <c r="Y1698" s="99" t="s">
        <v>144</v>
      </c>
      <c r="Z1698" s="99">
        <v>12</v>
      </c>
      <c r="AA1698" s="99" t="s">
        <v>145</v>
      </c>
      <c r="AB1698" s="99" t="s">
        <v>1607</v>
      </c>
      <c r="AC1698" s="99" t="s">
        <v>147</v>
      </c>
      <c r="AD1698" s="99" t="s">
        <v>148</v>
      </c>
      <c r="AE1698" s="99"/>
      <c r="AF1698" s="99"/>
      <c r="AG1698" s="99"/>
      <c r="AH1698" s="99">
        <v>4007</v>
      </c>
      <c r="AI1698" s="99">
        <v>2023</v>
      </c>
      <c r="AJ1698" s="99"/>
      <c r="AK1698" s="99"/>
      <c r="AL1698" s="99"/>
      <c r="AM1698" s="99"/>
      <c r="AN1698" s="99"/>
      <c r="AO1698" s="99"/>
      <c r="AP1698" s="99"/>
      <c r="AQ1698" s="99" t="s">
        <v>153</v>
      </c>
      <c r="AR1698" s="99"/>
      <c r="AS1698" s="99" t="s">
        <v>141</v>
      </c>
      <c r="AT1698" s="99" t="s">
        <v>1608</v>
      </c>
      <c r="AU1698" s="99" t="s">
        <v>155</v>
      </c>
      <c r="AV1698" s="99" t="s">
        <v>156</v>
      </c>
      <c r="AW1698" s="99" t="s">
        <v>157</v>
      </c>
      <c r="AX1698" s="99" t="s">
        <v>3954</v>
      </c>
      <c r="AY1698" s="99" t="s">
        <v>6929</v>
      </c>
      <c r="AZ1698" s="99" t="s">
        <v>8261</v>
      </c>
      <c r="BA1698" s="99"/>
      <c r="BB1698" s="99">
        <v>12</v>
      </c>
      <c r="BC1698" s="99" t="s">
        <v>161</v>
      </c>
      <c r="BD1698" s="99" t="s">
        <v>884</v>
      </c>
      <c r="BE1698" s="100"/>
      <c r="BF1698" s="113"/>
      <c r="BG1698" s="100"/>
      <c r="BH1698" s="100"/>
      <c r="BI1698" s="100"/>
      <c r="BJ1698" s="100"/>
      <c r="BK1698" s="108"/>
      <c r="BL1698" s="113"/>
      <c r="BM1698" s="109"/>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c r="DO1698" s="100"/>
      <c r="DP1698" s="100"/>
      <c r="DQ1698" s="100"/>
      <c r="DR1698" s="100"/>
      <c r="DS1698" s="100"/>
      <c r="DT1698" s="100"/>
      <c r="DU1698" s="100"/>
      <c r="DV1698" s="100"/>
      <c r="DW1698" s="100"/>
      <c r="DX1698" s="100"/>
      <c r="DY1698" s="100"/>
      <c r="DZ1698" s="100"/>
      <c r="EA1698" s="100"/>
      <c r="EB1698" s="100"/>
      <c r="EC1698" s="100"/>
      <c r="ED1698" s="100"/>
      <c r="EE1698" s="100"/>
      <c r="EF1698" s="100"/>
      <c r="EG1698" s="100"/>
      <c r="EH1698" s="100"/>
      <c r="EI1698" s="100"/>
      <c r="EJ1698" s="100"/>
      <c r="EK1698" s="100"/>
      <c r="EL1698" s="100"/>
      <c r="EM1698" s="100"/>
      <c r="EN1698" s="100"/>
      <c r="EO1698" s="100"/>
      <c r="EP1698" s="100"/>
      <c r="EQ1698" s="100"/>
      <c r="ER1698" s="100"/>
      <c r="ES1698" s="100"/>
      <c r="ET1698" s="100"/>
      <c r="EU1698" s="100"/>
      <c r="EV1698" s="100"/>
      <c r="EW1698" s="100"/>
      <c r="EX1698" s="100"/>
      <c r="EY1698" s="100"/>
      <c r="EZ1698" s="100"/>
      <c r="FA1698" s="100"/>
      <c r="FB1698" s="100"/>
      <c r="FC1698" s="100"/>
      <c r="FD1698" s="100"/>
      <c r="FE1698" s="100"/>
      <c r="FF1698" s="100"/>
      <c r="FG1698" s="100"/>
      <c r="FH1698" s="100"/>
      <c r="FI1698" s="100"/>
      <c r="FJ1698" s="100"/>
      <c r="FK1698" s="100"/>
      <c r="FL1698" s="100"/>
      <c r="FM1698" s="100"/>
      <c r="FN1698" s="100"/>
      <c r="FO1698" s="100"/>
      <c r="FP1698" s="100"/>
      <c r="FQ1698" s="100"/>
      <c r="FR1698" s="100"/>
      <c r="FS1698" s="100"/>
      <c r="FT1698" s="100"/>
      <c r="FU1698" s="100"/>
    </row>
    <row r="1699" spans="1:177" s="24" customFormat="1" ht="13.5" hidden="1" customHeight="1" x14ac:dyDescent="0.25">
      <c r="B1699" s="4">
        <v>230</v>
      </c>
      <c r="C1699" s="4">
        <v>2023</v>
      </c>
      <c r="D1699" s="4" t="s">
        <v>6919</v>
      </c>
      <c r="E1699" s="4">
        <v>1934</v>
      </c>
      <c r="F1699" s="24" t="s">
        <v>8685</v>
      </c>
      <c r="G1699" s="4" t="s">
        <v>8686</v>
      </c>
      <c r="H1699" s="97" t="s">
        <v>8687</v>
      </c>
      <c r="I1699" s="19">
        <v>45251</v>
      </c>
      <c r="J1699" s="4" t="s">
        <v>543</v>
      </c>
      <c r="K1699" s="4" t="s">
        <v>134</v>
      </c>
      <c r="L1699" s="4" t="s">
        <v>5819</v>
      </c>
      <c r="M1699" s="4" t="s">
        <v>683</v>
      </c>
      <c r="N1699" s="4" t="s">
        <v>7853</v>
      </c>
      <c r="O1699" s="4" t="s">
        <v>138</v>
      </c>
      <c r="P1699" s="4" t="s">
        <v>8688</v>
      </c>
      <c r="Q1699" s="4" t="s">
        <v>6959</v>
      </c>
      <c r="R1699" s="4" t="s">
        <v>141</v>
      </c>
      <c r="S1699" s="4" t="s">
        <v>7421</v>
      </c>
      <c r="T1699" s="37">
        <v>45260</v>
      </c>
      <c r="U1699" s="4"/>
      <c r="V1699" s="4"/>
      <c r="W1699" s="72">
        <v>4100740</v>
      </c>
      <c r="X1699" s="4" t="s">
        <v>143</v>
      </c>
      <c r="Y1699" s="4" t="s">
        <v>144</v>
      </c>
      <c r="Z1699" s="4">
        <v>3</v>
      </c>
      <c r="AA1699" s="4" t="s">
        <v>145</v>
      </c>
      <c r="AB1699" s="4" t="s">
        <v>7447</v>
      </c>
      <c r="AC1699" s="4" t="s">
        <v>7422</v>
      </c>
      <c r="AD1699" s="4" t="s">
        <v>7423</v>
      </c>
      <c r="AE1699" s="4"/>
      <c r="AF1699" s="4"/>
      <c r="AG1699" s="4"/>
      <c r="AH1699" s="4">
        <v>3983</v>
      </c>
      <c r="AI1699" s="4">
        <v>2023</v>
      </c>
      <c r="AJ1699" s="4" t="s">
        <v>8322</v>
      </c>
      <c r="AK1699" s="72">
        <v>16242</v>
      </c>
      <c r="AL1699" s="4" t="s">
        <v>5847</v>
      </c>
      <c r="AM1699" s="4" t="s">
        <v>5848</v>
      </c>
      <c r="AN1699" s="72">
        <v>9687</v>
      </c>
      <c r="AO1699" s="4" t="s">
        <v>8689</v>
      </c>
      <c r="AP1699" s="72">
        <v>4169522000</v>
      </c>
      <c r="AQ1699" s="4" t="s">
        <v>153</v>
      </c>
      <c r="AR1699" s="4"/>
      <c r="AS1699" s="4" t="s">
        <v>141</v>
      </c>
      <c r="AT1699" s="4" t="s">
        <v>7421</v>
      </c>
      <c r="AU1699" s="4" t="s">
        <v>155</v>
      </c>
      <c r="AV1699" s="4" t="s">
        <v>156</v>
      </c>
      <c r="AW1699" s="4" t="s">
        <v>157</v>
      </c>
      <c r="AX1699" s="4" t="s">
        <v>3954</v>
      </c>
      <c r="AY1699" s="4" t="s">
        <v>6960</v>
      </c>
      <c r="AZ1699" s="4" t="s">
        <v>8261</v>
      </c>
      <c r="BA1699" s="4"/>
      <c r="BB1699" s="4">
        <v>3</v>
      </c>
      <c r="BC1699" s="4" t="s">
        <v>161</v>
      </c>
      <c r="BD1699" s="4" t="s">
        <v>884</v>
      </c>
      <c r="BE1699" s="23"/>
      <c r="BL1699" s="23"/>
    </row>
    <row r="1700" spans="1:177" s="100" customFormat="1" ht="15" hidden="1" customHeight="1" x14ac:dyDescent="0.25">
      <c r="B1700" s="99">
        <v>230</v>
      </c>
      <c r="C1700" s="99">
        <v>2023</v>
      </c>
      <c r="D1700" s="99" t="s">
        <v>129</v>
      </c>
      <c r="E1700" s="99">
        <v>1935</v>
      </c>
      <c r="F1700" s="100" t="s">
        <v>8690</v>
      </c>
      <c r="G1700" s="99" t="s">
        <v>4493</v>
      </c>
      <c r="I1700" s="119"/>
      <c r="J1700" s="99" t="s">
        <v>133</v>
      </c>
      <c r="K1700" s="99" t="s">
        <v>134</v>
      </c>
      <c r="L1700" s="99" t="s">
        <v>135</v>
      </c>
      <c r="M1700" s="99" t="s">
        <v>136</v>
      </c>
      <c r="N1700" s="99" t="s">
        <v>208</v>
      </c>
      <c r="O1700" s="99" t="s">
        <v>138</v>
      </c>
      <c r="P1700" s="99" t="s">
        <v>8691</v>
      </c>
      <c r="Q1700" s="99" t="s">
        <v>8692</v>
      </c>
      <c r="R1700" s="99" t="s">
        <v>141</v>
      </c>
      <c r="S1700" s="99" t="s">
        <v>735</v>
      </c>
      <c r="T1700" s="116">
        <v>45261</v>
      </c>
      <c r="U1700" s="99"/>
      <c r="V1700" s="99"/>
      <c r="W1700" s="102">
        <v>8481197</v>
      </c>
      <c r="X1700" s="99" t="s">
        <v>143</v>
      </c>
      <c r="Y1700" s="99" t="s">
        <v>227</v>
      </c>
      <c r="Z1700" s="99">
        <v>52</v>
      </c>
      <c r="AA1700" s="99" t="s">
        <v>145</v>
      </c>
      <c r="AB1700" s="99" t="s">
        <v>1891</v>
      </c>
      <c r="AC1700" s="99" t="s">
        <v>1560</v>
      </c>
      <c r="AD1700" s="99" t="s">
        <v>738</v>
      </c>
      <c r="AE1700" s="99" t="s">
        <v>182</v>
      </c>
      <c r="AF1700" s="99" t="s">
        <v>2412</v>
      </c>
      <c r="AG1700" s="99"/>
      <c r="AH1700" s="99">
        <v>3960</v>
      </c>
      <c r="AI1700" s="99">
        <v>2023</v>
      </c>
      <c r="AJ1700" s="99" t="s">
        <v>8274</v>
      </c>
      <c r="AK1700" s="102">
        <v>16168</v>
      </c>
      <c r="AL1700" s="99" t="s">
        <v>5878</v>
      </c>
      <c r="AM1700" s="99" t="s">
        <v>5879</v>
      </c>
      <c r="AN1700" s="102">
        <v>9702</v>
      </c>
      <c r="AO1700" s="99" t="s">
        <v>8693</v>
      </c>
      <c r="AP1700" s="102">
        <v>1476045000</v>
      </c>
      <c r="AQ1700" s="99" t="s">
        <v>153</v>
      </c>
      <c r="AR1700" s="99" t="s">
        <v>154</v>
      </c>
      <c r="AS1700" s="99" t="s">
        <v>141</v>
      </c>
      <c r="AT1700" s="99" t="s">
        <v>1890</v>
      </c>
      <c r="AU1700" s="99" t="s">
        <v>155</v>
      </c>
      <c r="AV1700" s="99" t="s">
        <v>156</v>
      </c>
      <c r="AW1700" s="99" t="s">
        <v>157</v>
      </c>
      <c r="AX1700" s="99" t="s">
        <v>158</v>
      </c>
      <c r="AY1700" s="99" t="s">
        <v>159</v>
      </c>
      <c r="AZ1700" s="99" t="s">
        <v>8694</v>
      </c>
      <c r="BA1700" s="99">
        <v>52</v>
      </c>
      <c r="BB1700" s="99"/>
      <c r="BC1700" s="99" t="s">
        <v>161</v>
      </c>
      <c r="BD1700" s="99" t="s">
        <v>162</v>
      </c>
      <c r="BE1700" s="113"/>
      <c r="BL1700" s="113"/>
    </row>
    <row r="1701" spans="1:177" s="24" customFormat="1" ht="15" hidden="1" customHeight="1" x14ac:dyDescent="0.25">
      <c r="B1701" s="4">
        <v>230</v>
      </c>
      <c r="C1701" s="4">
        <v>2023</v>
      </c>
      <c r="D1701" s="4" t="s">
        <v>129</v>
      </c>
      <c r="E1701" s="4">
        <v>1936</v>
      </c>
      <c r="F1701" s="24" t="s">
        <v>8695</v>
      </c>
      <c r="G1701" s="4" t="s">
        <v>1142</v>
      </c>
      <c r="H1701" s="94" t="s">
        <v>8696</v>
      </c>
      <c r="I1701" s="19">
        <v>45259</v>
      </c>
      <c r="J1701" s="4" t="s">
        <v>133</v>
      </c>
      <c r="K1701" s="4" t="s">
        <v>134</v>
      </c>
      <c r="L1701" s="4" t="s">
        <v>135</v>
      </c>
      <c r="M1701" s="4" t="s">
        <v>136</v>
      </c>
      <c r="N1701" s="4" t="s">
        <v>208</v>
      </c>
      <c r="O1701" s="4" t="s">
        <v>138</v>
      </c>
      <c r="P1701" s="4" t="s">
        <v>8697</v>
      </c>
      <c r="Q1701" s="4" t="s">
        <v>8698</v>
      </c>
      <c r="R1701" s="4" t="s">
        <v>141</v>
      </c>
      <c r="S1701" s="4" t="s">
        <v>735</v>
      </c>
      <c r="T1701" s="37">
        <v>45261</v>
      </c>
      <c r="U1701" s="4"/>
      <c r="V1701" s="4"/>
      <c r="W1701" s="72">
        <v>5531214</v>
      </c>
      <c r="X1701" s="4" t="s">
        <v>143</v>
      </c>
      <c r="Y1701" s="4" t="s">
        <v>227</v>
      </c>
      <c r="Z1701" s="4">
        <v>52</v>
      </c>
      <c r="AA1701" s="4" t="s">
        <v>145</v>
      </c>
      <c r="AB1701" s="4" t="s">
        <v>1559</v>
      </c>
      <c r="AC1701" s="4" t="s">
        <v>1560</v>
      </c>
      <c r="AD1701" s="4" t="s">
        <v>738</v>
      </c>
      <c r="AE1701" s="4" t="s">
        <v>212</v>
      </c>
      <c r="AF1701" s="4" t="s">
        <v>1146</v>
      </c>
      <c r="AG1701" s="4"/>
      <c r="AH1701" s="4">
        <v>3959</v>
      </c>
      <c r="AI1701" s="4">
        <v>2023</v>
      </c>
      <c r="AJ1701" s="4" t="s">
        <v>8274</v>
      </c>
      <c r="AK1701" s="72">
        <v>16168</v>
      </c>
      <c r="AL1701" s="4" t="s">
        <v>5878</v>
      </c>
      <c r="AM1701" s="4" t="s">
        <v>5879</v>
      </c>
      <c r="AN1701" s="72">
        <v>9700</v>
      </c>
      <c r="AO1701" s="4" t="s">
        <v>8693</v>
      </c>
      <c r="AP1701" s="72">
        <v>1476045000</v>
      </c>
      <c r="AQ1701" s="4" t="s">
        <v>153</v>
      </c>
      <c r="AR1701" s="4" t="s">
        <v>249</v>
      </c>
      <c r="AS1701" s="4" t="s">
        <v>141</v>
      </c>
      <c r="AT1701" s="4" t="s">
        <v>735</v>
      </c>
      <c r="AU1701" s="4" t="s">
        <v>155</v>
      </c>
      <c r="AV1701" s="4" t="s">
        <v>156</v>
      </c>
      <c r="AW1701" s="4" t="s">
        <v>157</v>
      </c>
      <c r="AX1701" s="4" t="s">
        <v>158</v>
      </c>
      <c r="AY1701" s="4" t="s">
        <v>159</v>
      </c>
      <c r="AZ1701" s="4" t="s">
        <v>8694</v>
      </c>
      <c r="BA1701" s="4">
        <v>52</v>
      </c>
      <c r="BB1701" s="4"/>
      <c r="BC1701" s="4" t="s">
        <v>161</v>
      </c>
      <c r="BD1701" s="4" t="s">
        <v>7392</v>
      </c>
      <c r="BE1701" s="23"/>
      <c r="BL1701" s="23"/>
    </row>
    <row r="1702" spans="1:177" s="24" customFormat="1" ht="15" hidden="1" customHeight="1" x14ac:dyDescent="0.25">
      <c r="B1702" s="4">
        <v>230</v>
      </c>
      <c r="C1702" s="4">
        <v>2023</v>
      </c>
      <c r="D1702" s="4" t="s">
        <v>129</v>
      </c>
      <c r="E1702" s="4">
        <v>1938</v>
      </c>
      <c r="F1702" s="24" t="s">
        <v>8699</v>
      </c>
      <c r="G1702" s="4" t="s">
        <v>8700</v>
      </c>
      <c r="H1702" s="94" t="s">
        <v>8701</v>
      </c>
      <c r="I1702" s="19">
        <v>45260</v>
      </c>
      <c r="J1702" s="4" t="s">
        <v>133</v>
      </c>
      <c r="K1702" s="4" t="s">
        <v>134</v>
      </c>
      <c r="L1702" s="4" t="s">
        <v>135</v>
      </c>
      <c r="M1702" s="4" t="s">
        <v>136</v>
      </c>
      <c r="N1702" s="4" t="s">
        <v>208</v>
      </c>
      <c r="O1702" s="4" t="s">
        <v>138</v>
      </c>
      <c r="P1702" s="4" t="s">
        <v>8164</v>
      </c>
      <c r="Q1702" s="4" t="s">
        <v>8702</v>
      </c>
      <c r="R1702" s="4" t="s">
        <v>141</v>
      </c>
      <c r="S1702" s="4" t="s">
        <v>735</v>
      </c>
      <c r="T1702" s="37">
        <v>45261</v>
      </c>
      <c r="U1702" s="4"/>
      <c r="V1702" s="4"/>
      <c r="W1702" s="72">
        <v>5105736</v>
      </c>
      <c r="X1702" s="4" t="s">
        <v>143</v>
      </c>
      <c r="Y1702" s="4" t="s">
        <v>227</v>
      </c>
      <c r="Z1702" s="4">
        <v>48</v>
      </c>
      <c r="AA1702" s="4" t="s">
        <v>145</v>
      </c>
      <c r="AB1702" s="4" t="s">
        <v>1891</v>
      </c>
      <c r="AC1702" s="4" t="s">
        <v>1560</v>
      </c>
      <c r="AD1702" s="4" t="s">
        <v>738</v>
      </c>
      <c r="AE1702" s="4" t="s">
        <v>212</v>
      </c>
      <c r="AF1702" s="4" t="s">
        <v>8703</v>
      </c>
      <c r="AG1702" s="4"/>
      <c r="AH1702" s="4">
        <v>3860</v>
      </c>
      <c r="AI1702" s="4">
        <v>2023</v>
      </c>
      <c r="AJ1702" s="4" t="s">
        <v>8175</v>
      </c>
      <c r="AK1702" s="72">
        <v>16168</v>
      </c>
      <c r="AL1702" s="4" t="s">
        <v>5878</v>
      </c>
      <c r="AM1702" s="4" t="s">
        <v>5879</v>
      </c>
      <c r="AN1702" s="72">
        <v>9710</v>
      </c>
      <c r="AO1702" s="4" t="s">
        <v>8693</v>
      </c>
      <c r="AP1702" s="72">
        <v>1476045000</v>
      </c>
      <c r="AQ1702" s="4" t="s">
        <v>153</v>
      </c>
      <c r="AR1702" s="4" t="s">
        <v>154</v>
      </c>
      <c r="AS1702" s="4" t="s">
        <v>141</v>
      </c>
      <c r="AT1702" s="4" t="s">
        <v>735</v>
      </c>
      <c r="AU1702" s="4" t="s">
        <v>155</v>
      </c>
      <c r="AV1702" s="4" t="s">
        <v>156</v>
      </c>
      <c r="AW1702" s="4" t="s">
        <v>157</v>
      </c>
      <c r="AX1702" s="4" t="s">
        <v>158</v>
      </c>
      <c r="AY1702" s="4" t="s">
        <v>159</v>
      </c>
      <c r="AZ1702" s="4" t="s">
        <v>8694</v>
      </c>
      <c r="BA1702" s="4">
        <v>48</v>
      </c>
      <c r="BB1702" s="4"/>
      <c r="BC1702" s="4" t="s">
        <v>161</v>
      </c>
      <c r="BD1702" s="4" t="s">
        <v>162</v>
      </c>
      <c r="BE1702" s="23"/>
      <c r="BL1702" s="23"/>
    </row>
    <row r="1703" spans="1:177" s="24" customFormat="1" ht="15" hidden="1" customHeight="1" x14ac:dyDescent="0.25">
      <c r="B1703" s="4">
        <v>230</v>
      </c>
      <c r="C1703" s="4">
        <v>2023</v>
      </c>
      <c r="D1703" s="4" t="s">
        <v>129</v>
      </c>
      <c r="E1703" s="4">
        <v>1939</v>
      </c>
      <c r="F1703" s="24" t="s">
        <v>8704</v>
      </c>
      <c r="G1703" s="4" t="s">
        <v>5593</v>
      </c>
      <c r="H1703" s="97" t="s">
        <v>8705</v>
      </c>
      <c r="I1703" s="19">
        <v>45251</v>
      </c>
      <c r="J1703" s="4" t="s">
        <v>133</v>
      </c>
      <c r="K1703" s="4" t="s">
        <v>134</v>
      </c>
      <c r="L1703" s="4" t="s">
        <v>135</v>
      </c>
      <c r="M1703" s="4" t="s">
        <v>136</v>
      </c>
      <c r="N1703" s="4" t="s">
        <v>208</v>
      </c>
      <c r="O1703" s="4" t="s">
        <v>138</v>
      </c>
      <c r="P1703" s="4" t="s">
        <v>8164</v>
      </c>
      <c r="Q1703" s="4" t="s">
        <v>8706</v>
      </c>
      <c r="R1703" s="4" t="s">
        <v>141</v>
      </c>
      <c r="S1703" s="4" t="s">
        <v>1890</v>
      </c>
      <c r="T1703" s="37">
        <v>45261</v>
      </c>
      <c r="U1703" s="4"/>
      <c r="V1703" s="4"/>
      <c r="W1703" s="72">
        <v>5531214</v>
      </c>
      <c r="X1703" s="4" t="s">
        <v>143</v>
      </c>
      <c r="Y1703" s="4" t="s">
        <v>227</v>
      </c>
      <c r="Z1703" s="4">
        <v>52</v>
      </c>
      <c r="AA1703" s="4" t="s">
        <v>145</v>
      </c>
      <c r="AB1703" s="4" t="s">
        <v>1891</v>
      </c>
      <c r="AC1703" s="4" t="s">
        <v>1560</v>
      </c>
      <c r="AD1703" s="4" t="s">
        <v>738</v>
      </c>
      <c r="AE1703" s="4" t="s">
        <v>212</v>
      </c>
      <c r="AF1703" s="4"/>
      <c r="AG1703" s="4"/>
      <c r="AH1703" s="4">
        <v>3859</v>
      </c>
      <c r="AI1703" s="4">
        <v>2023</v>
      </c>
      <c r="AJ1703" s="4" t="s">
        <v>8175</v>
      </c>
      <c r="AK1703" s="72">
        <v>16168</v>
      </c>
      <c r="AL1703" s="4" t="s">
        <v>5878</v>
      </c>
      <c r="AM1703" s="4" t="s">
        <v>5879</v>
      </c>
      <c r="AN1703" s="72">
        <v>9711</v>
      </c>
      <c r="AO1703" s="4" t="s">
        <v>8693</v>
      </c>
      <c r="AP1703" s="72">
        <v>1476045000</v>
      </c>
      <c r="AQ1703" s="4" t="s">
        <v>153</v>
      </c>
      <c r="AR1703" s="4" t="s">
        <v>249</v>
      </c>
      <c r="AS1703" s="4" t="s">
        <v>141</v>
      </c>
      <c r="AT1703" s="4" t="s">
        <v>1890</v>
      </c>
      <c r="AU1703" s="4" t="s">
        <v>155</v>
      </c>
      <c r="AV1703" s="4" t="s">
        <v>156</v>
      </c>
      <c r="AW1703" s="4" t="s">
        <v>157</v>
      </c>
      <c r="AX1703" s="4" t="s">
        <v>158</v>
      </c>
      <c r="AY1703" s="4" t="s">
        <v>159</v>
      </c>
      <c r="AZ1703" s="4" t="s">
        <v>8694</v>
      </c>
      <c r="BA1703" s="4">
        <v>52</v>
      </c>
      <c r="BB1703" s="4"/>
      <c r="BC1703" s="4" t="s">
        <v>161</v>
      </c>
      <c r="BD1703" s="4" t="s">
        <v>162</v>
      </c>
      <c r="BE1703" s="23"/>
      <c r="BL1703" s="23"/>
    </row>
    <row r="1704" spans="1:177" s="24" customFormat="1" ht="15" hidden="1" customHeight="1" x14ac:dyDescent="0.25">
      <c r="B1704" s="4">
        <v>230</v>
      </c>
      <c r="C1704" s="4">
        <v>2023</v>
      </c>
      <c r="D1704" s="4" t="s">
        <v>129</v>
      </c>
      <c r="E1704" s="4">
        <v>1940</v>
      </c>
      <c r="F1704" s="24" t="s">
        <v>8707</v>
      </c>
      <c r="G1704" s="4" t="s">
        <v>2150</v>
      </c>
      <c r="H1704" s="97" t="s">
        <v>8708</v>
      </c>
      <c r="I1704" s="19">
        <v>45259</v>
      </c>
      <c r="J1704" s="4" t="s">
        <v>133</v>
      </c>
      <c r="K1704" s="4" t="s">
        <v>134</v>
      </c>
      <c r="L1704" s="4" t="s">
        <v>135</v>
      </c>
      <c r="M1704" s="4" t="s">
        <v>136</v>
      </c>
      <c r="N1704" s="4" t="s">
        <v>208</v>
      </c>
      <c r="O1704" s="4" t="s">
        <v>138</v>
      </c>
      <c r="P1704" s="4" t="s">
        <v>8072</v>
      </c>
      <c r="Q1704" s="4" t="s">
        <v>8709</v>
      </c>
      <c r="R1704" s="4" t="s">
        <v>141</v>
      </c>
      <c r="S1704" s="4" t="s">
        <v>735</v>
      </c>
      <c r="T1704" s="37">
        <v>45261</v>
      </c>
      <c r="U1704" s="4"/>
      <c r="V1704" s="4"/>
      <c r="W1704" s="72">
        <v>5531214</v>
      </c>
      <c r="X1704" s="4" t="s">
        <v>143</v>
      </c>
      <c r="Y1704" s="4" t="s">
        <v>227</v>
      </c>
      <c r="Z1704" s="4">
        <v>52</v>
      </c>
      <c r="AA1704" s="4" t="s">
        <v>145</v>
      </c>
      <c r="AB1704" s="4" t="s">
        <v>1891</v>
      </c>
      <c r="AC1704" s="4" t="s">
        <v>1560</v>
      </c>
      <c r="AD1704" s="4" t="s">
        <v>738</v>
      </c>
      <c r="AE1704" s="4" t="s">
        <v>212</v>
      </c>
      <c r="AF1704" s="4" t="s">
        <v>2153</v>
      </c>
      <c r="AG1704" s="4"/>
      <c r="AH1704" s="4">
        <v>3464</v>
      </c>
      <c r="AI1704" s="4">
        <v>2023</v>
      </c>
      <c r="AJ1704" s="4"/>
      <c r="AK1704" s="4"/>
      <c r="AL1704" s="4"/>
      <c r="AM1704" s="4"/>
      <c r="AN1704" s="4"/>
      <c r="AO1704" s="4"/>
      <c r="AP1704" s="4"/>
      <c r="AQ1704" s="4" t="s">
        <v>153</v>
      </c>
      <c r="AR1704" s="4" t="s">
        <v>249</v>
      </c>
      <c r="AS1704" s="4" t="s">
        <v>141</v>
      </c>
      <c r="AT1704" s="4" t="s">
        <v>735</v>
      </c>
      <c r="AU1704" s="4" t="s">
        <v>155</v>
      </c>
      <c r="AV1704" s="4" t="s">
        <v>156</v>
      </c>
      <c r="AW1704" s="4" t="s">
        <v>157</v>
      </c>
      <c r="AX1704" s="4" t="s">
        <v>158</v>
      </c>
      <c r="AY1704" s="4" t="s">
        <v>159</v>
      </c>
      <c r="AZ1704" s="4" t="s">
        <v>8694</v>
      </c>
      <c r="BA1704" s="4">
        <v>52</v>
      </c>
      <c r="BB1704" s="4"/>
      <c r="BC1704" s="4" t="s">
        <v>161</v>
      </c>
      <c r="BD1704" s="4" t="s">
        <v>162</v>
      </c>
      <c r="BE1704" s="23"/>
      <c r="BL1704" s="23"/>
    </row>
    <row r="1705" spans="1:177" s="24" customFormat="1" ht="15" hidden="1" customHeight="1" x14ac:dyDescent="0.25">
      <c r="B1705" s="4">
        <v>230</v>
      </c>
      <c r="C1705" s="4">
        <v>2023</v>
      </c>
      <c r="D1705" s="4" t="s">
        <v>6919</v>
      </c>
      <c r="E1705" s="4">
        <v>1941</v>
      </c>
      <c r="F1705" s="24">
        <v>7032</v>
      </c>
      <c r="G1705" s="4" t="s">
        <v>8710</v>
      </c>
      <c r="H1705" s="97" t="s">
        <v>8711</v>
      </c>
      <c r="I1705" s="19">
        <v>45253</v>
      </c>
      <c r="J1705" s="4" t="s">
        <v>543</v>
      </c>
      <c r="K1705" s="4" t="s">
        <v>134</v>
      </c>
      <c r="L1705" s="4" t="s">
        <v>544</v>
      </c>
      <c r="M1705" s="4" t="s">
        <v>136</v>
      </c>
      <c r="N1705" s="4" t="s">
        <v>7102</v>
      </c>
      <c r="O1705" s="4" t="s">
        <v>138</v>
      </c>
      <c r="P1705" s="4" t="s">
        <v>8712</v>
      </c>
      <c r="Q1705" s="4" t="s">
        <v>8713</v>
      </c>
      <c r="R1705" s="4" t="s">
        <v>1283</v>
      </c>
      <c r="S1705" s="4" t="s">
        <v>1284</v>
      </c>
      <c r="T1705" s="37">
        <v>45264</v>
      </c>
      <c r="U1705" s="4"/>
      <c r="V1705" s="4"/>
      <c r="W1705" s="72">
        <v>6750000</v>
      </c>
      <c r="X1705" s="4" t="s">
        <v>143</v>
      </c>
      <c r="Y1705" s="4" t="s">
        <v>227</v>
      </c>
      <c r="Z1705" s="4">
        <v>45</v>
      </c>
      <c r="AA1705" s="4" t="s">
        <v>145</v>
      </c>
      <c r="AB1705" s="4" t="s">
        <v>1285</v>
      </c>
      <c r="AC1705" s="4" t="s">
        <v>1286</v>
      </c>
      <c r="AD1705" s="4" t="s">
        <v>1287</v>
      </c>
      <c r="AE1705" s="4"/>
      <c r="AF1705" s="4"/>
      <c r="AG1705" s="4"/>
      <c r="AH1705" s="4">
        <v>4156</v>
      </c>
      <c r="AI1705" s="4">
        <v>2023</v>
      </c>
      <c r="AJ1705" s="4" t="s">
        <v>8397</v>
      </c>
      <c r="AK1705" s="72">
        <v>16209</v>
      </c>
      <c r="AL1705" s="4" t="s">
        <v>7262</v>
      </c>
      <c r="AM1705" s="4" t="s">
        <v>7263</v>
      </c>
      <c r="AN1705" s="72">
        <v>9726</v>
      </c>
      <c r="AO1705" s="4" t="s">
        <v>8714</v>
      </c>
      <c r="AP1705" s="72">
        <v>145000000</v>
      </c>
      <c r="AQ1705" s="4" t="s">
        <v>153</v>
      </c>
      <c r="AR1705" s="4"/>
      <c r="AS1705" s="4" t="s">
        <v>1283</v>
      </c>
      <c r="AT1705" s="4" t="s">
        <v>1284</v>
      </c>
      <c r="AU1705" s="4" t="s">
        <v>1288</v>
      </c>
      <c r="AV1705" s="4" t="s">
        <v>156</v>
      </c>
      <c r="AW1705" s="4" t="s">
        <v>157</v>
      </c>
      <c r="AX1705" s="4" t="s">
        <v>3954</v>
      </c>
      <c r="AY1705" s="4" t="s">
        <v>6929</v>
      </c>
      <c r="AZ1705" s="4" t="s">
        <v>8694</v>
      </c>
      <c r="BA1705" s="4">
        <v>45</v>
      </c>
      <c r="BB1705" s="4"/>
      <c r="BC1705" s="4" t="s">
        <v>161</v>
      </c>
      <c r="BD1705" s="4" t="s">
        <v>884</v>
      </c>
      <c r="BE1705" s="23"/>
      <c r="BL1705" s="23"/>
    </row>
    <row r="1706" spans="1:177" s="100" customFormat="1" ht="15" hidden="1" customHeight="1" x14ac:dyDescent="0.25">
      <c r="B1706" s="99">
        <v>230</v>
      </c>
      <c r="C1706" s="99">
        <v>2023</v>
      </c>
      <c r="D1706" s="99" t="s">
        <v>6919</v>
      </c>
      <c r="E1706" s="99">
        <v>1942</v>
      </c>
      <c r="F1706" s="100">
        <v>6741</v>
      </c>
      <c r="G1706" s="99" t="s">
        <v>5678</v>
      </c>
      <c r="H1706" s="97" t="s">
        <v>8715</v>
      </c>
      <c r="I1706" s="110">
        <v>45261</v>
      </c>
      <c r="J1706" s="99" t="s">
        <v>543</v>
      </c>
      <c r="K1706" s="99" t="s">
        <v>134</v>
      </c>
      <c r="L1706" s="99" t="s">
        <v>5638</v>
      </c>
      <c r="M1706" s="99" t="s">
        <v>136</v>
      </c>
      <c r="N1706" s="99" t="s">
        <v>6923</v>
      </c>
      <c r="O1706" s="99" t="s">
        <v>138</v>
      </c>
      <c r="P1706" s="99" t="s">
        <v>8716</v>
      </c>
      <c r="Q1706" s="99" t="s">
        <v>8717</v>
      </c>
      <c r="R1706" s="99" t="s">
        <v>141</v>
      </c>
      <c r="S1706" s="99" t="s">
        <v>167</v>
      </c>
      <c r="T1706" s="37">
        <v>45264</v>
      </c>
      <c r="U1706" s="99"/>
      <c r="V1706" s="99"/>
      <c r="W1706" s="102">
        <v>52463847</v>
      </c>
      <c r="X1706" s="99" t="s">
        <v>143</v>
      </c>
      <c r="Y1706" s="99" t="s">
        <v>144</v>
      </c>
      <c r="Z1706" s="99">
        <v>4</v>
      </c>
      <c r="AA1706" s="99" t="s">
        <v>145</v>
      </c>
      <c r="AB1706" s="99" t="s">
        <v>168</v>
      </c>
      <c r="AC1706" s="99" t="s">
        <v>6703</v>
      </c>
      <c r="AD1706" s="99" t="s">
        <v>6704</v>
      </c>
      <c r="AE1706" s="99"/>
      <c r="AF1706" s="99"/>
      <c r="AG1706" s="99"/>
      <c r="AH1706" s="99">
        <v>3937</v>
      </c>
      <c r="AI1706" s="99">
        <v>2023</v>
      </c>
      <c r="AJ1706" s="99"/>
      <c r="AK1706" s="99"/>
      <c r="AL1706" s="99"/>
      <c r="AM1706" s="99"/>
      <c r="AN1706" s="99"/>
      <c r="AO1706" s="99"/>
      <c r="AP1706" s="99"/>
      <c r="AQ1706" s="99" t="s">
        <v>153</v>
      </c>
      <c r="AR1706" s="99"/>
      <c r="AS1706" s="99" t="s">
        <v>141</v>
      </c>
      <c r="AT1706" s="99" t="s">
        <v>167</v>
      </c>
      <c r="AU1706" s="99" t="s">
        <v>155</v>
      </c>
      <c r="AV1706" s="99" t="s">
        <v>156</v>
      </c>
      <c r="AW1706" s="99" t="s">
        <v>157</v>
      </c>
      <c r="AX1706" s="99" t="s">
        <v>3954</v>
      </c>
      <c r="AY1706" s="99" t="s">
        <v>6929</v>
      </c>
      <c r="AZ1706" s="99" t="s">
        <v>8694</v>
      </c>
      <c r="BA1706" s="99"/>
      <c r="BB1706" s="99">
        <v>4</v>
      </c>
      <c r="BC1706" s="99" t="s">
        <v>161</v>
      </c>
      <c r="BD1706" s="99" t="s">
        <v>884</v>
      </c>
      <c r="BE1706" s="113"/>
      <c r="BL1706" s="113"/>
    </row>
    <row r="1707" spans="1:177" s="24" customFormat="1" ht="15" hidden="1" customHeight="1" x14ac:dyDescent="0.25">
      <c r="B1707" s="4">
        <v>230</v>
      </c>
      <c r="C1707" s="4">
        <v>2023</v>
      </c>
      <c r="D1707" s="4" t="s">
        <v>6919</v>
      </c>
      <c r="E1707" s="4">
        <v>1943</v>
      </c>
      <c r="F1707" s="24" t="s">
        <v>8718</v>
      </c>
      <c r="G1707" s="4" t="s">
        <v>8719</v>
      </c>
      <c r="H1707" s="94" t="s">
        <v>8720</v>
      </c>
      <c r="I1707" s="19">
        <v>45246</v>
      </c>
      <c r="J1707" s="4" t="s">
        <v>543</v>
      </c>
      <c r="K1707" s="4" t="s">
        <v>134</v>
      </c>
      <c r="L1707" s="4" t="s">
        <v>544</v>
      </c>
      <c r="M1707" s="4" t="s">
        <v>683</v>
      </c>
      <c r="N1707" s="4" t="s">
        <v>6923</v>
      </c>
      <c r="O1707" s="4" t="s">
        <v>138</v>
      </c>
      <c r="P1707" s="4" t="s">
        <v>8721</v>
      </c>
      <c r="Q1707" s="4" t="s">
        <v>6966</v>
      </c>
      <c r="R1707" s="4" t="s">
        <v>141</v>
      </c>
      <c r="S1707" s="4" t="s">
        <v>142</v>
      </c>
      <c r="T1707" s="37">
        <v>45264</v>
      </c>
      <c r="U1707" s="4"/>
      <c r="V1707" s="4"/>
      <c r="W1707" s="72">
        <v>17011500</v>
      </c>
      <c r="X1707" s="4" t="s">
        <v>143</v>
      </c>
      <c r="Y1707" s="4" t="s">
        <v>144</v>
      </c>
      <c r="Z1707" s="4">
        <v>6</v>
      </c>
      <c r="AA1707" s="4" t="s">
        <v>145</v>
      </c>
      <c r="AB1707" s="4" t="s">
        <v>7738</v>
      </c>
      <c r="AC1707" s="4" t="s">
        <v>147</v>
      </c>
      <c r="AD1707" s="4" t="s">
        <v>148</v>
      </c>
      <c r="AE1707" s="4"/>
      <c r="AF1707" s="4"/>
      <c r="AG1707" s="4"/>
      <c r="AH1707" s="4">
        <v>4183</v>
      </c>
      <c r="AI1707" s="4">
        <v>2023</v>
      </c>
      <c r="AJ1707" s="4" t="s">
        <v>8722</v>
      </c>
      <c r="AK1707" s="72">
        <v>16248</v>
      </c>
      <c r="AL1707" s="4" t="s">
        <v>8583</v>
      </c>
      <c r="AM1707" s="4" t="s">
        <v>8584</v>
      </c>
      <c r="AN1707" s="72">
        <v>9738</v>
      </c>
      <c r="AO1707" s="4" t="s">
        <v>8714</v>
      </c>
      <c r="AP1707" s="4">
        <v>0</v>
      </c>
      <c r="AQ1707" s="4" t="s">
        <v>153</v>
      </c>
      <c r="AR1707" s="4"/>
      <c r="AS1707" s="4" t="s">
        <v>141</v>
      </c>
      <c r="AT1707" s="4" t="s">
        <v>142</v>
      </c>
      <c r="AU1707" s="4" t="s">
        <v>155</v>
      </c>
      <c r="AV1707" s="4" t="s">
        <v>156</v>
      </c>
      <c r="AW1707" s="4" t="s">
        <v>157</v>
      </c>
      <c r="AX1707" s="4" t="s">
        <v>3954</v>
      </c>
      <c r="AY1707" s="4" t="s">
        <v>6929</v>
      </c>
      <c r="AZ1707" s="4" t="s">
        <v>8694</v>
      </c>
      <c r="BA1707" s="4"/>
      <c r="BB1707" s="4">
        <v>6</v>
      </c>
      <c r="BC1707" s="4" t="s">
        <v>161</v>
      </c>
      <c r="BD1707" s="4" t="s">
        <v>884</v>
      </c>
      <c r="BE1707" s="23"/>
      <c r="BL1707" s="23"/>
    </row>
    <row r="1708" spans="1:177" s="24" customFormat="1" ht="15" hidden="1" customHeight="1" x14ac:dyDescent="0.25">
      <c r="B1708" s="4">
        <v>230</v>
      </c>
      <c r="C1708" s="4">
        <v>2023</v>
      </c>
      <c r="D1708" s="4" t="s">
        <v>6919</v>
      </c>
      <c r="E1708" s="4">
        <v>1944</v>
      </c>
      <c r="F1708" s="24">
        <v>6815</v>
      </c>
      <c r="G1708" s="4" t="s">
        <v>8409</v>
      </c>
      <c r="H1708" s="97" t="s">
        <v>8723</v>
      </c>
      <c r="I1708" s="19">
        <v>45250</v>
      </c>
      <c r="J1708" s="4" t="s">
        <v>133</v>
      </c>
      <c r="K1708" s="4" t="s">
        <v>134</v>
      </c>
      <c r="L1708" s="4" t="s">
        <v>135</v>
      </c>
      <c r="M1708" s="4" t="s">
        <v>136</v>
      </c>
      <c r="N1708" s="4" t="s">
        <v>6923</v>
      </c>
      <c r="O1708" s="4" t="s">
        <v>138</v>
      </c>
      <c r="P1708" s="4" t="s">
        <v>8724</v>
      </c>
      <c r="Q1708" s="4" t="s">
        <v>8725</v>
      </c>
      <c r="R1708" s="4" t="s">
        <v>716</v>
      </c>
      <c r="S1708" s="4" t="s">
        <v>2224</v>
      </c>
      <c r="T1708" s="37">
        <v>45264</v>
      </c>
      <c r="U1708" s="37">
        <v>45266</v>
      </c>
      <c r="V1708" s="37">
        <v>45310</v>
      </c>
      <c r="W1708" s="72">
        <v>10000000</v>
      </c>
      <c r="X1708" s="4" t="s">
        <v>143</v>
      </c>
      <c r="Y1708" s="4" t="s">
        <v>227</v>
      </c>
      <c r="Z1708" s="4">
        <v>45</v>
      </c>
      <c r="AA1708" s="4" t="s">
        <v>145</v>
      </c>
      <c r="AB1708" s="4" t="s">
        <v>2223</v>
      </c>
      <c r="AC1708" s="4"/>
      <c r="AD1708" s="4"/>
      <c r="AE1708" s="4"/>
      <c r="AF1708" s="4" t="s">
        <v>2390</v>
      </c>
      <c r="AG1708" s="4"/>
      <c r="AH1708" s="4">
        <v>3974</v>
      </c>
      <c r="AI1708" s="4">
        <v>2023</v>
      </c>
      <c r="AJ1708" s="4" t="s">
        <v>8274</v>
      </c>
      <c r="AK1708" s="72">
        <v>16216</v>
      </c>
      <c r="AL1708" s="4" t="s">
        <v>7314</v>
      </c>
      <c r="AM1708" s="4" t="s">
        <v>7315</v>
      </c>
      <c r="AN1708" s="72">
        <v>9759</v>
      </c>
      <c r="AO1708" s="4" t="s">
        <v>8714</v>
      </c>
      <c r="AP1708" s="72">
        <v>416629000</v>
      </c>
      <c r="AQ1708" s="4" t="s">
        <v>153</v>
      </c>
      <c r="AR1708" s="4" t="s">
        <v>154</v>
      </c>
      <c r="AS1708" s="4" t="s">
        <v>716</v>
      </c>
      <c r="AT1708" s="4" t="s">
        <v>2224</v>
      </c>
      <c r="AU1708" s="4" t="s">
        <v>721</v>
      </c>
      <c r="AV1708" s="4" t="s">
        <v>156</v>
      </c>
      <c r="AW1708" s="4" t="s">
        <v>157</v>
      </c>
      <c r="AX1708" s="4" t="s">
        <v>3954</v>
      </c>
      <c r="AY1708" s="4" t="s">
        <v>6929</v>
      </c>
      <c r="AZ1708" s="4" t="s">
        <v>8694</v>
      </c>
      <c r="BA1708" s="4">
        <v>45</v>
      </c>
      <c r="BB1708" s="4"/>
      <c r="BC1708" s="4" t="s">
        <v>161</v>
      </c>
      <c r="BD1708" s="4" t="s">
        <v>884</v>
      </c>
      <c r="BE1708" s="23"/>
      <c r="BL1708" s="23"/>
    </row>
    <row r="1709" spans="1:177" s="24" customFormat="1" ht="15" hidden="1" customHeight="1" x14ac:dyDescent="0.25">
      <c r="B1709" s="4">
        <v>230</v>
      </c>
      <c r="C1709" s="4">
        <v>2023</v>
      </c>
      <c r="D1709" s="4" t="s">
        <v>6919</v>
      </c>
      <c r="E1709" s="4">
        <v>1945</v>
      </c>
      <c r="F1709" s="24" t="s">
        <v>8726</v>
      </c>
      <c r="G1709" s="4" t="s">
        <v>8727</v>
      </c>
      <c r="H1709" s="97" t="s">
        <v>8728</v>
      </c>
      <c r="I1709" s="19">
        <v>45253</v>
      </c>
      <c r="J1709" s="4" t="s">
        <v>543</v>
      </c>
      <c r="K1709" s="4" t="s">
        <v>134</v>
      </c>
      <c r="L1709" s="4" t="s">
        <v>544</v>
      </c>
      <c r="M1709" s="4" t="s">
        <v>683</v>
      </c>
      <c r="N1709" s="4" t="s">
        <v>6923</v>
      </c>
      <c r="O1709" s="4" t="s">
        <v>138</v>
      </c>
      <c r="P1709" s="4" t="s">
        <v>8729</v>
      </c>
      <c r="Q1709" s="4" t="s">
        <v>8730</v>
      </c>
      <c r="R1709" s="4" t="s">
        <v>141</v>
      </c>
      <c r="S1709" s="4" t="s">
        <v>1890</v>
      </c>
      <c r="T1709" s="37">
        <v>45264</v>
      </c>
      <c r="U1709" s="4"/>
      <c r="V1709" s="4"/>
      <c r="W1709" s="72">
        <v>36120000</v>
      </c>
      <c r="X1709" s="4" t="s">
        <v>143</v>
      </c>
      <c r="Y1709" s="4" t="s">
        <v>144</v>
      </c>
      <c r="Z1709" s="4">
        <v>3</v>
      </c>
      <c r="AA1709" s="4" t="s">
        <v>145</v>
      </c>
      <c r="AB1709" s="4" t="s">
        <v>1891</v>
      </c>
      <c r="AC1709" s="4" t="s">
        <v>147</v>
      </c>
      <c r="AD1709" s="4" t="s">
        <v>148</v>
      </c>
      <c r="AE1709" s="4"/>
      <c r="AF1709" s="4"/>
      <c r="AG1709" s="4"/>
      <c r="AH1709" s="4">
        <v>4297</v>
      </c>
      <c r="AI1709" s="4">
        <v>2023</v>
      </c>
      <c r="AJ1709" s="4" t="s">
        <v>8546</v>
      </c>
      <c r="AK1709" s="72">
        <v>16240</v>
      </c>
      <c r="AL1709" s="4" t="s">
        <v>6926</v>
      </c>
      <c r="AM1709" s="4" t="s">
        <v>6927</v>
      </c>
      <c r="AN1709" s="72">
        <v>9758</v>
      </c>
      <c r="AO1709" s="4" t="s">
        <v>8714</v>
      </c>
      <c r="AP1709" s="72">
        <v>3690880000</v>
      </c>
      <c r="AQ1709" s="4" t="s">
        <v>153</v>
      </c>
      <c r="AR1709" s="4"/>
      <c r="AS1709" s="4" t="s">
        <v>141</v>
      </c>
      <c r="AT1709" s="4" t="s">
        <v>1890</v>
      </c>
      <c r="AU1709" s="4" t="s">
        <v>155</v>
      </c>
      <c r="AV1709" s="4" t="s">
        <v>156</v>
      </c>
      <c r="AW1709" s="4" t="s">
        <v>157</v>
      </c>
      <c r="AX1709" s="4" t="s">
        <v>3954</v>
      </c>
      <c r="AY1709" s="4" t="s">
        <v>6929</v>
      </c>
      <c r="AZ1709" s="4" t="s">
        <v>8694</v>
      </c>
      <c r="BA1709" s="4"/>
      <c r="BB1709" s="4">
        <v>3</v>
      </c>
      <c r="BC1709" s="4" t="s">
        <v>161</v>
      </c>
      <c r="BD1709" s="4" t="s">
        <v>884</v>
      </c>
      <c r="BE1709" s="23"/>
      <c r="BL1709" s="23"/>
    </row>
    <row r="1710" spans="1:177" s="24" customFormat="1" ht="15" hidden="1" customHeight="1" x14ac:dyDescent="0.25">
      <c r="B1710" s="4">
        <v>230</v>
      </c>
      <c r="C1710" s="4">
        <v>2023</v>
      </c>
      <c r="D1710" s="4" t="s">
        <v>129</v>
      </c>
      <c r="E1710" s="4">
        <v>1946</v>
      </c>
      <c r="F1710" s="32" t="s">
        <v>8731</v>
      </c>
      <c r="G1710" s="4" t="s">
        <v>8732</v>
      </c>
      <c r="H1710" s="97" t="s">
        <v>8733</v>
      </c>
      <c r="I1710" s="19">
        <v>45222</v>
      </c>
      <c r="J1710" s="4" t="s">
        <v>133</v>
      </c>
      <c r="K1710" s="4" t="s">
        <v>134</v>
      </c>
      <c r="L1710" s="4" t="s">
        <v>135</v>
      </c>
      <c r="M1710" s="4" t="s">
        <v>136</v>
      </c>
      <c r="N1710" s="4" t="s">
        <v>208</v>
      </c>
      <c r="O1710" s="4" t="s">
        <v>138</v>
      </c>
      <c r="P1710" s="4" t="s">
        <v>8164</v>
      </c>
      <c r="Q1710" s="73" t="s">
        <v>8734</v>
      </c>
      <c r="R1710" s="4" t="s">
        <v>141</v>
      </c>
      <c r="S1710" s="4" t="s">
        <v>735</v>
      </c>
      <c r="T1710" s="37">
        <v>45264</v>
      </c>
      <c r="U1710" s="4"/>
      <c r="V1710" s="4"/>
      <c r="W1710" s="72">
        <v>4999367</v>
      </c>
      <c r="X1710" s="4" t="s">
        <v>143</v>
      </c>
      <c r="Y1710" s="4" t="s">
        <v>227</v>
      </c>
      <c r="Z1710" s="4">
        <v>47</v>
      </c>
      <c r="AA1710" s="4" t="s">
        <v>145</v>
      </c>
      <c r="AB1710" s="4" t="s">
        <v>1891</v>
      </c>
      <c r="AC1710" s="4" t="s">
        <v>1560</v>
      </c>
      <c r="AD1710" s="4" t="s">
        <v>738</v>
      </c>
      <c r="AE1710" s="4" t="s">
        <v>212</v>
      </c>
      <c r="AF1710" s="4"/>
      <c r="AG1710" s="4"/>
      <c r="AH1710" s="4">
        <v>3463</v>
      </c>
      <c r="AI1710" s="4">
        <v>2023</v>
      </c>
      <c r="AJ1710" s="4"/>
      <c r="AK1710" s="4"/>
      <c r="AL1710" s="4"/>
      <c r="AM1710" s="4"/>
      <c r="AN1710" s="4"/>
      <c r="AO1710" s="4"/>
      <c r="AP1710" s="4"/>
      <c r="AQ1710" s="4" t="s">
        <v>153</v>
      </c>
      <c r="AR1710" s="4" t="s">
        <v>249</v>
      </c>
      <c r="AS1710" s="4" t="s">
        <v>141</v>
      </c>
      <c r="AT1710" s="4" t="s">
        <v>735</v>
      </c>
      <c r="AU1710" s="4" t="s">
        <v>155</v>
      </c>
      <c r="AV1710" s="4" t="s">
        <v>156</v>
      </c>
      <c r="AW1710" s="4" t="s">
        <v>157</v>
      </c>
      <c r="AX1710" s="4" t="s">
        <v>158</v>
      </c>
      <c r="AY1710" s="4" t="s">
        <v>159</v>
      </c>
      <c r="AZ1710" s="4" t="s">
        <v>8694</v>
      </c>
      <c r="BA1710" s="4">
        <v>47</v>
      </c>
      <c r="BB1710" s="4"/>
      <c r="BC1710" s="4" t="s">
        <v>161</v>
      </c>
      <c r="BD1710" s="4" t="s">
        <v>162</v>
      </c>
      <c r="BE1710" s="23"/>
      <c r="BL1710" s="23"/>
    </row>
    <row r="1711" spans="1:177" s="24" customFormat="1" ht="15" hidden="1" customHeight="1" x14ac:dyDescent="0.25">
      <c r="B1711" s="4">
        <v>230</v>
      </c>
      <c r="C1711" s="4">
        <v>2023</v>
      </c>
      <c r="D1711" s="4" t="s">
        <v>129</v>
      </c>
      <c r="E1711" s="4">
        <v>1947</v>
      </c>
      <c r="F1711" s="32" t="s">
        <v>8735</v>
      </c>
      <c r="G1711" s="4" t="s">
        <v>8736</v>
      </c>
      <c r="H1711" s="97" t="s">
        <v>8737</v>
      </c>
      <c r="I1711" s="19">
        <v>45264</v>
      </c>
      <c r="J1711" s="4" t="s">
        <v>133</v>
      </c>
      <c r="K1711" s="4" t="s">
        <v>134</v>
      </c>
      <c r="L1711" s="4" t="s">
        <v>135</v>
      </c>
      <c r="M1711" s="4" t="s">
        <v>136</v>
      </c>
      <c r="N1711" s="4" t="s">
        <v>208</v>
      </c>
      <c r="O1711" s="4" t="s">
        <v>138</v>
      </c>
      <c r="P1711" s="4" t="s">
        <v>8072</v>
      </c>
      <c r="Q1711" s="4" t="s">
        <v>8738</v>
      </c>
      <c r="R1711" s="4" t="s">
        <v>141</v>
      </c>
      <c r="S1711" s="4" t="s">
        <v>1890</v>
      </c>
      <c r="T1711" s="37">
        <v>45264</v>
      </c>
      <c r="U1711" s="4"/>
      <c r="V1711" s="4"/>
      <c r="W1711" s="72">
        <v>4999367</v>
      </c>
      <c r="X1711" s="4" t="s">
        <v>143</v>
      </c>
      <c r="Y1711" s="4" t="s">
        <v>227</v>
      </c>
      <c r="Z1711" s="4">
        <v>47</v>
      </c>
      <c r="AA1711" s="4" t="s">
        <v>145</v>
      </c>
      <c r="AB1711" s="4" t="s">
        <v>1891</v>
      </c>
      <c r="AC1711" s="4" t="s">
        <v>1560</v>
      </c>
      <c r="AD1711" s="4" t="s">
        <v>738</v>
      </c>
      <c r="AE1711" s="4" t="s">
        <v>212</v>
      </c>
      <c r="AF1711" s="4" t="s">
        <v>8739</v>
      </c>
      <c r="AG1711" s="4"/>
      <c r="AH1711" s="4">
        <v>3930</v>
      </c>
      <c r="AI1711" s="4">
        <v>2023</v>
      </c>
      <c r="AJ1711" s="4"/>
      <c r="AK1711" s="4"/>
      <c r="AL1711" s="4"/>
      <c r="AM1711" s="4"/>
      <c r="AN1711" s="4"/>
      <c r="AO1711" s="4"/>
      <c r="AP1711" s="4"/>
      <c r="AQ1711" s="4" t="s">
        <v>153</v>
      </c>
      <c r="AR1711" s="4" t="s">
        <v>154</v>
      </c>
      <c r="AS1711" s="4" t="s">
        <v>141</v>
      </c>
      <c r="AT1711" s="4" t="s">
        <v>1890</v>
      </c>
      <c r="AU1711" s="4" t="s">
        <v>155</v>
      </c>
      <c r="AV1711" s="4" t="s">
        <v>156</v>
      </c>
      <c r="AW1711" s="4" t="s">
        <v>157</v>
      </c>
      <c r="AX1711" s="4" t="s">
        <v>158</v>
      </c>
      <c r="AY1711" s="4" t="s">
        <v>159</v>
      </c>
      <c r="AZ1711" s="4" t="s">
        <v>8694</v>
      </c>
      <c r="BA1711" s="4">
        <v>47</v>
      </c>
      <c r="BB1711" s="4"/>
      <c r="BC1711" s="4" t="s">
        <v>161</v>
      </c>
      <c r="BD1711" s="4" t="s">
        <v>162</v>
      </c>
      <c r="BE1711" s="23"/>
      <c r="BL1711" s="23"/>
    </row>
    <row r="1712" spans="1:177" s="24" customFormat="1" ht="15" hidden="1" customHeight="1" x14ac:dyDescent="0.25">
      <c r="B1712" s="4">
        <v>230</v>
      </c>
      <c r="C1712" s="4">
        <v>2023</v>
      </c>
      <c r="D1712" s="4" t="s">
        <v>6919</v>
      </c>
      <c r="E1712" s="4">
        <v>1948</v>
      </c>
      <c r="F1712" s="29">
        <v>6703</v>
      </c>
      <c r="G1712" s="4" t="s">
        <v>7842</v>
      </c>
      <c r="H1712" s="97" t="s">
        <v>8740</v>
      </c>
      <c r="I1712" s="19">
        <v>45118</v>
      </c>
      <c r="J1712" s="4" t="s">
        <v>133</v>
      </c>
      <c r="K1712" s="4" t="s">
        <v>134</v>
      </c>
      <c r="L1712" s="4" t="s">
        <v>135</v>
      </c>
      <c r="M1712" s="4" t="s">
        <v>683</v>
      </c>
      <c r="N1712" s="4" t="s">
        <v>6923</v>
      </c>
      <c r="O1712" s="4" t="s">
        <v>138</v>
      </c>
      <c r="P1712" s="4" t="s">
        <v>8741</v>
      </c>
      <c r="Q1712" s="4" t="s">
        <v>8742</v>
      </c>
      <c r="R1712" s="4" t="s">
        <v>141</v>
      </c>
      <c r="S1712" s="4" t="s">
        <v>465</v>
      </c>
      <c r="T1712" s="37">
        <v>45265</v>
      </c>
      <c r="U1712" s="37">
        <v>45273</v>
      </c>
      <c r="V1712" s="37">
        <v>45318</v>
      </c>
      <c r="W1712" s="4" t="s">
        <v>6824</v>
      </c>
      <c r="X1712" s="4" t="s">
        <v>143</v>
      </c>
      <c r="Y1712" s="4" t="s">
        <v>227</v>
      </c>
      <c r="Z1712" s="4">
        <v>45</v>
      </c>
      <c r="AA1712" s="4" t="s">
        <v>145</v>
      </c>
      <c r="AB1712" s="4" t="s">
        <v>466</v>
      </c>
      <c r="AC1712" s="4" t="s">
        <v>7422</v>
      </c>
      <c r="AD1712" s="4" t="s">
        <v>7423</v>
      </c>
      <c r="AE1712" s="4"/>
      <c r="AF1712" s="4" t="s">
        <v>7845</v>
      </c>
      <c r="AG1712" s="4" t="s">
        <v>7846</v>
      </c>
      <c r="AH1712" s="4">
        <v>3953</v>
      </c>
      <c r="AI1712" s="4">
        <v>2023</v>
      </c>
      <c r="AJ1712" s="4" t="s">
        <v>8260</v>
      </c>
      <c r="AK1712" s="72">
        <v>16242</v>
      </c>
      <c r="AL1712" s="4" t="s">
        <v>5847</v>
      </c>
      <c r="AM1712" s="4" t="s">
        <v>5848</v>
      </c>
      <c r="AN1712" s="72">
        <v>9790</v>
      </c>
      <c r="AO1712" s="4" t="s">
        <v>8743</v>
      </c>
      <c r="AP1712" s="4" t="s">
        <v>6824</v>
      </c>
      <c r="AQ1712" s="4" t="s">
        <v>153</v>
      </c>
      <c r="AR1712" s="4" t="s">
        <v>154</v>
      </c>
      <c r="AS1712" s="4" t="s">
        <v>141</v>
      </c>
      <c r="AT1712" s="4" t="s">
        <v>465</v>
      </c>
      <c r="AU1712" s="4" t="s">
        <v>155</v>
      </c>
      <c r="AV1712" s="4" t="s">
        <v>156</v>
      </c>
      <c r="AW1712" s="4" t="s">
        <v>157</v>
      </c>
      <c r="AX1712" s="4" t="s">
        <v>3954</v>
      </c>
      <c r="AY1712" s="4" t="s">
        <v>6929</v>
      </c>
      <c r="AZ1712" s="4" t="s">
        <v>8694</v>
      </c>
      <c r="BA1712" s="4">
        <v>45</v>
      </c>
      <c r="BB1712" s="4"/>
      <c r="BC1712" s="4" t="s">
        <v>161</v>
      </c>
      <c r="BD1712" s="4" t="s">
        <v>884</v>
      </c>
      <c r="BE1712" s="23"/>
      <c r="BL1712" s="23"/>
    </row>
    <row r="1713" spans="2:64" s="100" customFormat="1" ht="15" hidden="1" customHeight="1" x14ac:dyDescent="0.25">
      <c r="B1713" s="99">
        <v>230</v>
      </c>
      <c r="C1713" s="99">
        <v>2023</v>
      </c>
      <c r="D1713" s="99" t="s">
        <v>6919</v>
      </c>
      <c r="E1713" s="99">
        <v>1949</v>
      </c>
      <c r="F1713" s="29">
        <v>6708</v>
      </c>
      <c r="G1713" s="99" t="s">
        <v>8345</v>
      </c>
      <c r="H1713" s="97" t="s">
        <v>8744</v>
      </c>
      <c r="I1713" s="110">
        <v>45237</v>
      </c>
      <c r="J1713" s="99" t="s">
        <v>543</v>
      </c>
      <c r="K1713" s="99" t="s">
        <v>134</v>
      </c>
      <c r="L1713" s="99" t="s">
        <v>544</v>
      </c>
      <c r="M1713" s="99" t="s">
        <v>683</v>
      </c>
      <c r="N1713" s="99" t="s">
        <v>7853</v>
      </c>
      <c r="O1713" s="99" t="s">
        <v>138</v>
      </c>
      <c r="P1713" s="99" t="s">
        <v>8745</v>
      </c>
      <c r="Q1713" s="99" t="s">
        <v>6959</v>
      </c>
      <c r="R1713" s="99" t="s">
        <v>141</v>
      </c>
      <c r="S1713" s="99" t="s">
        <v>465</v>
      </c>
      <c r="T1713" s="37">
        <v>45265</v>
      </c>
      <c r="U1713" s="99"/>
      <c r="V1713" s="99"/>
      <c r="W1713" s="102">
        <v>5269082</v>
      </c>
      <c r="X1713" s="99" t="s">
        <v>143</v>
      </c>
      <c r="Y1713" s="99" t="s">
        <v>144</v>
      </c>
      <c r="Z1713" s="99">
        <v>1</v>
      </c>
      <c r="AA1713" s="99" t="s">
        <v>145</v>
      </c>
      <c r="AB1713" s="99" t="s">
        <v>8452</v>
      </c>
      <c r="AC1713" s="99" t="s">
        <v>7422</v>
      </c>
      <c r="AD1713" s="99" t="s">
        <v>7423</v>
      </c>
      <c r="AE1713" s="99"/>
      <c r="AF1713" s="99"/>
      <c r="AG1713" s="99"/>
      <c r="AH1713" s="99">
        <v>3954</v>
      </c>
      <c r="AI1713" s="99">
        <v>2023</v>
      </c>
      <c r="AJ1713" s="99"/>
      <c r="AK1713" s="99"/>
      <c r="AL1713" s="99"/>
      <c r="AM1713" s="99"/>
      <c r="AN1713" s="99"/>
      <c r="AO1713" s="99"/>
      <c r="AP1713" s="99"/>
      <c r="AQ1713" s="99" t="s">
        <v>153</v>
      </c>
      <c r="AR1713" s="99"/>
      <c r="AS1713" s="99" t="s">
        <v>141</v>
      </c>
      <c r="AT1713" s="99" t="s">
        <v>465</v>
      </c>
      <c r="AU1713" s="99" t="s">
        <v>155</v>
      </c>
      <c r="AV1713" s="99" t="s">
        <v>156</v>
      </c>
      <c r="AW1713" s="99" t="s">
        <v>157</v>
      </c>
      <c r="AX1713" s="99" t="s">
        <v>3954</v>
      </c>
      <c r="AY1713" s="99" t="s">
        <v>6960</v>
      </c>
      <c r="AZ1713" s="99" t="s">
        <v>8694</v>
      </c>
      <c r="BA1713" s="99"/>
      <c r="BB1713" s="99">
        <v>1</v>
      </c>
      <c r="BC1713" s="99" t="s">
        <v>161</v>
      </c>
      <c r="BD1713" s="99" t="s">
        <v>884</v>
      </c>
      <c r="BE1713" s="113"/>
      <c r="BL1713" s="113"/>
    </row>
    <row r="1714" spans="2:64" s="24" customFormat="1" ht="15" hidden="1" customHeight="1" x14ac:dyDescent="0.25">
      <c r="B1714" s="4">
        <v>230</v>
      </c>
      <c r="C1714" s="4">
        <v>2023</v>
      </c>
      <c r="D1714" s="4" t="s">
        <v>6919</v>
      </c>
      <c r="E1714" s="4">
        <v>1950</v>
      </c>
      <c r="F1714" s="24">
        <v>6779</v>
      </c>
      <c r="G1714" s="4" t="s">
        <v>7444</v>
      </c>
      <c r="H1714" s="94" t="s">
        <v>8746</v>
      </c>
      <c r="I1714" s="19">
        <v>45260</v>
      </c>
      <c r="J1714" s="4" t="s">
        <v>543</v>
      </c>
      <c r="K1714" s="4" t="s">
        <v>134</v>
      </c>
      <c r="L1714" s="4" t="s">
        <v>5958</v>
      </c>
      <c r="M1714" s="4" t="s">
        <v>683</v>
      </c>
      <c r="N1714" s="4" t="s">
        <v>7853</v>
      </c>
      <c r="O1714" s="4" t="s">
        <v>138</v>
      </c>
      <c r="P1714" s="4" t="s">
        <v>8747</v>
      </c>
      <c r="Q1714" s="4" t="s">
        <v>6959</v>
      </c>
      <c r="R1714" s="4" t="s">
        <v>141</v>
      </c>
      <c r="S1714" s="4" t="s">
        <v>465</v>
      </c>
      <c r="T1714" s="37">
        <v>45265</v>
      </c>
      <c r="U1714" s="4"/>
      <c r="V1714" s="4"/>
      <c r="W1714" s="4" t="s">
        <v>6824</v>
      </c>
      <c r="X1714" s="4" t="s">
        <v>143</v>
      </c>
      <c r="Y1714" s="4" t="s">
        <v>144</v>
      </c>
      <c r="Z1714" s="4">
        <v>3</v>
      </c>
      <c r="AA1714" s="4" t="s">
        <v>145</v>
      </c>
      <c r="AB1714" s="4" t="s">
        <v>7447</v>
      </c>
      <c r="AC1714" s="4" t="s">
        <v>7422</v>
      </c>
      <c r="AD1714" s="4" t="s">
        <v>7423</v>
      </c>
      <c r="AE1714" s="4"/>
      <c r="AF1714" s="4"/>
      <c r="AG1714" s="4"/>
      <c r="AH1714" s="4">
        <v>3983</v>
      </c>
      <c r="AI1714" s="4">
        <v>2023</v>
      </c>
      <c r="AJ1714" s="4"/>
      <c r="AK1714" s="4"/>
      <c r="AL1714" s="4"/>
      <c r="AM1714" s="4"/>
      <c r="AN1714" s="4"/>
      <c r="AO1714" s="4"/>
      <c r="AP1714" s="4"/>
      <c r="AQ1714" s="4" t="s">
        <v>153</v>
      </c>
      <c r="AR1714" s="4"/>
      <c r="AS1714" s="4" t="s">
        <v>141</v>
      </c>
      <c r="AT1714" s="4" t="s">
        <v>465</v>
      </c>
      <c r="AU1714" s="4" t="s">
        <v>155</v>
      </c>
      <c r="AV1714" s="4" t="s">
        <v>156</v>
      </c>
      <c r="AW1714" s="4" t="s">
        <v>157</v>
      </c>
      <c r="AX1714" s="4" t="s">
        <v>3954</v>
      </c>
      <c r="AY1714" s="4" t="s">
        <v>6960</v>
      </c>
      <c r="AZ1714" s="4" t="s">
        <v>8694</v>
      </c>
      <c r="BA1714" s="4"/>
      <c r="BB1714" s="4">
        <v>3</v>
      </c>
      <c r="BC1714" s="4" t="s">
        <v>161</v>
      </c>
      <c r="BD1714" s="4" t="s">
        <v>884</v>
      </c>
      <c r="BE1714" s="23"/>
      <c r="BL1714" s="23"/>
    </row>
    <row r="1715" spans="2:64" s="24" customFormat="1" ht="15" hidden="1" customHeight="1" x14ac:dyDescent="0.25">
      <c r="B1715" s="4">
        <v>230</v>
      </c>
      <c r="C1715" s="4">
        <v>2023</v>
      </c>
      <c r="D1715" s="4" t="s">
        <v>6919</v>
      </c>
      <c r="E1715" s="4">
        <v>1951</v>
      </c>
      <c r="F1715" s="24" t="s">
        <v>8748</v>
      </c>
      <c r="G1715" s="4" t="s">
        <v>8749</v>
      </c>
      <c r="H1715" s="97" t="s">
        <v>8750</v>
      </c>
      <c r="I1715" s="19">
        <v>45082</v>
      </c>
      <c r="J1715" s="4" t="s">
        <v>543</v>
      </c>
      <c r="K1715" s="4" t="s">
        <v>134</v>
      </c>
      <c r="L1715" s="4" t="s">
        <v>544</v>
      </c>
      <c r="M1715" s="4" t="s">
        <v>136</v>
      </c>
      <c r="N1715" s="4" t="s">
        <v>6923</v>
      </c>
      <c r="O1715" s="4" t="s">
        <v>138</v>
      </c>
      <c r="P1715" s="4" t="s">
        <v>8751</v>
      </c>
      <c r="Q1715" s="4" t="s">
        <v>8752</v>
      </c>
      <c r="R1715" s="4" t="s">
        <v>2689</v>
      </c>
      <c r="S1715" s="4" t="s">
        <v>2887</v>
      </c>
      <c r="T1715" s="37">
        <v>45265</v>
      </c>
      <c r="U1715" s="4"/>
      <c r="V1715" s="4"/>
      <c r="W1715" s="72">
        <v>7140000</v>
      </c>
      <c r="X1715" s="4" t="s">
        <v>143</v>
      </c>
      <c r="Y1715" s="4" t="s">
        <v>144</v>
      </c>
      <c r="Z1715" s="4">
        <v>3</v>
      </c>
      <c r="AA1715" s="4" t="s">
        <v>145</v>
      </c>
      <c r="AB1715" s="4" t="s">
        <v>1836</v>
      </c>
      <c r="AC1715" s="4" t="s">
        <v>555</v>
      </c>
      <c r="AD1715" s="4" t="s">
        <v>556</v>
      </c>
      <c r="AE1715" s="4"/>
      <c r="AF1715" s="4"/>
      <c r="AG1715" s="4"/>
      <c r="AH1715" s="4">
        <v>1899</v>
      </c>
      <c r="AI1715" s="4">
        <v>2023</v>
      </c>
      <c r="AJ1715" s="4" t="s">
        <v>6457</v>
      </c>
      <c r="AK1715" s="72">
        <v>16244</v>
      </c>
      <c r="AL1715" s="4" t="s">
        <v>7855</v>
      </c>
      <c r="AM1715" s="4" t="s">
        <v>7856</v>
      </c>
      <c r="AN1715" s="72">
        <v>9791</v>
      </c>
      <c r="AO1715" s="4" t="s">
        <v>8743</v>
      </c>
      <c r="AP1715" s="4" t="s">
        <v>6824</v>
      </c>
      <c r="AQ1715" s="4" t="s">
        <v>153</v>
      </c>
      <c r="AR1715" s="4"/>
      <c r="AS1715" s="4" t="s">
        <v>2689</v>
      </c>
      <c r="AT1715" s="4" t="s">
        <v>2887</v>
      </c>
      <c r="AU1715" s="4" t="s">
        <v>2694</v>
      </c>
      <c r="AV1715" s="4" t="s">
        <v>156</v>
      </c>
      <c r="AW1715" s="4" t="s">
        <v>157</v>
      </c>
      <c r="AX1715" s="4" t="s">
        <v>3954</v>
      </c>
      <c r="AY1715" s="4" t="s">
        <v>6929</v>
      </c>
      <c r="AZ1715" s="4" t="s">
        <v>8694</v>
      </c>
      <c r="BA1715" s="4"/>
      <c r="BB1715" s="4">
        <v>3</v>
      </c>
      <c r="BC1715" s="4" t="s">
        <v>161</v>
      </c>
      <c r="BD1715" s="4" t="s">
        <v>884</v>
      </c>
      <c r="BE1715" s="23"/>
      <c r="BL1715" s="23"/>
    </row>
    <row r="1716" spans="2:64" s="24" customFormat="1" ht="15" hidden="1" customHeight="1" x14ac:dyDescent="0.25">
      <c r="B1716" s="4">
        <v>230</v>
      </c>
      <c r="C1716" s="4">
        <v>2023</v>
      </c>
      <c r="D1716" s="4" t="s">
        <v>6919</v>
      </c>
      <c r="E1716" s="4">
        <v>1952</v>
      </c>
      <c r="F1716" s="24" t="s">
        <v>8753</v>
      </c>
      <c r="G1716" s="4" t="s">
        <v>8754</v>
      </c>
      <c r="H1716" s="97" t="s">
        <v>8755</v>
      </c>
      <c r="I1716" s="19">
        <v>45250</v>
      </c>
      <c r="J1716" s="4" t="s">
        <v>543</v>
      </c>
      <c r="K1716" s="4" t="s">
        <v>134</v>
      </c>
      <c r="L1716" s="4" t="s">
        <v>544</v>
      </c>
      <c r="M1716" s="4" t="s">
        <v>136</v>
      </c>
      <c r="N1716" s="4" t="s">
        <v>6923</v>
      </c>
      <c r="O1716" s="4" t="s">
        <v>138</v>
      </c>
      <c r="P1716" s="4" t="s">
        <v>8756</v>
      </c>
      <c r="Q1716" s="4" t="s">
        <v>8757</v>
      </c>
      <c r="R1716" s="4" t="s">
        <v>716</v>
      </c>
      <c r="S1716" s="4" t="s">
        <v>717</v>
      </c>
      <c r="T1716" s="37">
        <v>45266</v>
      </c>
      <c r="U1716" s="4"/>
      <c r="V1716" s="4"/>
      <c r="W1716" s="4" t="s">
        <v>6824</v>
      </c>
      <c r="X1716" s="4" t="s">
        <v>143</v>
      </c>
      <c r="Y1716" s="4" t="s">
        <v>227</v>
      </c>
      <c r="Z1716" s="4">
        <v>45</v>
      </c>
      <c r="AA1716" s="4" t="s">
        <v>145</v>
      </c>
      <c r="AB1716" s="4" t="s">
        <v>718</v>
      </c>
      <c r="AC1716" s="4"/>
      <c r="AD1716" s="4"/>
      <c r="AE1716" s="4"/>
      <c r="AF1716" s="4"/>
      <c r="AG1716" s="4"/>
      <c r="AH1716" s="4">
        <v>3899</v>
      </c>
      <c r="AI1716" s="4">
        <v>2023</v>
      </c>
      <c r="AJ1716" s="4"/>
      <c r="AK1716" s="4"/>
      <c r="AL1716" s="4"/>
      <c r="AM1716" s="4"/>
      <c r="AN1716" s="4"/>
      <c r="AO1716" s="4"/>
      <c r="AP1716" s="4"/>
      <c r="AQ1716" s="4" t="s">
        <v>153</v>
      </c>
      <c r="AR1716" s="4"/>
      <c r="AS1716" s="4" t="s">
        <v>716</v>
      </c>
      <c r="AT1716" s="4" t="s">
        <v>717</v>
      </c>
      <c r="AU1716" s="4" t="s">
        <v>721</v>
      </c>
      <c r="AV1716" s="4" t="s">
        <v>156</v>
      </c>
      <c r="AW1716" s="4" t="s">
        <v>157</v>
      </c>
      <c r="AX1716" s="4" t="s">
        <v>3954</v>
      </c>
      <c r="AY1716" s="4" t="s">
        <v>6929</v>
      </c>
      <c r="AZ1716" s="4" t="s">
        <v>8694</v>
      </c>
      <c r="BA1716" s="4">
        <v>45</v>
      </c>
      <c r="BB1716" s="4"/>
      <c r="BC1716" s="4" t="s">
        <v>161</v>
      </c>
      <c r="BD1716" s="4" t="s">
        <v>884</v>
      </c>
      <c r="BE1716" s="23"/>
      <c r="BL1716" s="23"/>
    </row>
    <row r="1717" spans="2:64" s="24" customFormat="1" ht="15" hidden="1" customHeight="1" x14ac:dyDescent="0.25">
      <c r="B1717" s="4">
        <v>230</v>
      </c>
      <c r="C1717" s="4">
        <v>2023</v>
      </c>
      <c r="D1717" s="4" t="s">
        <v>6919</v>
      </c>
      <c r="E1717" s="4">
        <v>1953</v>
      </c>
      <c r="F1717" s="24" t="s">
        <v>8758</v>
      </c>
      <c r="G1717" s="4" t="s">
        <v>5678</v>
      </c>
      <c r="H1717" s="97" t="s">
        <v>8759</v>
      </c>
      <c r="I1717" s="19">
        <v>45251</v>
      </c>
      <c r="J1717" s="4" t="s">
        <v>543</v>
      </c>
      <c r="K1717" s="4" t="s">
        <v>134</v>
      </c>
      <c r="L1717" s="4" t="s">
        <v>5638</v>
      </c>
      <c r="M1717" s="4" t="s">
        <v>136</v>
      </c>
      <c r="N1717" s="4" t="s">
        <v>6923</v>
      </c>
      <c r="O1717" s="4" t="s">
        <v>138</v>
      </c>
      <c r="P1717" s="4" t="s">
        <v>8760</v>
      </c>
      <c r="Q1717" s="4" t="s">
        <v>8761</v>
      </c>
      <c r="R1717" s="4" t="s">
        <v>1283</v>
      </c>
      <c r="S1717" s="4" t="s">
        <v>1284</v>
      </c>
      <c r="T1717" s="37">
        <v>45266</v>
      </c>
      <c r="U1717" s="37">
        <v>45274</v>
      </c>
      <c r="V1717" s="37">
        <v>45281</v>
      </c>
      <c r="W1717" s="72">
        <v>4625271</v>
      </c>
      <c r="X1717" s="4" t="s">
        <v>143</v>
      </c>
      <c r="Y1717" s="4" t="s">
        <v>227</v>
      </c>
      <c r="Z1717" s="4">
        <v>8</v>
      </c>
      <c r="AA1717" s="4" t="s">
        <v>145</v>
      </c>
      <c r="AB1717" s="4" t="s">
        <v>1285</v>
      </c>
      <c r="AC1717" s="4" t="s">
        <v>1286</v>
      </c>
      <c r="AD1717" s="4" t="s">
        <v>1287</v>
      </c>
      <c r="AE1717" s="4"/>
      <c r="AF1717" s="4"/>
      <c r="AG1717" s="4"/>
      <c r="AH1717" s="4">
        <v>4151</v>
      </c>
      <c r="AI1717" s="4">
        <v>2023</v>
      </c>
      <c r="AJ1717" s="4"/>
      <c r="AK1717" s="4"/>
      <c r="AL1717" s="4"/>
      <c r="AM1717" s="4"/>
      <c r="AN1717" s="4"/>
      <c r="AO1717" s="4"/>
      <c r="AP1717" s="4"/>
      <c r="AQ1717" s="4" t="s">
        <v>153</v>
      </c>
      <c r="AR1717" s="4"/>
      <c r="AS1717" s="4" t="s">
        <v>1283</v>
      </c>
      <c r="AT1717" s="4" t="s">
        <v>1284</v>
      </c>
      <c r="AU1717" s="4" t="s">
        <v>1288</v>
      </c>
      <c r="AV1717" s="4" t="s">
        <v>156</v>
      </c>
      <c r="AW1717" s="4" t="s">
        <v>157</v>
      </c>
      <c r="AX1717" s="4" t="s">
        <v>3954</v>
      </c>
      <c r="AY1717" s="4" t="s">
        <v>6929</v>
      </c>
      <c r="AZ1717" s="4" t="s">
        <v>8694</v>
      </c>
      <c r="BA1717" s="4">
        <v>8</v>
      </c>
      <c r="BB1717" s="4"/>
      <c r="BC1717" s="4" t="s">
        <v>161</v>
      </c>
      <c r="BD1717" s="4" t="s">
        <v>884</v>
      </c>
      <c r="BE1717" s="23"/>
      <c r="BL1717" s="23"/>
    </row>
    <row r="1718" spans="2:64" s="24" customFormat="1" ht="15" hidden="1" customHeight="1" x14ac:dyDescent="0.25">
      <c r="B1718" s="4">
        <v>230</v>
      </c>
      <c r="C1718" s="4">
        <v>2023</v>
      </c>
      <c r="D1718" s="4" t="s">
        <v>6919</v>
      </c>
      <c r="E1718" s="4">
        <v>1954</v>
      </c>
      <c r="F1718" s="24" t="s">
        <v>8762</v>
      </c>
      <c r="G1718" s="4" t="s">
        <v>8763</v>
      </c>
      <c r="H1718" s="97" t="s">
        <v>8764</v>
      </c>
      <c r="I1718" s="19">
        <v>45245</v>
      </c>
      <c r="J1718" s="4" t="s">
        <v>543</v>
      </c>
      <c r="K1718" s="4" t="s">
        <v>134</v>
      </c>
      <c r="L1718" s="4" t="s">
        <v>544</v>
      </c>
      <c r="M1718" s="4" t="s">
        <v>683</v>
      </c>
      <c r="N1718" s="4" t="s">
        <v>6957</v>
      </c>
      <c r="O1718" s="4" t="s">
        <v>138</v>
      </c>
      <c r="P1718" s="4" t="s">
        <v>8765</v>
      </c>
      <c r="Q1718" s="4" t="s">
        <v>8766</v>
      </c>
      <c r="R1718" s="4" t="s">
        <v>141</v>
      </c>
      <c r="S1718" s="4" t="s">
        <v>2676</v>
      </c>
      <c r="T1718" s="37">
        <v>45266</v>
      </c>
      <c r="U1718" s="4"/>
      <c r="V1718" s="4"/>
      <c r="W1718" s="72">
        <v>119239622</v>
      </c>
      <c r="X1718" s="4" t="s">
        <v>143</v>
      </c>
      <c r="Y1718" s="4" t="s">
        <v>144</v>
      </c>
      <c r="Z1718" s="4">
        <v>3</v>
      </c>
      <c r="AA1718" s="4" t="s">
        <v>145</v>
      </c>
      <c r="AB1718" s="4" t="s">
        <v>2677</v>
      </c>
      <c r="AC1718" s="4" t="s">
        <v>483</v>
      </c>
      <c r="AD1718" s="4" t="s">
        <v>484</v>
      </c>
      <c r="AE1718" s="4"/>
      <c r="AF1718" s="4"/>
      <c r="AG1718" s="4"/>
      <c r="AH1718" s="4">
        <v>4036</v>
      </c>
      <c r="AI1718" s="4">
        <v>2023</v>
      </c>
      <c r="AJ1718" s="4" t="s">
        <v>8327</v>
      </c>
      <c r="AK1718" s="72">
        <v>16245</v>
      </c>
      <c r="AL1718" s="4" t="s">
        <v>5754</v>
      </c>
      <c r="AM1718" s="4" t="s">
        <v>5755</v>
      </c>
      <c r="AN1718" s="72">
        <v>9801</v>
      </c>
      <c r="AO1718" s="4" t="s">
        <v>8767</v>
      </c>
      <c r="AP1718" s="72">
        <v>1889840000</v>
      </c>
      <c r="AQ1718" s="4" t="s">
        <v>153</v>
      </c>
      <c r="AR1718" s="4"/>
      <c r="AS1718" s="4" t="s">
        <v>141</v>
      </c>
      <c r="AT1718" s="4" t="s">
        <v>2676</v>
      </c>
      <c r="AU1718" s="4" t="s">
        <v>155</v>
      </c>
      <c r="AV1718" s="4" t="s">
        <v>156</v>
      </c>
      <c r="AW1718" s="4" t="s">
        <v>157</v>
      </c>
      <c r="AX1718" s="4" t="s">
        <v>3954</v>
      </c>
      <c r="AY1718" s="4" t="s">
        <v>6929</v>
      </c>
      <c r="AZ1718" s="4" t="s">
        <v>8694</v>
      </c>
      <c r="BA1718" s="4"/>
      <c r="BB1718" s="4">
        <v>3</v>
      </c>
      <c r="BC1718" s="4" t="s">
        <v>161</v>
      </c>
      <c r="BD1718" s="4" t="s">
        <v>884</v>
      </c>
      <c r="BE1718" s="23"/>
      <c r="BL1718" s="23"/>
    </row>
    <row r="1719" spans="2:64" s="100" customFormat="1" ht="15" hidden="1" customHeight="1" x14ac:dyDescent="0.25">
      <c r="B1719" s="99">
        <v>230</v>
      </c>
      <c r="C1719" s="99">
        <v>2023</v>
      </c>
      <c r="D1719" s="99" t="s">
        <v>6919</v>
      </c>
      <c r="E1719" s="99">
        <v>1955</v>
      </c>
      <c r="F1719" s="100" t="s">
        <v>8768</v>
      </c>
      <c r="G1719" s="99" t="s">
        <v>8769</v>
      </c>
      <c r="H1719" s="97" t="s">
        <v>8770</v>
      </c>
      <c r="I1719" s="110">
        <v>45253</v>
      </c>
      <c r="J1719" s="99" t="s">
        <v>543</v>
      </c>
      <c r="K1719" s="99" t="s">
        <v>134</v>
      </c>
      <c r="L1719" s="99" t="s">
        <v>544</v>
      </c>
      <c r="M1719" s="99" t="s">
        <v>683</v>
      </c>
      <c r="N1719" s="99" t="s">
        <v>6923</v>
      </c>
      <c r="O1719" s="99" t="s">
        <v>138</v>
      </c>
      <c r="P1719" s="99" t="s">
        <v>8771</v>
      </c>
      <c r="Q1719" s="99" t="s">
        <v>7268</v>
      </c>
      <c r="R1719" s="99" t="s">
        <v>141</v>
      </c>
      <c r="S1719" s="99" t="s">
        <v>1890</v>
      </c>
      <c r="T1719" s="37">
        <v>45266</v>
      </c>
      <c r="U1719" s="99"/>
      <c r="V1719" s="99"/>
      <c r="W1719" s="102">
        <v>34200000</v>
      </c>
      <c r="X1719" s="99" t="s">
        <v>143</v>
      </c>
      <c r="Y1719" s="99" t="s">
        <v>144</v>
      </c>
      <c r="Z1719" s="99">
        <v>3</v>
      </c>
      <c r="AA1719" s="99" t="s">
        <v>145</v>
      </c>
      <c r="AB1719" s="99" t="s">
        <v>1891</v>
      </c>
      <c r="AC1719" s="99" t="s">
        <v>147</v>
      </c>
      <c r="AD1719" s="99" t="s">
        <v>148</v>
      </c>
      <c r="AE1719" s="99"/>
      <c r="AF1719" s="99"/>
      <c r="AG1719" s="99"/>
      <c r="AH1719" s="99">
        <v>4295</v>
      </c>
      <c r="AI1719" s="99">
        <v>2023</v>
      </c>
      <c r="AJ1719" s="99"/>
      <c r="AK1719" s="99"/>
      <c r="AL1719" s="99"/>
      <c r="AM1719" s="99"/>
      <c r="AN1719" s="99"/>
      <c r="AO1719" s="99"/>
      <c r="AP1719" s="99"/>
      <c r="AQ1719" s="99" t="s">
        <v>153</v>
      </c>
      <c r="AR1719" s="99"/>
      <c r="AS1719" s="99" t="s">
        <v>141</v>
      </c>
      <c r="AT1719" s="99" t="s">
        <v>1890</v>
      </c>
      <c r="AU1719" s="99" t="s">
        <v>155</v>
      </c>
      <c r="AV1719" s="99" t="s">
        <v>156</v>
      </c>
      <c r="AW1719" s="99" t="s">
        <v>157</v>
      </c>
      <c r="AX1719" s="99" t="s">
        <v>3954</v>
      </c>
      <c r="AY1719" s="99" t="s">
        <v>6929</v>
      </c>
      <c r="AZ1719" s="99" t="s">
        <v>8694</v>
      </c>
      <c r="BA1719" s="99"/>
      <c r="BB1719" s="99">
        <v>3</v>
      </c>
      <c r="BC1719" s="99" t="s">
        <v>161</v>
      </c>
      <c r="BD1719" s="99" t="s">
        <v>884</v>
      </c>
      <c r="BE1719" s="113"/>
      <c r="BL1719" s="113"/>
    </row>
    <row r="1720" spans="2:64" s="24" customFormat="1" ht="15" hidden="1" customHeight="1" x14ac:dyDescent="0.25">
      <c r="B1720" s="4">
        <v>230</v>
      </c>
      <c r="C1720" s="4">
        <v>2023</v>
      </c>
      <c r="D1720" s="4" t="s">
        <v>6919</v>
      </c>
      <c r="E1720" s="4">
        <v>1956</v>
      </c>
      <c r="F1720" s="24" t="s">
        <v>8772</v>
      </c>
      <c r="G1720" s="4" t="s">
        <v>8773</v>
      </c>
      <c r="H1720" s="97" t="s">
        <v>8774</v>
      </c>
      <c r="I1720" s="19">
        <v>45223</v>
      </c>
      <c r="J1720" s="4" t="s">
        <v>543</v>
      </c>
      <c r="K1720" s="4" t="s">
        <v>134</v>
      </c>
      <c r="L1720" s="4" t="s">
        <v>3951</v>
      </c>
      <c r="M1720" s="4" t="s">
        <v>136</v>
      </c>
      <c r="N1720" s="4" t="s">
        <v>7572</v>
      </c>
      <c r="O1720" s="4" t="s">
        <v>138</v>
      </c>
      <c r="P1720" s="4" t="s">
        <v>8775</v>
      </c>
      <c r="Q1720" s="4" t="s">
        <v>6966</v>
      </c>
      <c r="R1720" s="4" t="s">
        <v>141</v>
      </c>
      <c r="S1720" s="4" t="s">
        <v>7401</v>
      </c>
      <c r="T1720" s="37">
        <v>45266</v>
      </c>
      <c r="U1720" s="4"/>
      <c r="V1720" s="4"/>
      <c r="W1720" s="72">
        <v>228750000</v>
      </c>
      <c r="X1720" s="4" t="s">
        <v>143</v>
      </c>
      <c r="Y1720" s="4" t="s">
        <v>144</v>
      </c>
      <c r="Z1720" s="4">
        <v>2</v>
      </c>
      <c r="AA1720" s="4" t="s">
        <v>145</v>
      </c>
      <c r="AB1720" s="4" t="s">
        <v>7202</v>
      </c>
      <c r="AC1720" s="4" t="s">
        <v>147</v>
      </c>
      <c r="AD1720" s="4" t="s">
        <v>148</v>
      </c>
      <c r="AE1720" s="4"/>
      <c r="AF1720" s="4"/>
      <c r="AG1720" s="4"/>
      <c r="AH1720" s="4">
        <v>3795</v>
      </c>
      <c r="AI1720" s="4">
        <v>2023</v>
      </c>
      <c r="AJ1720" s="4" t="s">
        <v>8138</v>
      </c>
      <c r="AK1720" s="72">
        <v>16212</v>
      </c>
      <c r="AL1720" s="4" t="s">
        <v>6604</v>
      </c>
      <c r="AM1720" s="4" t="s">
        <v>6605</v>
      </c>
      <c r="AN1720" s="72">
        <v>9805</v>
      </c>
      <c r="AO1720" s="4" t="s">
        <v>8767</v>
      </c>
      <c r="AP1720" s="72">
        <v>299460000</v>
      </c>
      <c r="AQ1720" s="4" t="s">
        <v>153</v>
      </c>
      <c r="AR1720" s="4"/>
      <c r="AS1720" s="4" t="s">
        <v>141</v>
      </c>
      <c r="AT1720" s="4" t="s">
        <v>7401</v>
      </c>
      <c r="AU1720" s="4" t="s">
        <v>155</v>
      </c>
      <c r="AV1720" s="4" t="s">
        <v>156</v>
      </c>
      <c r="AW1720" s="4" t="s">
        <v>157</v>
      </c>
      <c r="AX1720" s="4" t="s">
        <v>3954</v>
      </c>
      <c r="AY1720" s="4" t="s">
        <v>6929</v>
      </c>
      <c r="AZ1720" s="4" t="s">
        <v>8694</v>
      </c>
      <c r="BA1720" s="4"/>
      <c r="BB1720" s="4">
        <v>2</v>
      </c>
      <c r="BC1720" s="4" t="s">
        <v>161</v>
      </c>
      <c r="BD1720" s="4" t="s">
        <v>884</v>
      </c>
      <c r="BE1720" s="23"/>
      <c r="BL1720" s="23"/>
    </row>
    <row r="1721" spans="2:64" s="24" customFormat="1" ht="15" hidden="1" customHeight="1" x14ac:dyDescent="0.25">
      <c r="B1721" s="4">
        <v>230</v>
      </c>
      <c r="C1721" s="4">
        <v>2023</v>
      </c>
      <c r="D1721" s="4" t="s">
        <v>129</v>
      </c>
      <c r="E1721" s="4">
        <v>1957</v>
      </c>
      <c r="F1721" s="24" t="s">
        <v>8776</v>
      </c>
      <c r="G1721" s="4" t="s">
        <v>8777</v>
      </c>
      <c r="H1721" s="97" t="s">
        <v>8778</v>
      </c>
      <c r="I1721" s="19">
        <v>45264</v>
      </c>
      <c r="J1721" s="4" t="s">
        <v>133</v>
      </c>
      <c r="K1721" s="4" t="s">
        <v>134</v>
      </c>
      <c r="L1721" s="4" t="s">
        <v>135</v>
      </c>
      <c r="M1721" s="4" t="s">
        <v>136</v>
      </c>
      <c r="N1721" s="4" t="s">
        <v>137</v>
      </c>
      <c r="O1721" s="4" t="s">
        <v>138</v>
      </c>
      <c r="P1721" s="4" t="s">
        <v>8779</v>
      </c>
      <c r="Q1721" s="4" t="s">
        <v>8780</v>
      </c>
      <c r="R1721" s="4" t="s">
        <v>141</v>
      </c>
      <c r="S1721" s="4" t="s">
        <v>204</v>
      </c>
      <c r="T1721" s="37">
        <v>45266</v>
      </c>
      <c r="U1721" s="4"/>
      <c r="V1721" s="4"/>
      <c r="W1721" s="72">
        <v>6850197</v>
      </c>
      <c r="X1721" s="4" t="s">
        <v>143</v>
      </c>
      <c r="Y1721" s="4" t="s">
        <v>227</v>
      </c>
      <c r="Z1721" s="4">
        <v>42</v>
      </c>
      <c r="AA1721" s="4" t="s">
        <v>145</v>
      </c>
      <c r="AB1721" s="4" t="s">
        <v>202</v>
      </c>
      <c r="AC1721" s="4" t="s">
        <v>147</v>
      </c>
      <c r="AD1721" s="4" t="s">
        <v>148</v>
      </c>
      <c r="AE1721" s="4" t="s">
        <v>182</v>
      </c>
      <c r="AF1721" s="4" t="s">
        <v>203</v>
      </c>
      <c r="AG1721" s="4" t="s">
        <v>4197</v>
      </c>
      <c r="AH1721" s="4">
        <v>4331</v>
      </c>
      <c r="AI1721" s="4">
        <v>2023</v>
      </c>
      <c r="AJ1721" s="4"/>
      <c r="AK1721" s="4"/>
      <c r="AL1721" s="4"/>
      <c r="AM1721" s="4"/>
      <c r="AN1721" s="4"/>
      <c r="AO1721" s="4"/>
      <c r="AP1721" s="4"/>
      <c r="AQ1721" s="4" t="s">
        <v>153</v>
      </c>
      <c r="AR1721" s="4" t="s">
        <v>249</v>
      </c>
      <c r="AS1721" s="4" t="s">
        <v>141</v>
      </c>
      <c r="AT1721" s="4" t="s">
        <v>204</v>
      </c>
      <c r="AU1721" s="4" t="s">
        <v>155</v>
      </c>
      <c r="AV1721" s="4" t="s">
        <v>156</v>
      </c>
      <c r="AW1721" s="4" t="s">
        <v>157</v>
      </c>
      <c r="AX1721" s="4" t="s">
        <v>158</v>
      </c>
      <c r="AY1721" s="4" t="s">
        <v>159</v>
      </c>
      <c r="AZ1721" s="4" t="s">
        <v>8694</v>
      </c>
      <c r="BA1721" s="4">
        <v>42</v>
      </c>
      <c r="BB1721" s="4"/>
      <c r="BC1721" s="4" t="s">
        <v>161</v>
      </c>
      <c r="BD1721" s="4" t="s">
        <v>7392</v>
      </c>
      <c r="BE1721" s="23"/>
      <c r="BL1721" s="23"/>
    </row>
    <row r="1722" spans="2:64" s="24" customFormat="1" ht="15" hidden="1" customHeight="1" x14ac:dyDescent="0.25">
      <c r="B1722" s="4">
        <v>230</v>
      </c>
      <c r="C1722" s="4">
        <v>2023</v>
      </c>
      <c r="D1722" s="4" t="s">
        <v>129</v>
      </c>
      <c r="E1722" s="4">
        <v>1958</v>
      </c>
      <c r="F1722" s="24" t="s">
        <v>8781</v>
      </c>
      <c r="G1722" s="4" t="s">
        <v>8782</v>
      </c>
      <c r="H1722" s="97" t="s">
        <v>8783</v>
      </c>
      <c r="I1722" s="19">
        <v>45257</v>
      </c>
      <c r="J1722" s="4" t="s">
        <v>133</v>
      </c>
      <c r="K1722" s="4" t="s">
        <v>134</v>
      </c>
      <c r="L1722" s="4" t="s">
        <v>135</v>
      </c>
      <c r="M1722" s="4" t="s">
        <v>136</v>
      </c>
      <c r="N1722" s="4" t="s">
        <v>137</v>
      </c>
      <c r="O1722" s="4" t="s">
        <v>138</v>
      </c>
      <c r="P1722" s="4" t="s">
        <v>8784</v>
      </c>
      <c r="Q1722" s="4" t="s">
        <v>8785</v>
      </c>
      <c r="R1722" s="4" t="s">
        <v>141</v>
      </c>
      <c r="S1722" s="4" t="s">
        <v>201</v>
      </c>
      <c r="T1722" s="37">
        <v>45266</v>
      </c>
      <c r="U1722" s="4"/>
      <c r="V1722" s="4"/>
      <c r="W1722" s="72">
        <v>8935037</v>
      </c>
      <c r="X1722" s="4" t="s">
        <v>143</v>
      </c>
      <c r="Y1722" s="4" t="s">
        <v>227</v>
      </c>
      <c r="Z1722" s="4">
        <v>42</v>
      </c>
      <c r="AA1722" s="4" t="s">
        <v>145</v>
      </c>
      <c r="AB1722" s="4" t="s">
        <v>7429</v>
      </c>
      <c r="AC1722" s="4" t="s">
        <v>147</v>
      </c>
      <c r="AD1722" s="4" t="s">
        <v>148</v>
      </c>
      <c r="AE1722" s="4" t="s">
        <v>149</v>
      </c>
      <c r="AF1722" s="4" t="s">
        <v>7</v>
      </c>
      <c r="AG1722" s="4" t="s">
        <v>905</v>
      </c>
      <c r="AH1722" s="4">
        <v>4306</v>
      </c>
      <c r="AI1722" s="4">
        <v>2023</v>
      </c>
      <c r="AJ1722" s="4"/>
      <c r="AK1722" s="4"/>
      <c r="AL1722" s="4"/>
      <c r="AM1722" s="4"/>
      <c r="AN1722" s="4"/>
      <c r="AO1722" s="4"/>
      <c r="AP1722" s="4"/>
      <c r="AQ1722" s="4" t="s">
        <v>153</v>
      </c>
      <c r="AR1722" s="4" t="s">
        <v>249</v>
      </c>
      <c r="AS1722" s="4" t="s">
        <v>141</v>
      </c>
      <c r="AT1722" s="4" t="s">
        <v>347</v>
      </c>
      <c r="AU1722" s="4" t="s">
        <v>155</v>
      </c>
      <c r="AV1722" s="4" t="s">
        <v>156</v>
      </c>
      <c r="AW1722" s="4" t="s">
        <v>157</v>
      </c>
      <c r="AX1722" s="4" t="s">
        <v>158</v>
      </c>
      <c r="AY1722" s="4" t="s">
        <v>159</v>
      </c>
      <c r="AZ1722" s="4" t="s">
        <v>8694</v>
      </c>
      <c r="BA1722" s="4">
        <v>42</v>
      </c>
      <c r="BB1722" s="4"/>
      <c r="BC1722" s="4" t="s">
        <v>161</v>
      </c>
      <c r="BD1722" s="4" t="s">
        <v>162</v>
      </c>
      <c r="BE1722" s="23"/>
      <c r="BL1722" s="23"/>
    </row>
    <row r="1723" spans="2:64" s="24" customFormat="1" ht="15" hidden="1" customHeight="1" x14ac:dyDescent="0.25">
      <c r="B1723" s="4">
        <v>230</v>
      </c>
      <c r="C1723" s="4">
        <v>2023</v>
      </c>
      <c r="D1723" s="4" t="s">
        <v>6919</v>
      </c>
      <c r="E1723" s="4">
        <v>1959</v>
      </c>
      <c r="G1723" s="4" t="s">
        <v>8786</v>
      </c>
      <c r="H1723" s="29"/>
      <c r="I1723" s="81"/>
      <c r="J1723" s="4" t="s">
        <v>133</v>
      </c>
      <c r="K1723" s="4" t="s">
        <v>134</v>
      </c>
      <c r="L1723" s="4" t="s">
        <v>135</v>
      </c>
      <c r="M1723" s="4" t="s">
        <v>136</v>
      </c>
      <c r="N1723" s="4" t="s">
        <v>6957</v>
      </c>
      <c r="O1723" s="4" t="s">
        <v>138</v>
      </c>
      <c r="P1723" s="4" t="s">
        <v>8787</v>
      </c>
      <c r="Q1723" s="4" t="s">
        <v>8788</v>
      </c>
      <c r="R1723" s="4" t="s">
        <v>141</v>
      </c>
      <c r="S1723" s="4" t="s">
        <v>1940</v>
      </c>
      <c r="T1723" s="37">
        <v>45267</v>
      </c>
      <c r="U1723" s="4"/>
      <c r="V1723" s="4"/>
      <c r="W1723" s="72">
        <v>19999502</v>
      </c>
      <c r="X1723" s="4" t="s">
        <v>143</v>
      </c>
      <c r="Y1723" s="4" t="s">
        <v>144</v>
      </c>
      <c r="Z1723" s="4">
        <v>3</v>
      </c>
      <c r="AA1723" s="4" t="s">
        <v>145</v>
      </c>
      <c r="AB1723" s="4" t="s">
        <v>1941</v>
      </c>
      <c r="AC1723" s="4" t="s">
        <v>555</v>
      </c>
      <c r="AD1723" s="4" t="s">
        <v>556</v>
      </c>
      <c r="AE1723" s="4"/>
      <c r="AF1723" s="4" t="s">
        <v>314</v>
      </c>
      <c r="AG1723" s="4"/>
      <c r="AH1723" s="4">
        <v>2455</v>
      </c>
      <c r="AI1723" s="4">
        <v>2023</v>
      </c>
      <c r="AJ1723" s="4"/>
      <c r="AK1723" s="4"/>
      <c r="AL1723" s="4"/>
      <c r="AM1723" s="4"/>
      <c r="AN1723" s="4"/>
      <c r="AO1723" s="4"/>
      <c r="AP1723" s="4"/>
      <c r="AQ1723" s="4" t="s">
        <v>153</v>
      </c>
      <c r="AR1723" s="4" t="s">
        <v>249</v>
      </c>
      <c r="AS1723" s="4" t="s">
        <v>141</v>
      </c>
      <c r="AT1723" s="4" t="s">
        <v>1940</v>
      </c>
      <c r="AU1723" s="4" t="s">
        <v>155</v>
      </c>
      <c r="AV1723" s="4" t="s">
        <v>156</v>
      </c>
      <c r="AW1723" s="4" t="s">
        <v>157</v>
      </c>
      <c r="AX1723" s="4" t="s">
        <v>3954</v>
      </c>
      <c r="AY1723" s="4" t="s">
        <v>6960</v>
      </c>
      <c r="AZ1723" s="4" t="s">
        <v>8694</v>
      </c>
      <c r="BA1723" s="4"/>
      <c r="BB1723" s="4">
        <v>3</v>
      </c>
      <c r="BC1723" s="4" t="s">
        <v>161</v>
      </c>
      <c r="BD1723" s="4" t="s">
        <v>884</v>
      </c>
      <c r="BE1723" s="23"/>
      <c r="BL1723" s="23"/>
    </row>
    <row r="1724" spans="2:64" s="100" customFormat="1" ht="15" hidden="1" customHeight="1" x14ac:dyDescent="0.25">
      <c r="B1724" s="99">
        <v>230</v>
      </c>
      <c r="C1724" s="99">
        <v>2023</v>
      </c>
      <c r="D1724" s="99" t="s">
        <v>129</v>
      </c>
      <c r="E1724" s="99">
        <v>1960</v>
      </c>
      <c r="F1724" s="120" t="s">
        <v>8789</v>
      </c>
      <c r="G1724" s="99" t="s">
        <v>8790</v>
      </c>
      <c r="H1724" s="97" t="s">
        <v>8791</v>
      </c>
      <c r="I1724" s="110">
        <v>45089</v>
      </c>
      <c r="J1724" s="99" t="s">
        <v>133</v>
      </c>
      <c r="K1724" s="99" t="s">
        <v>134</v>
      </c>
      <c r="L1724" s="99" t="s">
        <v>135</v>
      </c>
      <c r="M1724" s="99" t="s">
        <v>136</v>
      </c>
      <c r="N1724" s="99" t="s">
        <v>208</v>
      </c>
      <c r="O1724" s="99" t="s">
        <v>138</v>
      </c>
      <c r="P1724" s="99" t="s">
        <v>8792</v>
      </c>
      <c r="Q1724" s="99" t="s">
        <v>8793</v>
      </c>
      <c r="R1724" s="99" t="s">
        <v>2339</v>
      </c>
      <c r="S1724" s="99" t="s">
        <v>404</v>
      </c>
      <c r="T1724" s="37">
        <v>45267</v>
      </c>
      <c r="U1724" s="99"/>
      <c r="V1724" s="99"/>
      <c r="W1724" s="102">
        <v>3191085</v>
      </c>
      <c r="X1724" s="99" t="s">
        <v>143</v>
      </c>
      <c r="Y1724" s="99" t="s">
        <v>144</v>
      </c>
      <c r="Z1724" s="99">
        <v>1</v>
      </c>
      <c r="AA1724" s="99" t="s">
        <v>145</v>
      </c>
      <c r="AB1724" s="99" t="s">
        <v>3184</v>
      </c>
      <c r="AC1724" s="99" t="s">
        <v>8794</v>
      </c>
      <c r="AD1724" s="99" t="s">
        <v>8795</v>
      </c>
      <c r="AE1724" s="99" t="s">
        <v>212</v>
      </c>
      <c r="AF1724" s="99" t="s">
        <v>8796</v>
      </c>
      <c r="AG1724" s="99"/>
      <c r="AH1724" s="99">
        <v>4395</v>
      </c>
      <c r="AI1724" s="99">
        <v>2023</v>
      </c>
      <c r="AJ1724" s="99" t="s">
        <v>8767</v>
      </c>
      <c r="AK1724" s="102">
        <v>16167</v>
      </c>
      <c r="AL1724" s="99" t="s">
        <v>5806</v>
      </c>
      <c r="AM1724" s="99" t="s">
        <v>5807</v>
      </c>
      <c r="AN1724" s="102">
        <v>9813</v>
      </c>
      <c r="AO1724" s="99" t="s">
        <v>8797</v>
      </c>
      <c r="AP1724" s="102">
        <v>2465194000</v>
      </c>
      <c r="AQ1724" s="99" t="s">
        <v>153</v>
      </c>
      <c r="AR1724" s="99" t="s">
        <v>154</v>
      </c>
      <c r="AS1724" s="99" t="s">
        <v>1213</v>
      </c>
      <c r="AT1724" s="99" t="s">
        <v>3185</v>
      </c>
      <c r="AU1724" s="99" t="s">
        <v>1215</v>
      </c>
      <c r="AV1724" s="99" t="s">
        <v>156</v>
      </c>
      <c r="AW1724" s="99" t="s">
        <v>157</v>
      </c>
      <c r="AX1724" s="99" t="s">
        <v>158</v>
      </c>
      <c r="AY1724" s="99" t="s">
        <v>159</v>
      </c>
      <c r="AZ1724" s="99" t="s">
        <v>8694</v>
      </c>
      <c r="BA1724" s="99"/>
      <c r="BB1724" s="99">
        <v>1</v>
      </c>
      <c r="BC1724" s="99" t="s">
        <v>161</v>
      </c>
      <c r="BD1724" s="99" t="s">
        <v>162</v>
      </c>
      <c r="BE1724" s="113"/>
      <c r="BL1724" s="113"/>
    </row>
    <row r="1725" spans="2:64" s="24" customFormat="1" ht="15" hidden="1" customHeight="1" x14ac:dyDescent="0.25">
      <c r="B1725" s="4">
        <v>230</v>
      </c>
      <c r="C1725" s="4">
        <v>2023</v>
      </c>
      <c r="D1725" s="4" t="s">
        <v>129</v>
      </c>
      <c r="E1725" s="4">
        <v>1961</v>
      </c>
      <c r="F1725" s="24" t="s">
        <v>8798</v>
      </c>
      <c r="G1725" s="4" t="s">
        <v>8799</v>
      </c>
      <c r="H1725" s="94" t="s">
        <v>8800</v>
      </c>
      <c r="I1725" s="19">
        <v>45188</v>
      </c>
      <c r="J1725" s="4" t="s">
        <v>543</v>
      </c>
      <c r="K1725" s="4" t="s">
        <v>134</v>
      </c>
      <c r="L1725" s="4" t="s">
        <v>544</v>
      </c>
      <c r="M1725" s="4" t="s">
        <v>1273</v>
      </c>
      <c r="N1725" s="4" t="s">
        <v>8292</v>
      </c>
      <c r="O1725" s="4" t="s">
        <v>138</v>
      </c>
      <c r="P1725" s="4" t="s">
        <v>8801</v>
      </c>
      <c r="Q1725" s="4" t="s">
        <v>5826</v>
      </c>
      <c r="R1725" s="4" t="s">
        <v>141</v>
      </c>
      <c r="S1725" s="4" t="s">
        <v>481</v>
      </c>
      <c r="T1725" s="37">
        <v>45267</v>
      </c>
      <c r="U1725" s="4"/>
      <c r="V1725" s="4"/>
      <c r="W1725" s="72">
        <v>2977370781</v>
      </c>
      <c r="X1725" s="4" t="s">
        <v>143</v>
      </c>
      <c r="Y1725" s="4" t="s">
        <v>144</v>
      </c>
      <c r="Z1725" s="4">
        <v>6</v>
      </c>
      <c r="AA1725" s="4" t="s">
        <v>145</v>
      </c>
      <c r="AB1725" s="4" t="s">
        <v>6932</v>
      </c>
      <c r="AC1725" s="4" t="s">
        <v>483</v>
      </c>
      <c r="AD1725" s="4" t="s">
        <v>484</v>
      </c>
      <c r="AE1725" s="4" t="s">
        <v>1849</v>
      </c>
      <c r="AF1725" s="4"/>
      <c r="AG1725" s="4"/>
      <c r="AH1725" s="4">
        <v>3373</v>
      </c>
      <c r="AI1725" s="4">
        <v>2023</v>
      </c>
      <c r="AJ1725" s="4"/>
      <c r="AK1725" s="4"/>
      <c r="AL1725" s="4"/>
      <c r="AM1725" s="4"/>
      <c r="AN1725" s="4"/>
      <c r="AO1725" s="4"/>
      <c r="AP1725" s="4"/>
      <c r="AQ1725" s="4" t="s">
        <v>5683</v>
      </c>
      <c r="AR1725" s="4"/>
      <c r="AS1725" s="4" t="s">
        <v>141</v>
      </c>
      <c r="AT1725" s="4" t="s">
        <v>7048</v>
      </c>
      <c r="AU1725" s="4" t="s">
        <v>155</v>
      </c>
      <c r="AV1725" s="4" t="s">
        <v>156</v>
      </c>
      <c r="AW1725" s="4" t="s">
        <v>157</v>
      </c>
      <c r="AX1725" s="4" t="s">
        <v>5195</v>
      </c>
      <c r="AY1725" s="4" t="s">
        <v>159</v>
      </c>
      <c r="AZ1725" s="4" t="s">
        <v>8694</v>
      </c>
      <c r="BA1725" s="4"/>
      <c r="BB1725" s="4">
        <v>12</v>
      </c>
      <c r="BC1725" s="4" t="s">
        <v>161</v>
      </c>
      <c r="BD1725" s="4" t="s">
        <v>884</v>
      </c>
      <c r="BE1725" s="23"/>
      <c r="BL1725" s="23"/>
    </row>
    <row r="1726" spans="2:64" s="24" customFormat="1" ht="15" hidden="1" customHeight="1" x14ac:dyDescent="0.25">
      <c r="B1726" s="4">
        <v>230</v>
      </c>
      <c r="C1726" s="4">
        <v>2023</v>
      </c>
      <c r="D1726" s="4" t="s">
        <v>6919</v>
      </c>
      <c r="E1726" s="4">
        <v>1962</v>
      </c>
      <c r="F1726" s="29" t="s">
        <v>8802</v>
      </c>
      <c r="G1726" s="4" t="s">
        <v>8803</v>
      </c>
      <c r="H1726" s="97" t="s">
        <v>8804</v>
      </c>
      <c r="I1726" s="19">
        <v>45246</v>
      </c>
      <c r="J1726" s="4" t="s">
        <v>543</v>
      </c>
      <c r="K1726" s="4" t="s">
        <v>134</v>
      </c>
      <c r="L1726" s="4" t="s">
        <v>544</v>
      </c>
      <c r="M1726" s="4" t="s">
        <v>683</v>
      </c>
      <c r="N1726" s="4" t="s">
        <v>6964</v>
      </c>
      <c r="O1726" s="4" t="s">
        <v>138</v>
      </c>
      <c r="P1726" s="4" t="s">
        <v>8805</v>
      </c>
      <c r="Q1726" s="4" t="s">
        <v>8766</v>
      </c>
      <c r="R1726" s="4" t="s">
        <v>141</v>
      </c>
      <c r="S1726" s="4" t="s">
        <v>1608</v>
      </c>
      <c r="T1726" s="37">
        <v>45271</v>
      </c>
      <c r="U1726" s="4"/>
      <c r="V1726" s="4"/>
      <c r="W1726" s="72">
        <v>117240359</v>
      </c>
      <c r="X1726" s="4" t="s">
        <v>143</v>
      </c>
      <c r="Y1726" s="4" t="s">
        <v>144</v>
      </c>
      <c r="Z1726" s="4">
        <v>12</v>
      </c>
      <c r="AA1726" s="4" t="s">
        <v>145</v>
      </c>
      <c r="AB1726" s="4" t="s">
        <v>1607</v>
      </c>
      <c r="AC1726" s="4" t="s">
        <v>147</v>
      </c>
      <c r="AD1726" s="4" t="s">
        <v>148</v>
      </c>
      <c r="AE1726" s="4"/>
      <c r="AF1726" s="4"/>
      <c r="AG1726" s="4"/>
      <c r="AH1726" s="4">
        <v>4006</v>
      </c>
      <c r="AI1726" s="4">
        <v>2023</v>
      </c>
      <c r="AJ1726" s="4"/>
      <c r="AK1726" s="4"/>
      <c r="AL1726" s="4"/>
      <c r="AM1726" s="4"/>
      <c r="AN1726" s="4"/>
      <c r="AO1726" s="4"/>
      <c r="AP1726" s="4"/>
      <c r="AQ1726" s="4" t="s">
        <v>153</v>
      </c>
      <c r="AR1726" s="4"/>
      <c r="AS1726" s="4" t="s">
        <v>141</v>
      </c>
      <c r="AT1726" s="4" t="s">
        <v>1608</v>
      </c>
      <c r="AU1726" s="4" t="s">
        <v>155</v>
      </c>
      <c r="AV1726" s="4" t="s">
        <v>156</v>
      </c>
      <c r="AW1726" s="4" t="s">
        <v>157</v>
      </c>
      <c r="AX1726" s="4" t="s">
        <v>3954</v>
      </c>
      <c r="AY1726" s="4" t="s">
        <v>6929</v>
      </c>
      <c r="AZ1726" s="4" t="s">
        <v>8694</v>
      </c>
      <c r="BA1726" s="4"/>
      <c r="BB1726" s="4">
        <v>6</v>
      </c>
      <c r="BC1726" s="4" t="s">
        <v>161</v>
      </c>
      <c r="BD1726" s="4" t="s">
        <v>162</v>
      </c>
      <c r="BE1726" s="23"/>
      <c r="BL1726" s="23"/>
    </row>
    <row r="1727" spans="2:64" s="24" customFormat="1" ht="15" hidden="1" customHeight="1" x14ac:dyDescent="0.25">
      <c r="B1727" s="4">
        <v>230</v>
      </c>
      <c r="C1727" s="4">
        <v>2023</v>
      </c>
      <c r="D1727" s="4" t="s">
        <v>6919</v>
      </c>
      <c r="E1727" s="4">
        <v>1963</v>
      </c>
      <c r="F1727" s="24" t="s">
        <v>8806</v>
      </c>
      <c r="G1727" s="4" t="s">
        <v>8807</v>
      </c>
      <c r="H1727" s="97" t="s">
        <v>8808</v>
      </c>
      <c r="I1727" s="19">
        <v>45245</v>
      </c>
      <c r="J1727" s="4" t="s">
        <v>543</v>
      </c>
      <c r="K1727" s="4" t="s">
        <v>134</v>
      </c>
      <c r="L1727" s="4" t="s">
        <v>544</v>
      </c>
      <c r="M1727" s="4" t="s">
        <v>683</v>
      </c>
      <c r="N1727" s="4" t="s">
        <v>6923</v>
      </c>
      <c r="O1727" s="4" t="s">
        <v>138</v>
      </c>
      <c r="P1727" s="4" t="s">
        <v>8809</v>
      </c>
      <c r="Q1727" s="4" t="s">
        <v>6966</v>
      </c>
      <c r="R1727" s="4" t="s">
        <v>141</v>
      </c>
      <c r="S1727" s="4" t="s">
        <v>142</v>
      </c>
      <c r="T1727" s="37">
        <v>45271</v>
      </c>
      <c r="U1727" s="4"/>
      <c r="V1727" s="4"/>
      <c r="W1727" s="72">
        <v>583100</v>
      </c>
      <c r="X1727" s="4" t="s">
        <v>143</v>
      </c>
      <c r="Y1727" s="4" t="s">
        <v>144</v>
      </c>
      <c r="Z1727" s="4">
        <v>2</v>
      </c>
      <c r="AA1727" s="4" t="s">
        <v>145</v>
      </c>
      <c r="AB1727" s="4" t="s">
        <v>7738</v>
      </c>
      <c r="AC1727" s="4" t="s">
        <v>147</v>
      </c>
      <c r="AD1727" s="4" t="s">
        <v>148</v>
      </c>
      <c r="AE1727" s="4"/>
      <c r="AF1727" s="4"/>
      <c r="AG1727" s="4"/>
      <c r="AH1727" s="4">
        <v>3963</v>
      </c>
      <c r="AI1727" s="4">
        <v>2023</v>
      </c>
      <c r="AJ1727" s="4" t="s">
        <v>8274</v>
      </c>
      <c r="AK1727" s="72">
        <v>16648</v>
      </c>
      <c r="AL1727" s="4" t="s">
        <v>8810</v>
      </c>
      <c r="AM1727" s="4" t="s">
        <v>8811</v>
      </c>
      <c r="AN1727" s="72">
        <v>9822</v>
      </c>
      <c r="AO1727" s="4" t="s">
        <v>8812</v>
      </c>
      <c r="AP1727" s="72">
        <v>1000000</v>
      </c>
      <c r="AQ1727" s="4" t="s">
        <v>153</v>
      </c>
      <c r="AR1727" s="4"/>
      <c r="AS1727" s="4" t="s">
        <v>141</v>
      </c>
      <c r="AT1727" s="4" t="s">
        <v>142</v>
      </c>
      <c r="AU1727" s="4" t="s">
        <v>155</v>
      </c>
      <c r="AV1727" s="4" t="s">
        <v>156</v>
      </c>
      <c r="AW1727" s="4" t="s">
        <v>157</v>
      </c>
      <c r="AX1727" s="4" t="s">
        <v>3954</v>
      </c>
      <c r="AY1727" s="4" t="s">
        <v>6929</v>
      </c>
      <c r="AZ1727" s="4" t="s">
        <v>8694</v>
      </c>
      <c r="BA1727" s="4"/>
      <c r="BB1727" s="4">
        <v>2</v>
      </c>
      <c r="BC1727" s="4" t="s">
        <v>161</v>
      </c>
      <c r="BD1727" s="4" t="s">
        <v>884</v>
      </c>
      <c r="BE1727" s="23"/>
      <c r="BL1727" s="23"/>
    </row>
    <row r="1728" spans="2:64" s="100" customFormat="1" ht="15" hidden="1" customHeight="1" x14ac:dyDescent="0.25">
      <c r="B1728" s="99">
        <v>230</v>
      </c>
      <c r="C1728" s="99">
        <v>2023</v>
      </c>
      <c r="D1728" s="99" t="s">
        <v>6919</v>
      </c>
      <c r="E1728" s="99">
        <v>1964</v>
      </c>
      <c r="F1728" s="100" t="s">
        <v>8813</v>
      </c>
      <c r="G1728" s="99" t="s">
        <v>8814</v>
      </c>
      <c r="H1728" s="97" t="s">
        <v>8815</v>
      </c>
      <c r="I1728" s="110">
        <v>45230</v>
      </c>
      <c r="J1728" s="99" t="s">
        <v>543</v>
      </c>
      <c r="K1728" s="99" t="s">
        <v>134</v>
      </c>
      <c r="L1728" s="99" t="s">
        <v>5819</v>
      </c>
      <c r="M1728" s="99" t="s">
        <v>683</v>
      </c>
      <c r="N1728" s="99" t="s">
        <v>7853</v>
      </c>
      <c r="O1728" s="99" t="s">
        <v>138</v>
      </c>
      <c r="P1728" s="99" t="s">
        <v>8816</v>
      </c>
      <c r="Q1728" s="99" t="s">
        <v>6966</v>
      </c>
      <c r="R1728" s="99" t="s">
        <v>141</v>
      </c>
      <c r="S1728" s="99" t="s">
        <v>7048</v>
      </c>
      <c r="T1728" s="116">
        <v>45271</v>
      </c>
      <c r="U1728" s="116">
        <v>45296</v>
      </c>
      <c r="V1728" s="116">
        <v>45355</v>
      </c>
      <c r="W1728" s="102">
        <v>221786964</v>
      </c>
      <c r="X1728" s="99" t="s">
        <v>143</v>
      </c>
      <c r="Y1728" s="99" t="s">
        <v>144</v>
      </c>
      <c r="Z1728" s="99">
        <v>2</v>
      </c>
      <c r="AA1728" s="99" t="s">
        <v>145</v>
      </c>
      <c r="AB1728" s="99" t="s">
        <v>6932</v>
      </c>
      <c r="AC1728" s="99" t="s">
        <v>147</v>
      </c>
      <c r="AD1728" s="99" t="s">
        <v>148</v>
      </c>
      <c r="AE1728" s="99"/>
      <c r="AF1728" s="99"/>
      <c r="AG1728" s="99"/>
      <c r="AH1728" s="99">
        <v>3737</v>
      </c>
      <c r="AI1728" s="99">
        <v>2023</v>
      </c>
      <c r="AJ1728" s="99"/>
      <c r="AK1728" s="99"/>
      <c r="AL1728" s="99"/>
      <c r="AM1728" s="99"/>
      <c r="AN1728" s="99"/>
      <c r="AO1728" s="99"/>
      <c r="AP1728" s="99"/>
      <c r="AQ1728" s="99" t="s">
        <v>153</v>
      </c>
      <c r="AR1728" s="99"/>
      <c r="AS1728" s="99" t="s">
        <v>141</v>
      </c>
      <c r="AT1728" s="99" t="s">
        <v>7048</v>
      </c>
      <c r="AU1728" s="99" t="s">
        <v>155</v>
      </c>
      <c r="AV1728" s="99" t="s">
        <v>156</v>
      </c>
      <c r="AW1728" s="99" t="s">
        <v>157</v>
      </c>
      <c r="AX1728" s="99" t="s">
        <v>3954</v>
      </c>
      <c r="AY1728" s="99" t="s">
        <v>6960</v>
      </c>
      <c r="AZ1728" s="99" t="s">
        <v>8694</v>
      </c>
      <c r="BA1728" s="99"/>
      <c r="BB1728" s="99">
        <v>2</v>
      </c>
      <c r="BC1728" s="99" t="s">
        <v>161</v>
      </c>
      <c r="BD1728" s="99" t="s">
        <v>884</v>
      </c>
      <c r="BE1728" s="113"/>
      <c r="BL1728" s="113"/>
    </row>
    <row r="1729" spans="1:196" s="24" customFormat="1" ht="15" hidden="1" customHeight="1" x14ac:dyDescent="0.25">
      <c r="B1729" s="4">
        <v>230</v>
      </c>
      <c r="C1729" s="4">
        <v>2023</v>
      </c>
      <c r="D1729" s="4" t="s">
        <v>6919</v>
      </c>
      <c r="E1729" s="4">
        <v>1965</v>
      </c>
      <c r="F1729" s="24" t="s">
        <v>8685</v>
      </c>
      <c r="G1729" s="4" t="s">
        <v>7588</v>
      </c>
      <c r="H1729" s="94" t="s">
        <v>8817</v>
      </c>
      <c r="I1729" s="19">
        <v>45251</v>
      </c>
      <c r="J1729" s="4" t="s">
        <v>543</v>
      </c>
      <c r="K1729" s="4" t="s">
        <v>134</v>
      </c>
      <c r="L1729" s="4" t="s">
        <v>544</v>
      </c>
      <c r="M1729" s="4" t="s">
        <v>683</v>
      </c>
      <c r="N1729" s="4" t="s">
        <v>7853</v>
      </c>
      <c r="O1729" s="4" t="s">
        <v>138</v>
      </c>
      <c r="P1729" s="4" t="s">
        <v>8747</v>
      </c>
      <c r="Q1729" s="4" t="s">
        <v>6959</v>
      </c>
      <c r="R1729" s="4" t="s">
        <v>141</v>
      </c>
      <c r="S1729" s="4" t="s">
        <v>465</v>
      </c>
      <c r="T1729" s="116">
        <v>45271</v>
      </c>
      <c r="U1729" s="4"/>
      <c r="V1729" s="4"/>
      <c r="W1729" s="72">
        <v>1292340</v>
      </c>
      <c r="X1729" s="4" t="s">
        <v>143</v>
      </c>
      <c r="Y1729" s="4" t="s">
        <v>144</v>
      </c>
      <c r="Z1729" s="4">
        <v>3</v>
      </c>
      <c r="AA1729" s="4" t="s">
        <v>145</v>
      </c>
      <c r="AB1729" s="4" t="s">
        <v>7447</v>
      </c>
      <c r="AC1729" s="4" t="s">
        <v>7422</v>
      </c>
      <c r="AD1729" s="4" t="s">
        <v>7423</v>
      </c>
      <c r="AE1729" s="4"/>
      <c r="AF1729" s="4"/>
      <c r="AG1729" s="4"/>
      <c r="AH1729" s="4">
        <v>3983</v>
      </c>
      <c r="AI1729" s="4">
        <v>2023</v>
      </c>
      <c r="AJ1729" s="4" t="s">
        <v>8322</v>
      </c>
      <c r="AK1729" s="72">
        <v>16242</v>
      </c>
      <c r="AL1729" s="4" t="s">
        <v>5847</v>
      </c>
      <c r="AM1729" s="4" t="s">
        <v>5848</v>
      </c>
      <c r="AN1729" s="72">
        <v>9825</v>
      </c>
      <c r="AO1729" s="4" t="s">
        <v>8812</v>
      </c>
      <c r="AP1729" s="4" t="s">
        <v>6824</v>
      </c>
      <c r="AQ1729" s="4" t="s">
        <v>153</v>
      </c>
      <c r="AR1729" s="4"/>
      <c r="AS1729" s="4" t="s">
        <v>141</v>
      </c>
      <c r="AT1729" s="4" t="s">
        <v>465</v>
      </c>
      <c r="AU1729" s="4" t="s">
        <v>155</v>
      </c>
      <c r="AV1729" s="4" t="s">
        <v>156</v>
      </c>
      <c r="AW1729" s="4" t="s">
        <v>157</v>
      </c>
      <c r="AX1729" s="4" t="s">
        <v>3954</v>
      </c>
      <c r="AY1729" s="4" t="s">
        <v>6960</v>
      </c>
      <c r="AZ1729" s="4" t="s">
        <v>8694</v>
      </c>
      <c r="BA1729" s="4"/>
      <c r="BB1729" s="4">
        <v>3</v>
      </c>
      <c r="BC1729" s="4" t="s">
        <v>161</v>
      </c>
      <c r="BD1729" s="4" t="s">
        <v>884</v>
      </c>
      <c r="BE1729" s="23"/>
      <c r="BL1729" s="23"/>
    </row>
    <row r="1730" spans="1:196" s="24" customFormat="1" ht="15" hidden="1" customHeight="1" x14ac:dyDescent="0.25">
      <c r="B1730" s="4">
        <v>230</v>
      </c>
      <c r="C1730" s="4">
        <v>2023</v>
      </c>
      <c r="D1730" s="4" t="s">
        <v>129</v>
      </c>
      <c r="E1730" s="4">
        <v>1966</v>
      </c>
      <c r="F1730" s="24" t="s">
        <v>8818</v>
      </c>
      <c r="G1730" s="4" t="s">
        <v>8819</v>
      </c>
      <c r="H1730" s="94" t="s">
        <v>8820</v>
      </c>
      <c r="I1730" s="19">
        <v>45259</v>
      </c>
      <c r="J1730" s="4" t="s">
        <v>133</v>
      </c>
      <c r="K1730" s="4" t="s">
        <v>134</v>
      </c>
      <c r="L1730" s="4" t="s">
        <v>135</v>
      </c>
      <c r="M1730" s="4" t="s">
        <v>136</v>
      </c>
      <c r="N1730" s="4" t="s">
        <v>208</v>
      </c>
      <c r="O1730" s="4" t="s">
        <v>138</v>
      </c>
      <c r="P1730" s="4" t="s">
        <v>8821</v>
      </c>
      <c r="Q1730" s="4" t="s">
        <v>8822</v>
      </c>
      <c r="R1730" s="4" t="s">
        <v>141</v>
      </c>
      <c r="S1730" s="4" t="s">
        <v>7048</v>
      </c>
      <c r="T1730" s="116">
        <v>45267</v>
      </c>
      <c r="U1730" s="4"/>
      <c r="V1730" s="4"/>
      <c r="W1730" s="72">
        <v>4254780</v>
      </c>
      <c r="X1730" s="4" t="s">
        <v>143</v>
      </c>
      <c r="Y1730" s="4" t="s">
        <v>227</v>
      </c>
      <c r="Z1730" s="4">
        <v>40</v>
      </c>
      <c r="AA1730" s="4" t="s">
        <v>145</v>
      </c>
      <c r="AB1730" s="4" t="s">
        <v>6932</v>
      </c>
      <c r="AC1730" s="4" t="s">
        <v>147</v>
      </c>
      <c r="AD1730" s="4" t="s">
        <v>148</v>
      </c>
      <c r="AE1730" s="4" t="s">
        <v>212</v>
      </c>
      <c r="AF1730" s="4" t="s">
        <v>942</v>
      </c>
      <c r="AG1730" s="4"/>
      <c r="AH1730" s="4">
        <v>4229</v>
      </c>
      <c r="AI1730" s="4">
        <v>2023</v>
      </c>
      <c r="AJ1730" s="4"/>
      <c r="AK1730" s="4"/>
      <c r="AL1730" s="4"/>
      <c r="AM1730" s="4"/>
      <c r="AN1730" s="4"/>
      <c r="AO1730" s="4"/>
      <c r="AP1730" s="4"/>
      <c r="AQ1730" s="4" t="s">
        <v>153</v>
      </c>
      <c r="AR1730" s="4" t="s">
        <v>249</v>
      </c>
      <c r="AS1730" s="4" t="s">
        <v>141</v>
      </c>
      <c r="AT1730" s="4" t="s">
        <v>7048</v>
      </c>
      <c r="AU1730" s="4" t="s">
        <v>155</v>
      </c>
      <c r="AV1730" s="4" t="s">
        <v>156</v>
      </c>
      <c r="AW1730" s="4" t="s">
        <v>157</v>
      </c>
      <c r="AX1730" s="4" t="s">
        <v>158</v>
      </c>
      <c r="AY1730" s="4" t="s">
        <v>159</v>
      </c>
      <c r="AZ1730" s="4" t="s">
        <v>8694</v>
      </c>
      <c r="BA1730" s="4">
        <v>40</v>
      </c>
      <c r="BB1730" s="4"/>
      <c r="BC1730" s="4" t="s">
        <v>161</v>
      </c>
      <c r="BD1730" s="4" t="s">
        <v>7392</v>
      </c>
      <c r="BE1730" s="23"/>
      <c r="BL1730" s="23"/>
    </row>
    <row r="1731" spans="1:196" s="24" customFormat="1" ht="15" hidden="1" customHeight="1" x14ac:dyDescent="0.25">
      <c r="B1731" s="4">
        <v>230</v>
      </c>
      <c r="C1731" s="4">
        <v>2023</v>
      </c>
      <c r="D1731" s="4" t="s">
        <v>129</v>
      </c>
      <c r="E1731" s="4">
        <v>1967</v>
      </c>
      <c r="F1731" s="24" t="s">
        <v>8823</v>
      </c>
      <c r="G1731" s="4" t="s">
        <v>5921</v>
      </c>
      <c r="H1731" s="94" t="s">
        <v>8824</v>
      </c>
      <c r="I1731" s="19">
        <v>45261</v>
      </c>
      <c r="J1731" s="4" t="s">
        <v>543</v>
      </c>
      <c r="K1731" s="4" t="s">
        <v>134</v>
      </c>
      <c r="L1731" s="4" t="s">
        <v>8825</v>
      </c>
      <c r="M1731" s="4" t="s">
        <v>683</v>
      </c>
      <c r="N1731" s="4" t="s">
        <v>8826</v>
      </c>
      <c r="O1731" s="4" t="s">
        <v>138</v>
      </c>
      <c r="P1731" s="4" t="s">
        <v>8827</v>
      </c>
      <c r="Q1731" s="4" t="s">
        <v>8828</v>
      </c>
      <c r="R1731" s="4" t="s">
        <v>141</v>
      </c>
      <c r="S1731" s="4" t="s">
        <v>7048</v>
      </c>
      <c r="T1731" s="116">
        <v>45267</v>
      </c>
      <c r="U1731" s="37">
        <v>45274</v>
      </c>
      <c r="V1731" s="37">
        <v>45029</v>
      </c>
      <c r="W1731" s="72">
        <v>1649020524</v>
      </c>
      <c r="X1731" s="4" t="s">
        <v>143</v>
      </c>
      <c r="Y1731" s="4" t="s">
        <v>144</v>
      </c>
      <c r="Z1731" s="4">
        <v>4</v>
      </c>
      <c r="AA1731" s="4" t="s">
        <v>145</v>
      </c>
      <c r="AB1731" s="4" t="s">
        <v>6932</v>
      </c>
      <c r="AC1731" s="4" t="s">
        <v>483</v>
      </c>
      <c r="AD1731" s="4" t="s">
        <v>484</v>
      </c>
      <c r="AE1731" s="4"/>
      <c r="AF1731" s="4"/>
      <c r="AG1731" s="4"/>
      <c r="AH1731" s="4">
        <v>4321</v>
      </c>
      <c r="AI1731" s="4">
        <v>2023</v>
      </c>
      <c r="AJ1731" s="4" t="s">
        <v>8621</v>
      </c>
      <c r="AK1731" s="72">
        <v>16247</v>
      </c>
      <c r="AL1731" s="4" t="s">
        <v>7739</v>
      </c>
      <c r="AM1731" s="4" t="s">
        <v>7740</v>
      </c>
      <c r="AN1731" s="72">
        <v>9836</v>
      </c>
      <c r="AO1731" s="4" t="s">
        <v>8812</v>
      </c>
      <c r="AP1731" s="4" t="s">
        <v>6824</v>
      </c>
      <c r="AQ1731" s="4" t="s">
        <v>153</v>
      </c>
      <c r="AR1731" s="4"/>
      <c r="AS1731" s="4" t="s">
        <v>141</v>
      </c>
      <c r="AT1731" s="4" t="s">
        <v>7048</v>
      </c>
      <c r="AU1731" s="4" t="s">
        <v>155</v>
      </c>
      <c r="AV1731" s="4" t="s">
        <v>156</v>
      </c>
      <c r="AW1731" s="4" t="s">
        <v>157</v>
      </c>
      <c r="AX1731" s="4" t="s">
        <v>158</v>
      </c>
      <c r="AY1731" s="4" t="s">
        <v>5763</v>
      </c>
      <c r="AZ1731" s="4" t="s">
        <v>8694</v>
      </c>
      <c r="BA1731" s="4"/>
      <c r="BB1731" s="4">
        <v>4</v>
      </c>
      <c r="BC1731" s="4" t="s">
        <v>161</v>
      </c>
      <c r="BD1731" s="4" t="s">
        <v>162</v>
      </c>
      <c r="BE1731" s="23"/>
      <c r="BL1731" s="23"/>
    </row>
    <row r="1732" spans="1:196" s="24" customFormat="1" ht="15" hidden="1" customHeight="1" x14ac:dyDescent="0.25">
      <c r="B1732" s="4">
        <v>230</v>
      </c>
      <c r="C1732" s="4">
        <v>2023</v>
      </c>
      <c r="D1732" s="4" t="s">
        <v>6919</v>
      </c>
      <c r="E1732" s="4">
        <v>1968</v>
      </c>
      <c r="F1732" s="24" t="s">
        <v>8829</v>
      </c>
      <c r="G1732" s="4" t="s">
        <v>8830</v>
      </c>
      <c r="H1732" s="97" t="s">
        <v>8831</v>
      </c>
      <c r="I1732" s="19">
        <v>45238</v>
      </c>
      <c r="J1732" s="4" t="s">
        <v>543</v>
      </c>
      <c r="K1732" s="4" t="s">
        <v>134</v>
      </c>
      <c r="L1732" s="4" t="s">
        <v>544</v>
      </c>
      <c r="M1732" s="4" t="s">
        <v>683</v>
      </c>
      <c r="N1732" s="4" t="s">
        <v>6957</v>
      </c>
      <c r="O1732" s="4" t="s">
        <v>138</v>
      </c>
      <c r="P1732" s="4" t="s">
        <v>8832</v>
      </c>
      <c r="Q1732" s="4" t="s">
        <v>6959</v>
      </c>
      <c r="R1732" s="4" t="s">
        <v>716</v>
      </c>
      <c r="S1732" s="4" t="s">
        <v>3023</v>
      </c>
      <c r="T1732" s="37">
        <v>45272</v>
      </c>
      <c r="U1732" s="37">
        <v>45279</v>
      </c>
      <c r="V1732" s="37">
        <v>44975</v>
      </c>
      <c r="W1732" s="72">
        <v>57177690</v>
      </c>
      <c r="X1732" s="4" t="s">
        <v>143</v>
      </c>
      <c r="Y1732" s="4" t="s">
        <v>144</v>
      </c>
      <c r="Z1732" s="4">
        <v>2</v>
      </c>
      <c r="AA1732" s="4" t="s">
        <v>145</v>
      </c>
      <c r="AB1732" s="4" t="s">
        <v>3024</v>
      </c>
      <c r="AC1732" s="4" t="s">
        <v>147</v>
      </c>
      <c r="AD1732" s="4" t="s">
        <v>148</v>
      </c>
      <c r="AE1732" s="4"/>
      <c r="AF1732" s="4"/>
      <c r="AG1732" s="4"/>
      <c r="AH1732" s="4">
        <v>3936</v>
      </c>
      <c r="AI1732" s="4">
        <v>2023</v>
      </c>
      <c r="AJ1732" s="4"/>
      <c r="AK1732" s="4"/>
      <c r="AL1732" s="4"/>
      <c r="AM1732" s="4"/>
      <c r="AN1732" s="4"/>
      <c r="AO1732" s="4"/>
      <c r="AP1732" s="4"/>
      <c r="AQ1732" s="4" t="s">
        <v>153</v>
      </c>
      <c r="AR1732" s="4"/>
      <c r="AS1732" s="4" t="s">
        <v>716</v>
      </c>
      <c r="AT1732" s="4" t="s">
        <v>3023</v>
      </c>
      <c r="AU1732" s="4" t="s">
        <v>721</v>
      </c>
      <c r="AV1732" s="4" t="s">
        <v>156</v>
      </c>
      <c r="AW1732" s="4" t="s">
        <v>157</v>
      </c>
      <c r="AX1732" s="4" t="s">
        <v>3954</v>
      </c>
      <c r="AY1732" s="4" t="s">
        <v>6960</v>
      </c>
      <c r="AZ1732" s="4" t="s">
        <v>8694</v>
      </c>
      <c r="BA1732" s="4"/>
      <c r="BB1732" s="4">
        <v>2</v>
      </c>
      <c r="BC1732" s="4" t="s">
        <v>161</v>
      </c>
      <c r="BD1732" s="4" t="s">
        <v>884</v>
      </c>
      <c r="BE1732" s="23"/>
      <c r="BL1732" s="23"/>
    </row>
    <row r="1733" spans="1:196" s="24" customFormat="1" ht="15" hidden="1" customHeight="1" x14ac:dyDescent="0.25">
      <c r="B1733" s="4">
        <v>230</v>
      </c>
      <c r="C1733" s="4">
        <v>2023</v>
      </c>
      <c r="D1733" s="4" t="s">
        <v>6919</v>
      </c>
      <c r="E1733" s="4">
        <v>1969</v>
      </c>
      <c r="F1733" s="24" t="s">
        <v>8833</v>
      </c>
      <c r="G1733" s="4" t="s">
        <v>8834</v>
      </c>
      <c r="H1733" s="97" t="s">
        <v>8835</v>
      </c>
      <c r="I1733" s="19">
        <v>45261</v>
      </c>
      <c r="J1733" s="4" t="s">
        <v>543</v>
      </c>
      <c r="K1733" s="4" t="s">
        <v>134</v>
      </c>
      <c r="L1733" s="4" t="s">
        <v>544</v>
      </c>
      <c r="M1733" s="4" t="s">
        <v>136</v>
      </c>
      <c r="N1733" s="4" t="s">
        <v>7102</v>
      </c>
      <c r="O1733" s="4" t="s">
        <v>138</v>
      </c>
      <c r="P1733" s="4" t="s">
        <v>8836</v>
      </c>
      <c r="Q1733" s="4" t="s">
        <v>8599</v>
      </c>
      <c r="R1733" s="4" t="s">
        <v>141</v>
      </c>
      <c r="S1733" s="4" t="s">
        <v>1940</v>
      </c>
      <c r="T1733" s="37">
        <v>45272</v>
      </c>
      <c r="U1733" s="4"/>
      <c r="V1733" s="4"/>
      <c r="W1733" s="72">
        <v>24204600</v>
      </c>
      <c r="X1733" s="4" t="s">
        <v>143</v>
      </c>
      <c r="Y1733" s="4" t="s">
        <v>227</v>
      </c>
      <c r="Z1733" s="4">
        <v>20</v>
      </c>
      <c r="AA1733" s="4" t="s">
        <v>145</v>
      </c>
      <c r="AB1733" s="4" t="s">
        <v>1941</v>
      </c>
      <c r="AC1733" s="4" t="s">
        <v>555</v>
      </c>
      <c r="AD1733" s="4" t="s">
        <v>556</v>
      </c>
      <c r="AE1733" s="4"/>
      <c r="AF1733" s="4"/>
      <c r="AG1733" s="4"/>
      <c r="AH1733" s="4">
        <v>4225</v>
      </c>
      <c r="AI1733" s="4">
        <v>2023</v>
      </c>
      <c r="AJ1733" s="4"/>
      <c r="AK1733" s="4"/>
      <c r="AL1733" s="4"/>
      <c r="AM1733" s="4"/>
      <c r="AN1733" s="4"/>
      <c r="AO1733" s="4"/>
      <c r="AP1733" s="4"/>
      <c r="AQ1733" s="4" t="s">
        <v>153</v>
      </c>
      <c r="AR1733" s="4"/>
      <c r="AS1733" s="4" t="s">
        <v>141</v>
      </c>
      <c r="AT1733" s="4" t="s">
        <v>2887</v>
      </c>
      <c r="AU1733" s="4" t="s">
        <v>155</v>
      </c>
      <c r="AV1733" s="4" t="s">
        <v>156</v>
      </c>
      <c r="AW1733" s="4" t="s">
        <v>157</v>
      </c>
      <c r="AX1733" s="4" t="s">
        <v>3954</v>
      </c>
      <c r="AY1733" s="4" t="s">
        <v>6929</v>
      </c>
      <c r="AZ1733" s="4" t="s">
        <v>8694</v>
      </c>
      <c r="BA1733" s="4">
        <v>20</v>
      </c>
      <c r="BB1733" s="4"/>
      <c r="BC1733" s="4" t="s">
        <v>161</v>
      </c>
      <c r="BD1733" s="4" t="s">
        <v>884</v>
      </c>
      <c r="BE1733" s="23"/>
      <c r="BL1733" s="23"/>
    </row>
    <row r="1734" spans="1:196" s="24" customFormat="1" ht="15" hidden="1" customHeight="1" x14ac:dyDescent="0.25">
      <c r="A1734" s="4" t="s">
        <v>3123</v>
      </c>
      <c r="B1734" s="4">
        <v>230</v>
      </c>
      <c r="C1734" s="4">
        <v>2023</v>
      </c>
      <c r="D1734" s="4" t="s">
        <v>129</v>
      </c>
      <c r="E1734" s="4">
        <v>1970</v>
      </c>
      <c r="F1734" s="4" t="s">
        <v>8837</v>
      </c>
      <c r="G1734" s="4" t="s">
        <v>8838</v>
      </c>
      <c r="H1734" s="97" t="s">
        <v>8839</v>
      </c>
      <c r="I1734" s="37">
        <v>45257</v>
      </c>
      <c r="J1734" s="4" t="s">
        <v>543</v>
      </c>
      <c r="K1734" s="4" t="s">
        <v>134</v>
      </c>
      <c r="L1734" s="4" t="s">
        <v>7101</v>
      </c>
      <c r="M1734" s="4" t="s">
        <v>683</v>
      </c>
      <c r="N1734" s="4" t="s">
        <v>7411</v>
      </c>
      <c r="O1734" s="4" t="s">
        <v>138</v>
      </c>
      <c r="P1734" s="4" t="s">
        <v>8840</v>
      </c>
      <c r="Q1734" s="4" t="s">
        <v>8840</v>
      </c>
      <c r="R1734" s="4" t="s">
        <v>2339</v>
      </c>
      <c r="S1734" s="4" t="s">
        <v>3708</v>
      </c>
      <c r="T1734" s="37">
        <v>45272</v>
      </c>
      <c r="U1734" s="4" t="s">
        <v>3123</v>
      </c>
      <c r="V1734" s="4" t="s">
        <v>3123</v>
      </c>
      <c r="W1734" s="4" t="s">
        <v>6824</v>
      </c>
      <c r="X1734" s="4" t="s">
        <v>143</v>
      </c>
      <c r="Y1734" s="4" t="s">
        <v>144</v>
      </c>
      <c r="Z1734" s="4">
        <v>3</v>
      </c>
      <c r="AA1734" s="4" t="s">
        <v>145</v>
      </c>
      <c r="AB1734" s="4" t="s">
        <v>3707</v>
      </c>
      <c r="AC1734" s="4" t="s">
        <v>483</v>
      </c>
      <c r="AD1734" s="4" t="s">
        <v>484</v>
      </c>
      <c r="AE1734" s="4" t="s">
        <v>3123</v>
      </c>
      <c r="AF1734" s="4" t="s">
        <v>3123</v>
      </c>
      <c r="AG1734" s="4" t="s">
        <v>3123</v>
      </c>
      <c r="AH1734" s="4">
        <v>4300</v>
      </c>
      <c r="AI1734" s="4">
        <v>2023</v>
      </c>
      <c r="AJ1734" s="4" t="s">
        <v>3123</v>
      </c>
      <c r="AK1734" s="4" t="s">
        <v>3123</v>
      </c>
      <c r="AL1734" s="4" t="s">
        <v>3123</v>
      </c>
      <c r="AM1734" s="4" t="s">
        <v>3123</v>
      </c>
      <c r="AN1734" s="4" t="s">
        <v>3123</v>
      </c>
      <c r="AO1734" s="4" t="s">
        <v>3123</v>
      </c>
      <c r="AP1734" s="4" t="s">
        <v>3123</v>
      </c>
      <c r="AQ1734" s="4" t="s">
        <v>153</v>
      </c>
      <c r="AR1734" s="4" t="s">
        <v>3123</v>
      </c>
      <c r="AS1734" s="4" t="s">
        <v>2339</v>
      </c>
      <c r="AT1734" s="4" t="s">
        <v>3708</v>
      </c>
      <c r="AU1734" s="4" t="s">
        <v>2344</v>
      </c>
      <c r="AV1734" s="4" t="s">
        <v>156</v>
      </c>
      <c r="AW1734" s="4" t="s">
        <v>157</v>
      </c>
      <c r="AX1734" s="4" t="s">
        <v>158</v>
      </c>
      <c r="AY1734" s="4" t="s">
        <v>8336</v>
      </c>
      <c r="AZ1734" s="4" t="s">
        <v>8694</v>
      </c>
      <c r="BA1734" s="4" t="s">
        <v>3123</v>
      </c>
      <c r="BB1734" s="4">
        <v>3</v>
      </c>
      <c r="BC1734" s="4" t="s">
        <v>161</v>
      </c>
      <c r="BD1734" s="4" t="s">
        <v>162</v>
      </c>
      <c r="BE1734" s="4" t="s">
        <v>3123</v>
      </c>
      <c r="BF1734" s="4" t="s">
        <v>3123</v>
      </c>
      <c r="BG1734" s="4" t="s">
        <v>3123</v>
      </c>
      <c r="BH1734" s="4" t="s">
        <v>3123</v>
      </c>
      <c r="BI1734" s="4" t="s">
        <v>3123</v>
      </c>
      <c r="BJ1734" s="4" t="s">
        <v>3123</v>
      </c>
      <c r="BK1734" s="4" t="s">
        <v>3123</v>
      </c>
      <c r="BL1734" s="4" t="s">
        <v>3123</v>
      </c>
      <c r="BM1734" s="4" t="s">
        <v>3123</v>
      </c>
      <c r="BN1734" s="4" t="s">
        <v>3123</v>
      </c>
      <c r="BO1734" s="4" t="s">
        <v>3123</v>
      </c>
      <c r="BP1734" s="4" t="s">
        <v>3123</v>
      </c>
      <c r="BQ1734" s="4" t="s">
        <v>3123</v>
      </c>
      <c r="BR1734" s="4" t="s">
        <v>3123</v>
      </c>
      <c r="BS1734" s="4" t="s">
        <v>3123</v>
      </c>
      <c r="BT1734" s="4" t="s">
        <v>3123</v>
      </c>
      <c r="BU1734" s="4" t="s">
        <v>3123</v>
      </c>
      <c r="BV1734" s="4" t="s">
        <v>3123</v>
      </c>
      <c r="BW1734" s="4" t="s">
        <v>3123</v>
      </c>
      <c r="BX1734" s="4" t="s">
        <v>3123</v>
      </c>
      <c r="BY1734" s="4" t="s">
        <v>3123</v>
      </c>
      <c r="BZ1734" s="4" t="s">
        <v>3123</v>
      </c>
      <c r="CA1734" s="4" t="s">
        <v>3123</v>
      </c>
      <c r="CB1734" s="4" t="s">
        <v>3123</v>
      </c>
      <c r="CC1734" s="4" t="s">
        <v>3123</v>
      </c>
      <c r="CD1734" s="4" t="s">
        <v>3123</v>
      </c>
      <c r="CE1734" s="4" t="s">
        <v>3123</v>
      </c>
      <c r="CF1734" s="4" t="s">
        <v>3123</v>
      </c>
      <c r="CG1734" s="4" t="s">
        <v>3123</v>
      </c>
      <c r="CH1734" s="4" t="s">
        <v>3123</v>
      </c>
      <c r="CI1734" s="4" t="s">
        <v>3123</v>
      </c>
      <c r="CJ1734" s="4" t="s">
        <v>3123</v>
      </c>
      <c r="CK1734" s="4" t="s">
        <v>3123</v>
      </c>
      <c r="CL1734" s="4" t="s">
        <v>3123</v>
      </c>
      <c r="CM1734" s="4" t="s">
        <v>3123</v>
      </c>
      <c r="CN1734" s="4" t="s">
        <v>3123</v>
      </c>
      <c r="CO1734" s="4" t="s">
        <v>3123</v>
      </c>
      <c r="CP1734" s="4" t="s">
        <v>3123</v>
      </c>
      <c r="CQ1734" s="4" t="s">
        <v>3123</v>
      </c>
      <c r="CR1734" s="4" t="s">
        <v>3123</v>
      </c>
      <c r="CS1734" s="4" t="s">
        <v>3123</v>
      </c>
      <c r="CT1734" s="4" t="s">
        <v>3123</v>
      </c>
      <c r="CU1734" s="4" t="s">
        <v>3123</v>
      </c>
      <c r="CV1734" s="4" t="s">
        <v>3123</v>
      </c>
      <c r="CW1734" s="4" t="s">
        <v>3123</v>
      </c>
      <c r="CX1734" s="4" t="s">
        <v>3123</v>
      </c>
      <c r="CY1734" s="4" t="s">
        <v>3123</v>
      </c>
      <c r="CZ1734" s="4" t="s">
        <v>3123</v>
      </c>
      <c r="DA1734" s="4" t="s">
        <v>3123</v>
      </c>
      <c r="DB1734" s="4" t="s">
        <v>3123</v>
      </c>
      <c r="DC1734" s="4" t="s">
        <v>3123</v>
      </c>
      <c r="DD1734" s="4" t="s">
        <v>3123</v>
      </c>
      <c r="DE1734" s="4" t="s">
        <v>3123</v>
      </c>
      <c r="DF1734" s="4" t="s">
        <v>3123</v>
      </c>
      <c r="DG1734" s="4" t="s">
        <v>3123</v>
      </c>
      <c r="DH1734" s="4" t="s">
        <v>3123</v>
      </c>
      <c r="DI1734" s="4" t="s">
        <v>3123</v>
      </c>
      <c r="DJ1734" s="4" t="s">
        <v>3123</v>
      </c>
      <c r="DK1734" s="4" t="s">
        <v>3123</v>
      </c>
      <c r="DL1734" s="4" t="s">
        <v>3123</v>
      </c>
      <c r="DM1734" s="4" t="s">
        <v>3123</v>
      </c>
      <c r="DN1734" s="4" t="s">
        <v>3123</v>
      </c>
      <c r="DO1734" s="4" t="s">
        <v>3123</v>
      </c>
      <c r="DP1734" s="4" t="s">
        <v>3123</v>
      </c>
      <c r="DQ1734" s="4" t="s">
        <v>3123</v>
      </c>
      <c r="DR1734" s="4" t="s">
        <v>3123</v>
      </c>
      <c r="DS1734" s="4" t="s">
        <v>3123</v>
      </c>
      <c r="DT1734" s="4" t="s">
        <v>3123</v>
      </c>
      <c r="DU1734" s="4" t="s">
        <v>3123</v>
      </c>
      <c r="DV1734" s="4" t="s">
        <v>3123</v>
      </c>
      <c r="DW1734" s="4" t="s">
        <v>3123</v>
      </c>
      <c r="DX1734" s="4" t="s">
        <v>3123</v>
      </c>
      <c r="DY1734" s="4" t="s">
        <v>3123</v>
      </c>
      <c r="DZ1734" s="4" t="s">
        <v>3123</v>
      </c>
      <c r="EA1734" s="4" t="s">
        <v>3123</v>
      </c>
      <c r="EB1734" s="4" t="s">
        <v>3123</v>
      </c>
      <c r="EC1734" s="4" t="s">
        <v>3123</v>
      </c>
      <c r="ED1734" s="4" t="s">
        <v>3123</v>
      </c>
      <c r="EE1734" s="4" t="s">
        <v>3123</v>
      </c>
      <c r="EF1734" s="4" t="s">
        <v>3123</v>
      </c>
      <c r="EG1734" s="4" t="s">
        <v>3123</v>
      </c>
      <c r="EH1734" s="4" t="s">
        <v>3123</v>
      </c>
      <c r="EI1734" s="4" t="s">
        <v>3123</v>
      </c>
      <c r="EJ1734" s="4" t="s">
        <v>3123</v>
      </c>
      <c r="EK1734" s="4" t="s">
        <v>3123</v>
      </c>
      <c r="EL1734" s="4" t="s">
        <v>3123</v>
      </c>
      <c r="EM1734" s="4" t="s">
        <v>3123</v>
      </c>
      <c r="EN1734" s="4" t="s">
        <v>3123</v>
      </c>
      <c r="EO1734" s="4" t="s">
        <v>3123</v>
      </c>
      <c r="EP1734" s="4" t="s">
        <v>3123</v>
      </c>
      <c r="EQ1734" s="4" t="s">
        <v>3123</v>
      </c>
      <c r="ER1734" s="4" t="s">
        <v>3123</v>
      </c>
      <c r="ES1734" s="4" t="s">
        <v>3123</v>
      </c>
      <c r="ET1734" s="4" t="s">
        <v>3123</v>
      </c>
      <c r="EU1734" s="4" t="s">
        <v>3123</v>
      </c>
      <c r="EV1734" s="4" t="s">
        <v>3123</v>
      </c>
      <c r="EW1734" s="4" t="s">
        <v>3123</v>
      </c>
      <c r="EX1734" s="4" t="s">
        <v>3123</v>
      </c>
      <c r="EY1734" s="4" t="s">
        <v>3123</v>
      </c>
      <c r="EZ1734" s="4" t="s">
        <v>3123</v>
      </c>
      <c r="FA1734" s="4" t="s">
        <v>3123</v>
      </c>
      <c r="FB1734" s="4" t="s">
        <v>3123</v>
      </c>
      <c r="FC1734" s="4" t="s">
        <v>3123</v>
      </c>
      <c r="FD1734" s="4" t="s">
        <v>3123</v>
      </c>
      <c r="FE1734" s="4" t="s">
        <v>3123</v>
      </c>
      <c r="FF1734" s="4" t="s">
        <v>3123</v>
      </c>
      <c r="FG1734" s="4" t="s">
        <v>3123</v>
      </c>
      <c r="FH1734" s="4" t="s">
        <v>3123</v>
      </c>
      <c r="FI1734" s="4" t="s">
        <v>3123</v>
      </c>
      <c r="FJ1734" s="4" t="s">
        <v>3123</v>
      </c>
      <c r="FK1734" s="4" t="s">
        <v>3123</v>
      </c>
      <c r="FL1734" s="4" t="s">
        <v>3123</v>
      </c>
      <c r="FM1734" s="4" t="s">
        <v>3123</v>
      </c>
      <c r="FN1734" s="4" t="s">
        <v>3123</v>
      </c>
      <c r="FO1734" s="4" t="s">
        <v>3123</v>
      </c>
      <c r="FP1734" s="4" t="s">
        <v>3123</v>
      </c>
      <c r="FQ1734" s="4" t="s">
        <v>3123</v>
      </c>
      <c r="FR1734" s="4" t="s">
        <v>3123</v>
      </c>
      <c r="FS1734" s="4" t="s">
        <v>3123</v>
      </c>
      <c r="FT1734" s="4" t="s">
        <v>3123</v>
      </c>
      <c r="FU1734" s="4" t="s">
        <v>3123</v>
      </c>
      <c r="FV1734" s="4" t="s">
        <v>3123</v>
      </c>
      <c r="FW1734" s="4" t="s">
        <v>3123</v>
      </c>
      <c r="FX1734" s="4" t="s">
        <v>3123</v>
      </c>
      <c r="FY1734" s="4" t="s">
        <v>3123</v>
      </c>
      <c r="FZ1734" s="4" t="s">
        <v>3123</v>
      </c>
      <c r="GA1734" s="4" t="s">
        <v>3123</v>
      </c>
      <c r="GB1734" s="4" t="s">
        <v>3123</v>
      </c>
      <c r="GC1734" s="4" t="s">
        <v>3123</v>
      </c>
      <c r="GD1734" s="4" t="s">
        <v>3123</v>
      </c>
      <c r="GE1734" s="4" t="s">
        <v>3123</v>
      </c>
      <c r="GF1734" s="4" t="s">
        <v>3123</v>
      </c>
      <c r="GG1734" s="4" t="s">
        <v>3123</v>
      </c>
      <c r="GH1734" s="4" t="s">
        <v>3123</v>
      </c>
      <c r="GI1734" s="4" t="s">
        <v>3123</v>
      </c>
      <c r="GJ1734" s="4" t="s">
        <v>3123</v>
      </c>
      <c r="GK1734" s="4" t="s">
        <v>3123</v>
      </c>
      <c r="GL1734" s="4" t="s">
        <v>3123</v>
      </c>
      <c r="GM1734" s="4" t="s">
        <v>3123</v>
      </c>
      <c r="GN1734" s="4" t="s">
        <v>3123</v>
      </c>
    </row>
    <row r="1735" spans="1:196" s="24" customFormat="1" ht="15" hidden="1" customHeight="1" x14ac:dyDescent="0.25">
      <c r="A1735" s="4" t="s">
        <v>3123</v>
      </c>
      <c r="B1735" s="4">
        <v>230</v>
      </c>
      <c r="C1735" s="4">
        <v>2023</v>
      </c>
      <c r="D1735" s="4" t="s">
        <v>6919</v>
      </c>
      <c r="E1735" s="4">
        <v>1971</v>
      </c>
      <c r="F1735" s="4" t="s">
        <v>8841</v>
      </c>
      <c r="G1735" s="4" t="s">
        <v>5678</v>
      </c>
      <c r="H1735" s="94" t="s">
        <v>8842</v>
      </c>
      <c r="I1735" s="37">
        <v>45261</v>
      </c>
      <c r="J1735" s="4" t="s">
        <v>543</v>
      </c>
      <c r="K1735" s="4" t="s">
        <v>134</v>
      </c>
      <c r="L1735" s="4" t="s">
        <v>5638</v>
      </c>
      <c r="M1735" s="4" t="s">
        <v>136</v>
      </c>
      <c r="N1735" s="4" t="s">
        <v>5820</v>
      </c>
      <c r="O1735" s="4" t="s">
        <v>138</v>
      </c>
      <c r="P1735" s="4" t="s">
        <v>8843</v>
      </c>
      <c r="Q1735" s="4" t="s">
        <v>8844</v>
      </c>
      <c r="R1735" s="4" t="s">
        <v>177</v>
      </c>
      <c r="S1735" s="4" t="s">
        <v>178</v>
      </c>
      <c r="T1735" s="96">
        <v>45272</v>
      </c>
      <c r="U1735" s="4" t="s">
        <v>3123</v>
      </c>
      <c r="V1735" s="4" t="s">
        <v>3123</v>
      </c>
      <c r="W1735" s="4" t="s">
        <v>6824</v>
      </c>
      <c r="X1735" s="4" t="s">
        <v>143</v>
      </c>
      <c r="Y1735" s="4" t="s">
        <v>144</v>
      </c>
      <c r="Z1735" s="4">
        <v>1</v>
      </c>
      <c r="AA1735" s="4" t="s">
        <v>145</v>
      </c>
      <c r="AB1735" s="4" t="s">
        <v>1592</v>
      </c>
      <c r="AC1735" s="4" t="s">
        <v>1733</v>
      </c>
      <c r="AD1735" s="4" t="s">
        <v>181</v>
      </c>
      <c r="AE1735" s="4" t="s">
        <v>3123</v>
      </c>
      <c r="AF1735" s="4" t="s">
        <v>3123</v>
      </c>
      <c r="AG1735" s="4" t="s">
        <v>3123</v>
      </c>
      <c r="AH1735" s="4">
        <v>4198</v>
      </c>
      <c r="AI1735" s="4">
        <v>2023</v>
      </c>
      <c r="AJ1735" s="4" t="s">
        <v>8431</v>
      </c>
      <c r="AK1735" s="72">
        <v>16275</v>
      </c>
      <c r="AL1735" s="4" t="s">
        <v>7659</v>
      </c>
      <c r="AM1735" s="4" t="s">
        <v>7660</v>
      </c>
      <c r="AN1735" s="72">
        <v>9846</v>
      </c>
      <c r="AO1735" s="4" t="s">
        <v>8845</v>
      </c>
      <c r="AP1735" s="4" t="s">
        <v>6824</v>
      </c>
      <c r="AQ1735" s="4" t="s">
        <v>153</v>
      </c>
      <c r="AR1735" s="4" t="s">
        <v>3123</v>
      </c>
      <c r="AS1735" s="4" t="s">
        <v>177</v>
      </c>
      <c r="AT1735" s="4" t="s">
        <v>178</v>
      </c>
      <c r="AU1735" s="4" t="s">
        <v>184</v>
      </c>
      <c r="AV1735" s="4" t="s">
        <v>156</v>
      </c>
      <c r="AW1735" s="4" t="s">
        <v>157</v>
      </c>
      <c r="AX1735" s="4" t="s">
        <v>3954</v>
      </c>
      <c r="AY1735" s="4" t="s">
        <v>6929</v>
      </c>
      <c r="AZ1735" s="4" t="s">
        <v>8694</v>
      </c>
      <c r="BA1735" s="4" t="s">
        <v>3123</v>
      </c>
      <c r="BB1735" s="4">
        <v>1</v>
      </c>
      <c r="BC1735" s="4" t="s">
        <v>161</v>
      </c>
      <c r="BD1735" s="4" t="s">
        <v>884</v>
      </c>
      <c r="BE1735" s="4" t="s">
        <v>3123</v>
      </c>
      <c r="BF1735" s="4" t="s">
        <v>3123</v>
      </c>
      <c r="BG1735" s="4" t="s">
        <v>3123</v>
      </c>
      <c r="BH1735" s="4" t="s">
        <v>3123</v>
      </c>
      <c r="BI1735" s="4" t="s">
        <v>3123</v>
      </c>
      <c r="BJ1735" s="4" t="s">
        <v>3123</v>
      </c>
      <c r="BK1735" s="4" t="s">
        <v>3123</v>
      </c>
      <c r="BL1735" s="4" t="s">
        <v>3123</v>
      </c>
      <c r="BM1735" s="4" t="s">
        <v>3123</v>
      </c>
      <c r="BN1735" s="4" t="s">
        <v>3123</v>
      </c>
      <c r="BO1735" s="4" t="s">
        <v>3123</v>
      </c>
      <c r="BP1735" s="4" t="s">
        <v>3123</v>
      </c>
      <c r="BQ1735" s="4" t="s">
        <v>3123</v>
      </c>
      <c r="BR1735" s="4" t="s">
        <v>3123</v>
      </c>
      <c r="BS1735" s="4" t="s">
        <v>3123</v>
      </c>
      <c r="BT1735" s="4" t="s">
        <v>3123</v>
      </c>
      <c r="BU1735" s="4" t="s">
        <v>3123</v>
      </c>
      <c r="BV1735" s="4" t="s">
        <v>3123</v>
      </c>
      <c r="BW1735" s="4" t="s">
        <v>3123</v>
      </c>
      <c r="BX1735" s="4" t="s">
        <v>3123</v>
      </c>
      <c r="BY1735" s="4" t="s">
        <v>3123</v>
      </c>
      <c r="BZ1735" s="4" t="s">
        <v>3123</v>
      </c>
      <c r="CA1735" s="4" t="s">
        <v>3123</v>
      </c>
      <c r="CB1735" s="4" t="s">
        <v>3123</v>
      </c>
      <c r="CC1735" s="4" t="s">
        <v>3123</v>
      </c>
      <c r="CD1735" s="4" t="s">
        <v>3123</v>
      </c>
      <c r="CE1735" s="4" t="s">
        <v>3123</v>
      </c>
      <c r="CF1735" s="4" t="s">
        <v>3123</v>
      </c>
      <c r="CG1735" s="4" t="s">
        <v>3123</v>
      </c>
      <c r="CH1735" s="4" t="s">
        <v>3123</v>
      </c>
      <c r="CI1735" s="4" t="s">
        <v>3123</v>
      </c>
      <c r="CJ1735" s="4" t="s">
        <v>3123</v>
      </c>
      <c r="CK1735" s="4" t="s">
        <v>3123</v>
      </c>
      <c r="CL1735" s="4" t="s">
        <v>3123</v>
      </c>
      <c r="CM1735" s="4" t="s">
        <v>3123</v>
      </c>
      <c r="CN1735" s="4" t="s">
        <v>3123</v>
      </c>
      <c r="CO1735" s="4" t="s">
        <v>3123</v>
      </c>
      <c r="CP1735" s="4" t="s">
        <v>3123</v>
      </c>
      <c r="CQ1735" s="4" t="s">
        <v>3123</v>
      </c>
      <c r="CR1735" s="4" t="s">
        <v>3123</v>
      </c>
      <c r="CS1735" s="4" t="s">
        <v>3123</v>
      </c>
      <c r="CT1735" s="4" t="s">
        <v>3123</v>
      </c>
      <c r="CU1735" s="4" t="s">
        <v>3123</v>
      </c>
      <c r="CV1735" s="4" t="s">
        <v>3123</v>
      </c>
      <c r="CW1735" s="4" t="s">
        <v>3123</v>
      </c>
      <c r="CX1735" s="4" t="s">
        <v>3123</v>
      </c>
      <c r="CY1735" s="4" t="s">
        <v>3123</v>
      </c>
      <c r="CZ1735" s="4" t="s">
        <v>3123</v>
      </c>
      <c r="DA1735" s="4" t="s">
        <v>3123</v>
      </c>
      <c r="DB1735" s="4" t="s">
        <v>3123</v>
      </c>
      <c r="DC1735" s="4" t="s">
        <v>3123</v>
      </c>
      <c r="DD1735" s="4" t="s">
        <v>3123</v>
      </c>
      <c r="DE1735" s="4" t="s">
        <v>3123</v>
      </c>
      <c r="DF1735" s="4" t="s">
        <v>3123</v>
      </c>
      <c r="DG1735" s="4" t="s">
        <v>3123</v>
      </c>
      <c r="DH1735" s="4" t="s">
        <v>3123</v>
      </c>
      <c r="DI1735" s="4" t="s">
        <v>3123</v>
      </c>
      <c r="DJ1735" s="4" t="s">
        <v>3123</v>
      </c>
      <c r="DK1735" s="4" t="s">
        <v>3123</v>
      </c>
      <c r="DL1735" s="4" t="s">
        <v>3123</v>
      </c>
      <c r="DM1735" s="4" t="s">
        <v>3123</v>
      </c>
      <c r="DN1735" s="4" t="s">
        <v>3123</v>
      </c>
      <c r="DO1735" s="4" t="s">
        <v>3123</v>
      </c>
      <c r="DP1735" s="4" t="s">
        <v>3123</v>
      </c>
      <c r="DQ1735" s="4" t="s">
        <v>3123</v>
      </c>
      <c r="DR1735" s="4" t="s">
        <v>3123</v>
      </c>
      <c r="DS1735" s="4" t="s">
        <v>3123</v>
      </c>
      <c r="DT1735" s="4" t="s">
        <v>3123</v>
      </c>
      <c r="DU1735" s="4" t="s">
        <v>3123</v>
      </c>
      <c r="DV1735" s="4" t="s">
        <v>3123</v>
      </c>
      <c r="DW1735" s="4" t="s">
        <v>3123</v>
      </c>
      <c r="DX1735" s="4" t="s">
        <v>3123</v>
      </c>
      <c r="DY1735" s="4" t="s">
        <v>3123</v>
      </c>
      <c r="DZ1735" s="4" t="s">
        <v>3123</v>
      </c>
      <c r="EA1735" s="4" t="s">
        <v>3123</v>
      </c>
      <c r="EB1735" s="4" t="s">
        <v>3123</v>
      </c>
      <c r="EC1735" s="4" t="s">
        <v>3123</v>
      </c>
      <c r="ED1735" s="4" t="s">
        <v>3123</v>
      </c>
      <c r="EE1735" s="4" t="s">
        <v>3123</v>
      </c>
      <c r="EF1735" s="4" t="s">
        <v>3123</v>
      </c>
      <c r="EG1735" s="4" t="s">
        <v>3123</v>
      </c>
      <c r="EH1735" s="4" t="s">
        <v>3123</v>
      </c>
      <c r="EI1735" s="4" t="s">
        <v>3123</v>
      </c>
      <c r="EJ1735" s="4" t="s">
        <v>3123</v>
      </c>
      <c r="EK1735" s="4" t="s">
        <v>3123</v>
      </c>
      <c r="EL1735" s="4" t="s">
        <v>3123</v>
      </c>
      <c r="EM1735" s="4" t="s">
        <v>3123</v>
      </c>
      <c r="EN1735" s="4" t="s">
        <v>3123</v>
      </c>
      <c r="EO1735" s="4" t="s">
        <v>3123</v>
      </c>
      <c r="EP1735" s="4" t="s">
        <v>3123</v>
      </c>
      <c r="EQ1735" s="4" t="s">
        <v>3123</v>
      </c>
      <c r="ER1735" s="4" t="s">
        <v>3123</v>
      </c>
      <c r="ES1735" s="4" t="s">
        <v>3123</v>
      </c>
      <c r="ET1735" s="4" t="s">
        <v>3123</v>
      </c>
      <c r="EU1735" s="4" t="s">
        <v>3123</v>
      </c>
      <c r="EV1735" s="4" t="s">
        <v>3123</v>
      </c>
      <c r="EW1735" s="4" t="s">
        <v>3123</v>
      </c>
      <c r="EX1735" s="4" t="s">
        <v>3123</v>
      </c>
      <c r="EY1735" s="4" t="s">
        <v>3123</v>
      </c>
      <c r="EZ1735" s="4" t="s">
        <v>3123</v>
      </c>
      <c r="FA1735" s="4" t="s">
        <v>3123</v>
      </c>
      <c r="FB1735" s="4" t="s">
        <v>3123</v>
      </c>
      <c r="FC1735" s="4" t="s">
        <v>3123</v>
      </c>
      <c r="FD1735" s="4" t="s">
        <v>3123</v>
      </c>
      <c r="FE1735" s="4" t="s">
        <v>3123</v>
      </c>
      <c r="FF1735" s="4" t="s">
        <v>3123</v>
      </c>
      <c r="FG1735" s="4" t="s">
        <v>3123</v>
      </c>
      <c r="FH1735" s="4" t="s">
        <v>3123</v>
      </c>
      <c r="FI1735" s="4" t="s">
        <v>3123</v>
      </c>
      <c r="FJ1735" s="4" t="s">
        <v>3123</v>
      </c>
      <c r="FK1735" s="4" t="s">
        <v>3123</v>
      </c>
      <c r="FL1735" s="4" t="s">
        <v>3123</v>
      </c>
      <c r="FM1735" s="4" t="s">
        <v>3123</v>
      </c>
      <c r="FN1735" s="4" t="s">
        <v>3123</v>
      </c>
      <c r="FO1735" s="4" t="s">
        <v>3123</v>
      </c>
      <c r="FP1735" s="4" t="s">
        <v>3123</v>
      </c>
      <c r="FQ1735" s="4" t="s">
        <v>3123</v>
      </c>
      <c r="FR1735" s="4" t="s">
        <v>3123</v>
      </c>
      <c r="FS1735" s="4" t="s">
        <v>3123</v>
      </c>
      <c r="FT1735" s="4" t="s">
        <v>3123</v>
      </c>
      <c r="FU1735" s="4" t="s">
        <v>3123</v>
      </c>
      <c r="FV1735" s="4" t="s">
        <v>3123</v>
      </c>
      <c r="FW1735" s="4" t="s">
        <v>3123</v>
      </c>
      <c r="FX1735" s="4" t="s">
        <v>3123</v>
      </c>
      <c r="FY1735" s="4" t="s">
        <v>3123</v>
      </c>
      <c r="FZ1735" s="4" t="s">
        <v>3123</v>
      </c>
      <c r="GA1735" s="4" t="s">
        <v>3123</v>
      </c>
      <c r="GB1735" s="4" t="s">
        <v>3123</v>
      </c>
      <c r="GC1735" s="4" t="s">
        <v>3123</v>
      </c>
      <c r="GD1735" s="4" t="s">
        <v>3123</v>
      </c>
      <c r="GE1735" s="4" t="s">
        <v>3123</v>
      </c>
      <c r="GF1735" s="4" t="s">
        <v>3123</v>
      </c>
      <c r="GG1735" s="4" t="s">
        <v>3123</v>
      </c>
      <c r="GH1735" s="4" t="s">
        <v>3123</v>
      </c>
      <c r="GI1735" s="4" t="s">
        <v>3123</v>
      </c>
      <c r="GJ1735" s="4" t="s">
        <v>3123</v>
      </c>
      <c r="GK1735" s="4" t="s">
        <v>3123</v>
      </c>
      <c r="GL1735" s="4" t="s">
        <v>3123</v>
      </c>
      <c r="GM1735" s="4" t="s">
        <v>3123</v>
      </c>
      <c r="GN1735" s="4" t="s">
        <v>3123</v>
      </c>
    </row>
    <row r="1736" spans="1:196" s="24" customFormat="1" ht="15" hidden="1" customHeight="1" x14ac:dyDescent="0.25">
      <c r="A1736" s="4" t="s">
        <v>3123</v>
      </c>
      <c r="B1736" s="4">
        <v>230</v>
      </c>
      <c r="C1736" s="4">
        <v>2023</v>
      </c>
      <c r="D1736" s="4" t="s">
        <v>6919</v>
      </c>
      <c r="E1736" s="4">
        <v>1972</v>
      </c>
      <c r="F1736" s="4" t="s">
        <v>8846</v>
      </c>
      <c r="G1736" s="4" t="s">
        <v>7444</v>
      </c>
      <c r="H1736" s="94" t="s">
        <v>8847</v>
      </c>
      <c r="I1736" s="37">
        <v>45260</v>
      </c>
      <c r="J1736" s="4" t="s">
        <v>543</v>
      </c>
      <c r="K1736" s="4" t="s">
        <v>134</v>
      </c>
      <c r="L1736" s="4" t="s">
        <v>5958</v>
      </c>
      <c r="M1736" s="4" t="s">
        <v>683</v>
      </c>
      <c r="N1736" s="4" t="s">
        <v>7853</v>
      </c>
      <c r="O1736" s="4" t="s">
        <v>138</v>
      </c>
      <c r="P1736" s="4" t="s">
        <v>8747</v>
      </c>
      <c r="Q1736" s="4" t="s">
        <v>6959</v>
      </c>
      <c r="R1736" s="4" t="s">
        <v>141</v>
      </c>
      <c r="S1736" s="4" t="s">
        <v>465</v>
      </c>
      <c r="T1736" s="96">
        <v>45273</v>
      </c>
      <c r="U1736" s="4" t="s">
        <v>3123</v>
      </c>
      <c r="V1736" s="4" t="s">
        <v>3123</v>
      </c>
      <c r="W1736" s="72">
        <v>7614810</v>
      </c>
      <c r="X1736" s="4" t="s">
        <v>143</v>
      </c>
      <c r="Y1736" s="4" t="s">
        <v>144</v>
      </c>
      <c r="Z1736" s="4">
        <v>3</v>
      </c>
      <c r="AA1736" s="4" t="s">
        <v>145</v>
      </c>
      <c r="AB1736" s="4" t="s">
        <v>7447</v>
      </c>
      <c r="AC1736" s="4" t="s">
        <v>3123</v>
      </c>
      <c r="AD1736" s="4" t="s">
        <v>3123</v>
      </c>
      <c r="AE1736" s="4" t="s">
        <v>3123</v>
      </c>
      <c r="AF1736" s="4" t="s">
        <v>3123</v>
      </c>
      <c r="AG1736" s="4" t="s">
        <v>3123</v>
      </c>
      <c r="AH1736" s="4">
        <v>3983</v>
      </c>
      <c r="AI1736" s="4">
        <v>2023</v>
      </c>
      <c r="AJ1736" s="4" t="s">
        <v>8322</v>
      </c>
      <c r="AK1736" s="72">
        <v>16242</v>
      </c>
      <c r="AL1736" s="4" t="s">
        <v>5847</v>
      </c>
      <c r="AM1736" s="4" t="s">
        <v>5848</v>
      </c>
      <c r="AN1736" s="72">
        <v>9857</v>
      </c>
      <c r="AO1736" s="4" t="s">
        <v>8848</v>
      </c>
      <c r="AP1736" s="4" t="s">
        <v>6824</v>
      </c>
      <c r="AQ1736" s="4" t="s">
        <v>153</v>
      </c>
      <c r="AR1736" s="4" t="s">
        <v>3123</v>
      </c>
      <c r="AS1736" s="4" t="s">
        <v>141</v>
      </c>
      <c r="AT1736" s="4" t="s">
        <v>465</v>
      </c>
      <c r="AU1736" s="4" t="s">
        <v>155</v>
      </c>
      <c r="AV1736" s="4" t="s">
        <v>156</v>
      </c>
      <c r="AW1736" s="4" t="s">
        <v>157</v>
      </c>
      <c r="AX1736" s="4" t="s">
        <v>3954</v>
      </c>
      <c r="AY1736" s="4" t="s">
        <v>6960</v>
      </c>
      <c r="AZ1736" s="4" t="s">
        <v>8694</v>
      </c>
      <c r="BA1736" s="4" t="s">
        <v>3123</v>
      </c>
      <c r="BB1736" s="4">
        <v>3</v>
      </c>
      <c r="BC1736" s="4" t="s">
        <v>161</v>
      </c>
      <c r="BD1736" s="4" t="s">
        <v>884</v>
      </c>
      <c r="BE1736" s="4" t="s">
        <v>3123</v>
      </c>
      <c r="BF1736" s="4" t="s">
        <v>3123</v>
      </c>
      <c r="BG1736" s="4" t="s">
        <v>3123</v>
      </c>
      <c r="BH1736" s="4" t="s">
        <v>3123</v>
      </c>
      <c r="BI1736" s="4" t="s">
        <v>3123</v>
      </c>
      <c r="BJ1736" s="4" t="s">
        <v>3123</v>
      </c>
      <c r="BK1736" s="4" t="s">
        <v>3123</v>
      </c>
      <c r="BL1736" s="4" t="s">
        <v>3123</v>
      </c>
      <c r="BM1736" s="4" t="s">
        <v>3123</v>
      </c>
      <c r="BN1736" s="4" t="s">
        <v>3123</v>
      </c>
      <c r="BO1736" s="4" t="s">
        <v>3123</v>
      </c>
      <c r="BP1736" s="4" t="s">
        <v>3123</v>
      </c>
      <c r="BQ1736" s="4" t="s">
        <v>3123</v>
      </c>
      <c r="BR1736" s="4" t="s">
        <v>3123</v>
      </c>
      <c r="BS1736" s="4" t="s">
        <v>3123</v>
      </c>
      <c r="BT1736" s="4" t="s">
        <v>3123</v>
      </c>
      <c r="BU1736" s="4" t="s">
        <v>3123</v>
      </c>
      <c r="BV1736" s="4" t="s">
        <v>3123</v>
      </c>
      <c r="BW1736" s="4" t="s">
        <v>3123</v>
      </c>
      <c r="BX1736" s="4" t="s">
        <v>3123</v>
      </c>
      <c r="BY1736" s="4" t="s">
        <v>3123</v>
      </c>
      <c r="BZ1736" s="4" t="s">
        <v>3123</v>
      </c>
      <c r="CA1736" s="4" t="s">
        <v>3123</v>
      </c>
      <c r="CB1736" s="4" t="s">
        <v>3123</v>
      </c>
      <c r="CC1736" s="4" t="s">
        <v>3123</v>
      </c>
      <c r="CD1736" s="4" t="s">
        <v>3123</v>
      </c>
      <c r="CE1736" s="4" t="s">
        <v>3123</v>
      </c>
      <c r="CF1736" s="4" t="s">
        <v>3123</v>
      </c>
      <c r="CG1736" s="4" t="s">
        <v>3123</v>
      </c>
      <c r="CH1736" s="4" t="s">
        <v>3123</v>
      </c>
      <c r="CI1736" s="4" t="s">
        <v>3123</v>
      </c>
      <c r="CJ1736" s="4" t="s">
        <v>3123</v>
      </c>
      <c r="CK1736" s="4" t="s">
        <v>3123</v>
      </c>
      <c r="CL1736" s="4" t="s">
        <v>3123</v>
      </c>
      <c r="CM1736" s="4" t="s">
        <v>3123</v>
      </c>
      <c r="CN1736" s="4" t="s">
        <v>3123</v>
      </c>
      <c r="CO1736" s="4" t="s">
        <v>3123</v>
      </c>
      <c r="CP1736" s="4" t="s">
        <v>3123</v>
      </c>
      <c r="CQ1736" s="4" t="s">
        <v>3123</v>
      </c>
      <c r="CR1736" s="4" t="s">
        <v>3123</v>
      </c>
      <c r="CS1736" s="4" t="s">
        <v>3123</v>
      </c>
      <c r="CT1736" s="4" t="s">
        <v>3123</v>
      </c>
      <c r="CU1736" s="4" t="s">
        <v>3123</v>
      </c>
      <c r="CV1736" s="4" t="s">
        <v>3123</v>
      </c>
      <c r="CW1736" s="4" t="s">
        <v>3123</v>
      </c>
      <c r="CX1736" s="4" t="s">
        <v>3123</v>
      </c>
      <c r="CY1736" s="4" t="s">
        <v>3123</v>
      </c>
      <c r="CZ1736" s="4" t="s">
        <v>3123</v>
      </c>
      <c r="DA1736" s="4" t="s">
        <v>3123</v>
      </c>
      <c r="DB1736" s="4" t="s">
        <v>3123</v>
      </c>
      <c r="DC1736" s="4" t="s">
        <v>3123</v>
      </c>
      <c r="DD1736" s="4" t="s">
        <v>3123</v>
      </c>
      <c r="DE1736" s="4" t="s">
        <v>3123</v>
      </c>
      <c r="DF1736" s="4" t="s">
        <v>3123</v>
      </c>
      <c r="DG1736" s="4" t="s">
        <v>3123</v>
      </c>
      <c r="DH1736" s="4" t="s">
        <v>3123</v>
      </c>
      <c r="DI1736" s="4" t="s">
        <v>3123</v>
      </c>
      <c r="DJ1736" s="4" t="s">
        <v>3123</v>
      </c>
      <c r="DK1736" s="4" t="s">
        <v>3123</v>
      </c>
      <c r="DL1736" s="4" t="s">
        <v>3123</v>
      </c>
      <c r="DM1736" s="4" t="s">
        <v>3123</v>
      </c>
      <c r="DN1736" s="4" t="s">
        <v>3123</v>
      </c>
      <c r="DO1736" s="4" t="s">
        <v>3123</v>
      </c>
      <c r="DP1736" s="4" t="s">
        <v>3123</v>
      </c>
      <c r="DQ1736" s="4" t="s">
        <v>3123</v>
      </c>
      <c r="DR1736" s="4" t="s">
        <v>3123</v>
      </c>
      <c r="DS1736" s="4" t="s">
        <v>3123</v>
      </c>
      <c r="DT1736" s="4" t="s">
        <v>3123</v>
      </c>
      <c r="DU1736" s="4" t="s">
        <v>3123</v>
      </c>
      <c r="DV1736" s="4" t="s">
        <v>3123</v>
      </c>
      <c r="DW1736" s="4" t="s">
        <v>3123</v>
      </c>
      <c r="DX1736" s="4" t="s">
        <v>3123</v>
      </c>
      <c r="DY1736" s="4" t="s">
        <v>3123</v>
      </c>
      <c r="DZ1736" s="4" t="s">
        <v>3123</v>
      </c>
      <c r="EA1736" s="4" t="s">
        <v>3123</v>
      </c>
      <c r="EB1736" s="4" t="s">
        <v>3123</v>
      </c>
      <c r="EC1736" s="4" t="s">
        <v>3123</v>
      </c>
      <c r="ED1736" s="4" t="s">
        <v>3123</v>
      </c>
      <c r="EE1736" s="4" t="s">
        <v>3123</v>
      </c>
      <c r="EF1736" s="4" t="s">
        <v>3123</v>
      </c>
      <c r="EG1736" s="4" t="s">
        <v>3123</v>
      </c>
      <c r="EH1736" s="4" t="s">
        <v>3123</v>
      </c>
      <c r="EI1736" s="4" t="s">
        <v>3123</v>
      </c>
      <c r="EJ1736" s="4" t="s">
        <v>3123</v>
      </c>
      <c r="EK1736" s="4" t="s">
        <v>3123</v>
      </c>
      <c r="EL1736" s="4" t="s">
        <v>3123</v>
      </c>
      <c r="EM1736" s="4" t="s">
        <v>3123</v>
      </c>
      <c r="EN1736" s="4" t="s">
        <v>3123</v>
      </c>
      <c r="EO1736" s="4" t="s">
        <v>3123</v>
      </c>
      <c r="EP1736" s="4" t="s">
        <v>3123</v>
      </c>
      <c r="EQ1736" s="4" t="s">
        <v>3123</v>
      </c>
      <c r="ER1736" s="4" t="s">
        <v>3123</v>
      </c>
      <c r="ES1736" s="4" t="s">
        <v>3123</v>
      </c>
      <c r="ET1736" s="4" t="s">
        <v>3123</v>
      </c>
      <c r="EU1736" s="4" t="s">
        <v>3123</v>
      </c>
      <c r="EV1736" s="4" t="s">
        <v>3123</v>
      </c>
      <c r="EW1736" s="4" t="s">
        <v>3123</v>
      </c>
      <c r="EX1736" s="4" t="s">
        <v>3123</v>
      </c>
      <c r="EY1736" s="4" t="s">
        <v>3123</v>
      </c>
      <c r="EZ1736" s="4" t="s">
        <v>3123</v>
      </c>
      <c r="FA1736" s="4" t="s">
        <v>3123</v>
      </c>
      <c r="FB1736" s="4" t="s">
        <v>3123</v>
      </c>
      <c r="FC1736" s="4" t="s">
        <v>3123</v>
      </c>
      <c r="FD1736" s="4" t="s">
        <v>3123</v>
      </c>
      <c r="FE1736" s="4" t="s">
        <v>3123</v>
      </c>
      <c r="FF1736" s="4" t="s">
        <v>3123</v>
      </c>
      <c r="FG1736" s="4" t="s">
        <v>3123</v>
      </c>
      <c r="FH1736" s="4" t="s">
        <v>3123</v>
      </c>
      <c r="FI1736" s="4" t="s">
        <v>3123</v>
      </c>
      <c r="FJ1736" s="4" t="s">
        <v>3123</v>
      </c>
      <c r="FK1736" s="4" t="s">
        <v>3123</v>
      </c>
      <c r="FL1736" s="4" t="s">
        <v>3123</v>
      </c>
      <c r="FM1736" s="4" t="s">
        <v>3123</v>
      </c>
      <c r="FN1736" s="4" t="s">
        <v>3123</v>
      </c>
      <c r="FO1736" s="4" t="s">
        <v>3123</v>
      </c>
      <c r="FP1736" s="4" t="s">
        <v>3123</v>
      </c>
      <c r="FQ1736" s="4" t="s">
        <v>3123</v>
      </c>
      <c r="FR1736" s="4" t="s">
        <v>3123</v>
      </c>
      <c r="FS1736" s="4" t="s">
        <v>3123</v>
      </c>
      <c r="FT1736" s="4" t="s">
        <v>3123</v>
      </c>
      <c r="FU1736" s="4" t="s">
        <v>3123</v>
      </c>
      <c r="FV1736" s="4" t="s">
        <v>3123</v>
      </c>
      <c r="FW1736" s="4" t="s">
        <v>3123</v>
      </c>
      <c r="FX1736" s="4" t="s">
        <v>3123</v>
      </c>
      <c r="FY1736" s="4" t="s">
        <v>3123</v>
      </c>
      <c r="FZ1736" s="4" t="s">
        <v>3123</v>
      </c>
      <c r="GA1736" s="4" t="s">
        <v>3123</v>
      </c>
      <c r="GB1736" s="4" t="s">
        <v>3123</v>
      </c>
      <c r="GC1736" s="4" t="s">
        <v>3123</v>
      </c>
      <c r="GD1736" s="4" t="s">
        <v>3123</v>
      </c>
      <c r="GE1736" s="4" t="s">
        <v>3123</v>
      </c>
      <c r="GF1736" s="4" t="s">
        <v>3123</v>
      </c>
      <c r="GG1736" s="4" t="s">
        <v>3123</v>
      </c>
      <c r="GH1736" s="4" t="s">
        <v>3123</v>
      </c>
      <c r="GI1736" s="4" t="s">
        <v>3123</v>
      </c>
      <c r="GJ1736" s="4" t="s">
        <v>3123</v>
      </c>
      <c r="GK1736" s="4" t="s">
        <v>3123</v>
      </c>
      <c r="GL1736" s="4" t="s">
        <v>3123</v>
      </c>
      <c r="GM1736" s="4" t="s">
        <v>3123</v>
      </c>
      <c r="GN1736" s="4" t="s">
        <v>3123</v>
      </c>
    </row>
    <row r="1737" spans="1:196" s="24" customFormat="1" ht="15" hidden="1" customHeight="1" x14ac:dyDescent="0.25">
      <c r="A1737" s="4" t="s">
        <v>3123</v>
      </c>
      <c r="B1737" s="4">
        <v>230</v>
      </c>
      <c r="C1737" s="4">
        <v>2023</v>
      </c>
      <c r="D1737" s="4" t="s">
        <v>6919</v>
      </c>
      <c r="E1737" s="4">
        <v>1973</v>
      </c>
      <c r="F1737" s="4" t="s">
        <v>8849</v>
      </c>
      <c r="G1737" s="4" t="s">
        <v>8850</v>
      </c>
      <c r="H1737" s="94" t="s">
        <v>8851</v>
      </c>
      <c r="I1737" s="37">
        <v>45252</v>
      </c>
      <c r="J1737" s="4" t="s">
        <v>543</v>
      </c>
      <c r="K1737" s="4" t="s">
        <v>134</v>
      </c>
      <c r="L1737" s="4" t="s">
        <v>544</v>
      </c>
      <c r="M1737" s="4" t="s">
        <v>683</v>
      </c>
      <c r="N1737" s="4" t="s">
        <v>6923</v>
      </c>
      <c r="O1737" s="4" t="s">
        <v>138</v>
      </c>
      <c r="P1737" s="4" t="s">
        <v>8852</v>
      </c>
      <c r="Q1737" s="4" t="s">
        <v>8853</v>
      </c>
      <c r="R1737" s="4" t="s">
        <v>177</v>
      </c>
      <c r="S1737" s="4" t="s">
        <v>7332</v>
      </c>
      <c r="T1737" s="96">
        <v>45273</v>
      </c>
      <c r="U1737" s="4" t="s">
        <v>3123</v>
      </c>
      <c r="V1737" s="4" t="s">
        <v>3123</v>
      </c>
      <c r="W1737" s="4" t="s">
        <v>6824</v>
      </c>
      <c r="X1737" s="4" t="s">
        <v>143</v>
      </c>
      <c r="Y1737" s="4" t="s">
        <v>144</v>
      </c>
      <c r="Z1737" s="4">
        <v>2</v>
      </c>
      <c r="AA1737" s="4" t="s">
        <v>145</v>
      </c>
      <c r="AB1737" s="4" t="s">
        <v>7333</v>
      </c>
      <c r="AC1737" s="4" t="s">
        <v>147</v>
      </c>
      <c r="AD1737" s="4" t="s">
        <v>148</v>
      </c>
      <c r="AE1737" s="4" t="s">
        <v>3123</v>
      </c>
      <c r="AF1737" s="4" t="s">
        <v>3123</v>
      </c>
      <c r="AG1737" s="4" t="s">
        <v>3123</v>
      </c>
      <c r="AH1737" s="4">
        <v>3793</v>
      </c>
      <c r="AI1737" s="4">
        <v>2023</v>
      </c>
      <c r="AJ1737" s="4" t="s">
        <v>8138</v>
      </c>
      <c r="AK1737" s="72">
        <v>16240</v>
      </c>
      <c r="AL1737" s="4" t="s">
        <v>6926</v>
      </c>
      <c r="AM1737" s="4" t="s">
        <v>6927</v>
      </c>
      <c r="AN1737" s="72">
        <v>9856</v>
      </c>
      <c r="AO1737" s="4" t="s">
        <v>8848</v>
      </c>
      <c r="AP1737" s="4" t="s">
        <v>6824</v>
      </c>
      <c r="AQ1737" s="4" t="s">
        <v>153</v>
      </c>
      <c r="AR1737" s="4" t="s">
        <v>3123</v>
      </c>
      <c r="AS1737" s="4" t="s">
        <v>177</v>
      </c>
      <c r="AT1737" s="4" t="s">
        <v>7332</v>
      </c>
      <c r="AU1737" s="4" t="s">
        <v>184</v>
      </c>
      <c r="AV1737" s="4" t="s">
        <v>156</v>
      </c>
      <c r="AW1737" s="4" t="s">
        <v>157</v>
      </c>
      <c r="AX1737" s="4" t="s">
        <v>3954</v>
      </c>
      <c r="AY1737" s="4" t="s">
        <v>6929</v>
      </c>
      <c r="AZ1737" s="4" t="s">
        <v>8694</v>
      </c>
      <c r="BA1737" s="4" t="s">
        <v>3123</v>
      </c>
      <c r="BB1737" s="4">
        <v>2</v>
      </c>
      <c r="BC1737" s="4" t="s">
        <v>161</v>
      </c>
      <c r="BD1737" s="4" t="s">
        <v>884</v>
      </c>
      <c r="BE1737" s="4" t="s">
        <v>3123</v>
      </c>
      <c r="BF1737" s="4" t="s">
        <v>3123</v>
      </c>
      <c r="BG1737" s="4" t="s">
        <v>3123</v>
      </c>
      <c r="BH1737" s="4" t="s">
        <v>3123</v>
      </c>
      <c r="BI1737" s="4" t="s">
        <v>3123</v>
      </c>
      <c r="BJ1737" s="4" t="s">
        <v>3123</v>
      </c>
      <c r="BK1737" s="4" t="s">
        <v>3123</v>
      </c>
      <c r="BL1737" s="4" t="s">
        <v>3123</v>
      </c>
      <c r="BM1737" s="4" t="s">
        <v>3123</v>
      </c>
      <c r="BN1737" s="4" t="s">
        <v>3123</v>
      </c>
      <c r="BO1737" s="4" t="s">
        <v>3123</v>
      </c>
      <c r="BP1737" s="4" t="s">
        <v>3123</v>
      </c>
      <c r="BQ1737" s="4" t="s">
        <v>3123</v>
      </c>
      <c r="BR1737" s="4" t="s">
        <v>3123</v>
      </c>
      <c r="BS1737" s="4" t="s">
        <v>3123</v>
      </c>
      <c r="BT1737" s="4" t="s">
        <v>3123</v>
      </c>
      <c r="BU1737" s="4" t="s">
        <v>3123</v>
      </c>
      <c r="BV1737" s="4" t="s">
        <v>3123</v>
      </c>
      <c r="BW1737" s="4" t="s">
        <v>3123</v>
      </c>
      <c r="BX1737" s="4" t="s">
        <v>3123</v>
      </c>
      <c r="BY1737" s="4" t="s">
        <v>3123</v>
      </c>
      <c r="BZ1737" s="4" t="s">
        <v>3123</v>
      </c>
      <c r="CA1737" s="4" t="s">
        <v>3123</v>
      </c>
      <c r="CB1737" s="4" t="s">
        <v>3123</v>
      </c>
      <c r="CC1737" s="4" t="s">
        <v>3123</v>
      </c>
      <c r="CD1737" s="4" t="s">
        <v>3123</v>
      </c>
      <c r="CE1737" s="4" t="s">
        <v>3123</v>
      </c>
      <c r="CF1737" s="4" t="s">
        <v>3123</v>
      </c>
      <c r="CG1737" s="4" t="s">
        <v>3123</v>
      </c>
      <c r="CH1737" s="4" t="s">
        <v>3123</v>
      </c>
      <c r="CI1737" s="4" t="s">
        <v>3123</v>
      </c>
      <c r="CJ1737" s="4" t="s">
        <v>3123</v>
      </c>
      <c r="CK1737" s="4" t="s">
        <v>3123</v>
      </c>
      <c r="CL1737" s="4" t="s">
        <v>3123</v>
      </c>
      <c r="CM1737" s="4" t="s">
        <v>3123</v>
      </c>
      <c r="CN1737" s="4" t="s">
        <v>3123</v>
      </c>
      <c r="CO1737" s="4" t="s">
        <v>3123</v>
      </c>
      <c r="CP1737" s="4" t="s">
        <v>3123</v>
      </c>
      <c r="CQ1737" s="4" t="s">
        <v>3123</v>
      </c>
      <c r="CR1737" s="4" t="s">
        <v>3123</v>
      </c>
      <c r="CS1737" s="4" t="s">
        <v>3123</v>
      </c>
      <c r="CT1737" s="4" t="s">
        <v>3123</v>
      </c>
      <c r="CU1737" s="4" t="s">
        <v>3123</v>
      </c>
      <c r="CV1737" s="4" t="s">
        <v>3123</v>
      </c>
      <c r="CW1737" s="4" t="s">
        <v>3123</v>
      </c>
      <c r="CX1737" s="4" t="s">
        <v>3123</v>
      </c>
      <c r="CY1737" s="4" t="s">
        <v>3123</v>
      </c>
      <c r="CZ1737" s="4" t="s">
        <v>3123</v>
      </c>
      <c r="DA1737" s="4" t="s">
        <v>3123</v>
      </c>
      <c r="DB1737" s="4" t="s">
        <v>3123</v>
      </c>
      <c r="DC1737" s="4" t="s">
        <v>3123</v>
      </c>
      <c r="DD1737" s="4" t="s">
        <v>3123</v>
      </c>
      <c r="DE1737" s="4" t="s">
        <v>3123</v>
      </c>
      <c r="DF1737" s="4" t="s">
        <v>3123</v>
      </c>
      <c r="DG1737" s="4" t="s">
        <v>3123</v>
      </c>
      <c r="DH1737" s="4" t="s">
        <v>3123</v>
      </c>
      <c r="DI1737" s="4" t="s">
        <v>3123</v>
      </c>
      <c r="DJ1737" s="4" t="s">
        <v>3123</v>
      </c>
      <c r="DK1737" s="4" t="s">
        <v>3123</v>
      </c>
      <c r="DL1737" s="4" t="s">
        <v>3123</v>
      </c>
      <c r="DM1737" s="4" t="s">
        <v>3123</v>
      </c>
      <c r="DN1737" s="4" t="s">
        <v>3123</v>
      </c>
      <c r="DO1737" s="4" t="s">
        <v>3123</v>
      </c>
      <c r="DP1737" s="4" t="s">
        <v>3123</v>
      </c>
      <c r="DQ1737" s="4" t="s">
        <v>3123</v>
      </c>
      <c r="DR1737" s="4" t="s">
        <v>3123</v>
      </c>
      <c r="DS1737" s="4" t="s">
        <v>3123</v>
      </c>
      <c r="DT1737" s="4" t="s">
        <v>3123</v>
      </c>
      <c r="DU1737" s="4" t="s">
        <v>3123</v>
      </c>
      <c r="DV1737" s="4" t="s">
        <v>3123</v>
      </c>
      <c r="DW1737" s="4" t="s">
        <v>3123</v>
      </c>
      <c r="DX1737" s="4" t="s">
        <v>3123</v>
      </c>
      <c r="DY1737" s="4" t="s">
        <v>3123</v>
      </c>
      <c r="DZ1737" s="4" t="s">
        <v>3123</v>
      </c>
      <c r="EA1737" s="4" t="s">
        <v>3123</v>
      </c>
      <c r="EB1737" s="4" t="s">
        <v>3123</v>
      </c>
      <c r="EC1737" s="4" t="s">
        <v>3123</v>
      </c>
      <c r="ED1737" s="4" t="s">
        <v>3123</v>
      </c>
      <c r="EE1737" s="4" t="s">
        <v>3123</v>
      </c>
      <c r="EF1737" s="4" t="s">
        <v>3123</v>
      </c>
      <c r="EG1737" s="4" t="s">
        <v>3123</v>
      </c>
      <c r="EH1737" s="4" t="s">
        <v>3123</v>
      </c>
      <c r="EI1737" s="4" t="s">
        <v>3123</v>
      </c>
      <c r="EJ1737" s="4" t="s">
        <v>3123</v>
      </c>
      <c r="EK1737" s="4" t="s">
        <v>3123</v>
      </c>
      <c r="EL1737" s="4" t="s">
        <v>3123</v>
      </c>
      <c r="EM1737" s="4" t="s">
        <v>3123</v>
      </c>
      <c r="EN1737" s="4" t="s">
        <v>3123</v>
      </c>
      <c r="EO1737" s="4" t="s">
        <v>3123</v>
      </c>
      <c r="EP1737" s="4" t="s">
        <v>3123</v>
      </c>
      <c r="EQ1737" s="4" t="s">
        <v>3123</v>
      </c>
      <c r="ER1737" s="4" t="s">
        <v>3123</v>
      </c>
      <c r="ES1737" s="4" t="s">
        <v>3123</v>
      </c>
      <c r="ET1737" s="4" t="s">
        <v>3123</v>
      </c>
      <c r="EU1737" s="4" t="s">
        <v>3123</v>
      </c>
      <c r="EV1737" s="4" t="s">
        <v>3123</v>
      </c>
      <c r="EW1737" s="4" t="s">
        <v>3123</v>
      </c>
      <c r="EX1737" s="4" t="s">
        <v>3123</v>
      </c>
      <c r="EY1737" s="4" t="s">
        <v>3123</v>
      </c>
      <c r="EZ1737" s="4" t="s">
        <v>3123</v>
      </c>
      <c r="FA1737" s="4" t="s">
        <v>3123</v>
      </c>
      <c r="FB1737" s="4" t="s">
        <v>3123</v>
      </c>
      <c r="FC1737" s="4" t="s">
        <v>3123</v>
      </c>
      <c r="FD1737" s="4" t="s">
        <v>3123</v>
      </c>
      <c r="FE1737" s="4" t="s">
        <v>3123</v>
      </c>
      <c r="FF1737" s="4" t="s">
        <v>3123</v>
      </c>
      <c r="FG1737" s="4" t="s">
        <v>3123</v>
      </c>
      <c r="FH1737" s="4" t="s">
        <v>3123</v>
      </c>
      <c r="FI1737" s="4" t="s">
        <v>3123</v>
      </c>
      <c r="FJ1737" s="4" t="s">
        <v>3123</v>
      </c>
      <c r="FK1737" s="4" t="s">
        <v>3123</v>
      </c>
      <c r="FL1737" s="4" t="s">
        <v>3123</v>
      </c>
      <c r="FM1737" s="4" t="s">
        <v>3123</v>
      </c>
      <c r="FN1737" s="4" t="s">
        <v>3123</v>
      </c>
      <c r="FO1737" s="4" t="s">
        <v>3123</v>
      </c>
      <c r="FP1737" s="4" t="s">
        <v>3123</v>
      </c>
      <c r="FQ1737" s="4" t="s">
        <v>3123</v>
      </c>
      <c r="FR1737" s="4" t="s">
        <v>3123</v>
      </c>
      <c r="FS1737" s="4" t="s">
        <v>3123</v>
      </c>
      <c r="FT1737" s="4" t="s">
        <v>3123</v>
      </c>
      <c r="FU1737" s="4" t="s">
        <v>3123</v>
      </c>
      <c r="FV1737" s="4" t="s">
        <v>3123</v>
      </c>
      <c r="FW1737" s="4" t="s">
        <v>3123</v>
      </c>
      <c r="FX1737" s="4" t="s">
        <v>3123</v>
      </c>
      <c r="FY1737" s="4" t="s">
        <v>3123</v>
      </c>
      <c r="FZ1737" s="4" t="s">
        <v>3123</v>
      </c>
      <c r="GA1737" s="4" t="s">
        <v>3123</v>
      </c>
      <c r="GB1737" s="4" t="s">
        <v>3123</v>
      </c>
      <c r="GC1737" s="4" t="s">
        <v>3123</v>
      </c>
      <c r="GD1737" s="4" t="s">
        <v>3123</v>
      </c>
      <c r="GE1737" s="4" t="s">
        <v>3123</v>
      </c>
      <c r="GF1737" s="4" t="s">
        <v>3123</v>
      </c>
      <c r="GG1737" s="4" t="s">
        <v>3123</v>
      </c>
      <c r="GH1737" s="4" t="s">
        <v>3123</v>
      </c>
      <c r="GI1737" s="4" t="s">
        <v>3123</v>
      </c>
      <c r="GJ1737" s="4" t="s">
        <v>3123</v>
      </c>
      <c r="GK1737" s="4" t="s">
        <v>3123</v>
      </c>
      <c r="GL1737" s="4" t="s">
        <v>3123</v>
      </c>
      <c r="GM1737" s="4" t="s">
        <v>3123</v>
      </c>
      <c r="GN1737" s="4" t="s">
        <v>3123</v>
      </c>
    </row>
    <row r="1738" spans="1:196" ht="15" hidden="1" customHeight="1" x14ac:dyDescent="0.25">
      <c r="A1738" s="121" t="s">
        <v>3123</v>
      </c>
      <c r="B1738" s="122">
        <v>230</v>
      </c>
      <c r="C1738" s="122">
        <v>2023</v>
      </c>
      <c r="D1738" s="122" t="s">
        <v>6919</v>
      </c>
      <c r="E1738" s="122">
        <v>1974</v>
      </c>
      <c r="F1738" s="122" t="s">
        <v>8854</v>
      </c>
      <c r="G1738" s="122" t="s">
        <v>8855</v>
      </c>
      <c r="H1738" s="97" t="s">
        <v>8856</v>
      </c>
      <c r="I1738" s="123">
        <v>45244</v>
      </c>
      <c r="J1738" s="122" t="s">
        <v>543</v>
      </c>
      <c r="K1738" s="122" t="s">
        <v>134</v>
      </c>
      <c r="L1738" s="122" t="s">
        <v>5958</v>
      </c>
      <c r="M1738" s="122" t="s">
        <v>136</v>
      </c>
      <c r="N1738" s="122" t="s">
        <v>6923</v>
      </c>
      <c r="O1738" s="122" t="s">
        <v>138</v>
      </c>
      <c r="P1738" s="122" t="s">
        <v>8857</v>
      </c>
      <c r="Q1738" s="122" t="s">
        <v>8858</v>
      </c>
      <c r="R1738" s="122" t="s">
        <v>141</v>
      </c>
      <c r="S1738" s="122" t="s">
        <v>1940</v>
      </c>
      <c r="T1738" s="96">
        <v>45273</v>
      </c>
      <c r="U1738" s="122" t="s">
        <v>3123</v>
      </c>
      <c r="V1738" s="122" t="s">
        <v>3123</v>
      </c>
      <c r="W1738" s="124">
        <v>4927780</v>
      </c>
      <c r="X1738" s="122" t="s">
        <v>143</v>
      </c>
      <c r="Y1738" s="122" t="s">
        <v>144</v>
      </c>
      <c r="Z1738" s="122">
        <v>3</v>
      </c>
      <c r="AA1738" s="122" t="s">
        <v>145</v>
      </c>
      <c r="AB1738" s="122" t="s">
        <v>1941</v>
      </c>
      <c r="AC1738" s="122" t="s">
        <v>555</v>
      </c>
      <c r="AD1738" s="122" t="s">
        <v>556</v>
      </c>
      <c r="AE1738" s="122" t="s">
        <v>3123</v>
      </c>
      <c r="AF1738" s="122" t="s">
        <v>3123</v>
      </c>
      <c r="AG1738" s="122" t="s">
        <v>3123</v>
      </c>
      <c r="AH1738" s="122">
        <v>1578</v>
      </c>
      <c r="AI1738" s="122">
        <v>2023</v>
      </c>
      <c r="AJ1738" s="122" t="s">
        <v>8859</v>
      </c>
      <c r="AK1738" s="124">
        <v>16141</v>
      </c>
      <c r="AL1738" s="122" t="s">
        <v>8860</v>
      </c>
      <c r="AM1738" s="122" t="s">
        <v>8861</v>
      </c>
      <c r="AN1738" s="124">
        <v>9855</v>
      </c>
      <c r="AO1738" s="122" t="s">
        <v>8848</v>
      </c>
      <c r="AP1738" s="122" t="s">
        <v>6824</v>
      </c>
      <c r="AQ1738" s="122" t="s">
        <v>153</v>
      </c>
      <c r="AR1738" s="122" t="s">
        <v>3123</v>
      </c>
      <c r="AS1738" s="122" t="s">
        <v>141</v>
      </c>
      <c r="AT1738" s="122" t="s">
        <v>1940</v>
      </c>
      <c r="AU1738" s="122" t="s">
        <v>155</v>
      </c>
      <c r="AV1738" s="122" t="s">
        <v>156</v>
      </c>
      <c r="AW1738" s="122" t="s">
        <v>157</v>
      </c>
      <c r="AX1738" s="122" t="s">
        <v>3954</v>
      </c>
      <c r="AY1738" s="122" t="s">
        <v>6929</v>
      </c>
      <c r="AZ1738" s="122" t="s">
        <v>8694</v>
      </c>
      <c r="BA1738" s="122" t="s">
        <v>3123</v>
      </c>
      <c r="BB1738" s="122">
        <v>3</v>
      </c>
      <c r="BC1738" s="122" t="s">
        <v>161</v>
      </c>
      <c r="BD1738" s="122" t="s">
        <v>884</v>
      </c>
      <c r="BE1738" s="122" t="s">
        <v>3123</v>
      </c>
      <c r="BF1738" s="122" t="s">
        <v>3123</v>
      </c>
      <c r="BG1738" s="122" t="s">
        <v>3123</v>
      </c>
      <c r="BH1738" s="122" t="s">
        <v>3123</v>
      </c>
      <c r="BI1738" s="122" t="s">
        <v>3123</v>
      </c>
      <c r="BJ1738" s="122" t="s">
        <v>3123</v>
      </c>
      <c r="BK1738" s="122" t="s">
        <v>3123</v>
      </c>
      <c r="BL1738" s="122" t="s">
        <v>3123</v>
      </c>
      <c r="BM1738" s="122" t="s">
        <v>3123</v>
      </c>
      <c r="BN1738" s="122" t="s">
        <v>3123</v>
      </c>
      <c r="BO1738" s="122" t="s">
        <v>3123</v>
      </c>
      <c r="BP1738" s="122" t="s">
        <v>3123</v>
      </c>
      <c r="BQ1738" s="122" t="s">
        <v>3123</v>
      </c>
      <c r="BR1738" s="122" t="s">
        <v>3123</v>
      </c>
      <c r="BS1738" s="122" t="s">
        <v>3123</v>
      </c>
      <c r="BT1738" s="122" t="s">
        <v>3123</v>
      </c>
      <c r="BU1738" s="122" t="s">
        <v>3123</v>
      </c>
      <c r="BV1738" s="122" t="s">
        <v>3123</v>
      </c>
      <c r="BW1738" s="122" t="s">
        <v>3123</v>
      </c>
      <c r="BX1738" s="122" t="s">
        <v>3123</v>
      </c>
      <c r="BY1738" s="122" t="s">
        <v>3123</v>
      </c>
      <c r="BZ1738" s="122" t="s">
        <v>3123</v>
      </c>
      <c r="CA1738" s="122" t="s">
        <v>3123</v>
      </c>
      <c r="CB1738" s="122" t="s">
        <v>3123</v>
      </c>
      <c r="CC1738" s="122" t="s">
        <v>3123</v>
      </c>
      <c r="CD1738" s="122" t="s">
        <v>3123</v>
      </c>
      <c r="CE1738" s="122" t="s">
        <v>3123</v>
      </c>
      <c r="CF1738" s="122" t="s">
        <v>3123</v>
      </c>
      <c r="CG1738" s="122" t="s">
        <v>3123</v>
      </c>
      <c r="CH1738" s="122" t="s">
        <v>3123</v>
      </c>
      <c r="CI1738" s="122" t="s">
        <v>3123</v>
      </c>
      <c r="CJ1738" s="122" t="s">
        <v>3123</v>
      </c>
      <c r="CK1738" s="122" t="s">
        <v>3123</v>
      </c>
      <c r="CL1738" s="122" t="s">
        <v>3123</v>
      </c>
      <c r="CM1738" s="122" t="s">
        <v>3123</v>
      </c>
      <c r="CN1738" s="122" t="s">
        <v>3123</v>
      </c>
      <c r="CO1738" s="122" t="s">
        <v>3123</v>
      </c>
      <c r="CP1738" s="122" t="s">
        <v>3123</v>
      </c>
      <c r="CQ1738" s="122" t="s">
        <v>3123</v>
      </c>
      <c r="CR1738" s="122" t="s">
        <v>3123</v>
      </c>
      <c r="CS1738" s="122" t="s">
        <v>3123</v>
      </c>
      <c r="CT1738" s="122" t="s">
        <v>3123</v>
      </c>
      <c r="CU1738" s="122" t="s">
        <v>3123</v>
      </c>
      <c r="CV1738" s="122" t="s">
        <v>3123</v>
      </c>
      <c r="CW1738" s="122" t="s">
        <v>3123</v>
      </c>
      <c r="CX1738" s="122" t="s">
        <v>3123</v>
      </c>
      <c r="CY1738" s="122" t="s">
        <v>3123</v>
      </c>
      <c r="CZ1738" s="122" t="s">
        <v>3123</v>
      </c>
      <c r="DA1738" s="122" t="s">
        <v>3123</v>
      </c>
      <c r="DB1738" s="122" t="s">
        <v>3123</v>
      </c>
      <c r="DC1738" s="122" t="s">
        <v>3123</v>
      </c>
      <c r="DD1738" s="122" t="s">
        <v>3123</v>
      </c>
      <c r="DE1738" s="122" t="s">
        <v>3123</v>
      </c>
      <c r="DF1738" s="122" t="s">
        <v>3123</v>
      </c>
      <c r="DG1738" s="122" t="s">
        <v>3123</v>
      </c>
      <c r="DH1738" s="122" t="s">
        <v>3123</v>
      </c>
      <c r="DI1738" s="122" t="s">
        <v>3123</v>
      </c>
      <c r="DJ1738" s="122" t="s">
        <v>3123</v>
      </c>
      <c r="DK1738" s="122" t="s">
        <v>3123</v>
      </c>
      <c r="DL1738" s="122" t="s">
        <v>3123</v>
      </c>
      <c r="DM1738" s="122" t="s">
        <v>3123</v>
      </c>
      <c r="DN1738" s="122" t="s">
        <v>3123</v>
      </c>
      <c r="DO1738" s="122" t="s">
        <v>3123</v>
      </c>
      <c r="DP1738" s="122" t="s">
        <v>3123</v>
      </c>
      <c r="DQ1738" s="122" t="s">
        <v>3123</v>
      </c>
      <c r="DR1738" s="122" t="s">
        <v>3123</v>
      </c>
      <c r="DS1738" s="122" t="s">
        <v>3123</v>
      </c>
      <c r="DT1738" s="122" t="s">
        <v>3123</v>
      </c>
      <c r="DU1738" s="122" t="s">
        <v>3123</v>
      </c>
      <c r="DV1738" s="122" t="s">
        <v>3123</v>
      </c>
      <c r="DW1738" s="122" t="s">
        <v>3123</v>
      </c>
      <c r="DX1738" s="122" t="s">
        <v>3123</v>
      </c>
      <c r="DY1738" s="122" t="s">
        <v>3123</v>
      </c>
      <c r="DZ1738" s="122" t="s">
        <v>3123</v>
      </c>
      <c r="EA1738" s="122" t="s">
        <v>3123</v>
      </c>
      <c r="EB1738" s="122" t="s">
        <v>3123</v>
      </c>
      <c r="EC1738" s="122" t="s">
        <v>3123</v>
      </c>
      <c r="ED1738" s="122" t="s">
        <v>3123</v>
      </c>
      <c r="EE1738" s="122" t="s">
        <v>3123</v>
      </c>
      <c r="EF1738" s="122" t="s">
        <v>3123</v>
      </c>
      <c r="EG1738" s="122" t="s">
        <v>3123</v>
      </c>
      <c r="EH1738" s="122" t="s">
        <v>3123</v>
      </c>
      <c r="EI1738" s="122" t="s">
        <v>3123</v>
      </c>
      <c r="EJ1738" s="122" t="s">
        <v>3123</v>
      </c>
      <c r="EK1738" s="122" t="s">
        <v>3123</v>
      </c>
      <c r="EL1738" s="122" t="s">
        <v>3123</v>
      </c>
      <c r="EM1738" s="122" t="s">
        <v>3123</v>
      </c>
      <c r="EN1738" s="122" t="s">
        <v>3123</v>
      </c>
      <c r="EO1738" s="122" t="s">
        <v>3123</v>
      </c>
      <c r="EP1738" s="122" t="s">
        <v>3123</v>
      </c>
      <c r="EQ1738" s="122" t="s">
        <v>3123</v>
      </c>
      <c r="ER1738" s="122" t="s">
        <v>3123</v>
      </c>
      <c r="ES1738" s="122" t="s">
        <v>3123</v>
      </c>
      <c r="ET1738" s="122" t="s">
        <v>3123</v>
      </c>
      <c r="EU1738" s="122" t="s">
        <v>3123</v>
      </c>
      <c r="EV1738" s="122" t="s">
        <v>3123</v>
      </c>
      <c r="EW1738" s="122" t="s">
        <v>3123</v>
      </c>
      <c r="EX1738" s="122" t="s">
        <v>3123</v>
      </c>
      <c r="EY1738" s="122" t="s">
        <v>3123</v>
      </c>
      <c r="EZ1738" s="122" t="s">
        <v>3123</v>
      </c>
      <c r="FA1738" s="122" t="s">
        <v>3123</v>
      </c>
      <c r="FB1738" s="122" t="s">
        <v>3123</v>
      </c>
      <c r="FC1738" s="122" t="s">
        <v>3123</v>
      </c>
      <c r="FD1738" s="122" t="s">
        <v>3123</v>
      </c>
      <c r="FE1738" s="122" t="s">
        <v>3123</v>
      </c>
      <c r="FF1738" s="122" t="s">
        <v>3123</v>
      </c>
      <c r="FG1738" s="122" t="s">
        <v>3123</v>
      </c>
      <c r="FH1738" s="122" t="s">
        <v>3123</v>
      </c>
      <c r="FI1738" s="122" t="s">
        <v>3123</v>
      </c>
      <c r="FJ1738" s="122" t="s">
        <v>3123</v>
      </c>
      <c r="FK1738" s="122" t="s">
        <v>3123</v>
      </c>
      <c r="FL1738" s="122" t="s">
        <v>3123</v>
      </c>
      <c r="FM1738" s="122" t="s">
        <v>3123</v>
      </c>
      <c r="FN1738" s="122" t="s">
        <v>3123</v>
      </c>
      <c r="FO1738" s="122" t="s">
        <v>3123</v>
      </c>
      <c r="FP1738" s="122" t="s">
        <v>3123</v>
      </c>
      <c r="FQ1738" s="122" t="s">
        <v>3123</v>
      </c>
      <c r="FR1738" s="122" t="s">
        <v>3123</v>
      </c>
      <c r="FS1738" s="122" t="s">
        <v>3123</v>
      </c>
      <c r="FT1738" s="122" t="s">
        <v>3123</v>
      </c>
      <c r="FU1738" s="122" t="s">
        <v>3123</v>
      </c>
      <c r="FV1738" s="122" t="s">
        <v>3123</v>
      </c>
      <c r="FW1738" s="122" t="s">
        <v>3123</v>
      </c>
      <c r="FX1738" s="122" t="s">
        <v>3123</v>
      </c>
      <c r="FY1738" s="122" t="s">
        <v>3123</v>
      </c>
      <c r="FZ1738" s="122" t="s">
        <v>3123</v>
      </c>
      <c r="GA1738" s="122" t="s">
        <v>3123</v>
      </c>
      <c r="GB1738" s="122" t="s">
        <v>3123</v>
      </c>
      <c r="GC1738" s="122" t="s">
        <v>3123</v>
      </c>
      <c r="GD1738" s="122" t="s">
        <v>3123</v>
      </c>
      <c r="GE1738" s="122" t="s">
        <v>3123</v>
      </c>
      <c r="GF1738" s="122" t="s">
        <v>3123</v>
      </c>
      <c r="GG1738" s="122" t="s">
        <v>3123</v>
      </c>
      <c r="GH1738" s="122" t="s">
        <v>3123</v>
      </c>
      <c r="GI1738" s="122" t="s">
        <v>3123</v>
      </c>
      <c r="GJ1738" s="122" t="s">
        <v>3123</v>
      </c>
      <c r="GK1738" s="122" t="s">
        <v>3123</v>
      </c>
      <c r="GL1738" s="122" t="s">
        <v>3123</v>
      </c>
      <c r="GM1738" s="122" t="s">
        <v>3123</v>
      </c>
      <c r="GN1738" s="122" t="s">
        <v>3123</v>
      </c>
    </row>
    <row r="1739" spans="1:196" ht="15" hidden="1" customHeight="1" x14ac:dyDescent="0.25">
      <c r="A1739" s="121" t="s">
        <v>3123</v>
      </c>
      <c r="B1739" s="122">
        <v>230</v>
      </c>
      <c r="C1739" s="122">
        <v>2023</v>
      </c>
      <c r="D1739" s="122" t="s">
        <v>6919</v>
      </c>
      <c r="E1739" s="122">
        <v>1975</v>
      </c>
      <c r="F1739" s="122" t="s">
        <v>8862</v>
      </c>
      <c r="G1739" s="122" t="s">
        <v>8863</v>
      </c>
      <c r="H1739" s="97" t="s">
        <v>8864</v>
      </c>
      <c r="I1739" s="96">
        <v>45245</v>
      </c>
      <c r="J1739" s="122" t="s">
        <v>543</v>
      </c>
      <c r="K1739" s="122" t="s">
        <v>134</v>
      </c>
      <c r="L1739" s="122" t="s">
        <v>544</v>
      </c>
      <c r="M1739" s="122" t="s">
        <v>683</v>
      </c>
      <c r="N1739" s="122" t="s">
        <v>6923</v>
      </c>
      <c r="O1739" s="122" t="s">
        <v>138</v>
      </c>
      <c r="P1739" s="122" t="s">
        <v>8865</v>
      </c>
      <c r="Q1739" s="122" t="s">
        <v>6966</v>
      </c>
      <c r="R1739" s="122" t="s">
        <v>141</v>
      </c>
      <c r="S1739" s="122" t="s">
        <v>142</v>
      </c>
      <c r="T1739" s="123">
        <v>45274</v>
      </c>
      <c r="U1739" s="122" t="s">
        <v>3123</v>
      </c>
      <c r="V1739" s="122" t="s">
        <v>3123</v>
      </c>
      <c r="W1739" s="122" t="s">
        <v>6824</v>
      </c>
      <c r="X1739" s="122" t="s">
        <v>143</v>
      </c>
      <c r="Y1739" s="122" t="s">
        <v>144</v>
      </c>
      <c r="Z1739" s="122">
        <v>5</v>
      </c>
      <c r="AA1739" s="122" t="s">
        <v>145</v>
      </c>
      <c r="AB1739" s="122" t="s">
        <v>7738</v>
      </c>
      <c r="AC1739" s="122" t="s">
        <v>147</v>
      </c>
      <c r="AD1739" s="122" t="s">
        <v>148</v>
      </c>
      <c r="AE1739" s="122" t="s">
        <v>3123</v>
      </c>
      <c r="AF1739" s="122" t="s">
        <v>3123</v>
      </c>
      <c r="AG1739" s="122" t="s">
        <v>3123</v>
      </c>
      <c r="AH1739" s="122">
        <v>4064</v>
      </c>
      <c r="AI1739" s="122">
        <v>2023</v>
      </c>
      <c r="AJ1739" s="122" t="s">
        <v>3123</v>
      </c>
      <c r="AK1739" s="122" t="s">
        <v>3123</v>
      </c>
      <c r="AL1739" s="122" t="s">
        <v>3123</v>
      </c>
      <c r="AM1739" s="122" t="s">
        <v>3123</v>
      </c>
      <c r="AN1739" s="122" t="s">
        <v>3123</v>
      </c>
      <c r="AO1739" s="122" t="s">
        <v>3123</v>
      </c>
      <c r="AP1739" s="122" t="s">
        <v>3123</v>
      </c>
      <c r="AQ1739" s="122" t="s">
        <v>153</v>
      </c>
      <c r="AR1739" s="122" t="s">
        <v>3123</v>
      </c>
      <c r="AS1739" s="122" t="s">
        <v>141</v>
      </c>
      <c r="AT1739" s="122" t="s">
        <v>142</v>
      </c>
      <c r="AU1739" s="122" t="s">
        <v>155</v>
      </c>
      <c r="AV1739" s="122" t="s">
        <v>156</v>
      </c>
      <c r="AW1739" s="122" t="s">
        <v>157</v>
      </c>
      <c r="AX1739" s="122" t="s">
        <v>3954</v>
      </c>
      <c r="AY1739" s="122" t="s">
        <v>6929</v>
      </c>
      <c r="AZ1739" s="122" t="s">
        <v>8694</v>
      </c>
      <c r="BA1739" s="122" t="s">
        <v>3123</v>
      </c>
      <c r="BB1739" s="122">
        <v>5</v>
      </c>
      <c r="BC1739" s="122" t="s">
        <v>161</v>
      </c>
      <c r="BD1739" s="122" t="s">
        <v>884</v>
      </c>
      <c r="BE1739" s="122" t="s">
        <v>3123</v>
      </c>
      <c r="BF1739" s="122" t="s">
        <v>3123</v>
      </c>
      <c r="BG1739" s="122" t="s">
        <v>3123</v>
      </c>
      <c r="BH1739" s="122" t="s">
        <v>3123</v>
      </c>
      <c r="BI1739" s="122" t="s">
        <v>3123</v>
      </c>
      <c r="BJ1739" s="122" t="s">
        <v>3123</v>
      </c>
      <c r="BK1739" s="122" t="s">
        <v>3123</v>
      </c>
      <c r="BL1739" s="122" t="s">
        <v>3123</v>
      </c>
      <c r="BM1739" s="122" t="s">
        <v>3123</v>
      </c>
      <c r="BN1739" s="122" t="s">
        <v>3123</v>
      </c>
      <c r="BO1739" s="122" t="s">
        <v>3123</v>
      </c>
      <c r="BP1739" s="122" t="s">
        <v>3123</v>
      </c>
      <c r="BQ1739" s="122" t="s">
        <v>3123</v>
      </c>
      <c r="BR1739" s="122" t="s">
        <v>3123</v>
      </c>
      <c r="BS1739" s="122" t="s">
        <v>3123</v>
      </c>
      <c r="BT1739" s="122" t="s">
        <v>3123</v>
      </c>
      <c r="BU1739" s="122" t="s">
        <v>3123</v>
      </c>
      <c r="BV1739" s="122" t="s">
        <v>3123</v>
      </c>
      <c r="BW1739" s="122" t="s">
        <v>3123</v>
      </c>
      <c r="BX1739" s="122" t="s">
        <v>3123</v>
      </c>
      <c r="BY1739" s="122" t="s">
        <v>3123</v>
      </c>
      <c r="BZ1739" s="122" t="s">
        <v>3123</v>
      </c>
      <c r="CA1739" s="122" t="s">
        <v>3123</v>
      </c>
      <c r="CB1739" s="122" t="s">
        <v>3123</v>
      </c>
      <c r="CC1739" s="122" t="s">
        <v>3123</v>
      </c>
      <c r="CD1739" s="122" t="s">
        <v>3123</v>
      </c>
      <c r="CE1739" s="122" t="s">
        <v>3123</v>
      </c>
      <c r="CF1739" s="122" t="s">
        <v>3123</v>
      </c>
      <c r="CG1739" s="122" t="s">
        <v>3123</v>
      </c>
      <c r="CH1739" s="122" t="s">
        <v>3123</v>
      </c>
      <c r="CI1739" s="122" t="s">
        <v>3123</v>
      </c>
      <c r="CJ1739" s="122" t="s">
        <v>3123</v>
      </c>
      <c r="CK1739" s="122" t="s">
        <v>3123</v>
      </c>
      <c r="CL1739" s="122" t="s">
        <v>3123</v>
      </c>
      <c r="CM1739" s="122" t="s">
        <v>3123</v>
      </c>
      <c r="CN1739" s="122" t="s">
        <v>3123</v>
      </c>
      <c r="CO1739" s="122" t="s">
        <v>3123</v>
      </c>
      <c r="CP1739" s="122" t="s">
        <v>3123</v>
      </c>
      <c r="CQ1739" s="122" t="s">
        <v>3123</v>
      </c>
      <c r="CR1739" s="122" t="s">
        <v>3123</v>
      </c>
      <c r="CS1739" s="122" t="s">
        <v>3123</v>
      </c>
      <c r="CT1739" s="122" t="s">
        <v>3123</v>
      </c>
      <c r="CU1739" s="122" t="s">
        <v>3123</v>
      </c>
      <c r="CV1739" s="122" t="s">
        <v>3123</v>
      </c>
      <c r="CW1739" s="122" t="s">
        <v>3123</v>
      </c>
      <c r="CX1739" s="122" t="s">
        <v>3123</v>
      </c>
      <c r="CY1739" s="122" t="s">
        <v>3123</v>
      </c>
      <c r="CZ1739" s="122" t="s">
        <v>3123</v>
      </c>
      <c r="DA1739" s="122" t="s">
        <v>3123</v>
      </c>
      <c r="DB1739" s="122" t="s">
        <v>3123</v>
      </c>
      <c r="DC1739" s="122" t="s">
        <v>3123</v>
      </c>
      <c r="DD1739" s="122" t="s">
        <v>3123</v>
      </c>
      <c r="DE1739" s="122" t="s">
        <v>3123</v>
      </c>
      <c r="DF1739" s="122" t="s">
        <v>3123</v>
      </c>
      <c r="DG1739" s="122" t="s">
        <v>3123</v>
      </c>
      <c r="DH1739" s="122" t="s">
        <v>3123</v>
      </c>
      <c r="DI1739" s="122" t="s">
        <v>3123</v>
      </c>
      <c r="DJ1739" s="122" t="s">
        <v>3123</v>
      </c>
      <c r="DK1739" s="122" t="s">
        <v>3123</v>
      </c>
      <c r="DL1739" s="122" t="s">
        <v>3123</v>
      </c>
      <c r="DM1739" s="122" t="s">
        <v>3123</v>
      </c>
      <c r="DN1739" s="122" t="s">
        <v>3123</v>
      </c>
      <c r="DO1739" s="122" t="s">
        <v>3123</v>
      </c>
      <c r="DP1739" s="122" t="s">
        <v>3123</v>
      </c>
      <c r="DQ1739" s="122" t="s">
        <v>3123</v>
      </c>
      <c r="DR1739" s="122" t="s">
        <v>3123</v>
      </c>
      <c r="DS1739" s="122" t="s">
        <v>3123</v>
      </c>
      <c r="DT1739" s="122" t="s">
        <v>3123</v>
      </c>
      <c r="DU1739" s="122" t="s">
        <v>3123</v>
      </c>
      <c r="DV1739" s="122" t="s">
        <v>3123</v>
      </c>
      <c r="DW1739" s="122" t="s">
        <v>3123</v>
      </c>
      <c r="DX1739" s="122" t="s">
        <v>3123</v>
      </c>
      <c r="DY1739" s="122" t="s">
        <v>3123</v>
      </c>
      <c r="DZ1739" s="122" t="s">
        <v>3123</v>
      </c>
      <c r="EA1739" s="122" t="s">
        <v>3123</v>
      </c>
      <c r="EB1739" s="122" t="s">
        <v>3123</v>
      </c>
      <c r="EC1739" s="122" t="s">
        <v>3123</v>
      </c>
      <c r="ED1739" s="122" t="s">
        <v>3123</v>
      </c>
      <c r="EE1739" s="122" t="s">
        <v>3123</v>
      </c>
      <c r="EF1739" s="122" t="s">
        <v>3123</v>
      </c>
      <c r="EG1739" s="122" t="s">
        <v>3123</v>
      </c>
      <c r="EH1739" s="122" t="s">
        <v>3123</v>
      </c>
      <c r="EI1739" s="122" t="s">
        <v>3123</v>
      </c>
      <c r="EJ1739" s="122" t="s">
        <v>3123</v>
      </c>
      <c r="EK1739" s="122" t="s">
        <v>3123</v>
      </c>
      <c r="EL1739" s="122" t="s">
        <v>3123</v>
      </c>
      <c r="EM1739" s="122" t="s">
        <v>3123</v>
      </c>
      <c r="EN1739" s="122" t="s">
        <v>3123</v>
      </c>
      <c r="EO1739" s="122" t="s">
        <v>3123</v>
      </c>
      <c r="EP1739" s="122" t="s">
        <v>3123</v>
      </c>
      <c r="EQ1739" s="122" t="s">
        <v>3123</v>
      </c>
      <c r="ER1739" s="122" t="s">
        <v>3123</v>
      </c>
      <c r="ES1739" s="122" t="s">
        <v>3123</v>
      </c>
      <c r="ET1739" s="122" t="s">
        <v>3123</v>
      </c>
      <c r="EU1739" s="122" t="s">
        <v>3123</v>
      </c>
      <c r="EV1739" s="122" t="s">
        <v>3123</v>
      </c>
      <c r="EW1739" s="122" t="s">
        <v>3123</v>
      </c>
      <c r="EX1739" s="122" t="s">
        <v>3123</v>
      </c>
      <c r="EY1739" s="122" t="s">
        <v>3123</v>
      </c>
      <c r="EZ1739" s="122" t="s">
        <v>3123</v>
      </c>
      <c r="FA1739" s="122" t="s">
        <v>3123</v>
      </c>
      <c r="FB1739" s="122" t="s">
        <v>3123</v>
      </c>
      <c r="FC1739" s="122" t="s">
        <v>3123</v>
      </c>
      <c r="FD1739" s="122" t="s">
        <v>3123</v>
      </c>
      <c r="FE1739" s="122" t="s">
        <v>3123</v>
      </c>
      <c r="FF1739" s="122" t="s">
        <v>3123</v>
      </c>
      <c r="FG1739" s="122" t="s">
        <v>3123</v>
      </c>
      <c r="FH1739" s="122" t="s">
        <v>3123</v>
      </c>
      <c r="FI1739" s="122" t="s">
        <v>3123</v>
      </c>
      <c r="FJ1739" s="122" t="s">
        <v>3123</v>
      </c>
      <c r="FK1739" s="122" t="s">
        <v>3123</v>
      </c>
      <c r="FL1739" s="122" t="s">
        <v>3123</v>
      </c>
      <c r="FM1739" s="122" t="s">
        <v>3123</v>
      </c>
      <c r="FN1739" s="122" t="s">
        <v>3123</v>
      </c>
      <c r="FO1739" s="122" t="s">
        <v>3123</v>
      </c>
      <c r="FP1739" s="122" t="s">
        <v>3123</v>
      </c>
      <c r="FQ1739" s="122" t="s">
        <v>3123</v>
      </c>
      <c r="FR1739" s="122" t="s">
        <v>3123</v>
      </c>
      <c r="FS1739" s="122" t="s">
        <v>3123</v>
      </c>
      <c r="FT1739" s="122" t="s">
        <v>3123</v>
      </c>
      <c r="FU1739" s="122" t="s">
        <v>3123</v>
      </c>
      <c r="FV1739" s="122" t="s">
        <v>3123</v>
      </c>
      <c r="FW1739" s="122" t="s">
        <v>3123</v>
      </c>
      <c r="FX1739" s="122" t="s">
        <v>3123</v>
      </c>
      <c r="FY1739" s="122" t="s">
        <v>3123</v>
      </c>
      <c r="FZ1739" s="122" t="s">
        <v>3123</v>
      </c>
      <c r="GA1739" s="122" t="s">
        <v>3123</v>
      </c>
      <c r="GB1739" s="122" t="s">
        <v>3123</v>
      </c>
      <c r="GC1739" s="122" t="s">
        <v>3123</v>
      </c>
      <c r="GD1739" s="122" t="s">
        <v>3123</v>
      </c>
      <c r="GE1739" s="122" t="s">
        <v>3123</v>
      </c>
      <c r="GF1739" s="122" t="s">
        <v>3123</v>
      </c>
      <c r="GG1739" s="122" t="s">
        <v>3123</v>
      </c>
      <c r="GH1739" s="122" t="s">
        <v>3123</v>
      </c>
      <c r="GI1739" s="122" t="s">
        <v>3123</v>
      </c>
      <c r="GJ1739" s="122" t="s">
        <v>3123</v>
      </c>
      <c r="GK1739" s="122" t="s">
        <v>3123</v>
      </c>
      <c r="GL1739" s="122" t="s">
        <v>3123</v>
      </c>
      <c r="GM1739" s="122" t="s">
        <v>3123</v>
      </c>
      <c r="GN1739" s="122" t="s">
        <v>3123</v>
      </c>
    </row>
    <row r="1740" spans="1:196" ht="15" hidden="1" customHeight="1" x14ac:dyDescent="0.25">
      <c r="A1740" s="125"/>
      <c r="B1740" s="122">
        <v>230</v>
      </c>
      <c r="C1740" s="122">
        <v>2023</v>
      </c>
      <c r="D1740" s="122" t="s">
        <v>6919</v>
      </c>
      <c r="E1740" s="122">
        <v>1976</v>
      </c>
      <c r="F1740" s="126" t="s">
        <v>8866</v>
      </c>
      <c r="G1740" s="122" t="s">
        <v>7683</v>
      </c>
      <c r="H1740" s="97" t="s">
        <v>8867</v>
      </c>
      <c r="I1740" s="127">
        <v>45260</v>
      </c>
      <c r="J1740" s="122" t="s">
        <v>543</v>
      </c>
      <c r="K1740" s="122" t="s">
        <v>134</v>
      </c>
      <c r="L1740" s="122" t="s">
        <v>544</v>
      </c>
      <c r="M1740" s="122" t="s">
        <v>683</v>
      </c>
      <c r="N1740" s="122" t="s">
        <v>7853</v>
      </c>
      <c r="O1740" s="122" t="s">
        <v>138</v>
      </c>
      <c r="P1740" s="122" t="s">
        <v>8688</v>
      </c>
      <c r="Q1740" s="122" t="s">
        <v>6959</v>
      </c>
      <c r="R1740" s="122" t="s">
        <v>141</v>
      </c>
      <c r="S1740" s="122" t="s">
        <v>465</v>
      </c>
      <c r="T1740" s="123">
        <v>45275</v>
      </c>
      <c r="U1740" s="122"/>
      <c r="V1740" s="122"/>
      <c r="W1740" s="122">
        <v>402458</v>
      </c>
      <c r="X1740" s="122" t="s">
        <v>143</v>
      </c>
      <c r="Y1740" s="122" t="s">
        <v>144</v>
      </c>
      <c r="Z1740" s="122">
        <v>3</v>
      </c>
      <c r="AA1740" s="122" t="s">
        <v>145</v>
      </c>
      <c r="AB1740" s="122" t="s">
        <v>7447</v>
      </c>
      <c r="AC1740" s="122"/>
      <c r="AD1740" s="122"/>
      <c r="AE1740" s="122"/>
      <c r="AF1740" s="122"/>
      <c r="AG1740" s="122"/>
      <c r="AH1740" s="122">
        <v>3983</v>
      </c>
      <c r="AI1740" s="122">
        <v>2023</v>
      </c>
      <c r="AJ1740" s="122" t="s">
        <v>8322</v>
      </c>
      <c r="AK1740" s="122">
        <v>16242</v>
      </c>
      <c r="AL1740" s="122" t="s">
        <v>5847</v>
      </c>
      <c r="AM1740" s="122" t="s">
        <v>5848</v>
      </c>
      <c r="AN1740" s="122">
        <v>9883</v>
      </c>
      <c r="AO1740" s="122" t="s">
        <v>8868</v>
      </c>
      <c r="AP1740" s="122">
        <v>4169522000</v>
      </c>
      <c r="AQ1740" s="122" t="s">
        <v>153</v>
      </c>
      <c r="AR1740" s="122"/>
      <c r="AS1740" s="122" t="s">
        <v>141</v>
      </c>
      <c r="AT1740" s="122" t="s">
        <v>465</v>
      </c>
      <c r="AU1740" s="122" t="s">
        <v>155</v>
      </c>
      <c r="AV1740" s="122" t="s">
        <v>156</v>
      </c>
      <c r="AW1740" s="122" t="s">
        <v>157</v>
      </c>
      <c r="AX1740" s="122" t="s">
        <v>3954</v>
      </c>
      <c r="AY1740" s="122" t="s">
        <v>6960</v>
      </c>
      <c r="AZ1740" s="122" t="s">
        <v>8694</v>
      </c>
      <c r="BA1740" s="122"/>
      <c r="BB1740" s="122">
        <v>3</v>
      </c>
      <c r="BC1740" s="122" t="s">
        <v>161</v>
      </c>
      <c r="BD1740" s="122" t="s">
        <v>884</v>
      </c>
      <c r="BE1740" s="128"/>
      <c r="BF1740" s="126"/>
      <c r="BG1740" s="126"/>
      <c r="BH1740" s="126"/>
      <c r="BI1740" s="126"/>
      <c r="BJ1740" s="126"/>
      <c r="BK1740" s="126"/>
      <c r="BL1740" s="128"/>
      <c r="BM1740" s="126"/>
      <c r="BN1740" s="126"/>
      <c r="BO1740" s="126"/>
      <c r="BP1740" s="126"/>
      <c r="BQ1740" s="126"/>
      <c r="BR1740" s="126"/>
      <c r="BS1740" s="126"/>
      <c r="BT1740" s="126"/>
      <c r="BU1740" s="126"/>
      <c r="BV1740" s="126"/>
      <c r="BW1740" s="126"/>
      <c r="BX1740" s="126"/>
      <c r="BY1740" s="126"/>
      <c r="BZ1740" s="126"/>
      <c r="CA1740" s="126"/>
      <c r="CB1740" s="126"/>
      <c r="CC1740" s="126"/>
      <c r="CD1740" s="126"/>
      <c r="CE1740" s="126"/>
      <c r="CF1740" s="126"/>
      <c r="CG1740" s="126"/>
      <c r="CH1740" s="126"/>
      <c r="CI1740" s="126"/>
      <c r="CJ1740" s="126"/>
      <c r="CK1740" s="126"/>
      <c r="CL1740" s="126"/>
      <c r="CM1740" s="126"/>
      <c r="CN1740" s="126"/>
      <c r="CO1740" s="126"/>
      <c r="CP1740" s="126"/>
      <c r="CQ1740" s="126"/>
      <c r="CR1740" s="126"/>
      <c r="CS1740" s="126"/>
      <c r="CT1740" s="126"/>
      <c r="CU1740" s="126"/>
      <c r="CV1740" s="126"/>
      <c r="CW1740" s="126"/>
      <c r="CX1740" s="126"/>
      <c r="CY1740" s="126"/>
      <c r="CZ1740" s="126"/>
      <c r="DA1740" s="126"/>
      <c r="DB1740" s="126"/>
      <c r="DC1740" s="126"/>
      <c r="DD1740" s="126"/>
      <c r="DE1740" s="126"/>
      <c r="DF1740" s="126"/>
      <c r="DG1740" s="126"/>
      <c r="DH1740" s="126"/>
      <c r="DI1740" s="126"/>
      <c r="DJ1740" s="126"/>
      <c r="DK1740" s="126"/>
      <c r="DL1740" s="126"/>
      <c r="DM1740" s="126"/>
      <c r="DN1740" s="126"/>
      <c r="DO1740" s="126"/>
      <c r="DP1740" s="126"/>
      <c r="DQ1740" s="126"/>
      <c r="DR1740" s="126"/>
      <c r="DS1740" s="126"/>
      <c r="DT1740" s="126"/>
      <c r="DU1740" s="126"/>
      <c r="DV1740" s="126"/>
      <c r="DW1740" s="126"/>
      <c r="DX1740" s="126"/>
      <c r="DY1740" s="126"/>
      <c r="DZ1740" s="126"/>
      <c r="EA1740" s="126"/>
      <c r="EB1740" s="126"/>
      <c r="EC1740" s="126"/>
      <c r="ED1740" s="126"/>
      <c r="EE1740" s="126"/>
      <c r="EF1740" s="126"/>
      <c r="EG1740" s="126"/>
      <c r="EH1740" s="126"/>
      <c r="EI1740" s="126"/>
      <c r="EJ1740" s="126"/>
      <c r="EK1740" s="126"/>
      <c r="EL1740" s="126"/>
      <c r="EM1740" s="126"/>
      <c r="EN1740" s="126"/>
      <c r="EO1740" s="126"/>
      <c r="EP1740" s="126"/>
      <c r="EQ1740" s="126"/>
      <c r="ER1740" s="126"/>
      <c r="ES1740" s="126"/>
      <c r="ET1740" s="126"/>
      <c r="EU1740" s="126"/>
      <c r="EV1740" s="126"/>
      <c r="EW1740" s="126"/>
      <c r="EX1740" s="126"/>
      <c r="EY1740" s="126"/>
      <c r="EZ1740" s="126"/>
      <c r="FA1740" s="126"/>
      <c r="FB1740" s="126"/>
      <c r="FC1740" s="126"/>
      <c r="FD1740" s="126"/>
      <c r="FE1740" s="126"/>
      <c r="FF1740" s="126"/>
      <c r="FG1740" s="126"/>
      <c r="FH1740" s="126"/>
      <c r="FI1740" s="126"/>
      <c r="FJ1740" s="126"/>
      <c r="FK1740" s="126"/>
      <c r="FL1740" s="126"/>
      <c r="FM1740" s="126"/>
      <c r="FN1740" s="126"/>
      <c r="FO1740" s="126"/>
      <c r="FP1740" s="126"/>
      <c r="FQ1740" s="126"/>
      <c r="FR1740" s="126"/>
      <c r="FS1740" s="126"/>
      <c r="FT1740" s="126"/>
      <c r="FU1740" s="126"/>
      <c r="FV1740" s="126"/>
      <c r="FW1740" s="126"/>
      <c r="FX1740" s="126"/>
      <c r="FY1740" s="126"/>
      <c r="FZ1740" s="126"/>
      <c r="GA1740" s="126"/>
      <c r="GB1740" s="126"/>
      <c r="GC1740" s="126"/>
      <c r="GD1740" s="126"/>
      <c r="GE1740" s="126"/>
      <c r="GF1740" s="126"/>
      <c r="GG1740" s="126"/>
      <c r="GH1740" s="126"/>
      <c r="GI1740" s="126"/>
      <c r="GJ1740" s="126"/>
      <c r="GK1740" s="126"/>
      <c r="GL1740" s="126"/>
      <c r="GM1740" s="126"/>
      <c r="GN1740" s="126"/>
    </row>
    <row r="1741" spans="1:196" ht="15" hidden="1" customHeight="1" x14ac:dyDescent="0.25">
      <c r="A1741" s="129"/>
      <c r="B1741" s="130">
        <v>230</v>
      </c>
      <c r="C1741" s="130">
        <v>2023</v>
      </c>
      <c r="D1741" s="130" t="s">
        <v>6919</v>
      </c>
      <c r="E1741" s="130">
        <v>1977</v>
      </c>
      <c r="F1741" s="131" t="s">
        <v>8869</v>
      </c>
      <c r="G1741" s="130" t="s">
        <v>8870</v>
      </c>
      <c r="H1741" s="97" t="s">
        <v>8871</v>
      </c>
      <c r="I1741" s="132">
        <v>45265</v>
      </c>
      <c r="J1741" s="130" t="s">
        <v>543</v>
      </c>
      <c r="K1741" s="130" t="s">
        <v>134</v>
      </c>
      <c r="L1741" s="130" t="s">
        <v>544</v>
      </c>
      <c r="M1741" s="130" t="s">
        <v>136</v>
      </c>
      <c r="N1741" s="130" t="s">
        <v>8872</v>
      </c>
      <c r="O1741" s="130" t="s">
        <v>138</v>
      </c>
      <c r="P1741" s="130" t="s">
        <v>8873</v>
      </c>
      <c r="Q1741" s="130" t="s">
        <v>8874</v>
      </c>
      <c r="R1741" s="130" t="s">
        <v>141</v>
      </c>
      <c r="S1741" s="130" t="s">
        <v>735</v>
      </c>
      <c r="T1741" s="123">
        <v>45275</v>
      </c>
      <c r="U1741" s="130"/>
      <c r="V1741" s="130"/>
      <c r="W1741" s="130">
        <v>60000000</v>
      </c>
      <c r="X1741" s="130" t="s">
        <v>143</v>
      </c>
      <c r="Y1741" s="130" t="s">
        <v>144</v>
      </c>
      <c r="Z1741" s="130">
        <v>3</v>
      </c>
      <c r="AA1741" s="130" t="s">
        <v>145</v>
      </c>
      <c r="AB1741" s="130" t="s">
        <v>1559</v>
      </c>
      <c r="AC1741" s="130" t="s">
        <v>1560</v>
      </c>
      <c r="AD1741" s="130" t="s">
        <v>738</v>
      </c>
      <c r="AE1741" s="130"/>
      <c r="AF1741" s="130"/>
      <c r="AG1741" s="130"/>
      <c r="AH1741" s="130">
        <v>3927</v>
      </c>
      <c r="AI1741" s="130">
        <v>2023</v>
      </c>
      <c r="AJ1741" s="130" t="s">
        <v>8231</v>
      </c>
      <c r="AK1741" s="130">
        <v>16176</v>
      </c>
      <c r="AL1741" s="130" t="s">
        <v>8875</v>
      </c>
      <c r="AM1741" s="130" t="s">
        <v>8876</v>
      </c>
      <c r="AN1741" s="130">
        <v>9872</v>
      </c>
      <c r="AO1741" s="130" t="s">
        <v>8868</v>
      </c>
      <c r="AP1741" s="130">
        <v>0</v>
      </c>
      <c r="AQ1741" s="130" t="s">
        <v>153</v>
      </c>
      <c r="AR1741" s="130"/>
      <c r="AS1741" s="130" t="s">
        <v>141</v>
      </c>
      <c r="AT1741" s="130" t="s">
        <v>735</v>
      </c>
      <c r="AU1741" s="130" t="s">
        <v>155</v>
      </c>
      <c r="AV1741" s="130" t="s">
        <v>156</v>
      </c>
      <c r="AW1741" s="130" t="s">
        <v>157</v>
      </c>
      <c r="AX1741" s="130" t="s">
        <v>3954</v>
      </c>
      <c r="AY1741" s="130" t="s">
        <v>6929</v>
      </c>
      <c r="AZ1741" s="130" t="s">
        <v>8694</v>
      </c>
      <c r="BA1741" s="130"/>
      <c r="BB1741" s="130">
        <v>3</v>
      </c>
      <c r="BC1741" s="130" t="s">
        <v>161</v>
      </c>
      <c r="BD1741" s="130" t="s">
        <v>884</v>
      </c>
      <c r="BE1741" s="133"/>
      <c r="BF1741" s="131"/>
      <c r="BG1741" s="131"/>
      <c r="BH1741" s="131"/>
      <c r="BI1741" s="131"/>
      <c r="BJ1741" s="131"/>
      <c r="BK1741" s="131"/>
      <c r="BL1741" s="133"/>
      <c r="BM1741" s="131"/>
      <c r="BN1741" s="131"/>
      <c r="BO1741" s="131"/>
      <c r="BP1741" s="131"/>
      <c r="BQ1741" s="131"/>
      <c r="BR1741" s="131"/>
      <c r="BS1741" s="131"/>
      <c r="BT1741" s="131"/>
      <c r="BU1741" s="131"/>
      <c r="BV1741" s="131"/>
      <c r="BW1741" s="131"/>
      <c r="BX1741" s="131"/>
      <c r="BY1741" s="131"/>
      <c r="BZ1741" s="131"/>
      <c r="CA1741" s="131"/>
      <c r="CB1741" s="131"/>
      <c r="CC1741" s="131"/>
      <c r="CD1741" s="131"/>
      <c r="CE1741" s="131"/>
      <c r="CF1741" s="131"/>
      <c r="CG1741" s="131"/>
      <c r="CH1741" s="131"/>
      <c r="CI1741" s="131"/>
      <c r="CJ1741" s="131"/>
      <c r="CK1741" s="131"/>
      <c r="CL1741" s="131"/>
      <c r="CM1741" s="131"/>
      <c r="CN1741" s="131"/>
      <c r="CO1741" s="131"/>
      <c r="CP1741" s="131"/>
      <c r="CQ1741" s="131"/>
      <c r="CR1741" s="131"/>
      <c r="CS1741" s="131"/>
      <c r="CT1741" s="131"/>
      <c r="CU1741" s="131"/>
      <c r="CV1741" s="131"/>
      <c r="CW1741" s="131"/>
      <c r="CX1741" s="131"/>
      <c r="CY1741" s="131"/>
      <c r="CZ1741" s="131"/>
      <c r="DA1741" s="131"/>
      <c r="DB1741" s="131"/>
      <c r="DC1741" s="131"/>
      <c r="DD1741" s="131"/>
      <c r="DE1741" s="131"/>
      <c r="DF1741" s="131"/>
      <c r="DG1741" s="131"/>
      <c r="DH1741" s="131"/>
      <c r="DI1741" s="131"/>
      <c r="DJ1741" s="131"/>
      <c r="DK1741" s="131"/>
      <c r="DL1741" s="131"/>
      <c r="DM1741" s="131"/>
      <c r="DN1741" s="131"/>
      <c r="DO1741" s="131"/>
      <c r="DP1741" s="131"/>
      <c r="DQ1741" s="131"/>
      <c r="DR1741" s="131"/>
      <c r="DS1741" s="131"/>
      <c r="DT1741" s="131"/>
      <c r="DU1741" s="131"/>
      <c r="DV1741" s="131"/>
      <c r="DW1741" s="131"/>
      <c r="DX1741" s="131"/>
      <c r="DY1741" s="131"/>
      <c r="DZ1741" s="131"/>
      <c r="EA1741" s="131"/>
      <c r="EB1741" s="131"/>
      <c r="EC1741" s="131"/>
      <c r="ED1741" s="131"/>
      <c r="EE1741" s="131"/>
      <c r="EF1741" s="131"/>
      <c r="EG1741" s="131"/>
      <c r="EH1741" s="131"/>
      <c r="EI1741" s="131"/>
      <c r="EJ1741" s="131"/>
      <c r="EK1741" s="131"/>
      <c r="EL1741" s="131"/>
      <c r="EM1741" s="131"/>
      <c r="EN1741" s="131"/>
      <c r="EO1741" s="131"/>
      <c r="EP1741" s="131"/>
      <c r="EQ1741" s="131"/>
      <c r="ER1741" s="131"/>
      <c r="ES1741" s="131"/>
      <c r="ET1741" s="131"/>
      <c r="EU1741" s="131"/>
      <c r="EV1741" s="131"/>
      <c r="EW1741" s="131"/>
      <c r="EX1741" s="131"/>
      <c r="EY1741" s="131"/>
      <c r="EZ1741" s="131"/>
      <c r="FA1741" s="131"/>
      <c r="FB1741" s="131"/>
      <c r="FC1741" s="131"/>
      <c r="FD1741" s="131"/>
      <c r="FE1741" s="131"/>
      <c r="FF1741" s="131"/>
      <c r="FG1741" s="131"/>
      <c r="FH1741" s="131"/>
      <c r="FI1741" s="131"/>
      <c r="FJ1741" s="131"/>
      <c r="FK1741" s="131"/>
      <c r="FL1741" s="131"/>
      <c r="FM1741" s="131"/>
      <c r="FN1741" s="131"/>
      <c r="FO1741" s="131"/>
      <c r="FP1741" s="131"/>
      <c r="FQ1741" s="131"/>
      <c r="FR1741" s="131"/>
      <c r="FS1741" s="131"/>
      <c r="FT1741" s="131"/>
      <c r="FU1741" s="131"/>
      <c r="FV1741" s="131"/>
      <c r="FW1741" s="131"/>
      <c r="FX1741" s="131"/>
      <c r="FY1741" s="131"/>
      <c r="FZ1741" s="131"/>
      <c r="GA1741" s="131"/>
      <c r="GB1741" s="131"/>
      <c r="GC1741" s="131"/>
      <c r="GD1741" s="131"/>
      <c r="GE1741" s="131"/>
      <c r="GF1741" s="131"/>
      <c r="GG1741" s="131"/>
      <c r="GH1741" s="131"/>
      <c r="GI1741" s="131"/>
      <c r="GJ1741" s="131"/>
      <c r="GK1741" s="131"/>
      <c r="GL1741" s="131"/>
      <c r="GM1741" s="131"/>
      <c r="GN1741" s="131"/>
    </row>
    <row r="1742" spans="1:196" s="24" customFormat="1" ht="15" hidden="1" customHeight="1" x14ac:dyDescent="0.25">
      <c r="B1742" s="4">
        <v>230</v>
      </c>
      <c r="C1742" s="4">
        <v>2023</v>
      </c>
      <c r="D1742" s="4" t="s">
        <v>6919</v>
      </c>
      <c r="E1742" s="4">
        <v>1978</v>
      </c>
      <c r="F1742" s="24" t="s">
        <v>8877</v>
      </c>
      <c r="G1742" s="4" t="s">
        <v>8878</v>
      </c>
      <c r="H1742" s="97" t="s">
        <v>8879</v>
      </c>
      <c r="I1742" s="19">
        <v>45266</v>
      </c>
      <c r="J1742" s="4" t="s">
        <v>543</v>
      </c>
      <c r="K1742" s="4" t="s">
        <v>134</v>
      </c>
      <c r="L1742" s="4" t="s">
        <v>3951</v>
      </c>
      <c r="M1742" s="4" t="s">
        <v>136</v>
      </c>
      <c r="N1742" s="4" t="s">
        <v>6923</v>
      </c>
      <c r="O1742" s="4" t="s">
        <v>138</v>
      </c>
      <c r="P1742" s="4" t="s">
        <v>8880</v>
      </c>
      <c r="Q1742" s="4" t="s">
        <v>8881</v>
      </c>
      <c r="R1742" s="4" t="s">
        <v>141</v>
      </c>
      <c r="S1742" s="4" t="s">
        <v>735</v>
      </c>
      <c r="T1742" s="123">
        <v>45275</v>
      </c>
      <c r="U1742" s="4"/>
      <c r="V1742" s="4"/>
      <c r="W1742" s="4">
        <v>33293125</v>
      </c>
      <c r="X1742" s="4" t="s">
        <v>143</v>
      </c>
      <c r="Y1742" s="4" t="s">
        <v>144</v>
      </c>
      <c r="Z1742" s="4">
        <v>1</v>
      </c>
      <c r="AA1742" s="4" t="s">
        <v>145</v>
      </c>
      <c r="AB1742" s="4" t="s">
        <v>1559</v>
      </c>
      <c r="AC1742" s="4" t="s">
        <v>1560</v>
      </c>
      <c r="AD1742" s="4" t="s">
        <v>738</v>
      </c>
      <c r="AE1742" s="4"/>
      <c r="AF1742" s="4"/>
      <c r="AG1742" s="4"/>
      <c r="AH1742" s="4">
        <v>3753</v>
      </c>
      <c r="AI1742" s="4">
        <v>2023</v>
      </c>
      <c r="AJ1742" s="4" t="s">
        <v>8122</v>
      </c>
      <c r="AK1742" s="4">
        <v>16275</v>
      </c>
      <c r="AL1742" s="4" t="s">
        <v>7659</v>
      </c>
      <c r="AM1742" s="4" t="s">
        <v>7660</v>
      </c>
      <c r="AN1742" s="4">
        <v>9874</v>
      </c>
      <c r="AO1742" s="4" t="s">
        <v>8868</v>
      </c>
      <c r="AP1742" s="4">
        <v>1313103000</v>
      </c>
      <c r="AQ1742" s="4" t="s">
        <v>153</v>
      </c>
      <c r="AR1742" s="4"/>
      <c r="AS1742" s="4" t="s">
        <v>141</v>
      </c>
      <c r="AT1742" s="4" t="s">
        <v>735</v>
      </c>
      <c r="AU1742" s="4" t="s">
        <v>155</v>
      </c>
      <c r="AV1742" s="4" t="s">
        <v>156</v>
      </c>
      <c r="AW1742" s="4" t="s">
        <v>157</v>
      </c>
      <c r="AX1742" s="4" t="s">
        <v>3954</v>
      </c>
      <c r="AY1742" s="4" t="s">
        <v>6929</v>
      </c>
      <c r="AZ1742" s="4" t="s">
        <v>8694</v>
      </c>
      <c r="BA1742" s="4"/>
      <c r="BB1742" s="4">
        <v>1</v>
      </c>
      <c r="BC1742" s="4" t="s">
        <v>161</v>
      </c>
      <c r="BD1742" s="4" t="s">
        <v>884</v>
      </c>
      <c r="BE1742" s="23"/>
      <c r="BL1742" s="23"/>
    </row>
    <row r="1743" spans="1:196" s="24" customFormat="1" ht="15" hidden="1" customHeight="1" x14ac:dyDescent="0.25">
      <c r="B1743" s="4">
        <v>230</v>
      </c>
      <c r="C1743" s="4">
        <v>2023</v>
      </c>
      <c r="D1743" s="4" t="s">
        <v>6919</v>
      </c>
      <c r="E1743" s="4">
        <v>1979</v>
      </c>
      <c r="F1743" s="24" t="s">
        <v>8882</v>
      </c>
      <c r="G1743" s="4" t="s">
        <v>8883</v>
      </c>
      <c r="H1743" s="97" t="s">
        <v>8884</v>
      </c>
      <c r="I1743" s="19">
        <v>45257</v>
      </c>
      <c r="J1743" s="4" t="s">
        <v>543</v>
      </c>
      <c r="K1743" s="4" t="s">
        <v>134</v>
      </c>
      <c r="L1743" s="4" t="s">
        <v>5638</v>
      </c>
      <c r="M1743" s="4" t="s">
        <v>136</v>
      </c>
      <c r="N1743" s="4" t="s">
        <v>6923</v>
      </c>
      <c r="O1743" s="4" t="s">
        <v>138</v>
      </c>
      <c r="P1743" s="4" t="s">
        <v>8885</v>
      </c>
      <c r="Q1743" s="4" t="s">
        <v>8886</v>
      </c>
      <c r="R1743" s="4" t="s">
        <v>403</v>
      </c>
      <c r="S1743" s="4" t="s">
        <v>4723</v>
      </c>
      <c r="T1743" s="123">
        <v>45275</v>
      </c>
      <c r="U1743" s="37">
        <v>45296</v>
      </c>
      <c r="V1743" s="37">
        <v>45335</v>
      </c>
      <c r="W1743" s="4">
        <v>50809133</v>
      </c>
      <c r="X1743" s="4" t="s">
        <v>143</v>
      </c>
      <c r="Y1743" s="4" t="s">
        <v>227</v>
      </c>
      <c r="Z1743" s="4">
        <v>39</v>
      </c>
      <c r="AA1743" s="4" t="s">
        <v>145</v>
      </c>
      <c r="AB1743" s="4" t="s">
        <v>8887</v>
      </c>
      <c r="AC1743" s="4" t="s">
        <v>8794</v>
      </c>
      <c r="AD1743" s="4" t="s">
        <v>8795</v>
      </c>
      <c r="AE1743" s="4"/>
      <c r="AF1743" s="4"/>
      <c r="AG1743" s="4"/>
      <c r="AH1743" s="4">
        <v>4105</v>
      </c>
      <c r="AI1743" s="4">
        <v>2023</v>
      </c>
      <c r="AJ1743" s="4" t="s">
        <v>8397</v>
      </c>
      <c r="AK1743" s="4">
        <v>16275</v>
      </c>
      <c r="AL1743" s="4" t="s">
        <v>7659</v>
      </c>
      <c r="AM1743" s="4" t="s">
        <v>7660</v>
      </c>
      <c r="AN1743" s="4">
        <v>9887</v>
      </c>
      <c r="AO1743" s="4" t="s">
        <v>8868</v>
      </c>
      <c r="AP1743" s="4">
        <v>1313103000</v>
      </c>
      <c r="AQ1743" s="4" t="s">
        <v>153</v>
      </c>
      <c r="AR1743" s="4"/>
      <c r="AS1743" s="4" t="s">
        <v>403</v>
      </c>
      <c r="AT1743" s="4" t="s">
        <v>4723</v>
      </c>
      <c r="AU1743" s="4" t="s">
        <v>410</v>
      </c>
      <c r="AV1743" s="4" t="s">
        <v>156</v>
      </c>
      <c r="AW1743" s="4" t="s">
        <v>157</v>
      </c>
      <c r="AX1743" s="4" t="s">
        <v>3954</v>
      </c>
      <c r="AY1743" s="4" t="s">
        <v>6929</v>
      </c>
      <c r="AZ1743" s="4" t="s">
        <v>8694</v>
      </c>
      <c r="BA1743" s="4">
        <v>39</v>
      </c>
      <c r="BB1743" s="4"/>
      <c r="BC1743" s="4" t="s">
        <v>161</v>
      </c>
      <c r="BD1743" s="4" t="s">
        <v>884</v>
      </c>
      <c r="BE1743" s="23"/>
      <c r="BL1743" s="23"/>
    </row>
    <row r="1744" spans="1:196" s="24" customFormat="1" ht="15" hidden="1" customHeight="1" x14ac:dyDescent="0.25">
      <c r="B1744" s="4">
        <v>230</v>
      </c>
      <c r="C1744" s="4">
        <v>2023</v>
      </c>
      <c r="D1744" s="4" t="s">
        <v>6919</v>
      </c>
      <c r="E1744" s="4">
        <v>1980</v>
      </c>
      <c r="F1744" s="24" t="s">
        <v>8888</v>
      </c>
      <c r="G1744" s="4" t="s">
        <v>2113</v>
      </c>
      <c r="H1744" s="97" t="s">
        <v>8889</v>
      </c>
      <c r="I1744" s="19">
        <v>45257</v>
      </c>
      <c r="J1744" s="4" t="s">
        <v>133</v>
      </c>
      <c r="K1744" s="4" t="s">
        <v>134</v>
      </c>
      <c r="L1744" s="4" t="s">
        <v>135</v>
      </c>
      <c r="M1744" s="4" t="s">
        <v>683</v>
      </c>
      <c r="N1744" s="4" t="s">
        <v>7102</v>
      </c>
      <c r="O1744" s="4" t="s">
        <v>138</v>
      </c>
      <c r="P1744" s="4" t="s">
        <v>8890</v>
      </c>
      <c r="Q1744" s="4" t="s">
        <v>8891</v>
      </c>
      <c r="R1744" s="4" t="s">
        <v>141</v>
      </c>
      <c r="S1744" s="4" t="s">
        <v>2676</v>
      </c>
      <c r="T1744" s="123">
        <v>45275</v>
      </c>
      <c r="U1744" s="37">
        <v>45293</v>
      </c>
      <c r="V1744" s="37">
        <v>45505</v>
      </c>
      <c r="W1744" s="4">
        <v>18101500</v>
      </c>
      <c r="X1744" s="4" t="s">
        <v>143</v>
      </c>
      <c r="Y1744" s="4" t="s">
        <v>144</v>
      </c>
      <c r="Z1744" s="4">
        <v>7</v>
      </c>
      <c r="AA1744" s="4" t="s">
        <v>145</v>
      </c>
      <c r="AB1744" s="4" t="s">
        <v>2677</v>
      </c>
      <c r="AC1744" s="4" t="s">
        <v>483</v>
      </c>
      <c r="AD1744" s="4" t="s">
        <v>484</v>
      </c>
      <c r="AE1744" s="4"/>
      <c r="AF1744" s="4" t="s">
        <v>8892</v>
      </c>
      <c r="AG1744" s="4"/>
      <c r="AH1744" s="4">
        <v>4243</v>
      </c>
      <c r="AI1744" s="4">
        <v>2023</v>
      </c>
      <c r="AJ1744" s="4" t="s">
        <v>8453</v>
      </c>
      <c r="AK1744" s="4">
        <v>16245</v>
      </c>
      <c r="AL1744" s="4" t="s">
        <v>5754</v>
      </c>
      <c r="AM1744" s="4" t="s">
        <v>5755</v>
      </c>
      <c r="AN1744" s="4">
        <v>9877</v>
      </c>
      <c r="AO1744" s="4" t="s">
        <v>8868</v>
      </c>
      <c r="AP1744" s="4">
        <v>1889840000</v>
      </c>
      <c r="AQ1744" s="4" t="s">
        <v>153</v>
      </c>
      <c r="AR1744" s="4" t="s">
        <v>249</v>
      </c>
      <c r="AS1744" s="4" t="s">
        <v>141</v>
      </c>
      <c r="AT1744" s="4" t="s">
        <v>2676</v>
      </c>
      <c r="AU1744" s="4" t="s">
        <v>155</v>
      </c>
      <c r="AV1744" s="4" t="s">
        <v>156</v>
      </c>
      <c r="AW1744" s="4" t="s">
        <v>157</v>
      </c>
      <c r="AX1744" s="4" t="s">
        <v>3954</v>
      </c>
      <c r="AY1744" s="4" t="s">
        <v>6929</v>
      </c>
      <c r="AZ1744" s="4" t="s">
        <v>8694</v>
      </c>
      <c r="BA1744" s="4"/>
      <c r="BB1744" s="4">
        <v>7</v>
      </c>
      <c r="BC1744" s="4" t="s">
        <v>161</v>
      </c>
      <c r="BD1744" s="4" t="s">
        <v>884</v>
      </c>
      <c r="BE1744" s="23"/>
      <c r="BL1744" s="23"/>
    </row>
    <row r="1745" spans="2:64" s="24" customFormat="1" ht="15" hidden="1" customHeight="1" x14ac:dyDescent="0.25">
      <c r="B1745" s="4">
        <v>230</v>
      </c>
      <c r="C1745" s="4">
        <v>2023</v>
      </c>
      <c r="D1745" s="4" t="s">
        <v>6919</v>
      </c>
      <c r="E1745" s="4">
        <v>1981</v>
      </c>
      <c r="F1745" s="24" t="s">
        <v>8893</v>
      </c>
      <c r="G1745" s="4" t="s">
        <v>5678</v>
      </c>
      <c r="H1745" s="97" t="s">
        <v>8894</v>
      </c>
      <c r="I1745" s="19">
        <v>45261</v>
      </c>
      <c r="J1745" s="4" t="s">
        <v>543</v>
      </c>
      <c r="K1745" s="4" t="s">
        <v>134</v>
      </c>
      <c r="L1745" s="4" t="s">
        <v>5638</v>
      </c>
      <c r="M1745" s="4" t="s">
        <v>683</v>
      </c>
      <c r="N1745" s="4" t="s">
        <v>6923</v>
      </c>
      <c r="O1745" s="4" t="s">
        <v>138</v>
      </c>
      <c r="P1745" s="4" t="s">
        <v>8895</v>
      </c>
      <c r="Q1745" s="4" t="s">
        <v>8896</v>
      </c>
      <c r="R1745" s="4" t="s">
        <v>141</v>
      </c>
      <c r="S1745" s="4" t="s">
        <v>2676</v>
      </c>
      <c r="T1745" s="123">
        <v>45275</v>
      </c>
      <c r="U1745" s="4"/>
      <c r="V1745" s="4"/>
      <c r="W1745" s="4">
        <v>43693952</v>
      </c>
      <c r="X1745" s="4" t="s">
        <v>143</v>
      </c>
      <c r="Y1745" s="4" t="s">
        <v>144</v>
      </c>
      <c r="Z1745" s="4">
        <v>6</v>
      </c>
      <c r="AA1745" s="4" t="s">
        <v>145</v>
      </c>
      <c r="AB1745" s="4" t="s">
        <v>2677</v>
      </c>
      <c r="AC1745" s="4" t="s">
        <v>483</v>
      </c>
      <c r="AD1745" s="4" t="s">
        <v>484</v>
      </c>
      <c r="AE1745" s="4"/>
      <c r="AF1745" s="4"/>
      <c r="AG1745" s="4"/>
      <c r="AH1745" s="4">
        <v>4205</v>
      </c>
      <c r="AI1745" s="4">
        <v>2023</v>
      </c>
      <c r="AJ1745" s="4" t="s">
        <v>8431</v>
      </c>
      <c r="AK1745" s="4">
        <v>16245</v>
      </c>
      <c r="AL1745" s="4" t="s">
        <v>5754</v>
      </c>
      <c r="AM1745" s="4" t="s">
        <v>5755</v>
      </c>
      <c r="AN1745" s="4">
        <v>9880</v>
      </c>
      <c r="AO1745" s="4" t="s">
        <v>8868</v>
      </c>
      <c r="AP1745" s="4">
        <v>1889840000</v>
      </c>
      <c r="AQ1745" s="4" t="s">
        <v>153</v>
      </c>
      <c r="AR1745" s="4"/>
      <c r="AS1745" s="4" t="s">
        <v>141</v>
      </c>
      <c r="AT1745" s="4" t="s">
        <v>2676</v>
      </c>
      <c r="AU1745" s="4" t="s">
        <v>155</v>
      </c>
      <c r="AV1745" s="4" t="s">
        <v>156</v>
      </c>
      <c r="AW1745" s="4" t="s">
        <v>157</v>
      </c>
      <c r="AX1745" s="4" t="s">
        <v>3954</v>
      </c>
      <c r="AY1745" s="4" t="s">
        <v>6929</v>
      </c>
      <c r="AZ1745" s="4" t="s">
        <v>8694</v>
      </c>
      <c r="BA1745" s="4"/>
      <c r="BB1745" s="4">
        <v>6</v>
      </c>
      <c r="BC1745" s="4" t="s">
        <v>161</v>
      </c>
      <c r="BD1745" s="4" t="s">
        <v>884</v>
      </c>
      <c r="BE1745" s="23"/>
      <c r="BL1745" s="23"/>
    </row>
    <row r="1746" spans="2:64" s="24" customFormat="1" ht="15" hidden="1" customHeight="1" x14ac:dyDescent="0.25">
      <c r="B1746" s="4">
        <v>230</v>
      </c>
      <c r="C1746" s="4">
        <v>2023</v>
      </c>
      <c r="D1746" s="4" t="s">
        <v>6919</v>
      </c>
      <c r="E1746" s="4">
        <v>1982</v>
      </c>
      <c r="F1746" s="24" t="s">
        <v>8897</v>
      </c>
      <c r="G1746" s="4" t="s">
        <v>8898</v>
      </c>
      <c r="H1746" s="97" t="s">
        <v>8899</v>
      </c>
      <c r="I1746" s="19">
        <v>45265</v>
      </c>
      <c r="J1746" s="4" t="s">
        <v>543</v>
      </c>
      <c r="K1746" s="4" t="s">
        <v>134</v>
      </c>
      <c r="L1746" s="4" t="s">
        <v>7101</v>
      </c>
      <c r="M1746" s="4" t="s">
        <v>683</v>
      </c>
      <c r="N1746" s="4" t="s">
        <v>6923</v>
      </c>
      <c r="O1746" s="4" t="s">
        <v>138</v>
      </c>
      <c r="P1746" s="4" t="s">
        <v>8900</v>
      </c>
      <c r="Q1746" s="4" t="s">
        <v>8901</v>
      </c>
      <c r="R1746" s="4" t="s">
        <v>1213</v>
      </c>
      <c r="S1746" s="4" t="s">
        <v>3185</v>
      </c>
      <c r="T1746" s="123">
        <v>45275</v>
      </c>
      <c r="U1746" s="4"/>
      <c r="V1746" s="4"/>
      <c r="W1746" s="4">
        <v>25172640</v>
      </c>
      <c r="X1746" s="4" t="s">
        <v>143</v>
      </c>
      <c r="Y1746" s="4" t="s">
        <v>144</v>
      </c>
      <c r="Z1746" s="4">
        <v>12</v>
      </c>
      <c r="AA1746" s="4" t="s">
        <v>145</v>
      </c>
      <c r="AB1746" s="4" t="s">
        <v>2921</v>
      </c>
      <c r="AC1746" s="4" t="s">
        <v>147</v>
      </c>
      <c r="AD1746" s="4" t="s">
        <v>148</v>
      </c>
      <c r="AE1746" s="4"/>
      <c r="AF1746" s="4"/>
      <c r="AG1746" s="4"/>
      <c r="AH1746" s="4">
        <v>4370</v>
      </c>
      <c r="AI1746" s="4">
        <v>2023</v>
      </c>
      <c r="AJ1746" s="4" t="s">
        <v>8693</v>
      </c>
      <c r="AK1746" s="4">
        <v>16243</v>
      </c>
      <c r="AL1746" s="4" t="s">
        <v>6402</v>
      </c>
      <c r="AM1746" s="4" t="s">
        <v>6403</v>
      </c>
      <c r="AN1746" s="4">
        <v>9879</v>
      </c>
      <c r="AO1746" s="4" t="s">
        <v>8868</v>
      </c>
      <c r="AP1746" s="4">
        <v>1000000000</v>
      </c>
      <c r="AQ1746" s="4" t="s">
        <v>153</v>
      </c>
      <c r="AR1746" s="4"/>
      <c r="AS1746" s="4" t="s">
        <v>1213</v>
      </c>
      <c r="AT1746" s="4" t="s">
        <v>5062</v>
      </c>
      <c r="AU1746" s="4" t="s">
        <v>1215</v>
      </c>
      <c r="AV1746" s="4" t="s">
        <v>156</v>
      </c>
      <c r="AW1746" s="4" t="s">
        <v>157</v>
      </c>
      <c r="AX1746" s="4" t="s">
        <v>3954</v>
      </c>
      <c r="AY1746" s="4" t="s">
        <v>6929</v>
      </c>
      <c r="AZ1746" s="4" t="s">
        <v>8694</v>
      </c>
      <c r="BA1746" s="4"/>
      <c r="BB1746" s="4">
        <v>12</v>
      </c>
      <c r="BC1746" s="4" t="s">
        <v>161</v>
      </c>
      <c r="BD1746" s="4" t="s">
        <v>884</v>
      </c>
      <c r="BE1746" s="23"/>
      <c r="BL1746" s="23"/>
    </row>
    <row r="1747" spans="2:64" s="24" customFormat="1" ht="15" hidden="1" customHeight="1" x14ac:dyDescent="0.25">
      <c r="B1747" s="4">
        <v>230</v>
      </c>
      <c r="C1747" s="4">
        <v>2023</v>
      </c>
      <c r="D1747" s="4" t="s">
        <v>6919</v>
      </c>
      <c r="E1747" s="4">
        <v>1983</v>
      </c>
      <c r="F1747" s="24" t="s">
        <v>8902</v>
      </c>
      <c r="G1747" s="4" t="s">
        <v>2113</v>
      </c>
      <c r="H1747" s="97" t="s">
        <v>8903</v>
      </c>
      <c r="I1747" s="19">
        <v>45226</v>
      </c>
      <c r="J1747" s="4" t="s">
        <v>133</v>
      </c>
      <c r="K1747" s="4" t="s">
        <v>134</v>
      </c>
      <c r="L1747" s="4" t="s">
        <v>135</v>
      </c>
      <c r="M1747" s="4" t="s">
        <v>683</v>
      </c>
      <c r="N1747" s="4" t="s">
        <v>8904</v>
      </c>
      <c r="O1747" s="4" t="s">
        <v>138</v>
      </c>
      <c r="P1747" s="4" t="s">
        <v>8905</v>
      </c>
      <c r="Q1747" s="4" t="s">
        <v>8906</v>
      </c>
      <c r="R1747" s="4" t="s">
        <v>141</v>
      </c>
      <c r="S1747" s="4" t="s">
        <v>2676</v>
      </c>
      <c r="T1747" s="123">
        <v>45275</v>
      </c>
      <c r="U1747" s="4"/>
      <c r="V1747" s="4"/>
      <c r="W1747" s="4">
        <v>29665202</v>
      </c>
      <c r="X1747" s="4" t="s">
        <v>143</v>
      </c>
      <c r="Y1747" s="4" t="s">
        <v>144</v>
      </c>
      <c r="Z1747" s="4">
        <v>6</v>
      </c>
      <c r="AA1747" s="4" t="s">
        <v>145</v>
      </c>
      <c r="AB1747" s="4" t="s">
        <v>2677</v>
      </c>
      <c r="AC1747" s="4" t="s">
        <v>483</v>
      </c>
      <c r="AD1747" s="4" t="s">
        <v>484</v>
      </c>
      <c r="AE1747" s="4"/>
      <c r="AF1747" s="4" t="s">
        <v>8892</v>
      </c>
      <c r="AG1747" s="4"/>
      <c r="AH1747" s="4">
        <v>4241</v>
      </c>
      <c r="AI1747" s="4">
        <v>2023</v>
      </c>
      <c r="AJ1747" s="4" t="s">
        <v>8453</v>
      </c>
      <c r="AK1747" s="4">
        <v>16245</v>
      </c>
      <c r="AL1747" s="4" t="s">
        <v>5754</v>
      </c>
      <c r="AM1747" s="4" t="s">
        <v>5755</v>
      </c>
      <c r="AN1747" s="4">
        <v>9878</v>
      </c>
      <c r="AO1747" s="4" t="s">
        <v>8868</v>
      </c>
      <c r="AP1747" s="4">
        <v>1889840000</v>
      </c>
      <c r="AQ1747" s="4" t="s">
        <v>153</v>
      </c>
      <c r="AR1747" s="4" t="s">
        <v>249</v>
      </c>
      <c r="AS1747" s="4" t="s">
        <v>141</v>
      </c>
      <c r="AT1747" s="4" t="s">
        <v>2676</v>
      </c>
      <c r="AU1747" s="4" t="s">
        <v>155</v>
      </c>
      <c r="AV1747" s="4" t="s">
        <v>156</v>
      </c>
      <c r="AW1747" s="4" t="s">
        <v>157</v>
      </c>
      <c r="AX1747" s="4" t="s">
        <v>3954</v>
      </c>
      <c r="AY1747" s="4" t="s">
        <v>6929</v>
      </c>
      <c r="AZ1747" s="4" t="s">
        <v>8694</v>
      </c>
      <c r="BA1747" s="4"/>
      <c r="BB1747" s="4">
        <v>6</v>
      </c>
      <c r="BC1747" s="4" t="s">
        <v>161</v>
      </c>
      <c r="BD1747" s="4" t="s">
        <v>884</v>
      </c>
      <c r="BE1747" s="23"/>
      <c r="BL1747" s="23"/>
    </row>
    <row r="1748" spans="2:64" s="24" customFormat="1" ht="15" hidden="1" customHeight="1" x14ac:dyDescent="0.25">
      <c r="B1748" s="4">
        <v>230</v>
      </c>
      <c r="C1748" s="4">
        <v>2023</v>
      </c>
      <c r="D1748" s="4" t="s">
        <v>6919</v>
      </c>
      <c r="E1748" s="4">
        <v>1984</v>
      </c>
      <c r="F1748" s="24" t="s">
        <v>8907</v>
      </c>
      <c r="G1748" s="4" t="s">
        <v>8786</v>
      </c>
      <c r="H1748" s="97" t="s">
        <v>8908</v>
      </c>
      <c r="I1748" s="19">
        <v>45261</v>
      </c>
      <c r="J1748" s="4" t="s">
        <v>133</v>
      </c>
      <c r="K1748" s="4" t="s">
        <v>134</v>
      </c>
      <c r="L1748" s="4" t="s">
        <v>135</v>
      </c>
      <c r="M1748" s="4" t="s">
        <v>136</v>
      </c>
      <c r="N1748" s="4" t="s">
        <v>6957</v>
      </c>
      <c r="O1748" s="4" t="s">
        <v>138</v>
      </c>
      <c r="P1748" s="4" t="s">
        <v>8787</v>
      </c>
      <c r="Q1748" s="4" t="s">
        <v>8886</v>
      </c>
      <c r="R1748" s="4" t="s">
        <v>141</v>
      </c>
      <c r="S1748" s="4" t="s">
        <v>1940</v>
      </c>
      <c r="T1748" s="123">
        <v>45275</v>
      </c>
      <c r="U1748" s="4"/>
      <c r="V1748" s="4"/>
      <c r="W1748" s="4">
        <v>19999502</v>
      </c>
      <c r="X1748" s="4" t="s">
        <v>143</v>
      </c>
      <c r="Y1748" s="4" t="s">
        <v>144</v>
      </c>
      <c r="Z1748" s="4">
        <v>3</v>
      </c>
      <c r="AA1748" s="4" t="s">
        <v>145</v>
      </c>
      <c r="AB1748" s="4" t="s">
        <v>1941</v>
      </c>
      <c r="AC1748" s="4" t="s">
        <v>555</v>
      </c>
      <c r="AD1748" s="4" t="s">
        <v>556</v>
      </c>
      <c r="AE1748" s="4"/>
      <c r="AF1748" s="4" t="s">
        <v>314</v>
      </c>
      <c r="AG1748" s="4"/>
      <c r="AH1748" s="4">
        <v>2455</v>
      </c>
      <c r="AI1748" s="4">
        <v>2023</v>
      </c>
      <c r="AJ1748" s="4" t="s">
        <v>8909</v>
      </c>
      <c r="AK1748" s="4">
        <v>17044</v>
      </c>
      <c r="AL1748" s="4" t="s">
        <v>8910</v>
      </c>
      <c r="AM1748" s="4" t="s">
        <v>8911</v>
      </c>
      <c r="AN1748" s="4">
        <v>9875</v>
      </c>
      <c r="AO1748" s="4" t="s">
        <v>8868</v>
      </c>
      <c r="AP1748" s="4">
        <v>0</v>
      </c>
      <c r="AQ1748" s="4" t="s">
        <v>153</v>
      </c>
      <c r="AR1748" s="4" t="s">
        <v>249</v>
      </c>
      <c r="AS1748" s="4" t="s">
        <v>141</v>
      </c>
      <c r="AT1748" s="4" t="s">
        <v>1940</v>
      </c>
      <c r="AU1748" s="4" t="s">
        <v>155</v>
      </c>
      <c r="AV1748" s="4" t="s">
        <v>156</v>
      </c>
      <c r="AW1748" s="4" t="s">
        <v>157</v>
      </c>
      <c r="AX1748" s="4" t="s">
        <v>3954</v>
      </c>
      <c r="AY1748" s="4" t="s">
        <v>6960</v>
      </c>
      <c r="AZ1748" s="4" t="s">
        <v>8694</v>
      </c>
      <c r="BA1748" s="4"/>
      <c r="BB1748" s="4">
        <v>3</v>
      </c>
      <c r="BC1748" s="4" t="s">
        <v>161</v>
      </c>
      <c r="BD1748" s="4" t="s">
        <v>884</v>
      </c>
      <c r="BE1748" s="23"/>
      <c r="BL1748" s="23"/>
    </row>
    <row r="1749" spans="2:64" s="24" customFormat="1" ht="15" hidden="1" customHeight="1" x14ac:dyDescent="0.25">
      <c r="B1749" s="4">
        <v>230</v>
      </c>
      <c r="C1749" s="4">
        <v>2023</v>
      </c>
      <c r="D1749" s="4" t="s">
        <v>129</v>
      </c>
      <c r="E1749" s="4">
        <v>1985</v>
      </c>
      <c r="F1749" s="24">
        <v>7029</v>
      </c>
      <c r="G1749" s="4" t="s">
        <v>8912</v>
      </c>
      <c r="H1749" s="97" t="s">
        <v>8913</v>
      </c>
      <c r="I1749" s="19">
        <v>45271</v>
      </c>
      <c r="J1749" s="4" t="s">
        <v>133</v>
      </c>
      <c r="K1749" s="4" t="s">
        <v>134</v>
      </c>
      <c r="L1749" s="4" t="s">
        <v>135</v>
      </c>
      <c r="M1749" s="4" t="s">
        <v>683</v>
      </c>
      <c r="N1749" s="4" t="s">
        <v>137</v>
      </c>
      <c r="O1749" s="4" t="s">
        <v>138</v>
      </c>
      <c r="P1749" s="4" t="s">
        <v>8914</v>
      </c>
      <c r="Q1749" s="4" t="s">
        <v>8915</v>
      </c>
      <c r="R1749" s="4" t="s">
        <v>141</v>
      </c>
      <c r="S1749" s="4" t="s">
        <v>8916</v>
      </c>
      <c r="T1749" s="123">
        <v>45275</v>
      </c>
      <c r="U1749" s="4"/>
      <c r="V1749" s="4"/>
      <c r="W1749" s="4">
        <v>48929980</v>
      </c>
      <c r="X1749" s="4" t="s">
        <v>143</v>
      </c>
      <c r="Y1749" s="4" t="s">
        <v>144</v>
      </c>
      <c r="Z1749" s="4">
        <v>10</v>
      </c>
      <c r="AA1749" s="4" t="s">
        <v>145</v>
      </c>
      <c r="AB1749" s="4" t="s">
        <v>377</v>
      </c>
      <c r="AC1749" s="4" t="s">
        <v>147</v>
      </c>
      <c r="AD1749" s="4" t="s">
        <v>148</v>
      </c>
      <c r="AE1749" s="4" t="s">
        <v>182</v>
      </c>
      <c r="AF1749" s="4" t="s">
        <v>267</v>
      </c>
      <c r="AG1749" s="4"/>
      <c r="AH1749" s="4">
        <v>4347</v>
      </c>
      <c r="AI1749" s="4">
        <v>2023</v>
      </c>
      <c r="AJ1749" s="4"/>
      <c r="AK1749" s="4"/>
      <c r="AL1749" s="4"/>
      <c r="AM1749" s="4"/>
      <c r="AN1749" s="4"/>
      <c r="AO1749" s="4"/>
      <c r="AP1749" s="4"/>
      <c r="AQ1749" s="4" t="s">
        <v>153</v>
      </c>
      <c r="AR1749" s="4" t="s">
        <v>249</v>
      </c>
      <c r="AS1749" s="4" t="s">
        <v>141</v>
      </c>
      <c r="AT1749" s="4" t="s">
        <v>8916</v>
      </c>
      <c r="AU1749" s="4" t="s">
        <v>155</v>
      </c>
      <c r="AV1749" s="4" t="s">
        <v>156</v>
      </c>
      <c r="AW1749" s="4" t="s">
        <v>157</v>
      </c>
      <c r="AX1749" s="4" t="s">
        <v>158</v>
      </c>
      <c r="AY1749" s="4" t="s">
        <v>159</v>
      </c>
      <c r="AZ1749" s="4" t="s">
        <v>8694</v>
      </c>
      <c r="BA1749" s="4"/>
      <c r="BB1749" s="4">
        <v>10</v>
      </c>
      <c r="BC1749" s="4" t="s">
        <v>161</v>
      </c>
      <c r="BD1749" s="4" t="s">
        <v>162</v>
      </c>
      <c r="BE1749" s="23"/>
      <c r="BL1749" s="23"/>
    </row>
    <row r="1750" spans="2:64" s="24" customFormat="1" ht="15" hidden="1" customHeight="1" x14ac:dyDescent="0.25">
      <c r="B1750" s="4">
        <v>230</v>
      </c>
      <c r="C1750" s="4">
        <v>2023</v>
      </c>
      <c r="D1750" s="4" t="s">
        <v>6919</v>
      </c>
      <c r="E1750" s="4">
        <v>1986</v>
      </c>
      <c r="F1750" s="24" t="s">
        <v>8917</v>
      </c>
      <c r="G1750" s="4" t="s">
        <v>8918</v>
      </c>
      <c r="H1750" s="97" t="s">
        <v>8919</v>
      </c>
      <c r="I1750" s="19">
        <v>45272</v>
      </c>
      <c r="J1750" s="4" t="s">
        <v>543</v>
      </c>
      <c r="K1750" s="4" t="s">
        <v>134</v>
      </c>
      <c r="L1750" s="4" t="s">
        <v>544</v>
      </c>
      <c r="M1750" s="4" t="s">
        <v>136</v>
      </c>
      <c r="N1750" s="4" t="s">
        <v>6957</v>
      </c>
      <c r="O1750" s="4" t="s">
        <v>138</v>
      </c>
      <c r="P1750" s="4" t="s">
        <v>8920</v>
      </c>
      <c r="Q1750" s="4" t="s">
        <v>6959</v>
      </c>
      <c r="R1750" s="4" t="s">
        <v>141</v>
      </c>
      <c r="S1750" s="4" t="s">
        <v>7401</v>
      </c>
      <c r="T1750" s="123">
        <v>45275</v>
      </c>
      <c r="U1750" s="4"/>
      <c r="V1750" s="4"/>
      <c r="W1750" s="4">
        <v>111934870</v>
      </c>
      <c r="X1750" s="4" t="s">
        <v>143</v>
      </c>
      <c r="Y1750" s="4" t="s">
        <v>144</v>
      </c>
      <c r="Z1750" s="4">
        <v>3</v>
      </c>
      <c r="AA1750" s="4" t="s">
        <v>145</v>
      </c>
      <c r="AB1750" s="4" t="s">
        <v>7202</v>
      </c>
      <c r="AC1750" s="4" t="s">
        <v>147</v>
      </c>
      <c r="AD1750" s="4" t="s">
        <v>148</v>
      </c>
      <c r="AE1750" s="4"/>
      <c r="AF1750" s="4"/>
      <c r="AG1750" s="4"/>
      <c r="AH1750" s="4">
        <v>4332</v>
      </c>
      <c r="AI1750" s="4">
        <v>2023</v>
      </c>
      <c r="AJ1750" s="4"/>
      <c r="AK1750" s="4"/>
      <c r="AL1750" s="4"/>
      <c r="AM1750" s="4"/>
      <c r="AN1750" s="4"/>
      <c r="AO1750" s="4"/>
      <c r="AP1750" s="4"/>
      <c r="AQ1750" s="4" t="s">
        <v>153</v>
      </c>
      <c r="AR1750" s="4"/>
      <c r="AS1750" s="4" t="s">
        <v>141</v>
      </c>
      <c r="AT1750" s="4" t="s">
        <v>7401</v>
      </c>
      <c r="AU1750" s="4" t="s">
        <v>155</v>
      </c>
      <c r="AV1750" s="4" t="s">
        <v>156</v>
      </c>
      <c r="AW1750" s="4" t="s">
        <v>157</v>
      </c>
      <c r="AX1750" s="4" t="s">
        <v>3954</v>
      </c>
      <c r="AY1750" s="4" t="s">
        <v>6960</v>
      </c>
      <c r="AZ1750" s="4" t="s">
        <v>8694</v>
      </c>
      <c r="BA1750" s="4"/>
      <c r="BB1750" s="4">
        <v>3</v>
      </c>
      <c r="BC1750" s="4" t="s">
        <v>161</v>
      </c>
      <c r="BD1750" s="4" t="s">
        <v>884</v>
      </c>
      <c r="BE1750" s="23"/>
      <c r="BL1750" s="23"/>
    </row>
    <row r="1751" spans="2:64" s="24" customFormat="1" ht="15" hidden="1" customHeight="1" x14ac:dyDescent="0.25">
      <c r="B1751" s="4">
        <v>230</v>
      </c>
      <c r="C1751" s="4">
        <v>2023</v>
      </c>
      <c r="D1751" s="4" t="s">
        <v>129</v>
      </c>
      <c r="E1751" s="4">
        <v>1987</v>
      </c>
      <c r="F1751" s="24">
        <v>7043</v>
      </c>
      <c r="G1751" s="4" t="s">
        <v>8921</v>
      </c>
      <c r="H1751" s="97" t="s">
        <v>8922</v>
      </c>
      <c r="I1751" s="19">
        <v>45271</v>
      </c>
      <c r="J1751" s="4" t="s">
        <v>133</v>
      </c>
      <c r="K1751" s="4" t="s">
        <v>134</v>
      </c>
      <c r="L1751" s="4" t="s">
        <v>135</v>
      </c>
      <c r="M1751" s="4" t="s">
        <v>683</v>
      </c>
      <c r="N1751" s="4" t="s">
        <v>137</v>
      </c>
      <c r="O1751" s="4" t="s">
        <v>138</v>
      </c>
      <c r="P1751" s="4" t="s">
        <v>8923</v>
      </c>
      <c r="Q1751" s="4" t="s">
        <v>8924</v>
      </c>
      <c r="R1751" s="4" t="s">
        <v>141</v>
      </c>
      <c r="S1751" s="4" t="s">
        <v>8916</v>
      </c>
      <c r="T1751" s="123">
        <v>45275</v>
      </c>
      <c r="U1751" s="4"/>
      <c r="V1751" s="4"/>
      <c r="W1751" s="4">
        <v>72331252</v>
      </c>
      <c r="X1751" s="4" t="s">
        <v>143</v>
      </c>
      <c r="Y1751" s="4" t="s">
        <v>227</v>
      </c>
      <c r="Z1751" s="4">
        <v>255</v>
      </c>
      <c r="AA1751" s="4" t="s">
        <v>145</v>
      </c>
      <c r="AB1751" s="4" t="s">
        <v>377</v>
      </c>
      <c r="AC1751" s="4" t="s">
        <v>147</v>
      </c>
      <c r="AD1751" s="4" t="s">
        <v>148</v>
      </c>
      <c r="AE1751" s="4" t="s">
        <v>169</v>
      </c>
      <c r="AF1751" s="4" t="s">
        <v>267</v>
      </c>
      <c r="AG1751" s="4" t="s">
        <v>8925</v>
      </c>
      <c r="AH1751" s="4">
        <v>4339</v>
      </c>
      <c r="AI1751" s="4">
        <v>2023</v>
      </c>
      <c r="AJ1751" s="4"/>
      <c r="AK1751" s="4"/>
      <c r="AL1751" s="4"/>
      <c r="AM1751" s="4"/>
      <c r="AN1751" s="4"/>
      <c r="AO1751" s="4"/>
      <c r="AP1751" s="4"/>
      <c r="AQ1751" s="4" t="s">
        <v>153</v>
      </c>
      <c r="AR1751" s="4" t="s">
        <v>249</v>
      </c>
      <c r="AS1751" s="4" t="s">
        <v>141</v>
      </c>
      <c r="AT1751" s="4" t="s">
        <v>8916</v>
      </c>
      <c r="AU1751" s="4" t="s">
        <v>155</v>
      </c>
      <c r="AV1751" s="4" t="s">
        <v>156</v>
      </c>
      <c r="AW1751" s="4" t="s">
        <v>157</v>
      </c>
      <c r="AX1751" s="4" t="s">
        <v>158</v>
      </c>
      <c r="AY1751" s="4" t="s">
        <v>159</v>
      </c>
      <c r="AZ1751" s="4" t="s">
        <v>8694</v>
      </c>
      <c r="BA1751" s="4">
        <v>255</v>
      </c>
      <c r="BB1751" s="4"/>
      <c r="BC1751" s="4" t="s">
        <v>161</v>
      </c>
      <c r="BD1751" s="4" t="s">
        <v>162</v>
      </c>
      <c r="BE1751" s="23"/>
      <c r="BL1751" s="23"/>
    </row>
    <row r="1752" spans="2:64" s="24" customFormat="1" ht="15" hidden="1" customHeight="1" x14ac:dyDescent="0.25">
      <c r="B1752" s="4">
        <v>230</v>
      </c>
      <c r="C1752" s="4">
        <v>2023</v>
      </c>
      <c r="D1752" s="4" t="s">
        <v>129</v>
      </c>
      <c r="E1752" s="4">
        <v>1989</v>
      </c>
      <c r="F1752" s="24" t="s">
        <v>8926</v>
      </c>
      <c r="G1752" s="4" t="s">
        <v>5855</v>
      </c>
      <c r="I1752" s="19">
        <v>45271</v>
      </c>
      <c r="J1752" s="4" t="s">
        <v>133</v>
      </c>
      <c r="K1752" s="4" t="s">
        <v>134</v>
      </c>
      <c r="L1752" s="4" t="s">
        <v>135</v>
      </c>
      <c r="M1752" s="4" t="s">
        <v>683</v>
      </c>
      <c r="N1752" s="4" t="s">
        <v>137</v>
      </c>
      <c r="O1752" s="4" t="s">
        <v>138</v>
      </c>
      <c r="P1752" s="4" t="s">
        <v>8927</v>
      </c>
      <c r="Q1752" s="4" t="s">
        <v>8928</v>
      </c>
      <c r="R1752" s="4" t="s">
        <v>141</v>
      </c>
      <c r="S1752" s="4" t="s">
        <v>8916</v>
      </c>
      <c r="T1752" s="123">
        <v>45275</v>
      </c>
      <c r="U1752" s="4"/>
      <c r="V1752" s="4"/>
      <c r="W1752" s="4">
        <v>48929980</v>
      </c>
      <c r="X1752" s="4" t="s">
        <v>143</v>
      </c>
      <c r="Y1752" s="4" t="s">
        <v>144</v>
      </c>
      <c r="Z1752" s="4">
        <v>10</v>
      </c>
      <c r="AA1752" s="4" t="s">
        <v>145</v>
      </c>
      <c r="AB1752" s="4" t="s">
        <v>377</v>
      </c>
      <c r="AC1752" s="4" t="s">
        <v>147</v>
      </c>
      <c r="AD1752" s="4" t="s">
        <v>148</v>
      </c>
      <c r="AE1752" s="4" t="s">
        <v>182</v>
      </c>
      <c r="AF1752" s="4" t="s">
        <v>267</v>
      </c>
      <c r="AG1752" s="4"/>
      <c r="AH1752" s="4">
        <v>4357</v>
      </c>
      <c r="AI1752" s="4">
        <v>2023</v>
      </c>
      <c r="AJ1752" s="4"/>
      <c r="AK1752" s="4"/>
      <c r="AL1752" s="4"/>
      <c r="AM1752" s="4"/>
      <c r="AN1752" s="4"/>
      <c r="AO1752" s="4"/>
      <c r="AP1752" s="4"/>
      <c r="AQ1752" s="4" t="s">
        <v>153</v>
      </c>
      <c r="AR1752" s="4" t="s">
        <v>249</v>
      </c>
      <c r="AS1752" s="4" t="s">
        <v>141</v>
      </c>
      <c r="AT1752" s="4" t="s">
        <v>8916</v>
      </c>
      <c r="AU1752" s="4" t="s">
        <v>155</v>
      </c>
      <c r="AV1752" s="4" t="s">
        <v>156</v>
      </c>
      <c r="AW1752" s="4" t="s">
        <v>157</v>
      </c>
      <c r="AX1752" s="4" t="s">
        <v>158</v>
      </c>
      <c r="AY1752" s="4" t="s">
        <v>159</v>
      </c>
      <c r="AZ1752" s="4" t="s">
        <v>8694</v>
      </c>
      <c r="BA1752" s="4"/>
      <c r="BB1752" s="4">
        <v>10</v>
      </c>
      <c r="BC1752" s="4" t="s">
        <v>161</v>
      </c>
      <c r="BD1752" s="4" t="s">
        <v>7392</v>
      </c>
      <c r="BE1752" s="23"/>
      <c r="BL1752" s="23"/>
    </row>
    <row r="1753" spans="2:64" s="24" customFormat="1" ht="15" hidden="1" customHeight="1" x14ac:dyDescent="0.25">
      <c r="B1753" s="4">
        <v>230</v>
      </c>
      <c r="C1753" s="4">
        <v>2023</v>
      </c>
      <c r="D1753" s="4" t="s">
        <v>129</v>
      </c>
      <c r="E1753" s="4">
        <v>1990</v>
      </c>
      <c r="F1753" s="24" t="s">
        <v>8929</v>
      </c>
      <c r="G1753" s="4" t="s">
        <v>5605</v>
      </c>
      <c r="H1753" s="97" t="s">
        <v>8930</v>
      </c>
      <c r="I1753" s="19">
        <v>45271</v>
      </c>
      <c r="J1753" s="4" t="s">
        <v>133</v>
      </c>
      <c r="K1753" s="4" t="s">
        <v>134</v>
      </c>
      <c r="L1753" s="4" t="s">
        <v>135</v>
      </c>
      <c r="M1753" s="4" t="s">
        <v>683</v>
      </c>
      <c r="N1753" s="4" t="s">
        <v>137</v>
      </c>
      <c r="O1753" s="4" t="s">
        <v>138</v>
      </c>
      <c r="P1753" s="4" t="s">
        <v>8931</v>
      </c>
      <c r="Q1753" s="4" t="s">
        <v>8932</v>
      </c>
      <c r="R1753" s="4" t="s">
        <v>141</v>
      </c>
      <c r="S1753" s="4" t="s">
        <v>8916</v>
      </c>
      <c r="T1753" s="123">
        <v>45275</v>
      </c>
      <c r="U1753" s="4"/>
      <c r="V1753" s="4"/>
      <c r="W1753" s="4">
        <v>46483481</v>
      </c>
      <c r="X1753" s="4" t="s">
        <v>143</v>
      </c>
      <c r="Y1753" s="4" t="s">
        <v>227</v>
      </c>
      <c r="Z1753" s="4">
        <v>285</v>
      </c>
      <c r="AA1753" s="4" t="s">
        <v>145</v>
      </c>
      <c r="AB1753" s="4" t="s">
        <v>377</v>
      </c>
      <c r="AC1753" s="4" t="s">
        <v>147</v>
      </c>
      <c r="AD1753" s="4" t="s">
        <v>148</v>
      </c>
      <c r="AE1753" s="4" t="s">
        <v>182</v>
      </c>
      <c r="AF1753" s="4" t="s">
        <v>772</v>
      </c>
      <c r="AG1753" s="4"/>
      <c r="AH1753" s="4">
        <v>4356</v>
      </c>
      <c r="AI1753" s="4">
        <v>2023</v>
      </c>
      <c r="AJ1753" s="4"/>
      <c r="AK1753" s="4"/>
      <c r="AL1753" s="4"/>
      <c r="AM1753" s="4"/>
      <c r="AN1753" s="4"/>
      <c r="AO1753" s="4"/>
      <c r="AP1753" s="4"/>
      <c r="AQ1753" s="4" t="s">
        <v>153</v>
      </c>
      <c r="AR1753" s="4" t="s">
        <v>249</v>
      </c>
      <c r="AS1753" s="4" t="s">
        <v>141</v>
      </c>
      <c r="AT1753" s="4" t="s">
        <v>8916</v>
      </c>
      <c r="AU1753" s="4" t="s">
        <v>155</v>
      </c>
      <c r="AV1753" s="4" t="s">
        <v>156</v>
      </c>
      <c r="AW1753" s="4" t="s">
        <v>157</v>
      </c>
      <c r="AX1753" s="4" t="s">
        <v>158</v>
      </c>
      <c r="AY1753" s="4" t="s">
        <v>159</v>
      </c>
      <c r="AZ1753" s="4" t="s">
        <v>8694</v>
      </c>
      <c r="BA1753" s="4">
        <v>285</v>
      </c>
      <c r="BB1753" s="4"/>
      <c r="BC1753" s="4" t="s">
        <v>161</v>
      </c>
      <c r="BD1753" s="4" t="s">
        <v>7392</v>
      </c>
      <c r="BE1753" s="23"/>
      <c r="BL1753" s="23"/>
    </row>
    <row r="1754" spans="2:64" s="24" customFormat="1" ht="15" hidden="1" customHeight="1" x14ac:dyDescent="0.25">
      <c r="B1754" s="4">
        <v>230</v>
      </c>
      <c r="C1754" s="4">
        <v>2023</v>
      </c>
      <c r="D1754" s="4" t="s">
        <v>129</v>
      </c>
      <c r="E1754" s="4">
        <v>1991</v>
      </c>
      <c r="F1754" s="24">
        <v>7021</v>
      </c>
      <c r="G1754" s="4" t="s">
        <v>8933</v>
      </c>
      <c r="H1754" s="97" t="s">
        <v>8934</v>
      </c>
      <c r="I1754" s="19">
        <v>45271</v>
      </c>
      <c r="J1754" s="4" t="s">
        <v>133</v>
      </c>
      <c r="K1754" s="4" t="s">
        <v>134</v>
      </c>
      <c r="L1754" s="4" t="s">
        <v>135</v>
      </c>
      <c r="M1754" s="4" t="s">
        <v>683</v>
      </c>
      <c r="N1754" s="4" t="s">
        <v>208</v>
      </c>
      <c r="O1754" s="4" t="s">
        <v>138</v>
      </c>
      <c r="P1754" s="4" t="s">
        <v>8935</v>
      </c>
      <c r="Q1754" s="4" t="s">
        <v>8936</v>
      </c>
      <c r="R1754" s="4" t="s">
        <v>141</v>
      </c>
      <c r="S1754" s="4" t="s">
        <v>201</v>
      </c>
      <c r="T1754" s="123">
        <v>45275</v>
      </c>
      <c r="U1754" s="4"/>
      <c r="V1754" s="4"/>
      <c r="W1754" s="4">
        <v>31910850</v>
      </c>
      <c r="X1754" s="4" t="s">
        <v>143</v>
      </c>
      <c r="Y1754" s="4" t="s">
        <v>144</v>
      </c>
      <c r="Z1754" s="4">
        <v>10</v>
      </c>
      <c r="AA1754" s="4" t="s">
        <v>145</v>
      </c>
      <c r="AB1754" s="4" t="s">
        <v>377</v>
      </c>
      <c r="AC1754" s="4" t="s">
        <v>147</v>
      </c>
      <c r="AD1754" s="4" t="s">
        <v>148</v>
      </c>
      <c r="AE1754" s="4" t="s">
        <v>212</v>
      </c>
      <c r="AF1754" s="4" t="s">
        <v>8937</v>
      </c>
      <c r="AG1754" s="4"/>
      <c r="AH1754" s="4">
        <v>4351</v>
      </c>
      <c r="AI1754" s="4">
        <v>2023</v>
      </c>
      <c r="AJ1754" s="4"/>
      <c r="AK1754" s="4"/>
      <c r="AL1754" s="4"/>
      <c r="AM1754" s="4"/>
      <c r="AN1754" s="4"/>
      <c r="AO1754" s="4"/>
      <c r="AP1754" s="4"/>
      <c r="AQ1754" s="4" t="s">
        <v>153</v>
      </c>
      <c r="AR1754" s="4" t="s">
        <v>249</v>
      </c>
      <c r="AS1754" s="4" t="s">
        <v>141</v>
      </c>
      <c r="AT1754" s="4" t="s">
        <v>8916</v>
      </c>
      <c r="AU1754" s="4" t="s">
        <v>155</v>
      </c>
      <c r="AV1754" s="4" t="s">
        <v>156</v>
      </c>
      <c r="AW1754" s="4" t="s">
        <v>157</v>
      </c>
      <c r="AX1754" s="4" t="s">
        <v>158</v>
      </c>
      <c r="AY1754" s="4" t="s">
        <v>159</v>
      </c>
      <c r="AZ1754" s="4" t="s">
        <v>8694</v>
      </c>
      <c r="BA1754" s="4"/>
      <c r="BB1754" s="4">
        <v>10</v>
      </c>
      <c r="BC1754" s="4" t="s">
        <v>161</v>
      </c>
      <c r="BD1754" s="4" t="s">
        <v>162</v>
      </c>
      <c r="BE1754" s="23"/>
      <c r="BL1754" s="23"/>
    </row>
    <row r="1755" spans="2:64" s="24" customFormat="1" ht="15" hidden="1" customHeight="1" x14ac:dyDescent="0.25">
      <c r="B1755" s="4">
        <v>230</v>
      </c>
      <c r="C1755" s="4">
        <v>2023</v>
      </c>
      <c r="D1755" s="4" t="s">
        <v>129</v>
      </c>
      <c r="E1755" s="4">
        <v>1992</v>
      </c>
      <c r="F1755" s="24">
        <v>7016</v>
      </c>
      <c r="G1755" s="4" t="s">
        <v>5600</v>
      </c>
      <c r="H1755" s="97" t="s">
        <v>8938</v>
      </c>
      <c r="I1755" s="19">
        <v>45271</v>
      </c>
      <c r="J1755" s="4" t="s">
        <v>133</v>
      </c>
      <c r="K1755" s="4" t="s">
        <v>134</v>
      </c>
      <c r="L1755" s="4" t="s">
        <v>135</v>
      </c>
      <c r="M1755" s="4" t="s">
        <v>683</v>
      </c>
      <c r="N1755" s="4" t="s">
        <v>137</v>
      </c>
      <c r="O1755" s="4" t="s">
        <v>138</v>
      </c>
      <c r="P1755" s="4" t="s">
        <v>8939</v>
      </c>
      <c r="Q1755" s="4" t="s">
        <v>8940</v>
      </c>
      <c r="R1755" s="4" t="s">
        <v>141</v>
      </c>
      <c r="S1755" s="4" t="s">
        <v>8916</v>
      </c>
      <c r="T1755" s="123">
        <v>45275</v>
      </c>
      <c r="U1755" s="4"/>
      <c r="V1755" s="4"/>
      <c r="W1755" s="4">
        <v>48929980</v>
      </c>
      <c r="X1755" s="4" t="s">
        <v>143</v>
      </c>
      <c r="Y1755" s="4" t="s">
        <v>144</v>
      </c>
      <c r="Z1755" s="4">
        <v>10</v>
      </c>
      <c r="AA1755" s="4" t="s">
        <v>145</v>
      </c>
      <c r="AB1755" s="4" t="s">
        <v>377</v>
      </c>
      <c r="AC1755" s="4" t="s">
        <v>147</v>
      </c>
      <c r="AD1755" s="4" t="s">
        <v>148</v>
      </c>
      <c r="AE1755" s="4" t="s">
        <v>182</v>
      </c>
      <c r="AF1755" s="4" t="s">
        <v>674</v>
      </c>
      <c r="AG1755" s="4"/>
      <c r="AH1755" s="4">
        <v>4355</v>
      </c>
      <c r="AI1755" s="4">
        <v>2023</v>
      </c>
      <c r="AJ1755" s="4"/>
      <c r="AK1755" s="4"/>
      <c r="AL1755" s="4"/>
      <c r="AM1755" s="4"/>
      <c r="AN1755" s="4"/>
      <c r="AO1755" s="4"/>
      <c r="AP1755" s="4"/>
      <c r="AQ1755" s="4" t="s">
        <v>153</v>
      </c>
      <c r="AR1755" s="4" t="s">
        <v>249</v>
      </c>
      <c r="AS1755" s="4" t="s">
        <v>141</v>
      </c>
      <c r="AT1755" s="4" t="s">
        <v>8916</v>
      </c>
      <c r="AU1755" s="4" t="s">
        <v>155</v>
      </c>
      <c r="AV1755" s="4" t="s">
        <v>156</v>
      </c>
      <c r="AW1755" s="4" t="s">
        <v>157</v>
      </c>
      <c r="AX1755" s="4" t="s">
        <v>158</v>
      </c>
      <c r="AY1755" s="4" t="s">
        <v>159</v>
      </c>
      <c r="AZ1755" s="4" t="s">
        <v>8694</v>
      </c>
      <c r="BA1755" s="4"/>
      <c r="BB1755" s="4">
        <v>10</v>
      </c>
      <c r="BC1755" s="4" t="s">
        <v>161</v>
      </c>
      <c r="BD1755" s="4" t="s">
        <v>7392</v>
      </c>
      <c r="BE1755" s="23"/>
      <c r="BL1755" s="23"/>
    </row>
    <row r="1756" spans="2:64" s="24" customFormat="1" ht="15" hidden="1" customHeight="1" x14ac:dyDescent="0.25">
      <c r="B1756" s="4">
        <v>230</v>
      </c>
      <c r="C1756" s="4">
        <v>2023</v>
      </c>
      <c r="D1756" s="4" t="s">
        <v>129</v>
      </c>
      <c r="E1756" s="4">
        <v>1993</v>
      </c>
      <c r="F1756" s="24">
        <v>4350</v>
      </c>
      <c r="G1756" s="4" t="s">
        <v>8941</v>
      </c>
      <c r="H1756" s="97" t="s">
        <v>8942</v>
      </c>
      <c r="I1756" s="19">
        <v>45271</v>
      </c>
      <c r="J1756" s="4" t="s">
        <v>133</v>
      </c>
      <c r="K1756" s="4" t="s">
        <v>134</v>
      </c>
      <c r="L1756" s="4" t="s">
        <v>135</v>
      </c>
      <c r="M1756" s="4" t="s">
        <v>683</v>
      </c>
      <c r="N1756" s="4" t="s">
        <v>137</v>
      </c>
      <c r="O1756" s="4" t="s">
        <v>138</v>
      </c>
      <c r="P1756" s="4" t="s">
        <v>8943</v>
      </c>
      <c r="Q1756" s="4" t="s">
        <v>8936</v>
      </c>
      <c r="R1756" s="4" t="s">
        <v>141</v>
      </c>
      <c r="S1756" s="4" t="s">
        <v>201</v>
      </c>
      <c r="T1756" s="123">
        <v>45275</v>
      </c>
      <c r="U1756" s="4"/>
      <c r="V1756" s="4"/>
      <c r="W1756" s="4">
        <v>48929980</v>
      </c>
      <c r="X1756" s="4" t="s">
        <v>143</v>
      </c>
      <c r="Y1756" s="4" t="s">
        <v>144</v>
      </c>
      <c r="Z1756" s="4">
        <v>10</v>
      </c>
      <c r="AA1756" s="4" t="s">
        <v>145</v>
      </c>
      <c r="AB1756" s="4" t="s">
        <v>377</v>
      </c>
      <c r="AC1756" s="4" t="s">
        <v>147</v>
      </c>
      <c r="AD1756" s="4" t="s">
        <v>148</v>
      </c>
      <c r="AE1756" s="4" t="s">
        <v>182</v>
      </c>
      <c r="AF1756" s="4" t="s">
        <v>598</v>
      </c>
      <c r="AG1756" s="4"/>
      <c r="AH1756" s="4">
        <v>4350</v>
      </c>
      <c r="AI1756" s="4">
        <v>2023</v>
      </c>
      <c r="AJ1756" s="4"/>
      <c r="AK1756" s="4"/>
      <c r="AL1756" s="4"/>
      <c r="AM1756" s="4"/>
      <c r="AN1756" s="4"/>
      <c r="AO1756" s="4"/>
      <c r="AP1756" s="4"/>
      <c r="AQ1756" s="4" t="s">
        <v>153</v>
      </c>
      <c r="AR1756" s="4" t="s">
        <v>249</v>
      </c>
      <c r="AS1756" s="4" t="s">
        <v>141</v>
      </c>
      <c r="AT1756" s="4" t="s">
        <v>8916</v>
      </c>
      <c r="AU1756" s="4" t="s">
        <v>155</v>
      </c>
      <c r="AV1756" s="4" t="s">
        <v>156</v>
      </c>
      <c r="AW1756" s="4" t="s">
        <v>157</v>
      </c>
      <c r="AX1756" s="4" t="s">
        <v>158</v>
      </c>
      <c r="AY1756" s="4" t="s">
        <v>159</v>
      </c>
      <c r="AZ1756" s="4" t="s">
        <v>8694</v>
      </c>
      <c r="BA1756" s="4"/>
      <c r="BB1756" s="4">
        <v>10</v>
      </c>
      <c r="BC1756" s="4" t="s">
        <v>161</v>
      </c>
      <c r="BD1756" s="4" t="s">
        <v>162</v>
      </c>
      <c r="BE1756" s="23"/>
      <c r="BL1756" s="23"/>
    </row>
    <row r="1757" spans="2:64" s="24" customFormat="1" ht="15" hidden="1" customHeight="1" x14ac:dyDescent="0.25">
      <c r="B1757" s="4">
        <v>230</v>
      </c>
      <c r="C1757" s="4">
        <v>2023</v>
      </c>
      <c r="D1757" s="4" t="s">
        <v>129</v>
      </c>
      <c r="E1757" s="4">
        <v>1994</v>
      </c>
      <c r="F1757" s="24">
        <v>7017</v>
      </c>
      <c r="G1757" s="4" t="s">
        <v>5864</v>
      </c>
      <c r="H1757" s="97" t="s">
        <v>8944</v>
      </c>
      <c r="I1757" s="19">
        <v>45271</v>
      </c>
      <c r="J1757" s="4" t="s">
        <v>133</v>
      </c>
      <c r="K1757" s="4" t="s">
        <v>134</v>
      </c>
      <c r="L1757" s="4" t="s">
        <v>135</v>
      </c>
      <c r="M1757" s="4" t="s">
        <v>683</v>
      </c>
      <c r="N1757" s="4" t="s">
        <v>137</v>
      </c>
      <c r="O1757" s="4" t="s">
        <v>138</v>
      </c>
      <c r="P1757" s="4" t="s">
        <v>8945</v>
      </c>
      <c r="Q1757" s="4" t="s">
        <v>8946</v>
      </c>
      <c r="R1757" s="4" t="s">
        <v>141</v>
      </c>
      <c r="S1757" s="4" t="s">
        <v>8916</v>
      </c>
      <c r="T1757" s="123">
        <v>45275</v>
      </c>
      <c r="U1757" s="4"/>
      <c r="V1757" s="4"/>
      <c r="W1757" s="4">
        <v>48929980</v>
      </c>
      <c r="X1757" s="4" t="s">
        <v>143</v>
      </c>
      <c r="Y1757" s="4" t="s">
        <v>144</v>
      </c>
      <c r="Z1757" s="4">
        <v>10</v>
      </c>
      <c r="AA1757" s="4" t="s">
        <v>145</v>
      </c>
      <c r="AB1757" s="4" t="s">
        <v>377</v>
      </c>
      <c r="AC1757" s="4" t="s">
        <v>147</v>
      </c>
      <c r="AD1757" s="4" t="s">
        <v>148</v>
      </c>
      <c r="AE1757" s="4" t="s">
        <v>182</v>
      </c>
      <c r="AF1757" s="4" t="s">
        <v>5868</v>
      </c>
      <c r="AG1757" s="4"/>
      <c r="AH1757" s="4">
        <v>4354</v>
      </c>
      <c r="AI1757" s="4">
        <v>2023</v>
      </c>
      <c r="AJ1757" s="4"/>
      <c r="AK1757" s="4"/>
      <c r="AL1757" s="4"/>
      <c r="AM1757" s="4"/>
      <c r="AN1757" s="4"/>
      <c r="AO1757" s="4"/>
      <c r="AP1757" s="4"/>
      <c r="AQ1757" s="4" t="s">
        <v>153</v>
      </c>
      <c r="AR1757" s="4" t="s">
        <v>249</v>
      </c>
      <c r="AS1757" s="4" t="s">
        <v>141</v>
      </c>
      <c r="AT1757" s="4" t="s">
        <v>8916</v>
      </c>
      <c r="AU1757" s="4" t="s">
        <v>155</v>
      </c>
      <c r="AV1757" s="4" t="s">
        <v>156</v>
      </c>
      <c r="AW1757" s="4" t="s">
        <v>157</v>
      </c>
      <c r="AX1757" s="4" t="s">
        <v>158</v>
      </c>
      <c r="AY1757" s="4" t="s">
        <v>159</v>
      </c>
      <c r="AZ1757" s="4" t="s">
        <v>8694</v>
      </c>
      <c r="BA1757" s="4"/>
      <c r="BB1757" s="4">
        <v>10</v>
      </c>
      <c r="BC1757" s="4" t="s">
        <v>161</v>
      </c>
      <c r="BD1757" s="4" t="s">
        <v>7392</v>
      </c>
      <c r="BE1757" s="23"/>
      <c r="BL1757" s="23"/>
    </row>
    <row r="1758" spans="2:64" s="24" customFormat="1" ht="15" hidden="1" customHeight="1" x14ac:dyDescent="0.25">
      <c r="B1758" s="4">
        <v>230</v>
      </c>
      <c r="C1758" s="4">
        <v>2023</v>
      </c>
      <c r="D1758" s="4" t="s">
        <v>129</v>
      </c>
      <c r="E1758" s="4">
        <v>1995</v>
      </c>
      <c r="F1758" s="24">
        <v>7035</v>
      </c>
      <c r="G1758" s="4" t="s">
        <v>8947</v>
      </c>
      <c r="H1758" s="97" t="s">
        <v>8948</v>
      </c>
      <c r="I1758" s="19">
        <v>45271</v>
      </c>
      <c r="J1758" s="4" t="s">
        <v>133</v>
      </c>
      <c r="K1758" s="4" t="s">
        <v>134</v>
      </c>
      <c r="L1758" s="4" t="s">
        <v>135</v>
      </c>
      <c r="M1758" s="4" t="s">
        <v>683</v>
      </c>
      <c r="N1758" s="4" t="s">
        <v>208</v>
      </c>
      <c r="O1758" s="4" t="s">
        <v>138</v>
      </c>
      <c r="P1758" s="4" t="s">
        <v>8949</v>
      </c>
      <c r="Q1758" s="4" t="s">
        <v>8936</v>
      </c>
      <c r="R1758" s="4" t="s">
        <v>141</v>
      </c>
      <c r="S1758" s="4" t="s">
        <v>201</v>
      </c>
      <c r="T1758" s="123">
        <v>45275</v>
      </c>
      <c r="U1758" s="4"/>
      <c r="V1758" s="4"/>
      <c r="W1758" s="4">
        <v>31910850</v>
      </c>
      <c r="X1758" s="4" t="s">
        <v>143</v>
      </c>
      <c r="Y1758" s="4" t="s">
        <v>144</v>
      </c>
      <c r="Z1758" s="4">
        <v>10</v>
      </c>
      <c r="AA1758" s="4" t="s">
        <v>145</v>
      </c>
      <c r="AB1758" s="4" t="s">
        <v>377</v>
      </c>
      <c r="AC1758" s="4" t="s">
        <v>147</v>
      </c>
      <c r="AD1758" s="4" t="s">
        <v>148</v>
      </c>
      <c r="AE1758" s="4" t="s">
        <v>212</v>
      </c>
      <c r="AF1758" s="4"/>
      <c r="AG1758" s="4"/>
      <c r="AH1758" s="4">
        <v>4346</v>
      </c>
      <c r="AI1758" s="4">
        <v>2023</v>
      </c>
      <c r="AJ1758" s="4"/>
      <c r="AK1758" s="4"/>
      <c r="AL1758" s="4"/>
      <c r="AM1758" s="4"/>
      <c r="AN1758" s="4"/>
      <c r="AO1758" s="4"/>
      <c r="AP1758" s="4"/>
      <c r="AQ1758" s="4" t="s">
        <v>153</v>
      </c>
      <c r="AR1758" s="4" t="s">
        <v>154</v>
      </c>
      <c r="AS1758" s="4" t="s">
        <v>141</v>
      </c>
      <c r="AT1758" s="4" t="s">
        <v>8916</v>
      </c>
      <c r="AU1758" s="4" t="s">
        <v>155</v>
      </c>
      <c r="AV1758" s="4" t="s">
        <v>156</v>
      </c>
      <c r="AW1758" s="4" t="s">
        <v>157</v>
      </c>
      <c r="AX1758" s="4" t="s">
        <v>158</v>
      </c>
      <c r="AY1758" s="4" t="s">
        <v>159</v>
      </c>
      <c r="AZ1758" s="4" t="s">
        <v>8694</v>
      </c>
      <c r="BA1758" s="4"/>
      <c r="BB1758" s="4">
        <v>10</v>
      </c>
      <c r="BC1758" s="4" t="s">
        <v>161</v>
      </c>
      <c r="BD1758" s="4" t="s">
        <v>162</v>
      </c>
      <c r="BE1758" s="23"/>
      <c r="BL1758" s="23"/>
    </row>
    <row r="1759" spans="2:64" s="24" customFormat="1" ht="15" hidden="1" customHeight="1" x14ac:dyDescent="0.25">
      <c r="B1759" s="4">
        <v>230</v>
      </c>
      <c r="C1759" s="4">
        <v>2023</v>
      </c>
      <c r="D1759" s="4" t="s">
        <v>129</v>
      </c>
      <c r="E1759" s="4">
        <v>1996</v>
      </c>
      <c r="F1759" s="24">
        <v>7036</v>
      </c>
      <c r="G1759" s="4" t="s">
        <v>8950</v>
      </c>
      <c r="H1759" s="97" t="s">
        <v>8951</v>
      </c>
      <c r="I1759" s="19">
        <v>45271</v>
      </c>
      <c r="J1759" s="4" t="s">
        <v>133</v>
      </c>
      <c r="K1759" s="4" t="s">
        <v>134</v>
      </c>
      <c r="L1759" s="4" t="s">
        <v>135</v>
      </c>
      <c r="M1759" s="4" t="s">
        <v>683</v>
      </c>
      <c r="N1759" s="4" t="s">
        <v>208</v>
      </c>
      <c r="O1759" s="4" t="s">
        <v>138</v>
      </c>
      <c r="P1759" s="4" t="s">
        <v>8952</v>
      </c>
      <c r="Q1759" s="4" t="s">
        <v>8936</v>
      </c>
      <c r="R1759" s="4" t="s">
        <v>141</v>
      </c>
      <c r="S1759" s="4" t="s">
        <v>201</v>
      </c>
      <c r="T1759" s="123">
        <v>45275</v>
      </c>
      <c r="U1759" s="4"/>
      <c r="V1759" s="4"/>
      <c r="W1759" s="4">
        <v>23933133</v>
      </c>
      <c r="X1759" s="4" t="s">
        <v>143</v>
      </c>
      <c r="Y1759" s="4" t="s">
        <v>144</v>
      </c>
      <c r="Z1759" s="4">
        <v>9</v>
      </c>
      <c r="AA1759" s="4" t="s">
        <v>145</v>
      </c>
      <c r="AB1759" s="4" t="s">
        <v>377</v>
      </c>
      <c r="AC1759" s="4" t="s">
        <v>147</v>
      </c>
      <c r="AD1759" s="4" t="s">
        <v>148</v>
      </c>
      <c r="AE1759" s="4" t="s">
        <v>248</v>
      </c>
      <c r="AF1759" s="4"/>
      <c r="AG1759" s="4"/>
      <c r="AH1759" s="4">
        <v>4345</v>
      </c>
      <c r="AI1759" s="4">
        <v>2023</v>
      </c>
      <c r="AJ1759" s="4"/>
      <c r="AK1759" s="4"/>
      <c r="AL1759" s="4"/>
      <c r="AM1759" s="4"/>
      <c r="AN1759" s="4"/>
      <c r="AO1759" s="4"/>
      <c r="AP1759" s="4"/>
      <c r="AQ1759" s="4" t="s">
        <v>153</v>
      </c>
      <c r="AR1759" s="4" t="s">
        <v>154</v>
      </c>
      <c r="AS1759" s="4" t="s">
        <v>141</v>
      </c>
      <c r="AT1759" s="4" t="s">
        <v>8916</v>
      </c>
      <c r="AU1759" s="4" t="s">
        <v>155</v>
      </c>
      <c r="AV1759" s="4" t="s">
        <v>156</v>
      </c>
      <c r="AW1759" s="4" t="s">
        <v>157</v>
      </c>
      <c r="AX1759" s="4" t="s">
        <v>158</v>
      </c>
      <c r="AY1759" s="4" t="s">
        <v>159</v>
      </c>
      <c r="AZ1759" s="4" t="s">
        <v>8694</v>
      </c>
      <c r="BA1759" s="4"/>
      <c r="BB1759" s="4">
        <v>9</v>
      </c>
      <c r="BC1759" s="4" t="s">
        <v>161</v>
      </c>
      <c r="BD1759" s="4" t="s">
        <v>162</v>
      </c>
      <c r="BE1759" s="23"/>
      <c r="BL1759" s="23"/>
    </row>
    <row r="1760" spans="2:64" s="24" customFormat="1" ht="15" hidden="1" customHeight="1" x14ac:dyDescent="0.25">
      <c r="B1760" s="4">
        <v>230</v>
      </c>
      <c r="C1760" s="4">
        <v>2023</v>
      </c>
      <c r="D1760" s="4" t="s">
        <v>129</v>
      </c>
      <c r="E1760" s="4">
        <v>1997</v>
      </c>
      <c r="F1760" s="24">
        <v>7018</v>
      </c>
      <c r="G1760" s="4" t="s">
        <v>8953</v>
      </c>
      <c r="H1760" s="97" t="s">
        <v>8954</v>
      </c>
      <c r="I1760" s="19">
        <v>45271</v>
      </c>
      <c r="J1760" s="4" t="s">
        <v>133</v>
      </c>
      <c r="K1760" s="4" t="s">
        <v>134</v>
      </c>
      <c r="L1760" s="4" t="s">
        <v>135</v>
      </c>
      <c r="M1760" s="4" t="s">
        <v>683</v>
      </c>
      <c r="N1760" s="4" t="s">
        <v>208</v>
      </c>
      <c r="O1760" s="4" t="s">
        <v>138</v>
      </c>
      <c r="P1760" s="4" t="s">
        <v>8955</v>
      </c>
      <c r="Q1760" s="4" t="s">
        <v>8956</v>
      </c>
      <c r="R1760" s="4" t="s">
        <v>141</v>
      </c>
      <c r="S1760" s="4" t="s">
        <v>8916</v>
      </c>
      <c r="T1760" s="123">
        <v>45275</v>
      </c>
      <c r="U1760" s="4"/>
      <c r="V1760" s="4"/>
      <c r="W1760" s="4">
        <v>23933133</v>
      </c>
      <c r="X1760" s="4" t="s">
        <v>143</v>
      </c>
      <c r="Y1760" s="4" t="s">
        <v>144</v>
      </c>
      <c r="Z1760" s="4">
        <v>9</v>
      </c>
      <c r="AA1760" s="4" t="s">
        <v>145</v>
      </c>
      <c r="AB1760" s="4" t="s">
        <v>377</v>
      </c>
      <c r="AC1760" s="4" t="s">
        <v>147</v>
      </c>
      <c r="AD1760" s="4" t="s">
        <v>148</v>
      </c>
      <c r="AE1760" s="4" t="s">
        <v>248</v>
      </c>
      <c r="AF1760" s="4"/>
      <c r="AG1760" s="4"/>
      <c r="AH1760" s="4">
        <v>4353</v>
      </c>
      <c r="AI1760" s="4">
        <v>2023</v>
      </c>
      <c r="AJ1760" s="4"/>
      <c r="AK1760" s="4"/>
      <c r="AL1760" s="4"/>
      <c r="AM1760" s="4"/>
      <c r="AN1760" s="4"/>
      <c r="AO1760" s="4"/>
      <c r="AP1760" s="4"/>
      <c r="AQ1760" s="4" t="s">
        <v>153</v>
      </c>
      <c r="AR1760" s="4" t="s">
        <v>249</v>
      </c>
      <c r="AS1760" s="4" t="s">
        <v>141</v>
      </c>
      <c r="AT1760" s="4" t="s">
        <v>8916</v>
      </c>
      <c r="AU1760" s="4" t="s">
        <v>155</v>
      </c>
      <c r="AV1760" s="4" t="s">
        <v>156</v>
      </c>
      <c r="AW1760" s="4" t="s">
        <v>157</v>
      </c>
      <c r="AX1760" s="4" t="s">
        <v>158</v>
      </c>
      <c r="AY1760" s="4" t="s">
        <v>159</v>
      </c>
      <c r="AZ1760" s="4" t="s">
        <v>8694</v>
      </c>
      <c r="BA1760" s="4"/>
      <c r="BB1760" s="4">
        <v>9</v>
      </c>
      <c r="BC1760" s="4" t="s">
        <v>161</v>
      </c>
      <c r="BD1760" s="4" t="s">
        <v>7392</v>
      </c>
      <c r="BE1760" s="23"/>
      <c r="BL1760" s="23"/>
    </row>
    <row r="1761" spans="2:64" s="24" customFormat="1" ht="15" hidden="1" customHeight="1" x14ac:dyDescent="0.25">
      <c r="B1761" s="4">
        <v>230</v>
      </c>
      <c r="C1761" s="4">
        <v>2023</v>
      </c>
      <c r="D1761" s="4" t="s">
        <v>129</v>
      </c>
      <c r="E1761" s="4">
        <v>1998</v>
      </c>
      <c r="F1761" s="24">
        <v>7019</v>
      </c>
      <c r="G1761" s="4" t="s">
        <v>8957</v>
      </c>
      <c r="H1761" s="97" t="s">
        <v>8958</v>
      </c>
      <c r="I1761" s="19">
        <v>45271</v>
      </c>
      <c r="J1761" s="4" t="s">
        <v>133</v>
      </c>
      <c r="K1761" s="4" t="s">
        <v>134</v>
      </c>
      <c r="L1761" s="4" t="s">
        <v>135</v>
      </c>
      <c r="M1761" s="4" t="s">
        <v>683</v>
      </c>
      <c r="N1761" s="4" t="s">
        <v>208</v>
      </c>
      <c r="O1761" s="4" t="s">
        <v>138</v>
      </c>
      <c r="P1761" s="4" t="s">
        <v>8959</v>
      </c>
      <c r="Q1761" s="4" t="s">
        <v>8960</v>
      </c>
      <c r="R1761" s="4" t="s">
        <v>141</v>
      </c>
      <c r="S1761" s="4" t="s">
        <v>8916</v>
      </c>
      <c r="T1761" s="123">
        <v>45275</v>
      </c>
      <c r="U1761" s="4"/>
      <c r="V1761" s="4"/>
      <c r="W1761" s="4">
        <v>31910850</v>
      </c>
      <c r="X1761" s="4" t="s">
        <v>143</v>
      </c>
      <c r="Y1761" s="4" t="s">
        <v>144</v>
      </c>
      <c r="Z1761" s="4">
        <v>10</v>
      </c>
      <c r="AA1761" s="4" t="s">
        <v>145</v>
      </c>
      <c r="AB1761" s="4" t="s">
        <v>377</v>
      </c>
      <c r="AC1761" s="4" t="s">
        <v>147</v>
      </c>
      <c r="AD1761" s="4" t="s">
        <v>148</v>
      </c>
      <c r="AE1761" s="4" t="s">
        <v>212</v>
      </c>
      <c r="AF1761" s="4" t="s">
        <v>267</v>
      </c>
      <c r="AG1761" s="4"/>
      <c r="AH1761" s="4">
        <v>4352</v>
      </c>
      <c r="AI1761" s="4">
        <v>2023</v>
      </c>
      <c r="AJ1761" s="4"/>
      <c r="AK1761" s="4"/>
      <c r="AL1761" s="4"/>
      <c r="AM1761" s="4"/>
      <c r="AN1761" s="4"/>
      <c r="AO1761" s="4"/>
      <c r="AP1761" s="4"/>
      <c r="AQ1761" s="4" t="s">
        <v>153</v>
      </c>
      <c r="AR1761" s="4" t="s">
        <v>249</v>
      </c>
      <c r="AS1761" s="4" t="s">
        <v>141</v>
      </c>
      <c r="AT1761" s="4" t="s">
        <v>8916</v>
      </c>
      <c r="AU1761" s="4" t="s">
        <v>155</v>
      </c>
      <c r="AV1761" s="4" t="s">
        <v>156</v>
      </c>
      <c r="AW1761" s="4" t="s">
        <v>157</v>
      </c>
      <c r="AX1761" s="4" t="s">
        <v>158</v>
      </c>
      <c r="AY1761" s="4" t="s">
        <v>159</v>
      </c>
      <c r="AZ1761" s="4" t="s">
        <v>8694</v>
      </c>
      <c r="BA1761" s="4"/>
      <c r="BB1761" s="4">
        <v>10</v>
      </c>
      <c r="BC1761" s="4" t="s">
        <v>161</v>
      </c>
      <c r="BD1761" s="4" t="s">
        <v>7392</v>
      </c>
      <c r="BE1761" s="23"/>
      <c r="BL1761" s="23"/>
    </row>
    <row r="1762" spans="2:64" s="24" customFormat="1" ht="15" hidden="1" customHeight="1" x14ac:dyDescent="0.25">
      <c r="B1762" s="4">
        <v>230</v>
      </c>
      <c r="C1762" s="4">
        <v>2023</v>
      </c>
      <c r="D1762" s="4" t="s">
        <v>6919</v>
      </c>
      <c r="E1762" s="4">
        <v>1999</v>
      </c>
      <c r="F1762" s="24" t="s">
        <v>8961</v>
      </c>
      <c r="G1762" s="4" t="s">
        <v>8962</v>
      </c>
      <c r="H1762" s="97" t="s">
        <v>8963</v>
      </c>
      <c r="I1762" s="19">
        <v>45260</v>
      </c>
      <c r="J1762" s="4" t="s">
        <v>543</v>
      </c>
      <c r="K1762" s="4" t="s">
        <v>134</v>
      </c>
      <c r="L1762" s="4" t="s">
        <v>5696</v>
      </c>
      <c r="M1762" s="4" t="s">
        <v>136</v>
      </c>
      <c r="N1762" s="4" t="s">
        <v>7348</v>
      </c>
      <c r="O1762" s="4" t="s">
        <v>138</v>
      </c>
      <c r="P1762" s="4" t="s">
        <v>8964</v>
      </c>
      <c r="Q1762" s="4" t="s">
        <v>8965</v>
      </c>
      <c r="R1762" s="4" t="s">
        <v>141</v>
      </c>
      <c r="S1762" s="4" t="s">
        <v>735</v>
      </c>
      <c r="T1762" s="96">
        <v>45278</v>
      </c>
      <c r="U1762" s="4"/>
      <c r="V1762" s="4"/>
      <c r="W1762" s="4">
        <v>718136</v>
      </c>
      <c r="X1762" s="4" t="s">
        <v>143</v>
      </c>
      <c r="Y1762" s="4" t="s">
        <v>144</v>
      </c>
      <c r="Z1762" s="4">
        <v>12</v>
      </c>
      <c r="AA1762" s="4" t="s">
        <v>145</v>
      </c>
      <c r="AB1762" s="4" t="s">
        <v>1559</v>
      </c>
      <c r="AC1762" s="4" t="s">
        <v>1560</v>
      </c>
      <c r="AD1762" s="4" t="s">
        <v>738</v>
      </c>
      <c r="AE1762" s="4"/>
      <c r="AF1762" s="4"/>
      <c r="AG1762" s="4"/>
      <c r="AH1762" s="4">
        <v>3731</v>
      </c>
      <c r="AI1762" s="4">
        <v>2023</v>
      </c>
      <c r="AJ1762" s="4"/>
      <c r="AK1762" s="4"/>
      <c r="AL1762" s="4"/>
      <c r="AM1762" s="4"/>
      <c r="AN1762" s="4"/>
      <c r="AO1762" s="4"/>
      <c r="AP1762" s="4"/>
      <c r="AQ1762" s="4" t="s">
        <v>153</v>
      </c>
      <c r="AR1762" s="4"/>
      <c r="AS1762" s="4" t="s">
        <v>141</v>
      </c>
      <c r="AT1762" s="4" t="s">
        <v>735</v>
      </c>
      <c r="AU1762" s="4" t="s">
        <v>155</v>
      </c>
      <c r="AV1762" s="4" t="s">
        <v>156</v>
      </c>
      <c r="AW1762" s="4" t="s">
        <v>157</v>
      </c>
      <c r="AX1762" s="4" t="s">
        <v>3954</v>
      </c>
      <c r="AY1762" s="4" t="s">
        <v>6929</v>
      </c>
      <c r="AZ1762" s="4" t="s">
        <v>8694</v>
      </c>
      <c r="BA1762" s="4"/>
      <c r="BB1762" s="4">
        <v>12</v>
      </c>
      <c r="BC1762" s="4" t="s">
        <v>161</v>
      </c>
      <c r="BD1762" s="4" t="s">
        <v>884</v>
      </c>
      <c r="BE1762" s="23"/>
      <c r="BL1762" s="23"/>
    </row>
    <row r="1763" spans="2:64" s="24" customFormat="1" ht="15" hidden="1" customHeight="1" x14ac:dyDescent="0.25">
      <c r="B1763" s="4">
        <v>230</v>
      </c>
      <c r="C1763" s="4">
        <v>2023</v>
      </c>
      <c r="D1763" s="4" t="s">
        <v>6919</v>
      </c>
      <c r="E1763" s="4">
        <v>2000</v>
      </c>
      <c r="F1763" s="24" t="s">
        <v>8966</v>
      </c>
      <c r="G1763" s="4" t="s">
        <v>8592</v>
      </c>
      <c r="H1763" s="94" t="s">
        <v>8967</v>
      </c>
      <c r="I1763" s="19">
        <v>45253</v>
      </c>
      <c r="J1763" s="4" t="s">
        <v>133</v>
      </c>
      <c r="K1763" s="4" t="s">
        <v>134</v>
      </c>
      <c r="L1763" s="4" t="s">
        <v>135</v>
      </c>
      <c r="M1763" s="4" t="s">
        <v>683</v>
      </c>
      <c r="N1763" s="4" t="s">
        <v>6923</v>
      </c>
      <c r="O1763" s="4" t="s">
        <v>138</v>
      </c>
      <c r="P1763" s="4" t="s">
        <v>8968</v>
      </c>
      <c r="Q1763" s="4" t="s">
        <v>8969</v>
      </c>
      <c r="R1763" s="4" t="s">
        <v>141</v>
      </c>
      <c r="S1763" s="4" t="s">
        <v>1890</v>
      </c>
      <c r="T1763" s="37">
        <v>45278</v>
      </c>
      <c r="U1763" s="4"/>
      <c r="V1763" s="4"/>
      <c r="W1763" s="72">
        <v>13750000</v>
      </c>
      <c r="X1763" s="4" t="s">
        <v>143</v>
      </c>
      <c r="Y1763" s="4" t="s">
        <v>144</v>
      </c>
      <c r="Z1763" s="4">
        <v>3</v>
      </c>
      <c r="AA1763" s="4" t="s">
        <v>145</v>
      </c>
      <c r="AB1763" s="4" t="s">
        <v>1891</v>
      </c>
      <c r="AC1763" s="4" t="s">
        <v>147</v>
      </c>
      <c r="AD1763" s="4" t="s">
        <v>148</v>
      </c>
      <c r="AE1763" s="4"/>
      <c r="AF1763" s="4" t="s">
        <v>1277</v>
      </c>
      <c r="AG1763" s="4"/>
      <c r="AH1763" s="4">
        <v>4298</v>
      </c>
      <c r="AI1763" s="4">
        <v>2023</v>
      </c>
      <c r="AJ1763" s="4" t="s">
        <v>8546</v>
      </c>
      <c r="AK1763" s="72">
        <v>16240</v>
      </c>
      <c r="AL1763" s="4" t="s">
        <v>6926</v>
      </c>
      <c r="AM1763" s="4" t="s">
        <v>6927</v>
      </c>
      <c r="AN1763" s="72">
        <v>9901</v>
      </c>
      <c r="AO1763" s="4" t="s">
        <v>8970</v>
      </c>
      <c r="AP1763" s="72">
        <v>3690880000</v>
      </c>
      <c r="AQ1763" s="4" t="s">
        <v>153</v>
      </c>
      <c r="AR1763" s="4" t="s">
        <v>249</v>
      </c>
      <c r="AS1763" s="4" t="s">
        <v>141</v>
      </c>
      <c r="AT1763" s="4" t="s">
        <v>1890</v>
      </c>
      <c r="AU1763" s="4" t="s">
        <v>155</v>
      </c>
      <c r="AV1763" s="4" t="s">
        <v>156</v>
      </c>
      <c r="AW1763" s="4" t="s">
        <v>157</v>
      </c>
      <c r="AX1763" s="4" t="s">
        <v>3954</v>
      </c>
      <c r="AY1763" s="4" t="s">
        <v>6929</v>
      </c>
      <c r="AZ1763" s="4" t="s">
        <v>8694</v>
      </c>
      <c r="BA1763" s="4"/>
      <c r="BB1763" s="4">
        <v>3</v>
      </c>
      <c r="BC1763" s="4" t="s">
        <v>161</v>
      </c>
      <c r="BD1763" s="4" t="s">
        <v>884</v>
      </c>
      <c r="BE1763" s="23"/>
      <c r="BL1763" s="23"/>
    </row>
    <row r="1764" spans="2:64" s="100" customFormat="1" ht="15" hidden="1" customHeight="1" x14ac:dyDescent="0.25">
      <c r="B1764" s="99">
        <v>230</v>
      </c>
      <c r="C1764" s="99">
        <v>2023</v>
      </c>
      <c r="D1764" s="99" t="s">
        <v>6919</v>
      </c>
      <c r="E1764" s="99">
        <v>2001</v>
      </c>
      <c r="F1764" s="100" t="s">
        <v>8971</v>
      </c>
      <c r="G1764" s="99" t="s">
        <v>8972</v>
      </c>
      <c r="H1764" s="118" t="s">
        <v>8973</v>
      </c>
      <c r="I1764" s="110">
        <v>45246</v>
      </c>
      <c r="J1764" s="99" t="s">
        <v>543</v>
      </c>
      <c r="K1764" s="99" t="s">
        <v>134</v>
      </c>
      <c r="L1764" s="99" t="s">
        <v>544</v>
      </c>
      <c r="M1764" s="99" t="s">
        <v>683</v>
      </c>
      <c r="N1764" s="99" t="s">
        <v>7102</v>
      </c>
      <c r="O1764" s="99" t="s">
        <v>138</v>
      </c>
      <c r="P1764" s="99" t="s">
        <v>8974</v>
      </c>
      <c r="Q1764" s="99" t="s">
        <v>6966</v>
      </c>
      <c r="R1764" s="99" t="s">
        <v>1924</v>
      </c>
      <c r="S1764" s="99" t="s">
        <v>1925</v>
      </c>
      <c r="T1764" s="96">
        <v>45278</v>
      </c>
      <c r="U1764" s="99"/>
      <c r="V1764" s="99"/>
      <c r="W1764" s="102">
        <v>18826020</v>
      </c>
      <c r="X1764" s="99" t="s">
        <v>143</v>
      </c>
      <c r="Y1764" s="99" t="s">
        <v>144</v>
      </c>
      <c r="Z1764" s="99">
        <v>6</v>
      </c>
      <c r="AA1764" s="99" t="s">
        <v>145</v>
      </c>
      <c r="AB1764" s="99" t="s">
        <v>1926</v>
      </c>
      <c r="AC1764" s="99" t="s">
        <v>483</v>
      </c>
      <c r="AD1764" s="99" t="s">
        <v>484</v>
      </c>
      <c r="AE1764" s="99"/>
      <c r="AF1764" s="99"/>
      <c r="AG1764" s="99"/>
      <c r="AH1764" s="99">
        <v>2134</v>
      </c>
      <c r="AI1764" s="99">
        <v>2023</v>
      </c>
      <c r="AJ1764" s="99" t="s">
        <v>6435</v>
      </c>
      <c r="AK1764" s="102">
        <v>16245</v>
      </c>
      <c r="AL1764" s="99" t="s">
        <v>5754</v>
      </c>
      <c r="AM1764" s="99" t="s">
        <v>5755</v>
      </c>
      <c r="AN1764" s="102">
        <v>9904</v>
      </c>
      <c r="AO1764" s="99" t="s">
        <v>8970</v>
      </c>
      <c r="AP1764" s="102">
        <v>1889840000</v>
      </c>
      <c r="AQ1764" s="99" t="s">
        <v>153</v>
      </c>
      <c r="AR1764" s="99"/>
      <c r="AS1764" s="99" t="s">
        <v>1924</v>
      </c>
      <c r="AT1764" s="99" t="s">
        <v>1925</v>
      </c>
      <c r="AU1764" s="99" t="s">
        <v>1927</v>
      </c>
      <c r="AV1764" s="99" t="s">
        <v>156</v>
      </c>
      <c r="AW1764" s="99" t="s">
        <v>157</v>
      </c>
      <c r="AX1764" s="99" t="s">
        <v>3954</v>
      </c>
      <c r="AY1764" s="99" t="s">
        <v>6929</v>
      </c>
      <c r="AZ1764" s="99" t="s">
        <v>8694</v>
      </c>
      <c r="BA1764" s="99"/>
      <c r="BB1764" s="99">
        <v>6</v>
      </c>
      <c r="BC1764" s="99" t="s">
        <v>161</v>
      </c>
      <c r="BD1764" s="99" t="s">
        <v>884</v>
      </c>
      <c r="BE1764" s="113"/>
      <c r="BL1764" s="113"/>
    </row>
    <row r="1765" spans="2:64" s="24" customFormat="1" ht="15" hidden="1" customHeight="1" x14ac:dyDescent="0.25">
      <c r="B1765" s="4">
        <v>230</v>
      </c>
      <c r="C1765" s="4">
        <v>2023</v>
      </c>
      <c r="D1765" s="4" t="s">
        <v>129</v>
      </c>
      <c r="E1765" s="4">
        <v>2002</v>
      </c>
      <c r="F1765" s="24">
        <v>7044</v>
      </c>
      <c r="G1765" s="4" t="s">
        <v>8975</v>
      </c>
      <c r="H1765" s="97" t="s">
        <v>8976</v>
      </c>
      <c r="I1765" s="19">
        <v>45271</v>
      </c>
      <c r="J1765" s="4" t="s">
        <v>133</v>
      </c>
      <c r="K1765" s="4" t="s">
        <v>134</v>
      </c>
      <c r="L1765" s="4" t="s">
        <v>135</v>
      </c>
      <c r="M1765" s="4" t="s">
        <v>683</v>
      </c>
      <c r="N1765" s="4" t="s">
        <v>208</v>
      </c>
      <c r="O1765" s="4" t="s">
        <v>138</v>
      </c>
      <c r="P1765" s="4" t="s">
        <v>8977</v>
      </c>
      <c r="Q1765" s="4" t="s">
        <v>8978</v>
      </c>
      <c r="R1765" s="4" t="s">
        <v>141</v>
      </c>
      <c r="S1765" s="4" t="s">
        <v>8916</v>
      </c>
      <c r="T1765" s="96">
        <v>45278</v>
      </c>
      <c r="U1765" s="4"/>
      <c r="V1765" s="4"/>
      <c r="W1765" s="72">
        <v>28719765</v>
      </c>
      <c r="X1765" s="4" t="s">
        <v>143</v>
      </c>
      <c r="Y1765" s="4" t="s">
        <v>144</v>
      </c>
      <c r="Z1765" s="4">
        <v>9</v>
      </c>
      <c r="AA1765" s="4" t="s">
        <v>145</v>
      </c>
      <c r="AB1765" s="4" t="s">
        <v>377</v>
      </c>
      <c r="AC1765" s="4" t="s">
        <v>147</v>
      </c>
      <c r="AD1765" s="4" t="s">
        <v>148</v>
      </c>
      <c r="AE1765" s="4" t="s">
        <v>212</v>
      </c>
      <c r="AF1765" s="4" t="s">
        <v>2548</v>
      </c>
      <c r="AG1765" s="4"/>
      <c r="AH1765" s="4">
        <v>4336</v>
      </c>
      <c r="AI1765" s="4">
        <v>2023</v>
      </c>
      <c r="AJ1765" s="4"/>
      <c r="AK1765" s="4"/>
      <c r="AL1765" s="4"/>
      <c r="AM1765" s="4"/>
      <c r="AN1765" s="4"/>
      <c r="AO1765" s="4"/>
      <c r="AP1765" s="4"/>
      <c r="AQ1765" s="4" t="s">
        <v>153</v>
      </c>
      <c r="AR1765" s="4" t="s">
        <v>249</v>
      </c>
      <c r="AS1765" s="4" t="s">
        <v>141</v>
      </c>
      <c r="AT1765" s="4" t="s">
        <v>8916</v>
      </c>
      <c r="AU1765" s="4" t="s">
        <v>155</v>
      </c>
      <c r="AV1765" s="4" t="s">
        <v>156</v>
      </c>
      <c r="AW1765" s="4" t="s">
        <v>157</v>
      </c>
      <c r="AX1765" s="4" t="s">
        <v>158</v>
      </c>
      <c r="AY1765" s="4" t="s">
        <v>159</v>
      </c>
      <c r="AZ1765" s="4" t="s">
        <v>8694</v>
      </c>
      <c r="BA1765" s="4"/>
      <c r="BB1765" s="4">
        <v>9</v>
      </c>
      <c r="BC1765" s="4" t="s">
        <v>161</v>
      </c>
      <c r="BD1765" s="4" t="s">
        <v>162</v>
      </c>
      <c r="BE1765" s="23"/>
      <c r="BL1765" s="23"/>
    </row>
    <row r="1766" spans="2:64" s="24" customFormat="1" ht="15" hidden="1" customHeight="1" x14ac:dyDescent="0.25">
      <c r="B1766" s="4">
        <v>230</v>
      </c>
      <c r="C1766" s="4">
        <v>2023</v>
      </c>
      <c r="D1766" s="4" t="s">
        <v>6919</v>
      </c>
      <c r="E1766" s="4">
        <v>2003</v>
      </c>
      <c r="F1766" s="24" t="s">
        <v>8979</v>
      </c>
      <c r="G1766" s="4" t="s">
        <v>7970</v>
      </c>
      <c r="H1766" s="97" t="s">
        <v>8980</v>
      </c>
      <c r="I1766" s="19">
        <v>45260</v>
      </c>
      <c r="J1766" s="4" t="s">
        <v>543</v>
      </c>
      <c r="K1766" s="4" t="s">
        <v>134</v>
      </c>
      <c r="L1766" s="4" t="s">
        <v>7101</v>
      </c>
      <c r="M1766" s="4" t="s">
        <v>683</v>
      </c>
      <c r="N1766" s="4" t="s">
        <v>7102</v>
      </c>
      <c r="O1766" s="4" t="s">
        <v>138</v>
      </c>
      <c r="P1766" s="4" t="s">
        <v>8981</v>
      </c>
      <c r="Q1766" s="4" t="s">
        <v>6966</v>
      </c>
      <c r="R1766" s="4" t="s">
        <v>141</v>
      </c>
      <c r="S1766" s="4" t="s">
        <v>2676</v>
      </c>
      <c r="T1766" s="96">
        <v>45278</v>
      </c>
      <c r="U1766" s="4"/>
      <c r="V1766" s="4"/>
      <c r="W1766" s="72">
        <v>9639000</v>
      </c>
      <c r="X1766" s="4" t="s">
        <v>143</v>
      </c>
      <c r="Y1766" s="4" t="s">
        <v>144</v>
      </c>
      <c r="Z1766" s="4">
        <v>6</v>
      </c>
      <c r="AA1766" s="4" t="s">
        <v>145</v>
      </c>
      <c r="AB1766" s="4" t="s">
        <v>2677</v>
      </c>
      <c r="AC1766" s="4" t="s">
        <v>483</v>
      </c>
      <c r="AD1766" s="4" t="s">
        <v>484</v>
      </c>
      <c r="AE1766" s="4"/>
      <c r="AF1766" s="4"/>
      <c r="AG1766" s="4"/>
      <c r="AH1766" s="4">
        <v>4242</v>
      </c>
      <c r="AI1766" s="4">
        <v>2023</v>
      </c>
      <c r="AJ1766" s="4" t="s">
        <v>8453</v>
      </c>
      <c r="AK1766" s="72">
        <v>16245</v>
      </c>
      <c r="AL1766" s="4" t="s">
        <v>5754</v>
      </c>
      <c r="AM1766" s="4" t="s">
        <v>5755</v>
      </c>
      <c r="AN1766" s="72">
        <v>9903</v>
      </c>
      <c r="AO1766" s="4" t="s">
        <v>8970</v>
      </c>
      <c r="AP1766" s="72">
        <v>1889840000</v>
      </c>
      <c r="AQ1766" s="4" t="s">
        <v>153</v>
      </c>
      <c r="AR1766" s="4"/>
      <c r="AS1766" s="4" t="s">
        <v>141</v>
      </c>
      <c r="AT1766" s="4" t="s">
        <v>2676</v>
      </c>
      <c r="AU1766" s="4" t="s">
        <v>155</v>
      </c>
      <c r="AV1766" s="4" t="s">
        <v>156</v>
      </c>
      <c r="AW1766" s="4" t="s">
        <v>157</v>
      </c>
      <c r="AX1766" s="4" t="s">
        <v>3954</v>
      </c>
      <c r="AY1766" s="4" t="s">
        <v>6929</v>
      </c>
      <c r="AZ1766" s="4" t="s">
        <v>8694</v>
      </c>
      <c r="BA1766" s="4"/>
      <c r="BB1766" s="4">
        <v>6</v>
      </c>
      <c r="BC1766" s="4" t="s">
        <v>161</v>
      </c>
      <c r="BD1766" s="4" t="s">
        <v>884</v>
      </c>
      <c r="BE1766" s="23"/>
      <c r="BL1766" s="23"/>
    </row>
    <row r="1767" spans="2:64" s="24" customFormat="1" ht="15" hidden="1" customHeight="1" x14ac:dyDescent="0.25">
      <c r="B1767" s="4">
        <v>230</v>
      </c>
      <c r="C1767" s="4">
        <v>2023</v>
      </c>
      <c r="D1767" s="4" t="s">
        <v>129</v>
      </c>
      <c r="E1767" s="4">
        <v>2004</v>
      </c>
      <c r="F1767" s="24">
        <v>7046</v>
      </c>
      <c r="G1767" s="4" t="s">
        <v>8982</v>
      </c>
      <c r="H1767" s="97" t="s">
        <v>8983</v>
      </c>
      <c r="I1767" s="19">
        <v>45271</v>
      </c>
      <c r="J1767" s="4" t="s">
        <v>133</v>
      </c>
      <c r="K1767" s="4" t="s">
        <v>134</v>
      </c>
      <c r="L1767" s="4" t="s">
        <v>135</v>
      </c>
      <c r="M1767" s="4" t="s">
        <v>683</v>
      </c>
      <c r="N1767" s="4" t="s">
        <v>208</v>
      </c>
      <c r="O1767" s="4" t="s">
        <v>138</v>
      </c>
      <c r="P1767" s="4" t="s">
        <v>8984</v>
      </c>
      <c r="Q1767" s="4" t="s">
        <v>8978</v>
      </c>
      <c r="R1767" s="4" t="s">
        <v>141</v>
      </c>
      <c r="S1767" s="4" t="s">
        <v>8916</v>
      </c>
      <c r="T1767" s="96">
        <v>45278</v>
      </c>
      <c r="U1767" s="4"/>
      <c r="V1767" s="4"/>
      <c r="W1767" s="72">
        <v>23933133</v>
      </c>
      <c r="X1767" s="4" t="s">
        <v>143</v>
      </c>
      <c r="Y1767" s="4" t="s">
        <v>144</v>
      </c>
      <c r="Z1767" s="4">
        <v>9</v>
      </c>
      <c r="AA1767" s="4" t="s">
        <v>145</v>
      </c>
      <c r="AB1767" s="4" t="s">
        <v>377</v>
      </c>
      <c r="AC1767" s="4" t="s">
        <v>147</v>
      </c>
      <c r="AD1767" s="4" t="s">
        <v>148</v>
      </c>
      <c r="AE1767" s="4" t="s">
        <v>248</v>
      </c>
      <c r="AF1767" s="4"/>
      <c r="AG1767" s="4"/>
      <c r="AH1767" s="4">
        <v>4338</v>
      </c>
      <c r="AI1767" s="4">
        <v>2023</v>
      </c>
      <c r="AJ1767" s="4"/>
      <c r="AK1767" s="4"/>
      <c r="AL1767" s="4"/>
      <c r="AM1767" s="4"/>
      <c r="AN1767" s="4"/>
      <c r="AO1767" s="4"/>
      <c r="AP1767" s="4"/>
      <c r="AQ1767" s="4" t="s">
        <v>153</v>
      </c>
      <c r="AR1767" s="4" t="s">
        <v>249</v>
      </c>
      <c r="AS1767" s="4" t="s">
        <v>141</v>
      </c>
      <c r="AT1767" s="4" t="s">
        <v>8916</v>
      </c>
      <c r="AU1767" s="4" t="s">
        <v>155</v>
      </c>
      <c r="AV1767" s="4" t="s">
        <v>156</v>
      </c>
      <c r="AW1767" s="4" t="s">
        <v>157</v>
      </c>
      <c r="AX1767" s="4" t="s">
        <v>158</v>
      </c>
      <c r="AY1767" s="4" t="s">
        <v>159</v>
      </c>
      <c r="AZ1767" s="4" t="s">
        <v>8694</v>
      </c>
      <c r="BA1767" s="4"/>
      <c r="BB1767" s="4">
        <v>9</v>
      </c>
      <c r="BC1767" s="4" t="s">
        <v>161</v>
      </c>
      <c r="BD1767" s="4" t="s">
        <v>162</v>
      </c>
      <c r="BE1767" s="23"/>
      <c r="BL1767" s="23"/>
    </row>
    <row r="1768" spans="2:64" s="24" customFormat="1" ht="15" hidden="1" customHeight="1" x14ac:dyDescent="0.25">
      <c r="B1768" s="4">
        <v>230</v>
      </c>
      <c r="C1768" s="4">
        <v>2023</v>
      </c>
      <c r="D1768" s="4" t="s">
        <v>129</v>
      </c>
      <c r="E1768" s="4">
        <v>2005</v>
      </c>
      <c r="F1768" s="24">
        <v>7048</v>
      </c>
      <c r="G1768" s="4" t="s">
        <v>8985</v>
      </c>
      <c r="H1768" s="97" t="s">
        <v>8986</v>
      </c>
      <c r="I1768" s="19">
        <v>45271</v>
      </c>
      <c r="J1768" s="4" t="s">
        <v>133</v>
      </c>
      <c r="K1768" s="4" t="s">
        <v>134</v>
      </c>
      <c r="L1768" s="4" t="s">
        <v>135</v>
      </c>
      <c r="M1768" s="4" t="s">
        <v>683</v>
      </c>
      <c r="N1768" s="4" t="s">
        <v>208</v>
      </c>
      <c r="O1768" s="4" t="s">
        <v>138</v>
      </c>
      <c r="P1768" s="4" t="s">
        <v>8987</v>
      </c>
      <c r="Q1768" s="4" t="s">
        <v>8988</v>
      </c>
      <c r="R1768" s="4" t="s">
        <v>141</v>
      </c>
      <c r="S1768" s="4" t="s">
        <v>8916</v>
      </c>
      <c r="T1768" s="96">
        <v>45278</v>
      </c>
      <c r="U1768" s="4"/>
      <c r="V1768" s="4"/>
      <c r="W1768" s="72">
        <v>23933133</v>
      </c>
      <c r="X1768" s="4" t="s">
        <v>143</v>
      </c>
      <c r="Y1768" s="4" t="s">
        <v>144</v>
      </c>
      <c r="Z1768" s="4">
        <v>9</v>
      </c>
      <c r="AA1768" s="4" t="s">
        <v>145</v>
      </c>
      <c r="AB1768" s="4" t="s">
        <v>377</v>
      </c>
      <c r="AC1768" s="4" t="s">
        <v>147</v>
      </c>
      <c r="AD1768" s="4" t="s">
        <v>148</v>
      </c>
      <c r="AE1768" s="4" t="s">
        <v>248</v>
      </c>
      <c r="AF1768" s="4"/>
      <c r="AG1768" s="4"/>
      <c r="AH1768" s="4">
        <v>4335</v>
      </c>
      <c r="AI1768" s="4">
        <v>2023</v>
      </c>
      <c r="AJ1768" s="4"/>
      <c r="AK1768" s="4"/>
      <c r="AL1768" s="4"/>
      <c r="AM1768" s="4"/>
      <c r="AN1768" s="4"/>
      <c r="AO1768" s="4"/>
      <c r="AP1768" s="4"/>
      <c r="AQ1768" s="4" t="s">
        <v>153</v>
      </c>
      <c r="AR1768" s="4" t="s">
        <v>249</v>
      </c>
      <c r="AS1768" s="4" t="s">
        <v>141</v>
      </c>
      <c r="AT1768" s="4" t="s">
        <v>8916</v>
      </c>
      <c r="AU1768" s="4" t="s">
        <v>155</v>
      </c>
      <c r="AV1768" s="4" t="s">
        <v>156</v>
      </c>
      <c r="AW1768" s="4" t="s">
        <v>157</v>
      </c>
      <c r="AX1768" s="4" t="s">
        <v>158</v>
      </c>
      <c r="AY1768" s="4" t="s">
        <v>159</v>
      </c>
      <c r="AZ1768" s="4" t="s">
        <v>8694</v>
      </c>
      <c r="BA1768" s="4"/>
      <c r="BB1768" s="4">
        <v>9</v>
      </c>
      <c r="BC1768" s="4" t="s">
        <v>161</v>
      </c>
      <c r="BD1768" s="4" t="s">
        <v>162</v>
      </c>
      <c r="BE1768" s="23"/>
      <c r="BL1768" s="23"/>
    </row>
    <row r="1769" spans="2:64" s="24" customFormat="1" ht="15" hidden="1" customHeight="1" x14ac:dyDescent="0.25">
      <c r="B1769" s="4">
        <v>230</v>
      </c>
      <c r="C1769" s="4">
        <v>2023</v>
      </c>
      <c r="D1769" s="4" t="s">
        <v>129</v>
      </c>
      <c r="E1769" s="4">
        <v>2006</v>
      </c>
      <c r="F1769" s="24">
        <v>7047</v>
      </c>
      <c r="G1769" s="4" t="s">
        <v>8989</v>
      </c>
      <c r="H1769" s="97" t="s">
        <v>8990</v>
      </c>
      <c r="I1769" s="19">
        <v>45271</v>
      </c>
      <c r="J1769" s="4" t="s">
        <v>133</v>
      </c>
      <c r="K1769" s="4" t="s">
        <v>134</v>
      </c>
      <c r="L1769" s="4" t="s">
        <v>135</v>
      </c>
      <c r="M1769" s="4" t="s">
        <v>683</v>
      </c>
      <c r="N1769" s="4" t="s">
        <v>208</v>
      </c>
      <c r="O1769" s="4" t="s">
        <v>138</v>
      </c>
      <c r="P1769" s="4" t="s">
        <v>8991</v>
      </c>
      <c r="Q1769" s="4" t="s">
        <v>8992</v>
      </c>
      <c r="R1769" s="4" t="s">
        <v>141</v>
      </c>
      <c r="S1769" s="4" t="s">
        <v>8916</v>
      </c>
      <c r="T1769" s="96">
        <v>45278</v>
      </c>
      <c r="U1769" s="4"/>
      <c r="V1769" s="4"/>
      <c r="W1769" s="72">
        <v>23933133</v>
      </c>
      <c r="X1769" s="4" t="s">
        <v>143</v>
      </c>
      <c r="Y1769" s="4" t="s">
        <v>144</v>
      </c>
      <c r="Z1769" s="4">
        <v>9</v>
      </c>
      <c r="AA1769" s="4" t="s">
        <v>145</v>
      </c>
      <c r="AB1769" s="4" t="s">
        <v>377</v>
      </c>
      <c r="AC1769" s="4" t="s">
        <v>147</v>
      </c>
      <c r="AD1769" s="4" t="s">
        <v>148</v>
      </c>
      <c r="AE1769" s="4" t="s">
        <v>248</v>
      </c>
      <c r="AF1769" s="4"/>
      <c r="AG1769" s="4"/>
      <c r="AH1769" s="4">
        <v>4334</v>
      </c>
      <c r="AI1769" s="4">
        <v>2023</v>
      </c>
      <c r="AJ1769" s="4"/>
      <c r="AK1769" s="4"/>
      <c r="AL1769" s="4"/>
      <c r="AM1769" s="4"/>
      <c r="AN1769" s="4"/>
      <c r="AO1769" s="4"/>
      <c r="AP1769" s="4"/>
      <c r="AQ1769" s="4" t="s">
        <v>153</v>
      </c>
      <c r="AR1769" s="4" t="s">
        <v>249</v>
      </c>
      <c r="AS1769" s="4" t="s">
        <v>141</v>
      </c>
      <c r="AT1769" s="4" t="s">
        <v>8916</v>
      </c>
      <c r="AU1769" s="4" t="s">
        <v>155</v>
      </c>
      <c r="AV1769" s="4" t="s">
        <v>156</v>
      </c>
      <c r="AW1769" s="4" t="s">
        <v>157</v>
      </c>
      <c r="AX1769" s="4" t="s">
        <v>158</v>
      </c>
      <c r="AY1769" s="4" t="s">
        <v>159</v>
      </c>
      <c r="AZ1769" s="4" t="s">
        <v>8694</v>
      </c>
      <c r="BA1769" s="4"/>
      <c r="BB1769" s="4">
        <v>9</v>
      </c>
      <c r="BC1769" s="4" t="s">
        <v>161</v>
      </c>
      <c r="BD1769" s="4" t="s">
        <v>162</v>
      </c>
      <c r="BE1769" s="23"/>
      <c r="BL1769" s="23"/>
    </row>
    <row r="1770" spans="2:64" s="24" customFormat="1" ht="15" hidden="1" customHeight="1" x14ac:dyDescent="0.25">
      <c r="B1770" s="4">
        <v>230</v>
      </c>
      <c r="C1770" s="4">
        <v>2023</v>
      </c>
      <c r="D1770" s="4" t="s">
        <v>129</v>
      </c>
      <c r="E1770" s="4">
        <v>2007</v>
      </c>
      <c r="F1770" s="24">
        <v>7025</v>
      </c>
      <c r="G1770" s="4" t="s">
        <v>8993</v>
      </c>
      <c r="H1770" s="97" t="s">
        <v>8994</v>
      </c>
      <c r="I1770" s="19">
        <v>45271</v>
      </c>
      <c r="J1770" s="4" t="s">
        <v>133</v>
      </c>
      <c r="K1770" s="4" t="s">
        <v>134</v>
      </c>
      <c r="L1770" s="4" t="s">
        <v>135</v>
      </c>
      <c r="M1770" s="4" t="s">
        <v>683</v>
      </c>
      <c r="N1770" s="4" t="s">
        <v>208</v>
      </c>
      <c r="O1770" s="4" t="s">
        <v>138</v>
      </c>
      <c r="P1770" s="4" t="s">
        <v>8995</v>
      </c>
      <c r="Q1770" s="4" t="s">
        <v>8936</v>
      </c>
      <c r="R1770" s="4" t="s">
        <v>141</v>
      </c>
      <c r="S1770" s="4" t="s">
        <v>201</v>
      </c>
      <c r="T1770" s="96">
        <v>45278</v>
      </c>
      <c r="U1770" s="4"/>
      <c r="V1770" s="4"/>
      <c r="W1770" s="72">
        <v>31910850</v>
      </c>
      <c r="X1770" s="4" t="s">
        <v>143</v>
      </c>
      <c r="Y1770" s="4" t="s">
        <v>144</v>
      </c>
      <c r="Z1770" s="4">
        <v>10</v>
      </c>
      <c r="AA1770" s="4" t="s">
        <v>145</v>
      </c>
      <c r="AB1770" s="4" t="s">
        <v>377</v>
      </c>
      <c r="AC1770" s="4" t="s">
        <v>147</v>
      </c>
      <c r="AD1770" s="4" t="s">
        <v>148</v>
      </c>
      <c r="AE1770" s="4" t="s">
        <v>212</v>
      </c>
      <c r="AF1770" s="4" t="s">
        <v>2645</v>
      </c>
      <c r="AG1770" s="4"/>
      <c r="AH1770" s="4">
        <v>4348</v>
      </c>
      <c r="AI1770" s="4">
        <v>2023</v>
      </c>
      <c r="AJ1770" s="4"/>
      <c r="AK1770" s="4"/>
      <c r="AL1770" s="4"/>
      <c r="AM1770" s="4"/>
      <c r="AN1770" s="4"/>
      <c r="AO1770" s="4"/>
      <c r="AP1770" s="4"/>
      <c r="AQ1770" s="4" t="s">
        <v>153</v>
      </c>
      <c r="AR1770" s="4" t="s">
        <v>249</v>
      </c>
      <c r="AS1770" s="4" t="s">
        <v>141</v>
      </c>
      <c r="AT1770" s="4" t="s">
        <v>8916</v>
      </c>
      <c r="AU1770" s="4" t="s">
        <v>155</v>
      </c>
      <c r="AV1770" s="4" t="s">
        <v>156</v>
      </c>
      <c r="AW1770" s="4" t="s">
        <v>157</v>
      </c>
      <c r="AX1770" s="4" t="s">
        <v>158</v>
      </c>
      <c r="AY1770" s="4" t="s">
        <v>159</v>
      </c>
      <c r="AZ1770" s="4" t="s">
        <v>8694</v>
      </c>
      <c r="BA1770" s="4"/>
      <c r="BB1770" s="4">
        <v>10</v>
      </c>
      <c r="BC1770" s="4" t="s">
        <v>161</v>
      </c>
      <c r="BD1770" s="4" t="s">
        <v>162</v>
      </c>
      <c r="BE1770" s="23"/>
      <c r="BL1770" s="23"/>
    </row>
    <row r="1771" spans="2:64" s="24" customFormat="1" ht="15" hidden="1" customHeight="1" x14ac:dyDescent="0.25">
      <c r="B1771" s="4">
        <v>230</v>
      </c>
      <c r="C1771" s="4">
        <v>2023</v>
      </c>
      <c r="D1771" s="4" t="s">
        <v>129</v>
      </c>
      <c r="E1771" s="4">
        <v>2008</v>
      </c>
      <c r="F1771" s="24">
        <v>7037</v>
      </c>
      <c r="G1771" s="4" t="s">
        <v>5980</v>
      </c>
      <c r="H1771" s="97" t="s">
        <v>8996</v>
      </c>
      <c r="I1771" s="19">
        <v>45271</v>
      </c>
      <c r="J1771" s="4" t="s">
        <v>133</v>
      </c>
      <c r="K1771" s="4" t="s">
        <v>134</v>
      </c>
      <c r="L1771" s="4" t="s">
        <v>135</v>
      </c>
      <c r="M1771" s="4" t="s">
        <v>683</v>
      </c>
      <c r="N1771" s="4" t="s">
        <v>208</v>
      </c>
      <c r="O1771" s="4" t="s">
        <v>138</v>
      </c>
      <c r="P1771" s="4" t="s">
        <v>8997</v>
      </c>
      <c r="Q1771" s="4" t="s">
        <v>8998</v>
      </c>
      <c r="R1771" s="4" t="s">
        <v>141</v>
      </c>
      <c r="S1771" s="4" t="s">
        <v>201</v>
      </c>
      <c r="T1771" s="96">
        <v>45278</v>
      </c>
      <c r="U1771" s="4"/>
      <c r="V1771" s="4"/>
      <c r="W1771" s="72">
        <v>44036982</v>
      </c>
      <c r="X1771" s="4" t="s">
        <v>143</v>
      </c>
      <c r="Y1771" s="4" t="s">
        <v>144</v>
      </c>
      <c r="Z1771" s="4">
        <v>9</v>
      </c>
      <c r="AA1771" s="4" t="s">
        <v>145</v>
      </c>
      <c r="AB1771" s="4" t="s">
        <v>377</v>
      </c>
      <c r="AC1771" s="4" t="s">
        <v>147</v>
      </c>
      <c r="AD1771" s="4" t="s">
        <v>148</v>
      </c>
      <c r="AE1771" s="4" t="s">
        <v>182</v>
      </c>
      <c r="AF1771" s="4" t="s">
        <v>267</v>
      </c>
      <c r="AG1771" s="4"/>
      <c r="AH1771" s="4">
        <v>4344</v>
      </c>
      <c r="AI1771" s="4">
        <v>2023</v>
      </c>
      <c r="AJ1771" s="4"/>
      <c r="AK1771" s="4"/>
      <c r="AL1771" s="4"/>
      <c r="AM1771" s="4"/>
      <c r="AN1771" s="4"/>
      <c r="AO1771" s="4"/>
      <c r="AP1771" s="4"/>
      <c r="AQ1771" s="4" t="s">
        <v>153</v>
      </c>
      <c r="AR1771" s="4" t="s">
        <v>249</v>
      </c>
      <c r="AS1771" s="4" t="s">
        <v>141</v>
      </c>
      <c r="AT1771" s="4" t="s">
        <v>8916</v>
      </c>
      <c r="AU1771" s="4" t="s">
        <v>155</v>
      </c>
      <c r="AV1771" s="4" t="s">
        <v>156</v>
      </c>
      <c r="AW1771" s="4" t="s">
        <v>157</v>
      </c>
      <c r="AX1771" s="4" t="s">
        <v>158</v>
      </c>
      <c r="AY1771" s="4" t="s">
        <v>159</v>
      </c>
      <c r="AZ1771" s="4" t="s">
        <v>8694</v>
      </c>
      <c r="BA1771" s="4"/>
      <c r="BB1771" s="4">
        <v>9</v>
      </c>
      <c r="BC1771" s="4" t="s">
        <v>161</v>
      </c>
      <c r="BD1771" s="4" t="s">
        <v>162</v>
      </c>
      <c r="BE1771" s="23"/>
      <c r="BL1771" s="23"/>
    </row>
    <row r="1772" spans="2:64" s="24" customFormat="1" ht="15" hidden="1" customHeight="1" x14ac:dyDescent="0.25">
      <c r="B1772" s="4">
        <v>230</v>
      </c>
      <c r="C1772" s="4">
        <v>2023</v>
      </c>
      <c r="D1772" s="4" t="s">
        <v>129</v>
      </c>
      <c r="E1772" s="4">
        <v>2009</v>
      </c>
      <c r="F1772" s="24" t="s">
        <v>8999</v>
      </c>
      <c r="G1772" s="4" t="s">
        <v>9000</v>
      </c>
      <c r="H1772" s="97" t="s">
        <v>9001</v>
      </c>
      <c r="I1772" s="19">
        <v>45271</v>
      </c>
      <c r="J1772" s="4" t="s">
        <v>133</v>
      </c>
      <c r="K1772" s="4" t="s">
        <v>134</v>
      </c>
      <c r="L1772" s="4" t="s">
        <v>135</v>
      </c>
      <c r="M1772" s="4" t="s">
        <v>683</v>
      </c>
      <c r="N1772" s="4" t="s">
        <v>208</v>
      </c>
      <c r="O1772" s="4" t="s">
        <v>138</v>
      </c>
      <c r="P1772" s="4" t="s">
        <v>9002</v>
      </c>
      <c r="Q1772" s="4" t="s">
        <v>8936</v>
      </c>
      <c r="R1772" s="4" t="s">
        <v>141</v>
      </c>
      <c r="S1772" s="4" t="s">
        <v>201</v>
      </c>
      <c r="T1772" s="96">
        <v>45278</v>
      </c>
      <c r="U1772" s="4"/>
      <c r="V1772" s="4"/>
      <c r="W1772" s="72">
        <v>31910850</v>
      </c>
      <c r="X1772" s="4" t="s">
        <v>143</v>
      </c>
      <c r="Y1772" s="4" t="s">
        <v>144</v>
      </c>
      <c r="Z1772" s="4">
        <v>10</v>
      </c>
      <c r="AA1772" s="4" t="s">
        <v>145</v>
      </c>
      <c r="AB1772" s="4" t="s">
        <v>377</v>
      </c>
      <c r="AC1772" s="4" t="s">
        <v>147</v>
      </c>
      <c r="AD1772" s="4" t="s">
        <v>148</v>
      </c>
      <c r="AE1772" s="4" t="s">
        <v>212</v>
      </c>
      <c r="AF1772" s="4" t="s">
        <v>9003</v>
      </c>
      <c r="AG1772" s="4"/>
      <c r="AH1772" s="4">
        <v>4349</v>
      </c>
      <c r="AI1772" s="4">
        <v>2023</v>
      </c>
      <c r="AJ1772" s="4"/>
      <c r="AK1772" s="4"/>
      <c r="AL1772" s="4"/>
      <c r="AM1772" s="4"/>
      <c r="AN1772" s="4"/>
      <c r="AO1772" s="4"/>
      <c r="AP1772" s="4"/>
      <c r="AQ1772" s="4" t="s">
        <v>153</v>
      </c>
      <c r="AR1772" s="4" t="s">
        <v>249</v>
      </c>
      <c r="AS1772" s="4" t="s">
        <v>141</v>
      </c>
      <c r="AT1772" s="4" t="s">
        <v>8916</v>
      </c>
      <c r="AU1772" s="4" t="s">
        <v>155</v>
      </c>
      <c r="AV1772" s="4" t="s">
        <v>156</v>
      </c>
      <c r="AW1772" s="4" t="s">
        <v>157</v>
      </c>
      <c r="AX1772" s="4" t="s">
        <v>158</v>
      </c>
      <c r="AY1772" s="4" t="s">
        <v>159</v>
      </c>
      <c r="AZ1772" s="4" t="s">
        <v>8694</v>
      </c>
      <c r="BA1772" s="4"/>
      <c r="BB1772" s="4">
        <v>10</v>
      </c>
      <c r="BC1772" s="4" t="s">
        <v>161</v>
      </c>
      <c r="BD1772" s="4" t="s">
        <v>162</v>
      </c>
      <c r="BE1772" s="23"/>
      <c r="BL1772" s="23"/>
    </row>
    <row r="1773" spans="2:64" s="24" customFormat="1" ht="15" hidden="1" customHeight="1" x14ac:dyDescent="0.25">
      <c r="B1773" s="4">
        <v>230</v>
      </c>
      <c r="C1773" s="4">
        <v>2023</v>
      </c>
      <c r="D1773" s="4" t="s">
        <v>129</v>
      </c>
      <c r="E1773" s="4">
        <v>2010</v>
      </c>
      <c r="F1773" s="24">
        <v>7038</v>
      </c>
      <c r="G1773" s="4" t="s">
        <v>9004</v>
      </c>
      <c r="H1773" s="97" t="s">
        <v>9005</v>
      </c>
      <c r="I1773" s="19">
        <v>45271</v>
      </c>
      <c r="J1773" s="4" t="s">
        <v>133</v>
      </c>
      <c r="K1773" s="4" t="s">
        <v>134</v>
      </c>
      <c r="L1773" s="4" t="s">
        <v>135</v>
      </c>
      <c r="M1773" s="4" t="s">
        <v>683</v>
      </c>
      <c r="N1773" s="4" t="s">
        <v>208</v>
      </c>
      <c r="O1773" s="4" t="s">
        <v>138</v>
      </c>
      <c r="P1773" s="4" t="s">
        <v>9006</v>
      </c>
      <c r="Q1773" s="4" t="s">
        <v>9007</v>
      </c>
      <c r="R1773" s="4" t="s">
        <v>141</v>
      </c>
      <c r="S1773" s="4" t="s">
        <v>201</v>
      </c>
      <c r="T1773" s="96">
        <v>45278</v>
      </c>
      <c r="U1773" s="4"/>
      <c r="V1773" s="4"/>
      <c r="W1773" s="72">
        <v>44036982</v>
      </c>
      <c r="X1773" s="4" t="s">
        <v>143</v>
      </c>
      <c r="Y1773" s="4" t="s">
        <v>144</v>
      </c>
      <c r="Z1773" s="4">
        <v>9</v>
      </c>
      <c r="AA1773" s="4" t="s">
        <v>145</v>
      </c>
      <c r="AB1773" s="4" t="s">
        <v>377</v>
      </c>
      <c r="AC1773" s="4" t="s">
        <v>147</v>
      </c>
      <c r="AD1773" s="4" t="s">
        <v>148</v>
      </c>
      <c r="AE1773" s="4" t="s">
        <v>182</v>
      </c>
      <c r="AF1773" s="4" t="s">
        <v>9008</v>
      </c>
      <c r="AG1773" s="4"/>
      <c r="AH1773" s="4">
        <v>4343</v>
      </c>
      <c r="AI1773" s="4">
        <v>2023</v>
      </c>
      <c r="AJ1773" s="4"/>
      <c r="AK1773" s="4"/>
      <c r="AL1773" s="4"/>
      <c r="AM1773" s="4"/>
      <c r="AN1773" s="4"/>
      <c r="AO1773" s="4"/>
      <c r="AP1773" s="4"/>
      <c r="AQ1773" s="4" t="s">
        <v>153</v>
      </c>
      <c r="AR1773" s="4" t="s">
        <v>249</v>
      </c>
      <c r="AS1773" s="4" t="s">
        <v>141</v>
      </c>
      <c r="AT1773" s="4" t="s">
        <v>8916</v>
      </c>
      <c r="AU1773" s="4" t="s">
        <v>155</v>
      </c>
      <c r="AV1773" s="4" t="s">
        <v>156</v>
      </c>
      <c r="AW1773" s="4" t="s">
        <v>157</v>
      </c>
      <c r="AX1773" s="4" t="s">
        <v>158</v>
      </c>
      <c r="AY1773" s="4" t="s">
        <v>159</v>
      </c>
      <c r="AZ1773" s="4" t="s">
        <v>8694</v>
      </c>
      <c r="BA1773" s="4"/>
      <c r="BB1773" s="4">
        <v>9</v>
      </c>
      <c r="BC1773" s="4" t="s">
        <v>161</v>
      </c>
      <c r="BD1773" s="4" t="s">
        <v>162</v>
      </c>
      <c r="BE1773" s="23"/>
      <c r="BL1773" s="23"/>
    </row>
    <row r="1774" spans="2:64" s="24" customFormat="1" ht="15" hidden="1" customHeight="1" x14ac:dyDescent="0.25">
      <c r="B1774" s="4">
        <v>230</v>
      </c>
      <c r="C1774" s="4">
        <v>2023</v>
      </c>
      <c r="D1774" s="4" t="s">
        <v>129</v>
      </c>
      <c r="E1774" s="4">
        <v>2011</v>
      </c>
      <c r="F1774" s="24">
        <v>7040</v>
      </c>
      <c r="G1774" s="4" t="s">
        <v>9009</v>
      </c>
      <c r="H1774" s="97" t="s">
        <v>9010</v>
      </c>
      <c r="I1774" s="19">
        <v>45271</v>
      </c>
      <c r="J1774" s="4" t="s">
        <v>133</v>
      </c>
      <c r="K1774" s="4" t="s">
        <v>134</v>
      </c>
      <c r="L1774" s="4" t="s">
        <v>135</v>
      </c>
      <c r="M1774" s="4" t="s">
        <v>683</v>
      </c>
      <c r="N1774" s="4" t="s">
        <v>208</v>
      </c>
      <c r="O1774" s="4" t="s">
        <v>138</v>
      </c>
      <c r="P1774" s="4" t="s">
        <v>9011</v>
      </c>
      <c r="Q1774" s="4" t="s">
        <v>9012</v>
      </c>
      <c r="R1774" s="4" t="s">
        <v>141</v>
      </c>
      <c r="S1774" s="4" t="s">
        <v>201</v>
      </c>
      <c r="T1774" s="96">
        <v>45278</v>
      </c>
      <c r="U1774" s="4"/>
      <c r="V1774" s="4"/>
      <c r="W1774" s="72">
        <v>28719765</v>
      </c>
      <c r="X1774" s="4" t="s">
        <v>143</v>
      </c>
      <c r="Y1774" s="4" t="s">
        <v>144</v>
      </c>
      <c r="Z1774" s="4">
        <v>9</v>
      </c>
      <c r="AA1774" s="4" t="s">
        <v>145</v>
      </c>
      <c r="AB1774" s="4" t="s">
        <v>377</v>
      </c>
      <c r="AC1774" s="4" t="s">
        <v>147</v>
      </c>
      <c r="AD1774" s="4" t="s">
        <v>148</v>
      </c>
      <c r="AE1774" s="4" t="s">
        <v>212</v>
      </c>
      <c r="AF1774" s="4" t="s">
        <v>1140</v>
      </c>
      <c r="AG1774" s="4"/>
      <c r="AH1774" s="4">
        <v>4342</v>
      </c>
      <c r="AI1774" s="4">
        <v>2023</v>
      </c>
      <c r="AJ1774" s="4"/>
      <c r="AK1774" s="4"/>
      <c r="AL1774" s="4"/>
      <c r="AM1774" s="4"/>
      <c r="AN1774" s="4"/>
      <c r="AO1774" s="4"/>
      <c r="AP1774" s="4"/>
      <c r="AQ1774" s="4" t="s">
        <v>153</v>
      </c>
      <c r="AR1774" s="4" t="s">
        <v>249</v>
      </c>
      <c r="AS1774" s="4" t="s">
        <v>141</v>
      </c>
      <c r="AT1774" s="4" t="s">
        <v>8916</v>
      </c>
      <c r="AU1774" s="4" t="s">
        <v>155</v>
      </c>
      <c r="AV1774" s="4" t="s">
        <v>156</v>
      </c>
      <c r="AW1774" s="4" t="s">
        <v>157</v>
      </c>
      <c r="AX1774" s="4" t="s">
        <v>158</v>
      </c>
      <c r="AY1774" s="4" t="s">
        <v>159</v>
      </c>
      <c r="AZ1774" s="4" t="s">
        <v>8694</v>
      </c>
      <c r="BA1774" s="4"/>
      <c r="BB1774" s="4">
        <v>9</v>
      </c>
      <c r="BC1774" s="4" t="s">
        <v>161</v>
      </c>
      <c r="BD1774" s="4" t="s">
        <v>162</v>
      </c>
      <c r="BE1774" s="23"/>
      <c r="BL1774" s="23"/>
    </row>
    <row r="1775" spans="2:64" s="24" customFormat="1" ht="15" hidden="1" customHeight="1" x14ac:dyDescent="0.25">
      <c r="B1775" s="4">
        <v>230</v>
      </c>
      <c r="C1775" s="4">
        <v>2023</v>
      </c>
      <c r="D1775" s="4" t="s">
        <v>129</v>
      </c>
      <c r="E1775" s="4">
        <v>2012</v>
      </c>
      <c r="F1775" s="24">
        <v>7049</v>
      </c>
      <c r="G1775" s="4" t="s">
        <v>5916</v>
      </c>
      <c r="H1775" s="97" t="s">
        <v>9013</v>
      </c>
      <c r="I1775" s="19">
        <v>45271</v>
      </c>
      <c r="J1775" s="4" t="s">
        <v>133</v>
      </c>
      <c r="K1775" s="4" t="s">
        <v>134</v>
      </c>
      <c r="L1775" s="4" t="s">
        <v>135</v>
      </c>
      <c r="M1775" s="4" t="s">
        <v>683</v>
      </c>
      <c r="N1775" s="4" t="s">
        <v>137</v>
      </c>
      <c r="O1775" s="4" t="s">
        <v>138</v>
      </c>
      <c r="P1775" s="4" t="s">
        <v>5918</v>
      </c>
      <c r="Q1775" s="4" t="s">
        <v>9014</v>
      </c>
      <c r="R1775" s="4" t="s">
        <v>141</v>
      </c>
      <c r="S1775" s="4" t="s">
        <v>8916</v>
      </c>
      <c r="T1775" s="96">
        <v>45279</v>
      </c>
      <c r="U1775" s="4"/>
      <c r="V1775" s="4"/>
      <c r="W1775" s="72">
        <v>14678994</v>
      </c>
      <c r="X1775" s="4" t="s">
        <v>143</v>
      </c>
      <c r="Y1775" s="4" t="s">
        <v>144</v>
      </c>
      <c r="Z1775" s="4">
        <v>3</v>
      </c>
      <c r="AA1775" s="4" t="s">
        <v>145</v>
      </c>
      <c r="AB1775" s="4" t="s">
        <v>377</v>
      </c>
      <c r="AC1775" s="4" t="s">
        <v>147</v>
      </c>
      <c r="AD1775" s="4" t="s">
        <v>148</v>
      </c>
      <c r="AE1775" s="4" t="s">
        <v>182</v>
      </c>
      <c r="AF1775" s="4"/>
      <c r="AG1775" s="4"/>
      <c r="AH1775" s="4">
        <v>4361</v>
      </c>
      <c r="AI1775" s="4">
        <v>2023</v>
      </c>
      <c r="AJ1775" s="4"/>
      <c r="AK1775" s="4"/>
      <c r="AL1775" s="4"/>
      <c r="AM1775" s="4"/>
      <c r="AN1775" s="4"/>
      <c r="AO1775" s="4"/>
      <c r="AP1775" s="4"/>
      <c r="AQ1775" s="4" t="s">
        <v>153</v>
      </c>
      <c r="AR1775" s="4" t="s">
        <v>249</v>
      </c>
      <c r="AS1775" s="4" t="s">
        <v>141</v>
      </c>
      <c r="AT1775" s="4" t="s">
        <v>8916</v>
      </c>
      <c r="AU1775" s="4" t="s">
        <v>155</v>
      </c>
      <c r="AV1775" s="4" t="s">
        <v>156</v>
      </c>
      <c r="AW1775" s="4" t="s">
        <v>157</v>
      </c>
      <c r="AX1775" s="4" t="s">
        <v>158</v>
      </c>
      <c r="AY1775" s="4" t="s">
        <v>159</v>
      </c>
      <c r="AZ1775" s="4" t="s">
        <v>8694</v>
      </c>
      <c r="BA1775" s="4"/>
      <c r="BB1775" s="4">
        <v>3</v>
      </c>
      <c r="BC1775" s="4" t="s">
        <v>161</v>
      </c>
      <c r="BD1775" s="4" t="s">
        <v>7392</v>
      </c>
      <c r="BE1775" s="23"/>
      <c r="BL1775" s="23"/>
    </row>
    <row r="1776" spans="2:64" s="24" customFormat="1" ht="15" hidden="1" customHeight="1" x14ac:dyDescent="0.25">
      <c r="B1776" s="4">
        <v>230</v>
      </c>
      <c r="C1776" s="4">
        <v>2023</v>
      </c>
      <c r="D1776" s="4" t="s">
        <v>129</v>
      </c>
      <c r="E1776" s="4">
        <v>2013</v>
      </c>
      <c r="F1776" s="32" t="s">
        <v>9015</v>
      </c>
      <c r="G1776" s="4" t="s">
        <v>9016</v>
      </c>
      <c r="H1776" s="97" t="s">
        <v>9017</v>
      </c>
      <c r="I1776" s="19">
        <v>45254</v>
      </c>
      <c r="J1776" s="4" t="s">
        <v>543</v>
      </c>
      <c r="K1776" s="4" t="s">
        <v>134</v>
      </c>
      <c r="L1776" s="4" t="s">
        <v>7101</v>
      </c>
      <c r="M1776" s="4" t="s">
        <v>683</v>
      </c>
      <c r="N1776" s="4" t="s">
        <v>9018</v>
      </c>
      <c r="O1776" s="4" t="s">
        <v>138</v>
      </c>
      <c r="P1776" s="4" t="s">
        <v>9019</v>
      </c>
      <c r="Q1776" s="4" t="s">
        <v>9020</v>
      </c>
      <c r="R1776" s="4" t="s">
        <v>141</v>
      </c>
      <c r="S1776" s="4" t="s">
        <v>7048</v>
      </c>
      <c r="T1776" s="96">
        <v>45279</v>
      </c>
      <c r="U1776" s="4"/>
      <c r="V1776" s="4"/>
      <c r="W1776" s="72">
        <v>231649983</v>
      </c>
      <c r="X1776" s="4" t="s">
        <v>143</v>
      </c>
      <c r="Y1776" s="4" t="s">
        <v>144</v>
      </c>
      <c r="Z1776" s="4">
        <v>7</v>
      </c>
      <c r="AA1776" s="4" t="s">
        <v>145</v>
      </c>
      <c r="AB1776" s="4" t="s">
        <v>6932</v>
      </c>
      <c r="AC1776" s="4" t="s">
        <v>147</v>
      </c>
      <c r="AD1776" s="4" t="s">
        <v>148</v>
      </c>
      <c r="AE1776" s="4"/>
      <c r="AF1776" s="4"/>
      <c r="AG1776" s="4"/>
      <c r="AH1776" s="4">
        <v>4207</v>
      </c>
      <c r="AI1776" s="4">
        <v>2023</v>
      </c>
      <c r="AJ1776" s="4"/>
      <c r="AK1776" s="4"/>
      <c r="AL1776" s="4"/>
      <c r="AM1776" s="4"/>
      <c r="AN1776" s="4"/>
      <c r="AO1776" s="4"/>
      <c r="AP1776" s="4"/>
      <c r="AQ1776" s="4" t="s">
        <v>153</v>
      </c>
      <c r="AR1776" s="4"/>
      <c r="AS1776" s="4" t="s">
        <v>141</v>
      </c>
      <c r="AT1776" s="4" t="s">
        <v>7048</v>
      </c>
      <c r="AU1776" s="4" t="s">
        <v>155</v>
      </c>
      <c r="AV1776" s="4" t="s">
        <v>156</v>
      </c>
      <c r="AW1776" s="4" t="s">
        <v>157</v>
      </c>
      <c r="AX1776" s="4" t="s">
        <v>158</v>
      </c>
      <c r="AY1776" s="4" t="s">
        <v>9021</v>
      </c>
      <c r="AZ1776" s="4" t="s">
        <v>8694</v>
      </c>
      <c r="BA1776" s="4"/>
      <c r="BB1776" s="4">
        <v>7</v>
      </c>
      <c r="BC1776" s="4" t="s">
        <v>161</v>
      </c>
      <c r="BD1776" s="4" t="s">
        <v>162</v>
      </c>
      <c r="BE1776" s="23"/>
      <c r="BL1776" s="23"/>
    </row>
    <row r="1777" spans="2:64" s="24" customFormat="1" ht="15" hidden="1" customHeight="1" x14ac:dyDescent="0.25">
      <c r="B1777" s="4">
        <v>230</v>
      </c>
      <c r="C1777" s="4">
        <v>2023</v>
      </c>
      <c r="D1777" s="4" t="s">
        <v>6919</v>
      </c>
      <c r="E1777" s="4">
        <v>2014</v>
      </c>
      <c r="F1777" s="24">
        <v>6494</v>
      </c>
      <c r="G1777" s="4" t="s">
        <v>9022</v>
      </c>
      <c r="H1777" s="97" t="s">
        <v>9023</v>
      </c>
      <c r="I1777" s="19">
        <v>45224</v>
      </c>
      <c r="J1777" s="4" t="s">
        <v>133</v>
      </c>
      <c r="K1777" s="4" t="s">
        <v>134</v>
      </c>
      <c r="L1777" s="4" t="s">
        <v>135</v>
      </c>
      <c r="M1777" s="4" t="s">
        <v>683</v>
      </c>
      <c r="N1777" s="4" t="s">
        <v>6923</v>
      </c>
      <c r="O1777" s="4" t="s">
        <v>138</v>
      </c>
      <c r="P1777" s="4" t="s">
        <v>9024</v>
      </c>
      <c r="Q1777" s="4" t="s">
        <v>9025</v>
      </c>
      <c r="R1777" s="4" t="s">
        <v>141</v>
      </c>
      <c r="S1777" s="4" t="s">
        <v>465</v>
      </c>
      <c r="T1777" s="101">
        <v>45279</v>
      </c>
      <c r="U1777" s="4"/>
      <c r="V1777" s="4"/>
      <c r="W1777" s="72">
        <v>12900000</v>
      </c>
      <c r="X1777" s="4" t="s">
        <v>143</v>
      </c>
      <c r="Y1777" s="4" t="s">
        <v>144</v>
      </c>
      <c r="Z1777" s="4">
        <v>2</v>
      </c>
      <c r="AA1777" s="4" t="s">
        <v>145</v>
      </c>
      <c r="AB1777" s="4" t="s">
        <v>466</v>
      </c>
      <c r="AC1777" s="4" t="s">
        <v>9026</v>
      </c>
      <c r="AD1777" s="4" t="s">
        <v>7423</v>
      </c>
      <c r="AE1777" s="4"/>
      <c r="AF1777" s="4"/>
      <c r="AG1777" s="4"/>
      <c r="AH1777" s="4">
        <v>3828</v>
      </c>
      <c r="AI1777" s="4">
        <v>2023</v>
      </c>
      <c r="AJ1777" s="4"/>
      <c r="AK1777" s="4"/>
      <c r="AL1777" s="4"/>
      <c r="AM1777" s="4"/>
      <c r="AN1777" s="4"/>
      <c r="AO1777" s="4"/>
      <c r="AP1777" s="4"/>
      <c r="AQ1777" s="4" t="s">
        <v>153</v>
      </c>
      <c r="AR1777" s="4" t="s">
        <v>249</v>
      </c>
      <c r="AS1777" s="4" t="s">
        <v>141</v>
      </c>
      <c r="AT1777" s="4" t="s">
        <v>465</v>
      </c>
      <c r="AU1777" s="4" t="s">
        <v>155</v>
      </c>
      <c r="AV1777" s="4" t="s">
        <v>156</v>
      </c>
      <c r="AW1777" s="4" t="s">
        <v>157</v>
      </c>
      <c r="AX1777" s="4" t="s">
        <v>3954</v>
      </c>
      <c r="AY1777" s="4" t="s">
        <v>6929</v>
      </c>
      <c r="AZ1777" s="4" t="s">
        <v>8694</v>
      </c>
      <c r="BA1777" s="4"/>
      <c r="BB1777" s="4">
        <v>2</v>
      </c>
      <c r="BC1777" s="4" t="s">
        <v>161</v>
      </c>
      <c r="BD1777" s="4" t="s">
        <v>884</v>
      </c>
      <c r="BE1777" s="23"/>
      <c r="BL1777" s="23"/>
    </row>
    <row r="1778" spans="2:64" s="24" customFormat="1" ht="15" hidden="1" customHeight="1" x14ac:dyDescent="0.25">
      <c r="B1778" s="4">
        <v>230</v>
      </c>
      <c r="C1778" s="4">
        <v>2023</v>
      </c>
      <c r="D1778" s="4" t="s">
        <v>129</v>
      </c>
      <c r="E1778" s="4">
        <v>2015</v>
      </c>
      <c r="F1778" s="29">
        <v>7041</v>
      </c>
      <c r="G1778" s="4" t="s">
        <v>5887</v>
      </c>
      <c r="H1778" s="97" t="s">
        <v>9027</v>
      </c>
      <c r="I1778" s="19">
        <v>45271</v>
      </c>
      <c r="J1778" s="4" t="s">
        <v>133</v>
      </c>
      <c r="K1778" s="4" t="s">
        <v>134</v>
      </c>
      <c r="L1778" s="4" t="s">
        <v>135</v>
      </c>
      <c r="M1778" s="4" t="s">
        <v>683</v>
      </c>
      <c r="N1778" s="4" t="s">
        <v>208</v>
      </c>
      <c r="O1778" s="4" t="s">
        <v>138</v>
      </c>
      <c r="P1778" s="4" t="s">
        <v>9028</v>
      </c>
      <c r="Q1778" s="4" t="s">
        <v>9029</v>
      </c>
      <c r="R1778" s="4" t="s">
        <v>141</v>
      </c>
      <c r="S1778" s="4" t="s">
        <v>201</v>
      </c>
      <c r="T1778" s="116">
        <v>45279</v>
      </c>
      <c r="U1778" s="4"/>
      <c r="V1778" s="4"/>
      <c r="W1778" s="72">
        <v>44036982</v>
      </c>
      <c r="X1778" s="4" t="s">
        <v>143</v>
      </c>
      <c r="Y1778" s="4" t="s">
        <v>144</v>
      </c>
      <c r="Z1778" s="4">
        <v>9</v>
      </c>
      <c r="AA1778" s="4" t="s">
        <v>145</v>
      </c>
      <c r="AB1778" s="4" t="s">
        <v>377</v>
      </c>
      <c r="AC1778" s="4" t="s">
        <v>147</v>
      </c>
      <c r="AD1778" s="4" t="s">
        <v>148</v>
      </c>
      <c r="AE1778" s="4" t="s">
        <v>182</v>
      </c>
      <c r="AF1778" s="4" t="s">
        <v>267</v>
      </c>
      <c r="AG1778" s="4"/>
      <c r="AH1778" s="4">
        <v>4341</v>
      </c>
      <c r="AI1778" s="4">
        <v>2023</v>
      </c>
      <c r="AJ1778" s="4"/>
      <c r="AK1778" s="4"/>
      <c r="AL1778" s="4"/>
      <c r="AM1778" s="4"/>
      <c r="AN1778" s="4"/>
      <c r="AO1778" s="4"/>
      <c r="AP1778" s="4"/>
      <c r="AQ1778" s="4" t="s">
        <v>153</v>
      </c>
      <c r="AR1778" s="4" t="s">
        <v>249</v>
      </c>
      <c r="AS1778" s="4" t="s">
        <v>141</v>
      </c>
      <c r="AT1778" s="4" t="s">
        <v>8916</v>
      </c>
      <c r="AU1778" s="4" t="s">
        <v>155</v>
      </c>
      <c r="AV1778" s="4" t="s">
        <v>156</v>
      </c>
      <c r="AW1778" s="4" t="s">
        <v>157</v>
      </c>
      <c r="AX1778" s="4" t="s">
        <v>158</v>
      </c>
      <c r="AY1778" s="4" t="s">
        <v>159</v>
      </c>
      <c r="AZ1778" s="4" t="s">
        <v>8694</v>
      </c>
      <c r="BA1778" s="4"/>
      <c r="BB1778" s="4">
        <v>9</v>
      </c>
      <c r="BC1778" s="4" t="s">
        <v>161</v>
      </c>
      <c r="BD1778" s="4" t="s">
        <v>162</v>
      </c>
      <c r="BE1778" s="4"/>
      <c r="BL1778" s="23"/>
    </row>
    <row r="1779" spans="2:64" s="100" customFormat="1" ht="15" hidden="1" customHeight="1" x14ac:dyDescent="0.25">
      <c r="B1779" s="99">
        <v>230</v>
      </c>
      <c r="C1779" s="99">
        <v>2023</v>
      </c>
      <c r="D1779" s="99" t="s">
        <v>129</v>
      </c>
      <c r="E1779" s="99">
        <v>2016</v>
      </c>
      <c r="F1779" s="100">
        <v>7045</v>
      </c>
      <c r="G1779" s="99" t="s">
        <v>9030</v>
      </c>
      <c r="H1779" s="97" t="s">
        <v>9031</v>
      </c>
      <c r="I1779" s="110">
        <v>45271</v>
      </c>
      <c r="J1779" s="99" t="s">
        <v>133</v>
      </c>
      <c r="K1779" s="99" t="s">
        <v>134</v>
      </c>
      <c r="L1779" s="99" t="s">
        <v>135</v>
      </c>
      <c r="M1779" s="99" t="s">
        <v>683</v>
      </c>
      <c r="N1779" s="99" t="s">
        <v>208</v>
      </c>
      <c r="O1779" s="99" t="s">
        <v>138</v>
      </c>
      <c r="P1779" s="99" t="s">
        <v>9032</v>
      </c>
      <c r="Q1779" s="99" t="s">
        <v>9033</v>
      </c>
      <c r="R1779" s="99" t="s">
        <v>141</v>
      </c>
      <c r="S1779" s="99" t="s">
        <v>201</v>
      </c>
      <c r="T1779" s="116">
        <v>45279</v>
      </c>
      <c r="U1779" s="99"/>
      <c r="V1779" s="99"/>
      <c r="W1779" s="102">
        <v>27124223</v>
      </c>
      <c r="X1779" s="99" t="s">
        <v>143</v>
      </c>
      <c r="Y1779" s="99" t="s">
        <v>227</v>
      </c>
      <c r="Z1779" s="99">
        <v>255</v>
      </c>
      <c r="AA1779" s="99" t="s">
        <v>145</v>
      </c>
      <c r="AB1779" s="99" t="s">
        <v>377</v>
      </c>
      <c r="AC1779" s="99" t="s">
        <v>147</v>
      </c>
      <c r="AD1779" s="99" t="s">
        <v>148</v>
      </c>
      <c r="AE1779" s="99" t="s">
        <v>212</v>
      </c>
      <c r="AF1779" s="99"/>
      <c r="AG1779" s="99"/>
      <c r="AH1779" s="99">
        <v>4337</v>
      </c>
      <c r="AI1779" s="99">
        <v>2023</v>
      </c>
      <c r="AJ1779" s="99"/>
      <c r="AK1779" s="99"/>
      <c r="AL1779" s="99"/>
      <c r="AM1779" s="99"/>
      <c r="AN1779" s="99"/>
      <c r="AO1779" s="99"/>
      <c r="AP1779" s="99"/>
      <c r="AQ1779" s="99" t="s">
        <v>153</v>
      </c>
      <c r="AR1779" s="99" t="s">
        <v>154</v>
      </c>
      <c r="AS1779" s="99" t="s">
        <v>141</v>
      </c>
      <c r="AT1779" s="99" t="s">
        <v>8916</v>
      </c>
      <c r="AU1779" s="99" t="s">
        <v>155</v>
      </c>
      <c r="AV1779" s="99" t="s">
        <v>156</v>
      </c>
      <c r="AW1779" s="99" t="s">
        <v>157</v>
      </c>
      <c r="AX1779" s="99" t="s">
        <v>158</v>
      </c>
      <c r="AY1779" s="99" t="s">
        <v>159</v>
      </c>
      <c r="AZ1779" s="99" t="s">
        <v>8694</v>
      </c>
      <c r="BA1779" s="99">
        <v>255</v>
      </c>
      <c r="BB1779" s="99"/>
      <c r="BC1779" s="99" t="s">
        <v>161</v>
      </c>
      <c r="BD1779" s="99" t="s">
        <v>162</v>
      </c>
      <c r="BE1779" s="99"/>
      <c r="BL1779" s="113"/>
    </row>
    <row r="1780" spans="2:64" s="24" customFormat="1" ht="15" hidden="1" customHeight="1" x14ac:dyDescent="0.25">
      <c r="B1780" s="4">
        <v>230</v>
      </c>
      <c r="C1780" s="4">
        <v>2023</v>
      </c>
      <c r="D1780" s="4" t="s">
        <v>6919</v>
      </c>
      <c r="E1780" s="4">
        <v>2017</v>
      </c>
      <c r="F1780" s="24" t="s">
        <v>9034</v>
      </c>
      <c r="G1780" s="4" t="s">
        <v>9035</v>
      </c>
      <c r="H1780" s="97" t="s">
        <v>9036</v>
      </c>
      <c r="I1780" s="19">
        <v>45245</v>
      </c>
      <c r="J1780" s="4" t="s">
        <v>543</v>
      </c>
      <c r="K1780" s="4" t="s">
        <v>134</v>
      </c>
      <c r="L1780" s="4" t="s">
        <v>5819</v>
      </c>
      <c r="M1780" s="4" t="s">
        <v>683</v>
      </c>
      <c r="N1780" s="4" t="s">
        <v>6923</v>
      </c>
      <c r="O1780" s="4" t="s">
        <v>138</v>
      </c>
      <c r="P1780" s="4" t="s">
        <v>9037</v>
      </c>
      <c r="Q1780" s="4" t="s">
        <v>6966</v>
      </c>
      <c r="R1780" s="4" t="s">
        <v>141</v>
      </c>
      <c r="S1780" s="4" t="s">
        <v>142</v>
      </c>
      <c r="T1780" s="116">
        <v>45279</v>
      </c>
      <c r="U1780" s="4"/>
      <c r="V1780" s="4"/>
      <c r="W1780" s="72">
        <v>69823250</v>
      </c>
      <c r="X1780" s="4" t="s">
        <v>143</v>
      </c>
      <c r="Y1780" s="4" t="s">
        <v>144</v>
      </c>
      <c r="Z1780" s="4">
        <v>1</v>
      </c>
      <c r="AA1780" s="4" t="s">
        <v>145</v>
      </c>
      <c r="AB1780" s="4" t="s">
        <v>7738</v>
      </c>
      <c r="AC1780" s="4" t="s">
        <v>147</v>
      </c>
      <c r="AD1780" s="4" t="s">
        <v>148</v>
      </c>
      <c r="AE1780" s="4"/>
      <c r="AF1780" s="4"/>
      <c r="AG1780" s="4"/>
      <c r="AH1780" s="4">
        <v>4070</v>
      </c>
      <c r="AI1780" s="4">
        <v>2023</v>
      </c>
      <c r="AJ1780" s="4"/>
      <c r="AK1780" s="4"/>
      <c r="AL1780" s="4"/>
      <c r="AM1780" s="4"/>
      <c r="AN1780" s="4"/>
      <c r="AO1780" s="4"/>
      <c r="AP1780" s="4"/>
      <c r="AQ1780" s="4" t="s">
        <v>153</v>
      </c>
      <c r="AR1780" s="4"/>
      <c r="AS1780" s="4" t="s">
        <v>141</v>
      </c>
      <c r="AT1780" s="4" t="s">
        <v>142</v>
      </c>
      <c r="AU1780" s="4" t="s">
        <v>155</v>
      </c>
      <c r="AV1780" s="4" t="s">
        <v>156</v>
      </c>
      <c r="AW1780" s="4" t="s">
        <v>157</v>
      </c>
      <c r="AX1780" s="4" t="s">
        <v>3954</v>
      </c>
      <c r="AY1780" s="4" t="s">
        <v>6929</v>
      </c>
      <c r="AZ1780" s="4" t="s">
        <v>8694</v>
      </c>
      <c r="BA1780" s="4"/>
      <c r="BB1780" s="4">
        <v>1</v>
      </c>
      <c r="BC1780" s="4" t="s">
        <v>161</v>
      </c>
      <c r="BD1780" s="4" t="s">
        <v>884</v>
      </c>
      <c r="BE1780" s="4"/>
      <c r="BL1780" s="23"/>
    </row>
    <row r="1781" spans="2:64" s="24" customFormat="1" ht="15" hidden="1" customHeight="1" x14ac:dyDescent="0.25">
      <c r="B1781" s="4">
        <v>230</v>
      </c>
      <c r="C1781" s="4">
        <v>2023</v>
      </c>
      <c r="D1781" s="4" t="s">
        <v>129</v>
      </c>
      <c r="E1781" s="4">
        <v>2018</v>
      </c>
      <c r="F1781" s="24" t="s">
        <v>9038</v>
      </c>
      <c r="G1781" s="4" t="s">
        <v>9039</v>
      </c>
      <c r="H1781" s="97" t="s">
        <v>9040</v>
      </c>
      <c r="I1781" s="19">
        <v>45252</v>
      </c>
      <c r="J1781" s="4" t="s">
        <v>133</v>
      </c>
      <c r="K1781" s="4" t="s">
        <v>134</v>
      </c>
      <c r="L1781" s="4" t="s">
        <v>135</v>
      </c>
      <c r="M1781" s="4" t="s">
        <v>1273</v>
      </c>
      <c r="N1781" s="4" t="s">
        <v>6964</v>
      </c>
      <c r="O1781" s="4" t="s">
        <v>138</v>
      </c>
      <c r="P1781" s="4" t="s">
        <v>9041</v>
      </c>
      <c r="Q1781" s="4" t="s">
        <v>9042</v>
      </c>
      <c r="R1781" s="4" t="s">
        <v>141</v>
      </c>
      <c r="S1781" s="4" t="s">
        <v>1608</v>
      </c>
      <c r="T1781" s="116">
        <v>45279</v>
      </c>
      <c r="U1781" s="4"/>
      <c r="V1781" s="4"/>
      <c r="W1781" s="72">
        <v>289688000</v>
      </c>
      <c r="X1781" s="4" t="s">
        <v>143</v>
      </c>
      <c r="Y1781" s="4" t="s">
        <v>144</v>
      </c>
      <c r="Z1781" s="4">
        <v>12</v>
      </c>
      <c r="AA1781" s="4" t="s">
        <v>145</v>
      </c>
      <c r="AB1781" s="4" t="s">
        <v>1607</v>
      </c>
      <c r="AC1781" s="4" t="s">
        <v>483</v>
      </c>
      <c r="AD1781" s="4" t="s">
        <v>484</v>
      </c>
      <c r="AE1781" s="4"/>
      <c r="AF1781" s="4"/>
      <c r="AG1781" s="4"/>
      <c r="AH1781" s="4">
        <v>3198</v>
      </c>
      <c r="AI1781" s="4">
        <v>2023</v>
      </c>
      <c r="AJ1781" s="4"/>
      <c r="AK1781" s="4"/>
      <c r="AL1781" s="4"/>
      <c r="AM1781" s="4"/>
      <c r="AN1781" s="4"/>
      <c r="AO1781" s="4"/>
      <c r="AP1781" s="4"/>
      <c r="AQ1781" s="4" t="s">
        <v>1447</v>
      </c>
      <c r="AR1781" s="4" t="s">
        <v>249</v>
      </c>
      <c r="AS1781" s="4" t="s">
        <v>141</v>
      </c>
      <c r="AT1781" s="4" t="s">
        <v>1608</v>
      </c>
      <c r="AU1781" s="4" t="s">
        <v>155</v>
      </c>
      <c r="AV1781" s="4" t="s">
        <v>156</v>
      </c>
      <c r="AW1781" s="4" t="s">
        <v>157</v>
      </c>
      <c r="AX1781" s="4" t="s">
        <v>158</v>
      </c>
      <c r="AY1781" s="4" t="s">
        <v>547</v>
      </c>
      <c r="AZ1781" s="4" t="s">
        <v>8694</v>
      </c>
      <c r="BA1781" s="4"/>
      <c r="BB1781" s="4">
        <v>12</v>
      </c>
      <c r="BC1781" s="4" t="s">
        <v>161</v>
      </c>
      <c r="BD1781" s="4" t="s">
        <v>162</v>
      </c>
      <c r="BE1781" s="4"/>
      <c r="BL1781" s="23"/>
    </row>
    <row r="1782" spans="2:64" s="24" customFormat="1" ht="15" hidden="1" customHeight="1" x14ac:dyDescent="0.25">
      <c r="B1782" s="4">
        <v>230</v>
      </c>
      <c r="C1782" s="4">
        <v>2023</v>
      </c>
      <c r="D1782" s="4" t="s">
        <v>6919</v>
      </c>
      <c r="E1782" s="4">
        <v>2019</v>
      </c>
      <c r="F1782" s="24" t="s">
        <v>9043</v>
      </c>
      <c r="G1782" s="4" t="s">
        <v>9044</v>
      </c>
      <c r="H1782" s="97" t="s">
        <v>9045</v>
      </c>
      <c r="I1782" s="19">
        <v>45253</v>
      </c>
      <c r="J1782" s="4" t="s">
        <v>543</v>
      </c>
      <c r="K1782" s="4" t="s">
        <v>134</v>
      </c>
      <c r="L1782" s="4" t="s">
        <v>544</v>
      </c>
      <c r="M1782" s="4" t="s">
        <v>683</v>
      </c>
      <c r="N1782" s="4" t="s">
        <v>6923</v>
      </c>
      <c r="O1782" s="4" t="s">
        <v>138</v>
      </c>
      <c r="P1782" s="4" t="s">
        <v>9046</v>
      </c>
      <c r="Q1782" s="4" t="s">
        <v>6966</v>
      </c>
      <c r="R1782" s="4" t="s">
        <v>141</v>
      </c>
      <c r="S1782" s="4" t="s">
        <v>1608</v>
      </c>
      <c r="T1782" s="116">
        <v>45279</v>
      </c>
      <c r="U1782" s="4"/>
      <c r="V1782" s="4"/>
      <c r="W1782" s="72">
        <v>159668657</v>
      </c>
      <c r="X1782" s="4" t="s">
        <v>143</v>
      </c>
      <c r="Y1782" s="4" t="s">
        <v>144</v>
      </c>
      <c r="Z1782" s="4">
        <v>12</v>
      </c>
      <c r="AA1782" s="4" t="s">
        <v>145</v>
      </c>
      <c r="AB1782" s="4" t="s">
        <v>1607</v>
      </c>
      <c r="AC1782" s="4" t="s">
        <v>147</v>
      </c>
      <c r="AD1782" s="4" t="s">
        <v>148</v>
      </c>
      <c r="AE1782" s="4"/>
      <c r="AF1782" s="4"/>
      <c r="AG1782" s="4"/>
      <c r="AH1782" s="4">
        <v>4292</v>
      </c>
      <c r="AI1782" s="4">
        <v>2023</v>
      </c>
      <c r="AJ1782" s="4" t="s">
        <v>8546</v>
      </c>
      <c r="AK1782" s="72">
        <v>16203</v>
      </c>
      <c r="AL1782" s="4" t="s">
        <v>9047</v>
      </c>
      <c r="AM1782" s="4" t="s">
        <v>9048</v>
      </c>
      <c r="AN1782" s="72">
        <v>9924</v>
      </c>
      <c r="AO1782" s="4" t="s">
        <v>9049</v>
      </c>
      <c r="AP1782" s="4" t="s">
        <v>6864</v>
      </c>
      <c r="AQ1782" s="4" t="s">
        <v>153</v>
      </c>
      <c r="AR1782" s="4"/>
      <c r="AS1782" s="4" t="s">
        <v>141</v>
      </c>
      <c r="AT1782" s="4" t="s">
        <v>1608</v>
      </c>
      <c r="AU1782" s="4" t="s">
        <v>155</v>
      </c>
      <c r="AV1782" s="4" t="s">
        <v>156</v>
      </c>
      <c r="AW1782" s="4" t="s">
        <v>157</v>
      </c>
      <c r="AX1782" s="4" t="s">
        <v>3954</v>
      </c>
      <c r="AY1782" s="4" t="s">
        <v>6929</v>
      </c>
      <c r="AZ1782" s="4" t="s">
        <v>8694</v>
      </c>
      <c r="BA1782" s="4"/>
      <c r="BB1782" s="4">
        <v>12</v>
      </c>
      <c r="BC1782" s="4" t="s">
        <v>161</v>
      </c>
      <c r="BD1782" s="4" t="s">
        <v>884</v>
      </c>
      <c r="BE1782" s="4"/>
      <c r="BL1782" s="23"/>
    </row>
    <row r="1783" spans="2:64" s="24" customFormat="1" ht="15" hidden="1" customHeight="1" x14ac:dyDescent="0.25">
      <c r="B1783" s="4">
        <v>230</v>
      </c>
      <c r="C1783" s="4">
        <v>2023</v>
      </c>
      <c r="D1783" s="4" t="s">
        <v>129</v>
      </c>
      <c r="E1783" s="4">
        <v>2020</v>
      </c>
      <c r="F1783" s="24">
        <v>7042</v>
      </c>
      <c r="G1783" s="4" t="s">
        <v>5928</v>
      </c>
      <c r="H1783" s="97" t="s">
        <v>9050</v>
      </c>
      <c r="I1783" s="19">
        <v>45271</v>
      </c>
      <c r="J1783" s="4" t="s">
        <v>133</v>
      </c>
      <c r="K1783" s="4" t="s">
        <v>134</v>
      </c>
      <c r="L1783" s="4" t="s">
        <v>135</v>
      </c>
      <c r="M1783" s="4" t="s">
        <v>683</v>
      </c>
      <c r="N1783" s="4" t="s">
        <v>208</v>
      </c>
      <c r="O1783" s="4" t="s">
        <v>138</v>
      </c>
      <c r="P1783" s="4" t="s">
        <v>9051</v>
      </c>
      <c r="Q1783" s="4" t="s">
        <v>9052</v>
      </c>
      <c r="R1783" s="4" t="s">
        <v>141</v>
      </c>
      <c r="S1783" s="4" t="s">
        <v>201</v>
      </c>
      <c r="T1783" s="116">
        <v>45279</v>
      </c>
      <c r="U1783" s="4"/>
      <c r="V1783" s="4"/>
      <c r="W1783" s="72">
        <v>28719765</v>
      </c>
      <c r="X1783" s="4" t="s">
        <v>143</v>
      </c>
      <c r="Y1783" s="4" t="s">
        <v>144</v>
      </c>
      <c r="Z1783" s="4">
        <v>9</v>
      </c>
      <c r="AA1783" s="4" t="s">
        <v>145</v>
      </c>
      <c r="AB1783" s="4" t="s">
        <v>377</v>
      </c>
      <c r="AC1783" s="4" t="s">
        <v>147</v>
      </c>
      <c r="AD1783" s="4" t="s">
        <v>148</v>
      </c>
      <c r="AE1783" s="4" t="s">
        <v>212</v>
      </c>
      <c r="AF1783" s="4" t="s">
        <v>5932</v>
      </c>
      <c r="AG1783" s="4"/>
      <c r="AH1783" s="4">
        <v>4340</v>
      </c>
      <c r="AI1783" s="4">
        <v>2023</v>
      </c>
      <c r="AJ1783" s="4"/>
      <c r="AK1783" s="4"/>
      <c r="AL1783" s="4"/>
      <c r="AM1783" s="4"/>
      <c r="AN1783" s="4"/>
      <c r="AO1783" s="4"/>
      <c r="AP1783" s="4"/>
      <c r="AQ1783" s="4" t="s">
        <v>153</v>
      </c>
      <c r="AR1783" s="4" t="s">
        <v>249</v>
      </c>
      <c r="AS1783" s="4" t="s">
        <v>141</v>
      </c>
      <c r="AT1783" s="4" t="s">
        <v>8916</v>
      </c>
      <c r="AU1783" s="4" t="s">
        <v>155</v>
      </c>
      <c r="AV1783" s="4" t="s">
        <v>156</v>
      </c>
      <c r="AW1783" s="4" t="s">
        <v>157</v>
      </c>
      <c r="AX1783" s="4" t="s">
        <v>158</v>
      </c>
      <c r="AY1783" s="4" t="s">
        <v>159</v>
      </c>
      <c r="AZ1783" s="4" t="s">
        <v>8694</v>
      </c>
      <c r="BA1783" s="4"/>
      <c r="BB1783" s="4">
        <v>9</v>
      </c>
      <c r="BC1783" s="4" t="s">
        <v>161</v>
      </c>
      <c r="BD1783" s="4" t="s">
        <v>162</v>
      </c>
      <c r="BE1783" s="4"/>
      <c r="BL1783" s="23"/>
    </row>
    <row r="1784" spans="2:64" s="24" customFormat="1" ht="15" hidden="1" customHeight="1" x14ac:dyDescent="0.25">
      <c r="B1784" s="4">
        <v>230</v>
      </c>
      <c r="C1784" s="4">
        <v>2023</v>
      </c>
      <c r="D1784" s="4" t="s">
        <v>129</v>
      </c>
      <c r="E1784" s="4">
        <v>2021</v>
      </c>
      <c r="F1784" s="24" t="s">
        <v>9053</v>
      </c>
      <c r="G1784" s="4" t="s">
        <v>8799</v>
      </c>
      <c r="H1784" s="97" t="s">
        <v>9054</v>
      </c>
      <c r="I1784" s="25">
        <v>45252</v>
      </c>
      <c r="J1784" s="4" t="s">
        <v>543</v>
      </c>
      <c r="K1784" s="4" t="s">
        <v>134</v>
      </c>
      <c r="L1784" s="4" t="s">
        <v>544</v>
      </c>
      <c r="M1784" s="4" t="s">
        <v>683</v>
      </c>
      <c r="N1784" s="4" t="s">
        <v>8292</v>
      </c>
      <c r="O1784" s="4" t="s">
        <v>138</v>
      </c>
      <c r="P1784" s="4" t="s">
        <v>9055</v>
      </c>
      <c r="Q1784" s="4">
        <v>111</v>
      </c>
      <c r="R1784" s="4" t="s">
        <v>141</v>
      </c>
      <c r="S1784" s="4" t="s">
        <v>7048</v>
      </c>
      <c r="T1784" s="116">
        <v>45279</v>
      </c>
      <c r="U1784" s="4"/>
      <c r="V1784" s="4"/>
      <c r="W1784" s="72">
        <v>224079408</v>
      </c>
      <c r="X1784" s="4" t="s">
        <v>143</v>
      </c>
      <c r="Y1784" s="4" t="s">
        <v>144</v>
      </c>
      <c r="Z1784" s="4">
        <v>3</v>
      </c>
      <c r="AA1784" s="4" t="s">
        <v>145</v>
      </c>
      <c r="AB1784" s="4" t="s">
        <v>6932</v>
      </c>
      <c r="AC1784" s="4" t="s">
        <v>147</v>
      </c>
      <c r="AD1784" s="4" t="s">
        <v>148</v>
      </c>
      <c r="AE1784" s="4"/>
      <c r="AF1784" s="4"/>
      <c r="AG1784" s="4"/>
      <c r="AH1784" s="4">
        <v>4071</v>
      </c>
      <c r="AI1784" s="4">
        <v>2023</v>
      </c>
      <c r="AJ1784" s="4"/>
      <c r="AK1784" s="4"/>
      <c r="AL1784" s="4"/>
      <c r="AM1784" s="4"/>
      <c r="AN1784" s="4"/>
      <c r="AO1784" s="4"/>
      <c r="AP1784" s="4"/>
      <c r="AQ1784" s="4" t="s">
        <v>153</v>
      </c>
      <c r="AR1784" s="4"/>
      <c r="AS1784" s="4" t="s">
        <v>141</v>
      </c>
      <c r="AT1784" s="4" t="s">
        <v>7048</v>
      </c>
      <c r="AU1784" s="4" t="s">
        <v>155</v>
      </c>
      <c r="AV1784" s="4" t="s">
        <v>156</v>
      </c>
      <c r="AW1784" s="4" t="s">
        <v>157</v>
      </c>
      <c r="AX1784" s="4" t="s">
        <v>158</v>
      </c>
      <c r="AY1784" s="4" t="s">
        <v>9056</v>
      </c>
      <c r="AZ1784" s="4" t="s">
        <v>8694</v>
      </c>
      <c r="BA1784" s="4"/>
      <c r="BB1784" s="4">
        <v>3</v>
      </c>
      <c r="BC1784" s="4" t="s">
        <v>161</v>
      </c>
      <c r="BD1784" s="4" t="s">
        <v>162</v>
      </c>
      <c r="BE1784" s="4"/>
      <c r="BL1784" s="23"/>
    </row>
    <row r="1785" spans="2:64" s="24" customFormat="1" ht="15" hidden="1" customHeight="1" x14ac:dyDescent="0.25">
      <c r="B1785" s="4">
        <v>230</v>
      </c>
      <c r="C1785" s="4">
        <v>2023</v>
      </c>
      <c r="D1785" s="4" t="s">
        <v>6919</v>
      </c>
      <c r="E1785" s="4">
        <v>2022</v>
      </c>
      <c r="F1785" s="24" t="s">
        <v>9057</v>
      </c>
      <c r="G1785" s="4" t="s">
        <v>9058</v>
      </c>
      <c r="H1785" s="97" t="s">
        <v>9059</v>
      </c>
      <c r="I1785" s="19">
        <v>45271</v>
      </c>
      <c r="J1785" s="4" t="s">
        <v>543</v>
      </c>
      <c r="K1785" s="4" t="s">
        <v>134</v>
      </c>
      <c r="L1785" s="4" t="s">
        <v>5958</v>
      </c>
      <c r="M1785" s="4" t="s">
        <v>136</v>
      </c>
      <c r="N1785" s="4" t="s">
        <v>6923</v>
      </c>
      <c r="O1785" s="4" t="s">
        <v>138</v>
      </c>
      <c r="P1785" s="4" t="s">
        <v>9060</v>
      </c>
      <c r="Q1785" s="4" t="s">
        <v>9061</v>
      </c>
      <c r="R1785" s="4" t="s">
        <v>141</v>
      </c>
      <c r="S1785" s="4" t="s">
        <v>204</v>
      </c>
      <c r="T1785" s="116">
        <v>45279</v>
      </c>
      <c r="U1785" s="37">
        <v>45279</v>
      </c>
      <c r="V1785" s="37">
        <v>45644</v>
      </c>
      <c r="W1785" s="72">
        <v>4127951</v>
      </c>
      <c r="X1785" s="4" t="s">
        <v>143</v>
      </c>
      <c r="Y1785" s="4" t="s">
        <v>144</v>
      </c>
      <c r="Z1785" s="4">
        <v>12</v>
      </c>
      <c r="AA1785" s="4" t="s">
        <v>145</v>
      </c>
      <c r="AB1785" s="4" t="s">
        <v>202</v>
      </c>
      <c r="AC1785" s="4" t="s">
        <v>147</v>
      </c>
      <c r="AD1785" s="4" t="s">
        <v>148</v>
      </c>
      <c r="AE1785" s="4"/>
      <c r="AF1785" s="4"/>
      <c r="AG1785" s="4"/>
      <c r="AH1785" s="4">
        <v>4280</v>
      </c>
      <c r="AI1785" s="4">
        <v>2023</v>
      </c>
      <c r="AJ1785" s="4"/>
      <c r="AK1785" s="4"/>
      <c r="AL1785" s="4"/>
      <c r="AM1785" s="4"/>
      <c r="AN1785" s="4"/>
      <c r="AO1785" s="4"/>
      <c r="AP1785" s="4"/>
      <c r="AQ1785" s="4" t="s">
        <v>153</v>
      </c>
      <c r="AR1785" s="4"/>
      <c r="AS1785" s="4" t="s">
        <v>141</v>
      </c>
      <c r="AT1785" s="4" t="s">
        <v>204</v>
      </c>
      <c r="AU1785" s="4" t="s">
        <v>155</v>
      </c>
      <c r="AV1785" s="4" t="s">
        <v>156</v>
      </c>
      <c r="AW1785" s="4" t="s">
        <v>157</v>
      </c>
      <c r="AX1785" s="4" t="s">
        <v>3954</v>
      </c>
      <c r="AY1785" s="4" t="s">
        <v>6929</v>
      </c>
      <c r="AZ1785" s="4" t="s">
        <v>8694</v>
      </c>
      <c r="BA1785" s="4"/>
      <c r="BB1785" s="4">
        <v>12</v>
      </c>
      <c r="BC1785" s="4" t="s">
        <v>161</v>
      </c>
      <c r="BD1785" s="4" t="s">
        <v>884</v>
      </c>
      <c r="BE1785" s="4"/>
      <c r="BL1785" s="23"/>
    </row>
    <row r="1786" spans="2:64" s="24" customFormat="1" ht="15" hidden="1" customHeight="1" x14ac:dyDescent="0.25">
      <c r="B1786" s="4">
        <v>230</v>
      </c>
      <c r="C1786" s="4">
        <v>2023</v>
      </c>
      <c r="D1786" s="4" t="s">
        <v>6919</v>
      </c>
      <c r="E1786" s="4">
        <v>2023</v>
      </c>
      <c r="F1786" s="24" t="s">
        <v>9062</v>
      </c>
      <c r="G1786" s="4" t="s">
        <v>8205</v>
      </c>
      <c r="H1786" s="97" t="s">
        <v>9063</v>
      </c>
      <c r="I1786" s="19">
        <v>45261</v>
      </c>
      <c r="J1786" s="4" t="s">
        <v>543</v>
      </c>
      <c r="K1786" s="4" t="s">
        <v>134</v>
      </c>
      <c r="L1786" s="4" t="s">
        <v>544</v>
      </c>
      <c r="M1786" s="4" t="s">
        <v>136</v>
      </c>
      <c r="N1786" s="4" t="s">
        <v>7853</v>
      </c>
      <c r="O1786" s="4" t="s">
        <v>138</v>
      </c>
      <c r="P1786" s="4" t="s">
        <v>9064</v>
      </c>
      <c r="Q1786" s="4" t="s">
        <v>6959</v>
      </c>
      <c r="R1786" s="4" t="s">
        <v>2689</v>
      </c>
      <c r="S1786" s="4" t="s">
        <v>2690</v>
      </c>
      <c r="T1786" s="116">
        <v>45279</v>
      </c>
      <c r="U1786" s="4"/>
      <c r="V1786" s="4"/>
      <c r="W1786" s="72">
        <v>46122020</v>
      </c>
      <c r="X1786" s="4" t="s">
        <v>143</v>
      </c>
      <c r="Y1786" s="4" t="s">
        <v>144</v>
      </c>
      <c r="Z1786" s="4">
        <v>2</v>
      </c>
      <c r="AA1786" s="4" t="s">
        <v>145</v>
      </c>
      <c r="AB1786" s="4" t="s">
        <v>2691</v>
      </c>
      <c r="AC1786" s="4" t="s">
        <v>147</v>
      </c>
      <c r="AD1786" s="4" t="s">
        <v>148</v>
      </c>
      <c r="AE1786" s="4"/>
      <c r="AF1786" s="4"/>
      <c r="AG1786" s="4"/>
      <c r="AH1786" s="4">
        <v>4214</v>
      </c>
      <c r="AI1786" s="4">
        <v>2023</v>
      </c>
      <c r="AJ1786" s="4"/>
      <c r="AK1786" s="4"/>
      <c r="AL1786" s="4"/>
      <c r="AM1786" s="4"/>
      <c r="AN1786" s="4"/>
      <c r="AO1786" s="4"/>
      <c r="AP1786" s="4"/>
      <c r="AQ1786" s="4" t="s">
        <v>153</v>
      </c>
      <c r="AR1786" s="4"/>
      <c r="AS1786" s="4" t="s">
        <v>2689</v>
      </c>
      <c r="AT1786" s="4" t="s">
        <v>2690</v>
      </c>
      <c r="AU1786" s="4" t="s">
        <v>2694</v>
      </c>
      <c r="AV1786" s="4" t="s">
        <v>156</v>
      </c>
      <c r="AW1786" s="4" t="s">
        <v>157</v>
      </c>
      <c r="AX1786" s="4" t="s">
        <v>3954</v>
      </c>
      <c r="AY1786" s="4" t="s">
        <v>6960</v>
      </c>
      <c r="AZ1786" s="4" t="s">
        <v>8694</v>
      </c>
      <c r="BA1786" s="4"/>
      <c r="BB1786" s="4">
        <v>2</v>
      </c>
      <c r="BC1786" s="4" t="s">
        <v>161</v>
      </c>
      <c r="BD1786" s="4" t="s">
        <v>884</v>
      </c>
      <c r="BE1786" s="4"/>
      <c r="BL1786" s="23"/>
    </row>
    <row r="1787" spans="2:64" s="24" customFormat="1" ht="15" hidden="1" customHeight="1" x14ac:dyDescent="0.25">
      <c r="B1787" s="4">
        <v>230</v>
      </c>
      <c r="C1787" s="4">
        <v>2023</v>
      </c>
      <c r="D1787" s="4" t="s">
        <v>129</v>
      </c>
      <c r="E1787" s="4">
        <v>2024</v>
      </c>
      <c r="F1787" s="24" t="s">
        <v>9065</v>
      </c>
      <c r="G1787" s="4" t="s">
        <v>5290</v>
      </c>
      <c r="H1787" s="97" t="s">
        <v>9066</v>
      </c>
      <c r="I1787" s="19">
        <v>45279</v>
      </c>
      <c r="J1787" s="4" t="s">
        <v>133</v>
      </c>
      <c r="K1787" s="4" t="s">
        <v>134</v>
      </c>
      <c r="L1787" s="4" t="s">
        <v>135</v>
      </c>
      <c r="M1787" s="4" t="s">
        <v>136</v>
      </c>
      <c r="N1787" s="4" t="s">
        <v>208</v>
      </c>
      <c r="O1787" s="4" t="s">
        <v>138</v>
      </c>
      <c r="P1787" s="4" t="s">
        <v>5292</v>
      </c>
      <c r="Q1787" s="4" t="s">
        <v>9067</v>
      </c>
      <c r="R1787" s="4" t="s">
        <v>2339</v>
      </c>
      <c r="S1787" s="4" t="s">
        <v>404</v>
      </c>
      <c r="T1787" s="116">
        <v>45279</v>
      </c>
      <c r="U1787" s="4"/>
      <c r="V1787" s="4"/>
      <c r="W1787" s="72">
        <v>3191085</v>
      </c>
      <c r="X1787" s="4" t="s">
        <v>143</v>
      </c>
      <c r="Y1787" s="4" t="s">
        <v>144</v>
      </c>
      <c r="Z1787" s="4">
        <v>1</v>
      </c>
      <c r="AA1787" s="4" t="s">
        <v>145</v>
      </c>
      <c r="AB1787" s="4" t="s">
        <v>779</v>
      </c>
      <c r="AC1787" s="4" t="s">
        <v>8794</v>
      </c>
      <c r="AD1787" s="4" t="s">
        <v>8795</v>
      </c>
      <c r="AE1787" s="4" t="s">
        <v>212</v>
      </c>
      <c r="AF1787" s="4" t="s">
        <v>3327</v>
      </c>
      <c r="AG1787" s="4"/>
      <c r="AH1787" s="4">
        <v>4438</v>
      </c>
      <c r="AI1787" s="4">
        <v>2023</v>
      </c>
      <c r="AJ1787" s="4"/>
      <c r="AK1787" s="4"/>
      <c r="AL1787" s="4"/>
      <c r="AM1787" s="4"/>
      <c r="AN1787" s="4"/>
      <c r="AO1787" s="4"/>
      <c r="AP1787" s="4"/>
      <c r="AQ1787" s="4" t="s">
        <v>153</v>
      </c>
      <c r="AR1787" s="4" t="s">
        <v>154</v>
      </c>
      <c r="AS1787" s="4" t="s">
        <v>2339</v>
      </c>
      <c r="AT1787" s="4" t="s">
        <v>404</v>
      </c>
      <c r="AU1787" s="4" t="s">
        <v>2344</v>
      </c>
      <c r="AV1787" s="4" t="s">
        <v>156</v>
      </c>
      <c r="AW1787" s="4" t="s">
        <v>157</v>
      </c>
      <c r="AX1787" s="4" t="s">
        <v>158</v>
      </c>
      <c r="AY1787" s="4" t="s">
        <v>159</v>
      </c>
      <c r="AZ1787" s="4" t="s">
        <v>8694</v>
      </c>
      <c r="BA1787" s="4"/>
      <c r="BB1787" s="4">
        <v>1</v>
      </c>
      <c r="BC1787" s="4" t="s">
        <v>161</v>
      </c>
      <c r="BD1787" s="4" t="s">
        <v>162</v>
      </c>
      <c r="BE1787" s="4"/>
      <c r="BL1787" s="23"/>
    </row>
    <row r="1788" spans="2:64" s="24" customFormat="1" ht="15" hidden="1" customHeight="1" x14ac:dyDescent="0.25">
      <c r="B1788" s="4">
        <v>230</v>
      </c>
      <c r="C1788" s="4">
        <v>2023</v>
      </c>
      <c r="D1788" s="4" t="s">
        <v>129</v>
      </c>
      <c r="E1788" s="4">
        <v>2025</v>
      </c>
      <c r="F1788" s="24" t="s">
        <v>9068</v>
      </c>
      <c r="G1788" s="4" t="s">
        <v>9069</v>
      </c>
      <c r="H1788" s="97" t="s">
        <v>9070</v>
      </c>
      <c r="I1788" s="19">
        <v>45229</v>
      </c>
      <c r="J1788" s="4" t="s">
        <v>543</v>
      </c>
      <c r="K1788" s="4" t="s">
        <v>134</v>
      </c>
      <c r="L1788" s="4" t="s">
        <v>5958</v>
      </c>
      <c r="M1788" s="4" t="s">
        <v>683</v>
      </c>
      <c r="N1788" s="4" t="s">
        <v>7853</v>
      </c>
      <c r="O1788" s="4" t="s">
        <v>138</v>
      </c>
      <c r="P1788" s="4" t="s">
        <v>9071</v>
      </c>
      <c r="Q1788" s="4">
        <v>555</v>
      </c>
      <c r="R1788" s="4" t="s">
        <v>141</v>
      </c>
      <c r="S1788" s="4" t="s">
        <v>7048</v>
      </c>
      <c r="T1788" s="116">
        <v>45279</v>
      </c>
      <c r="U1788" s="4"/>
      <c r="V1788" s="4"/>
      <c r="W1788" s="72">
        <v>1510874931</v>
      </c>
      <c r="X1788" s="4" t="s">
        <v>143</v>
      </c>
      <c r="Y1788" s="4" t="s">
        <v>144</v>
      </c>
      <c r="Z1788" s="4">
        <v>6</v>
      </c>
      <c r="AA1788" s="4" t="s">
        <v>145</v>
      </c>
      <c r="AB1788" s="4" t="s">
        <v>6932</v>
      </c>
      <c r="AC1788" s="4" t="s">
        <v>483</v>
      </c>
      <c r="AD1788" s="4" t="s">
        <v>484</v>
      </c>
      <c r="AE1788" s="4"/>
      <c r="AF1788" s="4"/>
      <c r="AG1788" s="4"/>
      <c r="AH1788" s="4">
        <v>3951</v>
      </c>
      <c r="AI1788" s="4">
        <v>2023</v>
      </c>
      <c r="AJ1788" s="4"/>
      <c r="AK1788" s="4"/>
      <c r="AL1788" s="4"/>
      <c r="AM1788" s="4"/>
      <c r="AN1788" s="4"/>
      <c r="AO1788" s="4"/>
      <c r="AP1788" s="4"/>
      <c r="AQ1788" s="4" t="s">
        <v>1447</v>
      </c>
      <c r="AR1788" s="4"/>
      <c r="AS1788" s="4" t="s">
        <v>141</v>
      </c>
      <c r="AT1788" s="4" t="s">
        <v>7048</v>
      </c>
      <c r="AU1788" s="4" t="s">
        <v>155</v>
      </c>
      <c r="AV1788" s="4" t="s">
        <v>156</v>
      </c>
      <c r="AW1788" s="4" t="s">
        <v>157</v>
      </c>
      <c r="AX1788" s="4" t="s">
        <v>158</v>
      </c>
      <c r="AY1788" s="4" t="s">
        <v>8336</v>
      </c>
      <c r="AZ1788" s="4" t="s">
        <v>8694</v>
      </c>
      <c r="BA1788" s="4"/>
      <c r="BB1788" s="4">
        <v>6</v>
      </c>
      <c r="BC1788" s="4" t="s">
        <v>161</v>
      </c>
      <c r="BD1788" s="4" t="s">
        <v>162</v>
      </c>
      <c r="BE1788" s="4"/>
      <c r="BL1788" s="23"/>
    </row>
    <row r="1789" spans="2:64" s="24" customFormat="1" ht="15" hidden="1" customHeight="1" x14ac:dyDescent="0.25">
      <c r="B1789" s="4">
        <v>230</v>
      </c>
      <c r="C1789" s="4">
        <v>2023</v>
      </c>
      <c r="D1789" s="4" t="s">
        <v>129</v>
      </c>
      <c r="E1789" s="4">
        <v>2026</v>
      </c>
      <c r="F1789" s="24" t="s">
        <v>9072</v>
      </c>
      <c r="G1789" s="4" t="s">
        <v>9073</v>
      </c>
      <c r="H1789" s="97" t="s">
        <v>9074</v>
      </c>
      <c r="I1789" s="19">
        <v>45252</v>
      </c>
      <c r="J1789" s="4" t="s">
        <v>543</v>
      </c>
      <c r="K1789" s="4" t="s">
        <v>134</v>
      </c>
      <c r="L1789" s="4" t="s">
        <v>544</v>
      </c>
      <c r="M1789" s="4" t="s">
        <v>683</v>
      </c>
      <c r="N1789" s="4" t="s">
        <v>7853</v>
      </c>
      <c r="O1789" s="4" t="s">
        <v>138</v>
      </c>
      <c r="P1789" s="4" t="s">
        <v>9075</v>
      </c>
      <c r="Q1789" s="4">
        <v>111</v>
      </c>
      <c r="R1789" s="4" t="s">
        <v>141</v>
      </c>
      <c r="S1789" s="4" t="s">
        <v>8916</v>
      </c>
      <c r="T1789" s="116">
        <v>45280</v>
      </c>
      <c r="U1789" s="4"/>
      <c r="V1789" s="4"/>
      <c r="W1789" s="72">
        <v>578300000</v>
      </c>
      <c r="X1789" s="4" t="s">
        <v>143</v>
      </c>
      <c r="Y1789" s="4" t="s">
        <v>144</v>
      </c>
      <c r="Z1789" s="4">
        <v>9</v>
      </c>
      <c r="AA1789" s="4" t="s">
        <v>145</v>
      </c>
      <c r="AB1789" s="4" t="s">
        <v>377</v>
      </c>
      <c r="AC1789" s="4" t="s">
        <v>483</v>
      </c>
      <c r="AD1789" s="4" t="s">
        <v>484</v>
      </c>
      <c r="AE1789" s="4"/>
      <c r="AF1789" s="4"/>
      <c r="AG1789" s="4"/>
      <c r="AH1789" s="4">
        <v>4268</v>
      </c>
      <c r="AI1789" s="4">
        <v>2023</v>
      </c>
      <c r="AJ1789" s="4"/>
      <c r="AK1789" s="4"/>
      <c r="AL1789" s="4"/>
      <c r="AM1789" s="4"/>
      <c r="AN1789" s="4"/>
      <c r="AO1789" s="4"/>
      <c r="AP1789" s="4"/>
      <c r="AQ1789" s="4" t="s">
        <v>1447</v>
      </c>
      <c r="AR1789" s="4"/>
      <c r="AS1789" s="4" t="s">
        <v>141</v>
      </c>
      <c r="AT1789" s="4" t="s">
        <v>8916</v>
      </c>
      <c r="AU1789" s="4" t="s">
        <v>155</v>
      </c>
      <c r="AV1789" s="4" t="s">
        <v>156</v>
      </c>
      <c r="AW1789" s="4" t="s">
        <v>157</v>
      </c>
      <c r="AX1789" s="4" t="s">
        <v>158</v>
      </c>
      <c r="AY1789" s="4" t="s">
        <v>8336</v>
      </c>
      <c r="AZ1789" s="4" t="s">
        <v>8694</v>
      </c>
      <c r="BA1789" s="4"/>
      <c r="BB1789" s="4">
        <v>9</v>
      </c>
      <c r="BC1789" s="4" t="s">
        <v>161</v>
      </c>
      <c r="BD1789" s="4" t="s">
        <v>162</v>
      </c>
      <c r="BE1789" s="4"/>
      <c r="BL1789" s="23"/>
    </row>
    <row r="1790" spans="2:64" s="24" customFormat="1" ht="15" hidden="1" customHeight="1" x14ac:dyDescent="0.25">
      <c r="B1790" s="4">
        <v>230</v>
      </c>
      <c r="C1790" s="4">
        <v>2023</v>
      </c>
      <c r="D1790" s="4" t="s">
        <v>129</v>
      </c>
      <c r="E1790" s="4">
        <v>2027</v>
      </c>
      <c r="F1790" s="24" t="s">
        <v>9076</v>
      </c>
      <c r="G1790" s="4" t="s">
        <v>8555</v>
      </c>
      <c r="H1790" s="97" t="s">
        <v>9077</v>
      </c>
      <c r="I1790" s="19">
        <v>45233</v>
      </c>
      <c r="J1790" s="4" t="s">
        <v>543</v>
      </c>
      <c r="K1790" s="4" t="s">
        <v>134</v>
      </c>
      <c r="L1790" s="4" t="s">
        <v>5958</v>
      </c>
      <c r="M1790" s="4" t="s">
        <v>683</v>
      </c>
      <c r="N1790" s="4" t="s">
        <v>7853</v>
      </c>
      <c r="O1790" s="4" t="s">
        <v>138</v>
      </c>
      <c r="P1790" s="4" t="s">
        <v>9078</v>
      </c>
      <c r="Q1790" s="4">
        <v>11</v>
      </c>
      <c r="R1790" s="4" t="s">
        <v>141</v>
      </c>
      <c r="S1790" s="4" t="s">
        <v>1608</v>
      </c>
      <c r="T1790" s="116">
        <v>45280</v>
      </c>
      <c r="U1790" s="4"/>
      <c r="V1790" s="4"/>
      <c r="W1790" s="72">
        <v>473233894</v>
      </c>
      <c r="X1790" s="4" t="s">
        <v>143</v>
      </c>
      <c r="Y1790" s="4" t="s">
        <v>144</v>
      </c>
      <c r="Z1790" s="4">
        <v>13</v>
      </c>
      <c r="AA1790" s="4" t="s">
        <v>145</v>
      </c>
      <c r="AB1790" s="4" t="s">
        <v>1607</v>
      </c>
      <c r="AC1790" s="4" t="s">
        <v>483</v>
      </c>
      <c r="AD1790" s="4" t="s">
        <v>484</v>
      </c>
      <c r="AE1790" s="4"/>
      <c r="AF1790" s="4"/>
      <c r="AG1790" s="4"/>
      <c r="AH1790" s="4">
        <v>4069</v>
      </c>
      <c r="AI1790" s="4">
        <v>2023</v>
      </c>
      <c r="AJ1790" s="4"/>
      <c r="AK1790" s="4"/>
      <c r="AL1790" s="4"/>
      <c r="AM1790" s="4"/>
      <c r="AN1790" s="4"/>
      <c r="AO1790" s="4"/>
      <c r="AP1790" s="4"/>
      <c r="AQ1790" s="4" t="s">
        <v>5683</v>
      </c>
      <c r="AR1790" s="4"/>
      <c r="AS1790" s="4" t="s">
        <v>141</v>
      </c>
      <c r="AT1790" s="4" t="s">
        <v>1608</v>
      </c>
      <c r="AU1790" s="4" t="s">
        <v>155</v>
      </c>
      <c r="AV1790" s="4" t="s">
        <v>156</v>
      </c>
      <c r="AW1790" s="4" t="s">
        <v>157</v>
      </c>
      <c r="AX1790" s="4" t="s">
        <v>158</v>
      </c>
      <c r="AY1790" s="4" t="s">
        <v>8336</v>
      </c>
      <c r="AZ1790" s="4" t="s">
        <v>8694</v>
      </c>
      <c r="BA1790" s="4"/>
      <c r="BB1790" s="4">
        <v>13</v>
      </c>
      <c r="BC1790" s="4" t="s">
        <v>161</v>
      </c>
      <c r="BD1790" s="4" t="s">
        <v>162</v>
      </c>
      <c r="BE1790" s="4"/>
      <c r="BL1790" s="23"/>
    </row>
    <row r="1791" spans="2:64" s="24" customFormat="1" ht="15" hidden="1" customHeight="1" x14ac:dyDescent="0.25">
      <c r="B1791" s="4">
        <v>230</v>
      </c>
      <c r="C1791" s="4">
        <v>2023</v>
      </c>
      <c r="D1791" s="4" t="s">
        <v>129</v>
      </c>
      <c r="E1791" s="4">
        <v>2028</v>
      </c>
      <c r="F1791" s="24" t="s">
        <v>9079</v>
      </c>
      <c r="G1791" s="4" t="s">
        <v>9080</v>
      </c>
      <c r="H1791" s="97" t="s">
        <v>9081</v>
      </c>
      <c r="I1791" s="19">
        <v>45273</v>
      </c>
      <c r="J1791" s="4" t="s">
        <v>133</v>
      </c>
      <c r="K1791" s="4" t="s">
        <v>134</v>
      </c>
      <c r="L1791" s="4" t="s">
        <v>135</v>
      </c>
      <c r="M1791" s="4" t="s">
        <v>683</v>
      </c>
      <c r="N1791" s="4" t="s">
        <v>137</v>
      </c>
      <c r="O1791" s="4" t="s">
        <v>138</v>
      </c>
      <c r="P1791" s="4" t="s">
        <v>9082</v>
      </c>
      <c r="Q1791" s="4" t="s">
        <v>9083</v>
      </c>
      <c r="R1791" s="4" t="s">
        <v>141</v>
      </c>
      <c r="S1791" s="4" t="s">
        <v>7507</v>
      </c>
      <c r="T1791" s="37">
        <v>45280</v>
      </c>
      <c r="U1791" s="4"/>
      <c r="V1791" s="4"/>
      <c r="W1791" s="72">
        <v>58715976</v>
      </c>
      <c r="X1791" s="4" t="s">
        <v>143</v>
      </c>
      <c r="Y1791" s="4" t="s">
        <v>144</v>
      </c>
      <c r="Z1791" s="4">
        <v>12</v>
      </c>
      <c r="AA1791" s="4" t="s">
        <v>145</v>
      </c>
      <c r="AB1791" s="4" t="s">
        <v>146</v>
      </c>
      <c r="AC1791" s="4" t="s">
        <v>147</v>
      </c>
      <c r="AD1791" s="4" t="s">
        <v>148</v>
      </c>
      <c r="AE1791" s="4" t="s">
        <v>182</v>
      </c>
      <c r="AF1791" s="4" t="s">
        <v>314</v>
      </c>
      <c r="AG1791" s="4"/>
      <c r="AH1791" s="4">
        <v>4377</v>
      </c>
      <c r="AI1791" s="4">
        <v>2023</v>
      </c>
      <c r="AJ1791" s="4"/>
      <c r="AK1791" s="4"/>
      <c r="AL1791" s="4"/>
      <c r="AM1791" s="4"/>
      <c r="AN1791" s="4"/>
      <c r="AO1791" s="4"/>
      <c r="AP1791" s="4"/>
      <c r="AQ1791" s="4" t="s">
        <v>153</v>
      </c>
      <c r="AR1791" s="4"/>
      <c r="AS1791" s="4" t="s">
        <v>141</v>
      </c>
      <c r="AT1791" s="4" t="s">
        <v>7401</v>
      </c>
      <c r="AU1791" s="4" t="s">
        <v>155</v>
      </c>
      <c r="AV1791" s="4" t="s">
        <v>156</v>
      </c>
      <c r="AW1791" s="4" t="s">
        <v>157</v>
      </c>
      <c r="AX1791" s="4" t="s">
        <v>158</v>
      </c>
      <c r="AY1791" s="4" t="s">
        <v>5763</v>
      </c>
      <c r="AZ1791" s="4" t="s">
        <v>8694</v>
      </c>
      <c r="BA1791" s="4"/>
      <c r="BB1791" s="4">
        <v>10</v>
      </c>
      <c r="BC1791" s="4" t="s">
        <v>161</v>
      </c>
      <c r="BD1791" s="4" t="s">
        <v>162</v>
      </c>
      <c r="BE1791" s="23"/>
      <c r="BL1791" s="23"/>
    </row>
    <row r="1792" spans="2:64" s="100" customFormat="1" ht="15" hidden="1" customHeight="1" x14ac:dyDescent="0.25">
      <c r="B1792" s="99">
        <v>230</v>
      </c>
      <c r="C1792" s="99">
        <v>2023</v>
      </c>
      <c r="D1792" s="99" t="s">
        <v>6919</v>
      </c>
      <c r="E1792" s="99">
        <v>2029</v>
      </c>
      <c r="F1792" s="100" t="s">
        <v>9084</v>
      </c>
      <c r="G1792" s="99" t="s">
        <v>8592</v>
      </c>
      <c r="H1792" s="97" t="s">
        <v>9085</v>
      </c>
      <c r="I1792" s="110">
        <v>45252</v>
      </c>
      <c r="J1792" s="99" t="s">
        <v>133</v>
      </c>
      <c r="K1792" s="99" t="s">
        <v>134</v>
      </c>
      <c r="L1792" s="99" t="s">
        <v>135</v>
      </c>
      <c r="M1792" s="99" t="s">
        <v>683</v>
      </c>
      <c r="N1792" s="99" t="s">
        <v>6957</v>
      </c>
      <c r="O1792" s="99" t="s">
        <v>138</v>
      </c>
      <c r="P1792" s="99" t="s">
        <v>9086</v>
      </c>
      <c r="Q1792" s="99" t="s">
        <v>9087</v>
      </c>
      <c r="R1792" s="99" t="s">
        <v>2689</v>
      </c>
      <c r="S1792" s="99" t="s">
        <v>2887</v>
      </c>
      <c r="T1792" s="96">
        <v>45280</v>
      </c>
      <c r="U1792" s="99"/>
      <c r="V1792" s="99"/>
      <c r="W1792" s="102">
        <v>126356593</v>
      </c>
      <c r="X1792" s="99" t="s">
        <v>143</v>
      </c>
      <c r="Y1792" s="99" t="s">
        <v>144</v>
      </c>
      <c r="Z1792" s="99">
        <v>3</v>
      </c>
      <c r="AA1792" s="99" t="s">
        <v>145</v>
      </c>
      <c r="AB1792" s="99" t="s">
        <v>1836</v>
      </c>
      <c r="AC1792" s="99" t="s">
        <v>555</v>
      </c>
      <c r="AD1792" s="99" t="s">
        <v>556</v>
      </c>
      <c r="AE1792" s="99"/>
      <c r="AF1792" s="99" t="s">
        <v>1277</v>
      </c>
      <c r="AG1792" s="99"/>
      <c r="AH1792" s="99">
        <v>4287</v>
      </c>
      <c r="AI1792" s="99">
        <v>2023</v>
      </c>
      <c r="AJ1792" s="99"/>
      <c r="AK1792" s="99"/>
      <c r="AL1792" s="99"/>
      <c r="AM1792" s="99"/>
      <c r="AN1792" s="99"/>
      <c r="AO1792" s="99"/>
      <c r="AP1792" s="99"/>
      <c r="AQ1792" s="99" t="s">
        <v>153</v>
      </c>
      <c r="AR1792" s="99" t="s">
        <v>249</v>
      </c>
      <c r="AS1792" s="99" t="s">
        <v>2689</v>
      </c>
      <c r="AT1792" s="99" t="s">
        <v>2887</v>
      </c>
      <c r="AU1792" s="99" t="s">
        <v>2694</v>
      </c>
      <c r="AV1792" s="99" t="s">
        <v>156</v>
      </c>
      <c r="AW1792" s="99" t="s">
        <v>157</v>
      </c>
      <c r="AX1792" s="99" t="s">
        <v>3954</v>
      </c>
      <c r="AY1792" s="99" t="s">
        <v>6929</v>
      </c>
      <c r="AZ1792" s="99" t="s">
        <v>8694</v>
      </c>
      <c r="BA1792" s="99"/>
      <c r="BB1792" s="99">
        <v>3</v>
      </c>
      <c r="BC1792" s="99" t="s">
        <v>161</v>
      </c>
      <c r="BD1792" s="99" t="s">
        <v>884</v>
      </c>
      <c r="BE1792" s="113"/>
      <c r="BL1792" s="113"/>
    </row>
    <row r="1793" spans="1:64" s="24" customFormat="1" ht="15" hidden="1" customHeight="1" x14ac:dyDescent="0.25">
      <c r="B1793" s="4">
        <v>230</v>
      </c>
      <c r="C1793" s="4">
        <v>2023</v>
      </c>
      <c r="D1793" s="4" t="s">
        <v>129</v>
      </c>
      <c r="E1793" s="4">
        <v>2030</v>
      </c>
      <c r="F1793" s="24" t="s">
        <v>9088</v>
      </c>
      <c r="G1793" s="4" t="s">
        <v>9089</v>
      </c>
      <c r="H1793" s="94" t="s">
        <v>9090</v>
      </c>
      <c r="I1793" s="19">
        <v>45248</v>
      </c>
      <c r="J1793" s="4" t="s">
        <v>543</v>
      </c>
      <c r="K1793" s="4" t="s">
        <v>134</v>
      </c>
      <c r="L1793" s="4" t="s">
        <v>5819</v>
      </c>
      <c r="M1793" s="4" t="s">
        <v>683</v>
      </c>
      <c r="N1793" s="4" t="s">
        <v>9091</v>
      </c>
      <c r="O1793" s="4" t="s">
        <v>138</v>
      </c>
      <c r="P1793" s="4" t="s">
        <v>9092</v>
      </c>
      <c r="Q1793" s="4" t="s">
        <v>9093</v>
      </c>
      <c r="R1793" s="4" t="s">
        <v>141</v>
      </c>
      <c r="S1793" s="4" t="s">
        <v>7401</v>
      </c>
      <c r="T1793" s="96">
        <v>45280</v>
      </c>
      <c r="U1793" s="4"/>
      <c r="V1793" s="4"/>
      <c r="W1793" s="72">
        <v>638402000</v>
      </c>
      <c r="X1793" s="4" t="s">
        <v>143</v>
      </c>
      <c r="Y1793" s="4" t="s">
        <v>144</v>
      </c>
      <c r="Z1793" s="4">
        <v>10</v>
      </c>
      <c r="AA1793" s="4" t="s">
        <v>145</v>
      </c>
      <c r="AB1793" s="4" t="s">
        <v>7202</v>
      </c>
      <c r="AC1793" s="4" t="s">
        <v>483</v>
      </c>
      <c r="AD1793" s="4" t="s">
        <v>484</v>
      </c>
      <c r="AE1793" s="4"/>
      <c r="AF1793" s="4"/>
      <c r="AG1793" s="4"/>
      <c r="AH1793" s="4">
        <v>4264</v>
      </c>
      <c r="AI1793" s="4">
        <v>2023</v>
      </c>
      <c r="AJ1793" s="4"/>
      <c r="AK1793" s="4"/>
      <c r="AL1793" s="4"/>
      <c r="AM1793" s="4"/>
      <c r="AN1793" s="4"/>
      <c r="AO1793" s="4"/>
      <c r="AP1793" s="4"/>
      <c r="AQ1793" s="4" t="s">
        <v>153</v>
      </c>
      <c r="AR1793" s="4" t="s">
        <v>249</v>
      </c>
      <c r="AS1793" s="4" t="s">
        <v>141</v>
      </c>
      <c r="AT1793" s="4" t="s">
        <v>7507</v>
      </c>
      <c r="AU1793" s="4" t="s">
        <v>155</v>
      </c>
      <c r="AV1793" s="4" t="s">
        <v>156</v>
      </c>
      <c r="AW1793" s="4" t="s">
        <v>157</v>
      </c>
      <c r="AX1793" s="4" t="s">
        <v>158</v>
      </c>
      <c r="AY1793" s="4" t="s">
        <v>159</v>
      </c>
      <c r="AZ1793" s="4" t="s">
        <v>8694</v>
      </c>
      <c r="BA1793" s="4"/>
      <c r="BB1793" s="4">
        <v>12</v>
      </c>
      <c r="BC1793" s="4" t="s">
        <v>161</v>
      </c>
      <c r="BD1793" s="4" t="s">
        <v>162</v>
      </c>
      <c r="BE1793" s="23"/>
      <c r="BL1793" s="23"/>
    </row>
    <row r="1794" spans="1:64" s="24" customFormat="1" ht="15" hidden="1" customHeight="1" x14ac:dyDescent="0.25">
      <c r="B1794" s="4">
        <v>230</v>
      </c>
      <c r="C1794" s="4">
        <v>2023</v>
      </c>
      <c r="D1794" s="4" t="s">
        <v>6919</v>
      </c>
      <c r="E1794" s="4">
        <v>2031</v>
      </c>
      <c r="F1794" s="24" t="s">
        <v>9094</v>
      </c>
      <c r="G1794" s="4" t="s">
        <v>9095</v>
      </c>
      <c r="H1794" s="97" t="s">
        <v>9096</v>
      </c>
      <c r="I1794" s="19">
        <v>45252</v>
      </c>
      <c r="J1794" s="4" t="s">
        <v>543</v>
      </c>
      <c r="K1794" s="4" t="s">
        <v>134</v>
      </c>
      <c r="L1794" s="4" t="s">
        <v>5696</v>
      </c>
      <c r="M1794" s="4" t="s">
        <v>683</v>
      </c>
      <c r="N1794" s="4" t="s">
        <v>6923</v>
      </c>
      <c r="O1794" s="4" t="s">
        <v>138</v>
      </c>
      <c r="P1794" s="4" t="s">
        <v>9097</v>
      </c>
      <c r="Q1794" s="4" t="s">
        <v>6966</v>
      </c>
      <c r="R1794" s="4" t="s">
        <v>141</v>
      </c>
      <c r="S1794" s="4" t="s">
        <v>7507</v>
      </c>
      <c r="T1794" s="96">
        <v>45281</v>
      </c>
      <c r="U1794" s="4"/>
      <c r="V1794" s="4"/>
      <c r="W1794" s="72">
        <v>77558250</v>
      </c>
      <c r="X1794" s="4" t="s">
        <v>143</v>
      </c>
      <c r="Y1794" s="4" t="s">
        <v>144</v>
      </c>
      <c r="Z1794" s="4">
        <v>8</v>
      </c>
      <c r="AA1794" s="4" t="s">
        <v>145</v>
      </c>
      <c r="AB1794" s="4" t="s">
        <v>146</v>
      </c>
      <c r="AC1794" s="4" t="s">
        <v>147</v>
      </c>
      <c r="AD1794" s="4" t="s">
        <v>148</v>
      </c>
      <c r="AE1794" s="4"/>
      <c r="AF1794" s="4"/>
      <c r="AG1794" s="4"/>
      <c r="AH1794" s="4">
        <v>4272</v>
      </c>
      <c r="AI1794" s="4">
        <v>2023</v>
      </c>
      <c r="AJ1794" s="4"/>
      <c r="AK1794" s="4"/>
      <c r="AL1794" s="4"/>
      <c r="AM1794" s="4"/>
      <c r="AN1794" s="4"/>
      <c r="AO1794" s="4"/>
      <c r="AP1794" s="4"/>
      <c r="AQ1794" s="4" t="s">
        <v>153</v>
      </c>
      <c r="AR1794" s="4" t="s">
        <v>249</v>
      </c>
      <c r="AS1794" s="4" t="s">
        <v>141</v>
      </c>
      <c r="AT1794" s="4" t="s">
        <v>7507</v>
      </c>
      <c r="AU1794" s="4" t="s">
        <v>155</v>
      </c>
      <c r="AV1794" s="4" t="s">
        <v>156</v>
      </c>
      <c r="AW1794" s="4" t="s">
        <v>157</v>
      </c>
      <c r="AX1794" s="4" t="s">
        <v>158</v>
      </c>
      <c r="AY1794" s="4" t="s">
        <v>159</v>
      </c>
      <c r="AZ1794" s="4" t="s">
        <v>8694</v>
      </c>
      <c r="BA1794" s="4"/>
      <c r="BB1794" s="4">
        <v>12</v>
      </c>
      <c r="BC1794" s="4" t="s">
        <v>161</v>
      </c>
      <c r="BD1794" s="4" t="s">
        <v>162</v>
      </c>
      <c r="BE1794" s="23"/>
      <c r="BL1794" s="23"/>
    </row>
    <row r="1795" spans="1:64" s="24" customFormat="1" ht="15" hidden="1" customHeight="1" x14ac:dyDescent="0.25">
      <c r="B1795" s="4">
        <v>230</v>
      </c>
      <c r="C1795" s="4">
        <v>2023</v>
      </c>
      <c r="D1795" s="4" t="s">
        <v>129</v>
      </c>
      <c r="E1795" s="4">
        <v>2032</v>
      </c>
      <c r="F1795" s="24" t="s">
        <v>9098</v>
      </c>
      <c r="G1795" s="4" t="s">
        <v>9099</v>
      </c>
      <c r="H1795" s="97" t="s">
        <v>9100</v>
      </c>
      <c r="I1795" s="19">
        <v>45273</v>
      </c>
      <c r="J1795" s="4" t="s">
        <v>133</v>
      </c>
      <c r="K1795" s="4" t="s">
        <v>134</v>
      </c>
      <c r="L1795" s="4" t="s">
        <v>135</v>
      </c>
      <c r="M1795" s="4" t="s">
        <v>683</v>
      </c>
      <c r="N1795" s="4" t="s">
        <v>208</v>
      </c>
      <c r="O1795" s="4" t="s">
        <v>138</v>
      </c>
      <c r="P1795" s="4" t="s">
        <v>9101</v>
      </c>
      <c r="Q1795" s="4" t="s">
        <v>9102</v>
      </c>
      <c r="R1795" s="4" t="s">
        <v>141</v>
      </c>
      <c r="S1795" s="4" t="s">
        <v>201</v>
      </c>
      <c r="T1795" s="96">
        <v>45280</v>
      </c>
      <c r="U1795" s="4"/>
      <c r="V1795" s="4"/>
      <c r="W1795" s="72">
        <v>38293020</v>
      </c>
      <c r="X1795" s="4" t="s">
        <v>143</v>
      </c>
      <c r="Y1795" s="4" t="s">
        <v>144</v>
      </c>
      <c r="Z1795" s="4">
        <v>12</v>
      </c>
      <c r="AA1795" s="4" t="s">
        <v>145</v>
      </c>
      <c r="AB1795" s="4" t="s">
        <v>146</v>
      </c>
      <c r="AC1795" s="4" t="s">
        <v>147</v>
      </c>
      <c r="AD1795" s="4" t="s">
        <v>148</v>
      </c>
      <c r="AE1795" s="4" t="s">
        <v>212</v>
      </c>
      <c r="AF1795" s="4" t="s">
        <v>314</v>
      </c>
      <c r="AG1795" s="4"/>
      <c r="AH1795" s="4">
        <v>4375</v>
      </c>
      <c r="AI1795" s="4">
        <v>2023</v>
      </c>
      <c r="AJ1795" s="4"/>
      <c r="AK1795" s="4"/>
      <c r="AL1795" s="4"/>
      <c r="AM1795" s="4"/>
      <c r="AN1795" s="4"/>
      <c r="AO1795" s="4"/>
      <c r="AP1795" s="4"/>
      <c r="AQ1795" s="4" t="s">
        <v>153</v>
      </c>
      <c r="AR1795" s="4"/>
      <c r="AS1795" s="4" t="s">
        <v>141</v>
      </c>
      <c r="AT1795" s="4" t="s">
        <v>7507</v>
      </c>
      <c r="AU1795" s="4" t="s">
        <v>155</v>
      </c>
      <c r="AV1795" s="4" t="s">
        <v>156</v>
      </c>
      <c r="AW1795" s="4" t="s">
        <v>157</v>
      </c>
      <c r="AX1795" s="4" t="s">
        <v>3954</v>
      </c>
      <c r="AY1795" s="4" t="s">
        <v>6929</v>
      </c>
      <c r="AZ1795" s="4" t="s">
        <v>8694</v>
      </c>
      <c r="BA1795" s="4"/>
      <c r="BB1795" s="4">
        <v>8</v>
      </c>
      <c r="BC1795" s="4" t="s">
        <v>161</v>
      </c>
      <c r="BD1795" s="4" t="s">
        <v>884</v>
      </c>
      <c r="BE1795" s="23"/>
      <c r="BL1795" s="23"/>
    </row>
    <row r="1796" spans="1:64" s="24" customFormat="1" ht="15" hidden="1" customHeight="1" x14ac:dyDescent="0.25">
      <c r="B1796" s="4">
        <v>230</v>
      </c>
      <c r="C1796" s="4">
        <v>2023</v>
      </c>
      <c r="D1796" s="4" t="s">
        <v>6919</v>
      </c>
      <c r="E1796" s="4">
        <v>2033</v>
      </c>
      <c r="F1796" s="24">
        <v>7067</v>
      </c>
      <c r="G1796" s="4" t="s">
        <v>9103</v>
      </c>
      <c r="H1796" s="97" t="s">
        <v>9104</v>
      </c>
      <c r="I1796" s="19">
        <v>45264</v>
      </c>
      <c r="J1796" s="4" t="s">
        <v>543</v>
      </c>
      <c r="K1796" s="4" t="s">
        <v>134</v>
      </c>
      <c r="L1796" s="4" t="s">
        <v>544</v>
      </c>
      <c r="M1796" s="4" t="s">
        <v>683</v>
      </c>
      <c r="N1796" s="4" t="s">
        <v>6923</v>
      </c>
      <c r="O1796" s="4" t="s">
        <v>138</v>
      </c>
      <c r="P1796" s="4" t="s">
        <v>9105</v>
      </c>
      <c r="Q1796" s="4" t="s">
        <v>6966</v>
      </c>
      <c r="R1796" s="4" t="s">
        <v>141</v>
      </c>
      <c r="S1796" s="4" t="s">
        <v>7048</v>
      </c>
      <c r="T1796" s="96">
        <v>45281</v>
      </c>
      <c r="U1796" s="4"/>
      <c r="V1796" s="4"/>
      <c r="W1796" s="72">
        <v>52290088</v>
      </c>
      <c r="X1796" s="4" t="s">
        <v>143</v>
      </c>
      <c r="Y1796" s="4" t="s">
        <v>144</v>
      </c>
      <c r="Z1796" s="4">
        <v>8</v>
      </c>
      <c r="AA1796" s="4" t="s">
        <v>145</v>
      </c>
      <c r="AB1796" s="4" t="s">
        <v>6932</v>
      </c>
      <c r="AC1796" s="4" t="s">
        <v>147</v>
      </c>
      <c r="AD1796" s="4" t="s">
        <v>148</v>
      </c>
      <c r="AE1796" s="4"/>
      <c r="AF1796" s="4"/>
      <c r="AG1796" s="4"/>
      <c r="AH1796" s="4">
        <v>4286</v>
      </c>
      <c r="AI1796" s="4">
        <v>2023</v>
      </c>
      <c r="AJ1796" s="4"/>
      <c r="AK1796" s="4"/>
      <c r="AL1796" s="4"/>
      <c r="AM1796" s="4"/>
      <c r="AN1796" s="4"/>
      <c r="AO1796" s="4"/>
      <c r="AP1796" s="4"/>
      <c r="AQ1796" s="4" t="s">
        <v>153</v>
      </c>
      <c r="AR1796" s="4"/>
      <c r="AS1796" s="4" t="s">
        <v>141</v>
      </c>
      <c r="AT1796" s="4" t="s">
        <v>7048</v>
      </c>
      <c r="AU1796" s="4" t="s">
        <v>155</v>
      </c>
      <c r="AV1796" s="4" t="s">
        <v>156</v>
      </c>
      <c r="AW1796" s="4" t="s">
        <v>157</v>
      </c>
      <c r="AX1796" s="4" t="s">
        <v>3954</v>
      </c>
      <c r="AY1796" s="4" t="s">
        <v>6929</v>
      </c>
      <c r="AZ1796" s="4" t="s">
        <v>8694</v>
      </c>
      <c r="BA1796" s="4"/>
      <c r="BB1796" s="4">
        <v>8</v>
      </c>
      <c r="BC1796" s="4" t="s">
        <v>161</v>
      </c>
      <c r="BD1796" s="4" t="s">
        <v>884</v>
      </c>
      <c r="BE1796" s="23"/>
      <c r="BL1796" s="23"/>
    </row>
    <row r="1797" spans="1:64" s="24" customFormat="1" ht="15" hidden="1" customHeight="1" x14ac:dyDescent="0.25">
      <c r="B1797" s="4">
        <v>230</v>
      </c>
      <c r="C1797" s="4">
        <v>2023</v>
      </c>
      <c r="D1797" s="4" t="s">
        <v>129</v>
      </c>
      <c r="E1797" s="4">
        <v>2034</v>
      </c>
      <c r="G1797" s="4" t="s">
        <v>9106</v>
      </c>
      <c r="I1797" s="81"/>
      <c r="J1797" s="4" t="s">
        <v>543</v>
      </c>
      <c r="K1797" s="4" t="s">
        <v>134</v>
      </c>
      <c r="L1797" s="4" t="s">
        <v>5819</v>
      </c>
      <c r="M1797" s="4" t="s">
        <v>683</v>
      </c>
      <c r="N1797" s="4" t="s">
        <v>6700</v>
      </c>
      <c r="O1797" s="4" t="s">
        <v>138</v>
      </c>
      <c r="P1797" s="4" t="s">
        <v>9107</v>
      </c>
      <c r="Q1797" s="4" t="s">
        <v>9108</v>
      </c>
      <c r="R1797" s="4" t="s">
        <v>141</v>
      </c>
      <c r="S1797" s="4" t="s">
        <v>167</v>
      </c>
      <c r="T1797" s="101">
        <v>45281</v>
      </c>
      <c r="U1797" s="4"/>
      <c r="V1797" s="4"/>
      <c r="W1797" s="72">
        <v>2019742500</v>
      </c>
      <c r="X1797" s="4" t="s">
        <v>143</v>
      </c>
      <c r="Y1797" s="4" t="s">
        <v>144</v>
      </c>
      <c r="Z1797" s="4">
        <v>11</v>
      </c>
      <c r="AA1797" s="4" t="s">
        <v>145</v>
      </c>
      <c r="AB1797" s="4" t="s">
        <v>168</v>
      </c>
      <c r="AC1797" s="4" t="s">
        <v>483</v>
      </c>
      <c r="AD1797" s="4" t="s">
        <v>484</v>
      </c>
      <c r="AE1797" s="4"/>
      <c r="AF1797" s="4"/>
      <c r="AG1797" s="4"/>
      <c r="AH1797" s="4">
        <v>4265</v>
      </c>
      <c r="AI1797" s="4">
        <v>2023</v>
      </c>
      <c r="AJ1797" s="4"/>
      <c r="AK1797" s="4"/>
      <c r="AL1797" s="4"/>
      <c r="AM1797" s="4"/>
      <c r="AN1797" s="4"/>
      <c r="AO1797" s="4"/>
      <c r="AP1797" s="4"/>
      <c r="AQ1797" s="4" t="s">
        <v>153</v>
      </c>
      <c r="AR1797" s="4"/>
      <c r="AS1797" s="4" t="s">
        <v>141</v>
      </c>
      <c r="AT1797" s="4" t="s">
        <v>167</v>
      </c>
      <c r="AU1797" s="4" t="s">
        <v>155</v>
      </c>
      <c r="AV1797" s="4" t="s">
        <v>156</v>
      </c>
      <c r="AW1797" s="4" t="s">
        <v>157</v>
      </c>
      <c r="AX1797" s="4" t="s">
        <v>158</v>
      </c>
      <c r="AY1797" s="4" t="s">
        <v>5763</v>
      </c>
      <c r="AZ1797" s="4" t="s">
        <v>8694</v>
      </c>
      <c r="BA1797" s="4"/>
      <c r="BB1797" s="4">
        <v>11</v>
      </c>
      <c r="BC1797" s="4" t="s">
        <v>161</v>
      </c>
      <c r="BD1797" s="4" t="s">
        <v>162</v>
      </c>
      <c r="BE1797" s="23"/>
      <c r="BL1797" s="23"/>
    </row>
    <row r="1798" spans="1:64" s="24" customFormat="1" ht="15" hidden="1" customHeight="1" x14ac:dyDescent="0.25">
      <c r="B1798" s="4">
        <v>230</v>
      </c>
      <c r="C1798" s="4">
        <v>2023</v>
      </c>
      <c r="D1798" s="4" t="s">
        <v>6919</v>
      </c>
      <c r="E1798" s="4">
        <v>2035</v>
      </c>
      <c r="F1798" s="24" t="s">
        <v>9109</v>
      </c>
      <c r="G1798" s="4" t="s">
        <v>9110</v>
      </c>
      <c r="H1798" s="97" t="s">
        <v>9111</v>
      </c>
      <c r="I1798" s="19">
        <v>45265</v>
      </c>
      <c r="J1798" s="4" t="s">
        <v>543</v>
      </c>
      <c r="K1798" s="4" t="s">
        <v>134</v>
      </c>
      <c r="L1798" s="4" t="s">
        <v>544</v>
      </c>
      <c r="M1798" s="4" t="s">
        <v>683</v>
      </c>
      <c r="N1798" s="4" t="s">
        <v>6923</v>
      </c>
      <c r="O1798" s="4" t="s">
        <v>138</v>
      </c>
      <c r="P1798" s="4" t="s">
        <v>9112</v>
      </c>
      <c r="Q1798" s="4" t="s">
        <v>6966</v>
      </c>
      <c r="R1798" s="4" t="s">
        <v>141</v>
      </c>
      <c r="S1798" s="4" t="s">
        <v>8916</v>
      </c>
      <c r="T1798" s="37">
        <v>45281</v>
      </c>
      <c r="U1798" s="4"/>
      <c r="V1798" s="4"/>
      <c r="W1798" s="72">
        <v>86394000</v>
      </c>
      <c r="X1798" s="4" t="s">
        <v>143</v>
      </c>
      <c r="Y1798" s="4" t="s">
        <v>144</v>
      </c>
      <c r="Z1798" s="4">
        <v>9</v>
      </c>
      <c r="AA1798" s="4" t="s">
        <v>145</v>
      </c>
      <c r="AB1798" s="4" t="s">
        <v>377</v>
      </c>
      <c r="AC1798" s="4" t="s">
        <v>147</v>
      </c>
      <c r="AD1798" s="4" t="s">
        <v>148</v>
      </c>
      <c r="AE1798" s="4"/>
      <c r="AF1798" s="4"/>
      <c r="AG1798" s="4"/>
      <c r="AH1798" s="4">
        <v>4266</v>
      </c>
      <c r="AI1798" s="4">
        <v>2023</v>
      </c>
      <c r="AJ1798" s="4" t="s">
        <v>8453</v>
      </c>
      <c r="AK1798" s="72">
        <v>16251</v>
      </c>
      <c r="AL1798" s="4" t="s">
        <v>5860</v>
      </c>
      <c r="AM1798" s="4" t="s">
        <v>5861</v>
      </c>
      <c r="AN1798" s="72">
        <v>10004</v>
      </c>
      <c r="AO1798" s="4" t="s">
        <v>9113</v>
      </c>
      <c r="AP1798" s="72">
        <v>1400000000</v>
      </c>
      <c r="AQ1798" s="4" t="s">
        <v>153</v>
      </c>
      <c r="AR1798" s="4"/>
      <c r="AS1798" s="4" t="s">
        <v>141</v>
      </c>
      <c r="AT1798" s="4" t="s">
        <v>8916</v>
      </c>
      <c r="AU1798" s="4" t="s">
        <v>155</v>
      </c>
      <c r="AV1798" s="4" t="s">
        <v>156</v>
      </c>
      <c r="AW1798" s="4" t="s">
        <v>157</v>
      </c>
      <c r="AX1798" s="4" t="s">
        <v>3954</v>
      </c>
      <c r="AY1798" s="4" t="s">
        <v>6929</v>
      </c>
      <c r="AZ1798" s="4" t="s">
        <v>8694</v>
      </c>
      <c r="BA1798" s="4"/>
      <c r="BB1798" s="4">
        <v>9</v>
      </c>
      <c r="BC1798" s="4" t="s">
        <v>161</v>
      </c>
      <c r="BD1798" s="4" t="s">
        <v>884</v>
      </c>
      <c r="BE1798" s="23"/>
      <c r="BL1798" s="23"/>
    </row>
    <row r="1799" spans="1:64" s="100" customFormat="1" ht="15" hidden="1" customHeight="1" x14ac:dyDescent="0.25">
      <c r="B1799" s="99">
        <v>230</v>
      </c>
      <c r="C1799" s="99">
        <v>2023</v>
      </c>
      <c r="D1799" s="99" t="s">
        <v>129</v>
      </c>
      <c r="E1799" s="99">
        <v>2036</v>
      </c>
      <c r="F1799" s="100" t="s">
        <v>9114</v>
      </c>
      <c r="G1799" s="99" t="s">
        <v>9103</v>
      </c>
      <c r="H1799" s="118" t="s">
        <v>9115</v>
      </c>
      <c r="I1799" s="110">
        <v>45265</v>
      </c>
      <c r="J1799" s="99" t="s">
        <v>543</v>
      </c>
      <c r="K1799" s="99" t="s">
        <v>134</v>
      </c>
      <c r="L1799" s="99" t="s">
        <v>544</v>
      </c>
      <c r="M1799" s="99" t="s">
        <v>683</v>
      </c>
      <c r="N1799" s="99" t="s">
        <v>8292</v>
      </c>
      <c r="O1799" s="99" t="s">
        <v>138</v>
      </c>
      <c r="P1799" s="99" t="s">
        <v>9116</v>
      </c>
      <c r="Q1799" s="99">
        <v>0</v>
      </c>
      <c r="R1799" s="99" t="s">
        <v>141</v>
      </c>
      <c r="S1799" s="99" t="s">
        <v>7048</v>
      </c>
      <c r="T1799" s="96">
        <v>45282</v>
      </c>
      <c r="U1799" s="99"/>
      <c r="V1799" s="99"/>
      <c r="W1799" s="102">
        <v>206320590</v>
      </c>
      <c r="X1799" s="99" t="s">
        <v>143</v>
      </c>
      <c r="Y1799" s="99" t="s">
        <v>144</v>
      </c>
      <c r="Z1799" s="99">
        <v>3</v>
      </c>
      <c r="AA1799" s="99" t="s">
        <v>145</v>
      </c>
      <c r="AB1799" s="99" t="s">
        <v>6932</v>
      </c>
      <c r="AC1799" s="99" t="s">
        <v>147</v>
      </c>
      <c r="AD1799" s="99" t="s">
        <v>148</v>
      </c>
      <c r="AE1799" s="99"/>
      <c r="AF1799" s="99"/>
      <c r="AG1799" s="99"/>
      <c r="AH1799" s="99">
        <v>4324</v>
      </c>
      <c r="AI1799" s="99">
        <v>2023</v>
      </c>
      <c r="AJ1799" s="99" t="s">
        <v>8657</v>
      </c>
      <c r="AK1799" s="102">
        <v>16247</v>
      </c>
      <c r="AL1799" s="99" t="s">
        <v>7739</v>
      </c>
      <c r="AM1799" s="99" t="s">
        <v>7740</v>
      </c>
      <c r="AN1799" s="102">
        <v>10005</v>
      </c>
      <c r="AO1799" s="99" t="s">
        <v>9113</v>
      </c>
      <c r="AP1799" s="102">
        <v>11118722000</v>
      </c>
      <c r="AQ1799" s="99" t="s">
        <v>153</v>
      </c>
      <c r="AR1799" s="99"/>
      <c r="AS1799" s="99" t="s">
        <v>141</v>
      </c>
      <c r="AT1799" s="99" t="s">
        <v>7048</v>
      </c>
      <c r="AU1799" s="99" t="s">
        <v>155</v>
      </c>
      <c r="AV1799" s="99" t="s">
        <v>156</v>
      </c>
      <c r="AW1799" s="99" t="s">
        <v>157</v>
      </c>
      <c r="AX1799" s="99" t="s">
        <v>5195</v>
      </c>
      <c r="AY1799" s="99" t="s">
        <v>9056</v>
      </c>
      <c r="AZ1799" s="99" t="s">
        <v>8694</v>
      </c>
      <c r="BA1799" s="99"/>
      <c r="BB1799" s="99">
        <v>3</v>
      </c>
      <c r="BC1799" s="99" t="s">
        <v>161</v>
      </c>
      <c r="BD1799" s="99" t="s">
        <v>162</v>
      </c>
      <c r="BE1799" s="113"/>
      <c r="BL1799" s="113"/>
    </row>
    <row r="1800" spans="1:64" s="24" customFormat="1" ht="15" hidden="1" customHeight="1" x14ac:dyDescent="0.25">
      <c r="B1800" s="4">
        <v>230</v>
      </c>
      <c r="C1800" s="4">
        <v>2023</v>
      </c>
      <c r="D1800" s="4" t="s">
        <v>129</v>
      </c>
      <c r="E1800" s="4">
        <v>2037</v>
      </c>
      <c r="F1800" s="24" t="s">
        <v>9117</v>
      </c>
      <c r="G1800" s="4" t="s">
        <v>8799</v>
      </c>
      <c r="H1800" s="97" t="s">
        <v>9118</v>
      </c>
      <c r="I1800" s="19">
        <v>45252</v>
      </c>
      <c r="J1800" s="4" t="s">
        <v>543</v>
      </c>
      <c r="K1800" s="4" t="s">
        <v>134</v>
      </c>
      <c r="L1800" s="4" t="s">
        <v>544</v>
      </c>
      <c r="M1800" s="4" t="s">
        <v>683</v>
      </c>
      <c r="N1800" s="4" t="s">
        <v>8292</v>
      </c>
      <c r="O1800" s="4" t="s">
        <v>138</v>
      </c>
      <c r="P1800" s="4" t="s">
        <v>9119</v>
      </c>
      <c r="Q1800" s="4" t="s">
        <v>9120</v>
      </c>
      <c r="R1800" s="4" t="s">
        <v>141</v>
      </c>
      <c r="S1800" s="4" t="s">
        <v>7048</v>
      </c>
      <c r="T1800" s="96">
        <v>45282</v>
      </c>
      <c r="U1800" s="37">
        <v>45300</v>
      </c>
      <c r="V1800" s="37">
        <v>45390</v>
      </c>
      <c r="W1800" s="72">
        <v>228856478</v>
      </c>
      <c r="X1800" s="4" t="s">
        <v>143</v>
      </c>
      <c r="Y1800" s="4" t="s">
        <v>144</v>
      </c>
      <c r="Z1800" s="4">
        <v>3</v>
      </c>
      <c r="AA1800" s="4" t="s">
        <v>145</v>
      </c>
      <c r="AB1800" s="4" t="s">
        <v>6932</v>
      </c>
      <c r="AC1800" s="4" t="s">
        <v>147</v>
      </c>
      <c r="AD1800" s="4" t="s">
        <v>148</v>
      </c>
      <c r="AE1800" s="4"/>
      <c r="AF1800" s="4"/>
      <c r="AG1800" s="4"/>
      <c r="AH1800" s="4">
        <v>4206</v>
      </c>
      <c r="AI1800" s="4">
        <v>2023</v>
      </c>
      <c r="AJ1800" s="4" t="s">
        <v>8431</v>
      </c>
      <c r="AK1800" s="72">
        <v>16247</v>
      </c>
      <c r="AL1800" s="4" t="s">
        <v>7739</v>
      </c>
      <c r="AM1800" s="4" t="s">
        <v>7740</v>
      </c>
      <c r="AN1800" s="72">
        <v>10011</v>
      </c>
      <c r="AO1800" s="4" t="s">
        <v>9113</v>
      </c>
      <c r="AP1800" s="72">
        <v>11118722000</v>
      </c>
      <c r="AQ1800" s="4" t="s">
        <v>153</v>
      </c>
      <c r="AR1800" s="4"/>
      <c r="AS1800" s="4" t="s">
        <v>141</v>
      </c>
      <c r="AT1800" s="4" t="s">
        <v>7048</v>
      </c>
      <c r="AU1800" s="4" t="s">
        <v>155</v>
      </c>
      <c r="AV1800" s="4" t="s">
        <v>156</v>
      </c>
      <c r="AW1800" s="4" t="s">
        <v>157</v>
      </c>
      <c r="AX1800" s="4" t="s">
        <v>5195</v>
      </c>
      <c r="AY1800" s="4" t="s">
        <v>9056</v>
      </c>
      <c r="AZ1800" s="4" t="s">
        <v>8694</v>
      </c>
      <c r="BA1800" s="4"/>
      <c r="BB1800" s="4">
        <v>3</v>
      </c>
      <c r="BC1800" s="4" t="s">
        <v>161</v>
      </c>
      <c r="BD1800" s="4" t="s">
        <v>162</v>
      </c>
      <c r="BE1800" s="23"/>
      <c r="BL1800" s="23"/>
    </row>
    <row r="1801" spans="1:64" s="24" customFormat="1" ht="15" hidden="1" customHeight="1" x14ac:dyDescent="0.25">
      <c r="B1801" s="4">
        <v>230</v>
      </c>
      <c r="C1801" s="4">
        <v>2023</v>
      </c>
      <c r="D1801" s="4" t="s">
        <v>129</v>
      </c>
      <c r="E1801" s="4">
        <v>2039</v>
      </c>
      <c r="F1801" s="24" t="s">
        <v>9121</v>
      </c>
      <c r="G1801" s="4" t="s">
        <v>6266</v>
      </c>
      <c r="H1801" s="97" t="s">
        <v>9122</v>
      </c>
      <c r="I1801" s="19">
        <v>45280</v>
      </c>
      <c r="J1801" s="4" t="s">
        <v>543</v>
      </c>
      <c r="K1801" s="4" t="s">
        <v>134</v>
      </c>
      <c r="L1801" s="4" t="s">
        <v>5760</v>
      </c>
      <c r="M1801" s="4" t="s">
        <v>683</v>
      </c>
      <c r="N1801" s="4" t="s">
        <v>7411</v>
      </c>
      <c r="O1801" s="4" t="s">
        <v>138</v>
      </c>
      <c r="P1801" s="4" t="s">
        <v>9123</v>
      </c>
      <c r="Q1801" s="4" t="s">
        <v>9124</v>
      </c>
      <c r="R1801" s="4" t="s">
        <v>141</v>
      </c>
      <c r="S1801" s="4" t="s">
        <v>1608</v>
      </c>
      <c r="T1801" s="96">
        <v>45286</v>
      </c>
      <c r="U1801" s="4"/>
      <c r="V1801" s="4"/>
      <c r="W1801" s="72">
        <v>636947550</v>
      </c>
      <c r="X1801" s="4" t="s">
        <v>143</v>
      </c>
      <c r="Y1801" s="4" t="s">
        <v>144</v>
      </c>
      <c r="Z1801" s="4">
        <v>12</v>
      </c>
      <c r="AA1801" s="4" t="s">
        <v>145</v>
      </c>
      <c r="AB1801" s="4" t="s">
        <v>1607</v>
      </c>
      <c r="AC1801" s="4" t="s">
        <v>483</v>
      </c>
      <c r="AD1801" s="4" t="s">
        <v>484</v>
      </c>
      <c r="AE1801" s="4"/>
      <c r="AF1801" s="4"/>
      <c r="AG1801" s="4"/>
      <c r="AH1801" s="4">
        <v>4068</v>
      </c>
      <c r="AI1801" s="4">
        <v>2023</v>
      </c>
      <c r="AJ1801" s="4" t="s">
        <v>8365</v>
      </c>
      <c r="AK1801" s="72">
        <v>16250</v>
      </c>
      <c r="AL1801" s="4" t="s">
        <v>6509</v>
      </c>
      <c r="AM1801" s="4" t="s">
        <v>6510</v>
      </c>
      <c r="AN1801" s="72">
        <v>10023</v>
      </c>
      <c r="AO1801" s="4" t="s">
        <v>9125</v>
      </c>
      <c r="AP1801" s="72">
        <v>3173061000</v>
      </c>
      <c r="AQ1801" s="4" t="s">
        <v>153</v>
      </c>
      <c r="AR1801" s="4"/>
      <c r="AS1801" s="4" t="s">
        <v>141</v>
      </c>
      <c r="AT1801" s="4" t="s">
        <v>1608</v>
      </c>
      <c r="AU1801" s="4" t="s">
        <v>155</v>
      </c>
      <c r="AV1801" s="4" t="s">
        <v>156</v>
      </c>
      <c r="AW1801" s="4" t="s">
        <v>157</v>
      </c>
      <c r="AX1801" s="4" t="s">
        <v>158</v>
      </c>
      <c r="AY1801" s="4" t="s">
        <v>5763</v>
      </c>
      <c r="AZ1801" s="4" t="s">
        <v>8694</v>
      </c>
      <c r="BA1801" s="4"/>
      <c r="BB1801" s="4">
        <v>12</v>
      </c>
      <c r="BC1801" s="4" t="s">
        <v>161</v>
      </c>
      <c r="BD1801" s="4" t="s">
        <v>162</v>
      </c>
      <c r="BE1801" s="23"/>
      <c r="BL1801" s="23"/>
    </row>
    <row r="1802" spans="1:64" s="24" customFormat="1" ht="15" hidden="1" customHeight="1" x14ac:dyDescent="0.25">
      <c r="B1802" s="4">
        <v>230</v>
      </c>
      <c r="C1802" s="4">
        <v>2023</v>
      </c>
      <c r="D1802" s="4" t="s">
        <v>129</v>
      </c>
      <c r="E1802" s="4">
        <v>2040</v>
      </c>
      <c r="F1802" s="24" t="s">
        <v>9126</v>
      </c>
      <c r="G1802" s="4" t="s">
        <v>9127</v>
      </c>
      <c r="H1802" s="97" t="s">
        <v>9128</v>
      </c>
      <c r="I1802" s="19">
        <v>45273</v>
      </c>
      <c r="J1802" s="4" t="s">
        <v>133</v>
      </c>
      <c r="K1802" s="4" t="s">
        <v>134</v>
      </c>
      <c r="L1802" s="4" t="s">
        <v>135</v>
      </c>
      <c r="M1802" s="4" t="s">
        <v>683</v>
      </c>
      <c r="N1802" s="4" t="s">
        <v>208</v>
      </c>
      <c r="O1802" s="4" t="s">
        <v>138</v>
      </c>
      <c r="P1802" s="4" t="s">
        <v>9101</v>
      </c>
      <c r="Q1802" s="4" t="s">
        <v>9129</v>
      </c>
      <c r="R1802" s="4" t="s">
        <v>141</v>
      </c>
      <c r="S1802" s="4" t="s">
        <v>7507</v>
      </c>
      <c r="T1802" s="96">
        <v>45286</v>
      </c>
      <c r="U1802" s="4"/>
      <c r="V1802" s="4"/>
      <c r="W1802" s="72">
        <v>38293020</v>
      </c>
      <c r="X1802" s="4" t="s">
        <v>143</v>
      </c>
      <c r="Y1802" s="4" t="s">
        <v>144</v>
      </c>
      <c r="Z1802" s="4">
        <v>12</v>
      </c>
      <c r="AA1802" s="4" t="s">
        <v>145</v>
      </c>
      <c r="AB1802" s="4" t="s">
        <v>146</v>
      </c>
      <c r="AC1802" s="4" t="s">
        <v>147</v>
      </c>
      <c r="AD1802" s="4" t="s">
        <v>148</v>
      </c>
      <c r="AE1802" s="4" t="s">
        <v>212</v>
      </c>
      <c r="AF1802" s="4" t="s">
        <v>744</v>
      </c>
      <c r="AG1802" s="4"/>
      <c r="AH1802" s="4">
        <v>4376</v>
      </c>
      <c r="AI1802" s="4">
        <v>2023</v>
      </c>
      <c r="AJ1802" s="4" t="s">
        <v>8693</v>
      </c>
      <c r="AK1802" s="72">
        <v>16251</v>
      </c>
      <c r="AL1802" s="4" t="s">
        <v>5860</v>
      </c>
      <c r="AM1802" s="4" t="s">
        <v>5861</v>
      </c>
      <c r="AN1802" s="72">
        <v>10031</v>
      </c>
      <c r="AO1802" s="4" t="s">
        <v>9130</v>
      </c>
      <c r="AP1802" s="72">
        <v>1400000000</v>
      </c>
      <c r="AQ1802" s="4" t="s">
        <v>153</v>
      </c>
      <c r="AR1802" s="4" t="s">
        <v>154</v>
      </c>
      <c r="AS1802" s="4" t="s">
        <v>141</v>
      </c>
      <c r="AT1802" s="4" t="s">
        <v>7507</v>
      </c>
      <c r="AU1802" s="4" t="s">
        <v>155</v>
      </c>
      <c r="AV1802" s="4" t="s">
        <v>156</v>
      </c>
      <c r="AW1802" s="4" t="s">
        <v>157</v>
      </c>
      <c r="AX1802" s="4" t="s">
        <v>158</v>
      </c>
      <c r="AY1802" s="4" t="s">
        <v>159</v>
      </c>
      <c r="AZ1802" s="4" t="s">
        <v>8694</v>
      </c>
      <c r="BA1802" s="4"/>
      <c r="BB1802" s="4">
        <v>12</v>
      </c>
      <c r="BC1802" s="4" t="s">
        <v>161</v>
      </c>
      <c r="BD1802" s="4" t="s">
        <v>162</v>
      </c>
      <c r="BE1802" s="23"/>
      <c r="BL1802" s="23"/>
    </row>
    <row r="1803" spans="1:64" s="24" customFormat="1" ht="15" hidden="1" customHeight="1" x14ac:dyDescent="0.25">
      <c r="B1803" s="4">
        <v>230</v>
      </c>
      <c r="C1803" s="4">
        <v>2023</v>
      </c>
      <c r="D1803" s="4" t="s">
        <v>6919</v>
      </c>
      <c r="E1803" s="4">
        <v>2041</v>
      </c>
      <c r="F1803" s="24" t="s">
        <v>9131</v>
      </c>
      <c r="G1803" s="4" t="s">
        <v>9132</v>
      </c>
      <c r="H1803" s="97" t="s">
        <v>9133</v>
      </c>
      <c r="I1803" s="19">
        <v>45058</v>
      </c>
      <c r="J1803" s="4" t="s">
        <v>543</v>
      </c>
      <c r="K1803" s="4" t="s">
        <v>134</v>
      </c>
      <c r="L1803" s="4" t="s">
        <v>544</v>
      </c>
      <c r="M1803" s="4" t="s">
        <v>683</v>
      </c>
      <c r="N1803" s="4" t="s">
        <v>7572</v>
      </c>
      <c r="O1803" s="4" t="s">
        <v>138</v>
      </c>
      <c r="P1803" s="4" t="s">
        <v>9134</v>
      </c>
      <c r="Q1803" s="4" t="s">
        <v>6966</v>
      </c>
      <c r="R1803" s="4" t="s">
        <v>141</v>
      </c>
      <c r="S1803" s="4" t="s">
        <v>7507</v>
      </c>
      <c r="T1803" s="96">
        <v>45287</v>
      </c>
      <c r="U1803" s="4"/>
      <c r="V1803" s="4"/>
      <c r="W1803" s="72">
        <v>210817000</v>
      </c>
      <c r="X1803" s="4" t="s">
        <v>143</v>
      </c>
      <c r="Y1803" s="4" t="s">
        <v>144</v>
      </c>
      <c r="Z1803" s="4">
        <v>6</v>
      </c>
      <c r="AA1803" s="4" t="s">
        <v>145</v>
      </c>
      <c r="AB1803" s="4" t="s">
        <v>146</v>
      </c>
      <c r="AC1803" s="4" t="s">
        <v>147</v>
      </c>
      <c r="AD1803" s="4" t="s">
        <v>148</v>
      </c>
      <c r="AE1803" s="4"/>
      <c r="AF1803" s="4"/>
      <c r="AG1803" s="4"/>
      <c r="AH1803" s="4">
        <v>4378</v>
      </c>
      <c r="AI1803" s="4">
        <v>2023</v>
      </c>
      <c r="AJ1803" s="4" t="s">
        <v>8693</v>
      </c>
      <c r="AK1803" s="72">
        <v>16251</v>
      </c>
      <c r="AL1803" s="4" t="s">
        <v>5860</v>
      </c>
      <c r="AM1803" s="4" t="s">
        <v>5861</v>
      </c>
      <c r="AN1803" s="72">
        <v>10024</v>
      </c>
      <c r="AO1803" s="4" t="s">
        <v>9125</v>
      </c>
      <c r="AP1803" s="72">
        <v>1400000000</v>
      </c>
      <c r="AQ1803" s="4" t="s">
        <v>153</v>
      </c>
      <c r="AR1803" s="4"/>
      <c r="AS1803" s="4" t="s">
        <v>141</v>
      </c>
      <c r="AT1803" s="4" t="s">
        <v>7507</v>
      </c>
      <c r="AU1803" s="4" t="s">
        <v>155</v>
      </c>
      <c r="AV1803" s="4" t="s">
        <v>156</v>
      </c>
      <c r="AW1803" s="4" t="s">
        <v>157</v>
      </c>
      <c r="AX1803" s="4" t="s">
        <v>3954</v>
      </c>
      <c r="AY1803" s="4" t="s">
        <v>6929</v>
      </c>
      <c r="AZ1803" s="4" t="s">
        <v>8694</v>
      </c>
      <c r="BA1803" s="4"/>
      <c r="BB1803" s="4">
        <v>6</v>
      </c>
      <c r="BC1803" s="4" t="s">
        <v>161</v>
      </c>
      <c r="BD1803" s="4" t="s">
        <v>884</v>
      </c>
      <c r="BE1803" s="23"/>
      <c r="BL1803" s="23"/>
    </row>
    <row r="1804" spans="1:64" s="24" customFormat="1" ht="15" hidden="1" customHeight="1" x14ac:dyDescent="0.25">
      <c r="B1804" s="4">
        <v>230</v>
      </c>
      <c r="C1804" s="4">
        <v>2023</v>
      </c>
      <c r="D1804" s="4" t="s">
        <v>6919</v>
      </c>
      <c r="E1804" s="4">
        <v>2042</v>
      </c>
      <c r="F1804" s="24" t="s">
        <v>9135</v>
      </c>
      <c r="G1804" s="4" t="s">
        <v>9136</v>
      </c>
      <c r="H1804" s="94" t="s">
        <v>9137</v>
      </c>
      <c r="I1804" s="19">
        <v>45273</v>
      </c>
      <c r="J1804" s="4" t="s">
        <v>543</v>
      </c>
      <c r="K1804" s="4" t="s">
        <v>134</v>
      </c>
      <c r="L1804" s="4" t="s">
        <v>544</v>
      </c>
      <c r="M1804" s="4" t="s">
        <v>683</v>
      </c>
      <c r="N1804" s="4" t="s">
        <v>6923</v>
      </c>
      <c r="O1804" s="4" t="s">
        <v>138</v>
      </c>
      <c r="P1804" s="4" t="s">
        <v>9138</v>
      </c>
      <c r="Q1804" s="4" t="s">
        <v>9139</v>
      </c>
      <c r="R1804" s="4" t="s">
        <v>4601</v>
      </c>
      <c r="S1804" s="4" t="s">
        <v>4602</v>
      </c>
      <c r="T1804" s="96">
        <v>45287</v>
      </c>
      <c r="U1804" s="4"/>
      <c r="V1804" s="4"/>
      <c r="W1804" s="72">
        <v>7108908</v>
      </c>
      <c r="X1804" s="4" t="s">
        <v>143</v>
      </c>
      <c r="Y1804" s="4" t="s">
        <v>144</v>
      </c>
      <c r="Z1804" s="4">
        <v>12</v>
      </c>
      <c r="AA1804" s="4" t="s">
        <v>145</v>
      </c>
      <c r="AB1804" s="4" t="s">
        <v>4603</v>
      </c>
      <c r="AC1804" s="4" t="s">
        <v>483</v>
      </c>
      <c r="AD1804" s="4" t="s">
        <v>484</v>
      </c>
      <c r="AE1804" s="4"/>
      <c r="AF1804" s="4"/>
      <c r="AG1804" s="4"/>
      <c r="AH1804" s="4">
        <v>4387</v>
      </c>
      <c r="AI1804" s="4">
        <v>2023</v>
      </c>
      <c r="AJ1804" s="4" t="s">
        <v>8743</v>
      </c>
      <c r="AK1804" s="72">
        <v>16180</v>
      </c>
      <c r="AL1804" s="4" t="s">
        <v>9140</v>
      </c>
      <c r="AM1804" s="4" t="s">
        <v>9141</v>
      </c>
      <c r="AN1804" s="72">
        <v>10026</v>
      </c>
      <c r="AO1804" s="4" t="s">
        <v>9130</v>
      </c>
      <c r="AP1804" s="72">
        <v>58000000</v>
      </c>
      <c r="AQ1804" s="4" t="s">
        <v>153</v>
      </c>
      <c r="AR1804" s="4"/>
      <c r="AS1804" s="4" t="s">
        <v>4601</v>
      </c>
      <c r="AT1804" s="4" t="s">
        <v>4602</v>
      </c>
      <c r="AU1804" s="4" t="s">
        <v>4604</v>
      </c>
      <c r="AV1804" s="4" t="s">
        <v>156</v>
      </c>
      <c r="AW1804" s="4" t="s">
        <v>157</v>
      </c>
      <c r="AX1804" s="4" t="s">
        <v>3954</v>
      </c>
      <c r="AY1804" s="4" t="s">
        <v>6929</v>
      </c>
      <c r="AZ1804" s="4" t="s">
        <v>8694</v>
      </c>
      <c r="BA1804" s="4"/>
      <c r="BB1804" s="4">
        <v>12</v>
      </c>
      <c r="BC1804" s="4" t="s">
        <v>161</v>
      </c>
      <c r="BD1804" s="4" t="s">
        <v>884</v>
      </c>
      <c r="BE1804" s="23"/>
      <c r="BL1804" s="23"/>
    </row>
    <row r="1805" spans="1:64" s="24" customFormat="1" ht="15" hidden="1" customHeight="1" x14ac:dyDescent="0.25">
      <c r="B1805" s="4">
        <v>230</v>
      </c>
      <c r="C1805" s="4">
        <v>2023</v>
      </c>
      <c r="D1805" s="4" t="s">
        <v>129</v>
      </c>
      <c r="E1805" s="4">
        <v>2043</v>
      </c>
      <c r="F1805" s="24">
        <v>7147</v>
      </c>
      <c r="G1805" s="4" t="s">
        <v>9106</v>
      </c>
      <c r="H1805" s="97" t="s">
        <v>9142</v>
      </c>
      <c r="I1805" s="19">
        <v>45278</v>
      </c>
      <c r="J1805" s="4" t="s">
        <v>543</v>
      </c>
      <c r="K1805" s="4" t="s">
        <v>134</v>
      </c>
      <c r="L1805" s="4" t="s">
        <v>5819</v>
      </c>
      <c r="M1805" s="4" t="s">
        <v>683</v>
      </c>
      <c r="N1805" s="4" t="s">
        <v>6923</v>
      </c>
      <c r="O1805" s="4" t="s">
        <v>138</v>
      </c>
      <c r="P1805" s="4" t="s">
        <v>9107</v>
      </c>
      <c r="Q1805" s="4" t="s">
        <v>9108</v>
      </c>
      <c r="R1805" s="4" t="s">
        <v>141</v>
      </c>
      <c r="S1805" s="4" t="s">
        <v>167</v>
      </c>
      <c r="T1805" s="96">
        <v>45287</v>
      </c>
      <c r="U1805" s="4"/>
      <c r="V1805" s="4"/>
      <c r="W1805" s="72">
        <v>2019742500</v>
      </c>
      <c r="X1805" s="4" t="s">
        <v>143</v>
      </c>
      <c r="Y1805" s="4" t="s">
        <v>144</v>
      </c>
      <c r="Z1805" s="4">
        <v>11</v>
      </c>
      <c r="AA1805" s="4" t="s">
        <v>145</v>
      </c>
      <c r="AB1805" s="4" t="s">
        <v>168</v>
      </c>
      <c r="AC1805" s="4" t="s">
        <v>483</v>
      </c>
      <c r="AD1805" s="4" t="s">
        <v>484</v>
      </c>
      <c r="AE1805" s="4"/>
      <c r="AF1805" s="4"/>
      <c r="AG1805" s="4"/>
      <c r="AH1805" s="4">
        <v>4265</v>
      </c>
      <c r="AI1805" s="4">
        <v>2023</v>
      </c>
      <c r="AJ1805" s="4"/>
      <c r="AK1805" s="4"/>
      <c r="AL1805" s="4"/>
      <c r="AM1805" s="4"/>
      <c r="AN1805" s="4"/>
      <c r="AO1805" s="4"/>
      <c r="AP1805" s="4"/>
      <c r="AQ1805" s="4" t="s">
        <v>153</v>
      </c>
      <c r="AR1805" s="4"/>
      <c r="AS1805" s="4" t="s">
        <v>141</v>
      </c>
      <c r="AT1805" s="4" t="s">
        <v>167</v>
      </c>
      <c r="AU1805" s="4" t="s">
        <v>155</v>
      </c>
      <c r="AV1805" s="4" t="s">
        <v>156</v>
      </c>
      <c r="AW1805" s="4" t="s">
        <v>157</v>
      </c>
      <c r="AX1805" s="4" t="s">
        <v>158</v>
      </c>
      <c r="AY1805" s="4" t="s">
        <v>5763</v>
      </c>
      <c r="AZ1805" s="4" t="s">
        <v>8694</v>
      </c>
      <c r="BA1805" s="4"/>
      <c r="BB1805" s="4">
        <v>11</v>
      </c>
      <c r="BC1805" s="4" t="s">
        <v>161</v>
      </c>
      <c r="BD1805" s="4" t="s">
        <v>162</v>
      </c>
      <c r="BE1805" s="23"/>
      <c r="BL1805" s="23"/>
    </row>
    <row r="1806" spans="1:64" s="24" customFormat="1" ht="15" hidden="1" customHeight="1" x14ac:dyDescent="0.25">
      <c r="B1806" s="4">
        <v>230</v>
      </c>
      <c r="C1806" s="4">
        <v>2023</v>
      </c>
      <c r="D1806" s="4" t="s">
        <v>6919</v>
      </c>
      <c r="E1806" s="4">
        <v>2044</v>
      </c>
      <c r="F1806" s="24" t="s">
        <v>9143</v>
      </c>
      <c r="G1806" s="4" t="s">
        <v>9144</v>
      </c>
      <c r="H1806" s="97" t="s">
        <v>9145</v>
      </c>
      <c r="I1806" s="19">
        <v>45264</v>
      </c>
      <c r="J1806" s="4" t="s">
        <v>543</v>
      </c>
      <c r="K1806" s="4" t="s">
        <v>134</v>
      </c>
      <c r="L1806" s="4" t="s">
        <v>544</v>
      </c>
      <c r="M1806" s="4" t="s">
        <v>683</v>
      </c>
      <c r="N1806" s="4" t="s">
        <v>6957</v>
      </c>
      <c r="O1806" s="4" t="s">
        <v>138</v>
      </c>
      <c r="P1806" s="4" t="s">
        <v>9146</v>
      </c>
      <c r="Q1806" s="4" t="s">
        <v>6966</v>
      </c>
      <c r="R1806" s="4" t="s">
        <v>141</v>
      </c>
      <c r="S1806" s="4" t="s">
        <v>7048</v>
      </c>
      <c r="T1806" s="96">
        <v>45287</v>
      </c>
      <c r="U1806" s="4"/>
      <c r="V1806" s="4"/>
      <c r="W1806" s="72">
        <v>199821687</v>
      </c>
      <c r="X1806" s="4" t="s">
        <v>143</v>
      </c>
      <c r="Y1806" s="4" t="s">
        <v>227</v>
      </c>
      <c r="Z1806" s="4">
        <v>105</v>
      </c>
      <c r="AA1806" s="4" t="s">
        <v>145</v>
      </c>
      <c r="AB1806" s="4" t="s">
        <v>6932</v>
      </c>
      <c r="AC1806" s="4" t="s">
        <v>147</v>
      </c>
      <c r="AD1806" s="4" t="s">
        <v>148</v>
      </c>
      <c r="AE1806" s="4"/>
      <c r="AF1806" s="4"/>
      <c r="AG1806" s="4"/>
      <c r="AH1806" s="4">
        <v>4328</v>
      </c>
      <c r="AI1806" s="4">
        <v>2023</v>
      </c>
      <c r="AJ1806" s="4" t="s">
        <v>9147</v>
      </c>
      <c r="AK1806" s="72">
        <v>16183</v>
      </c>
      <c r="AL1806" s="4" t="s">
        <v>8429</v>
      </c>
      <c r="AM1806" s="4" t="s">
        <v>8430</v>
      </c>
      <c r="AN1806" s="72">
        <v>10035</v>
      </c>
      <c r="AO1806" s="4" t="s">
        <v>9130</v>
      </c>
      <c r="AP1806" s="72">
        <v>80100000</v>
      </c>
      <c r="AQ1806" s="4" t="s">
        <v>153</v>
      </c>
      <c r="AR1806" s="4"/>
      <c r="AS1806" s="4" t="s">
        <v>141</v>
      </c>
      <c r="AT1806" s="4" t="s">
        <v>7048</v>
      </c>
      <c r="AU1806" s="4" t="s">
        <v>155</v>
      </c>
      <c r="AV1806" s="4" t="s">
        <v>156</v>
      </c>
      <c r="AW1806" s="4" t="s">
        <v>157</v>
      </c>
      <c r="AX1806" s="4" t="s">
        <v>3954</v>
      </c>
      <c r="AY1806" s="4" t="s">
        <v>6929</v>
      </c>
      <c r="AZ1806" s="4" t="s">
        <v>8694</v>
      </c>
      <c r="BA1806" s="4">
        <v>105</v>
      </c>
      <c r="BB1806" s="4"/>
      <c r="BC1806" s="4" t="s">
        <v>161</v>
      </c>
      <c r="BD1806" s="4" t="s">
        <v>884</v>
      </c>
      <c r="BE1806" s="23"/>
      <c r="BL1806" s="23"/>
    </row>
    <row r="1807" spans="1:64" s="24" customFormat="1" ht="15" hidden="1" customHeight="1" x14ac:dyDescent="0.25">
      <c r="B1807" s="4">
        <v>230</v>
      </c>
      <c r="C1807" s="4">
        <v>2023</v>
      </c>
      <c r="D1807" s="4" t="s">
        <v>6919</v>
      </c>
      <c r="E1807" s="4">
        <v>2045</v>
      </c>
      <c r="F1807" s="24">
        <v>6855</v>
      </c>
      <c r="G1807" s="4" t="s">
        <v>9148</v>
      </c>
      <c r="H1807" s="97" t="s">
        <v>9149</v>
      </c>
      <c r="I1807" s="19">
        <v>45250</v>
      </c>
      <c r="J1807" s="4" t="s">
        <v>543</v>
      </c>
      <c r="K1807" s="4" t="s">
        <v>134</v>
      </c>
      <c r="L1807" s="4" t="s">
        <v>544</v>
      </c>
      <c r="M1807" s="4" t="s">
        <v>136</v>
      </c>
      <c r="N1807" s="4" t="s">
        <v>6923</v>
      </c>
      <c r="O1807" s="4" t="s">
        <v>138</v>
      </c>
      <c r="P1807" s="4" t="s">
        <v>9150</v>
      </c>
      <c r="Q1807" s="4" t="s">
        <v>9151</v>
      </c>
      <c r="R1807" s="4" t="s">
        <v>141</v>
      </c>
      <c r="S1807" s="4" t="s">
        <v>7048</v>
      </c>
      <c r="T1807" s="96">
        <v>45287</v>
      </c>
      <c r="U1807" s="4"/>
      <c r="V1807" s="4"/>
      <c r="W1807" s="72">
        <v>193851000</v>
      </c>
      <c r="X1807" s="4" t="s">
        <v>143</v>
      </c>
      <c r="Y1807" s="4" t="s">
        <v>144</v>
      </c>
      <c r="Z1807" s="4">
        <v>4</v>
      </c>
      <c r="AA1807" s="4" t="s">
        <v>145</v>
      </c>
      <c r="AB1807" s="4" t="s">
        <v>6932</v>
      </c>
      <c r="AC1807" s="4" t="s">
        <v>147</v>
      </c>
      <c r="AD1807" s="4" t="s">
        <v>148</v>
      </c>
      <c r="AE1807" s="4"/>
      <c r="AF1807" s="4"/>
      <c r="AG1807" s="4"/>
      <c r="AH1807" s="4">
        <v>4025</v>
      </c>
      <c r="AI1807" s="4">
        <v>2023</v>
      </c>
      <c r="AJ1807" s="4" t="s">
        <v>8327</v>
      </c>
      <c r="AK1807" s="72">
        <v>17100</v>
      </c>
      <c r="AL1807" s="4" t="s">
        <v>9152</v>
      </c>
      <c r="AM1807" s="4" t="s">
        <v>9153</v>
      </c>
      <c r="AN1807" s="72">
        <v>10036</v>
      </c>
      <c r="AO1807" s="4" t="s">
        <v>9130</v>
      </c>
      <c r="AP1807" s="4">
        <v>0</v>
      </c>
      <c r="AQ1807" s="4" t="s">
        <v>153</v>
      </c>
      <c r="AR1807" s="4"/>
      <c r="AS1807" s="4" t="s">
        <v>141</v>
      </c>
      <c r="AT1807" s="4" t="s">
        <v>7048</v>
      </c>
      <c r="AU1807" s="4" t="s">
        <v>155</v>
      </c>
      <c r="AV1807" s="4" t="s">
        <v>156</v>
      </c>
      <c r="AW1807" s="4" t="s">
        <v>157</v>
      </c>
      <c r="AX1807" s="4" t="s">
        <v>3954</v>
      </c>
      <c r="AY1807" s="4" t="s">
        <v>6929</v>
      </c>
      <c r="AZ1807" s="4" t="s">
        <v>8694</v>
      </c>
      <c r="BA1807" s="4"/>
      <c r="BB1807" s="4">
        <v>4</v>
      </c>
      <c r="BC1807" s="4" t="s">
        <v>161</v>
      </c>
      <c r="BD1807" s="4" t="s">
        <v>884</v>
      </c>
      <c r="BE1807" s="23"/>
      <c r="BL1807" s="23"/>
    </row>
    <row r="1808" spans="1:64" s="24" customFormat="1" ht="15" hidden="1" customHeight="1" x14ac:dyDescent="0.25">
      <c r="A1808" s="15">
        <v>1614</v>
      </c>
      <c r="B1808" s="4">
        <v>230</v>
      </c>
      <c r="C1808" s="4">
        <v>2023</v>
      </c>
      <c r="D1808" s="4" t="s">
        <v>129</v>
      </c>
      <c r="E1808" s="4">
        <v>13329</v>
      </c>
      <c r="F1808" s="24" t="s">
        <v>9154</v>
      </c>
      <c r="G1808" s="4" t="s">
        <v>9155</v>
      </c>
      <c r="H1808" s="94" t="s">
        <v>9156</v>
      </c>
      <c r="I1808" s="19">
        <v>45183</v>
      </c>
      <c r="J1808" s="4" t="s">
        <v>133</v>
      </c>
      <c r="K1808" s="4" t="s">
        <v>1591</v>
      </c>
      <c r="L1808" s="4" t="s">
        <v>135</v>
      </c>
      <c r="M1808" s="4" t="s">
        <v>136</v>
      </c>
      <c r="N1808" s="4" t="s">
        <v>137</v>
      </c>
      <c r="O1808" s="4" t="s">
        <v>138</v>
      </c>
      <c r="P1808" s="4" t="s">
        <v>9157</v>
      </c>
      <c r="Q1808" s="4" t="s">
        <v>9158</v>
      </c>
      <c r="R1808" s="4" t="s">
        <v>141</v>
      </c>
      <c r="S1808" s="4" t="s">
        <v>7401</v>
      </c>
      <c r="T1808" s="96">
        <v>45278</v>
      </c>
      <c r="U1808" s="74">
        <v>45223</v>
      </c>
      <c r="V1808" s="74">
        <v>45294</v>
      </c>
      <c r="W1808" s="72">
        <v>11416995</v>
      </c>
      <c r="X1808" s="4" t="s">
        <v>143</v>
      </c>
      <c r="Y1808" s="4" t="s">
        <v>227</v>
      </c>
      <c r="Z1808" s="4">
        <v>70</v>
      </c>
      <c r="AA1808" s="4" t="s">
        <v>145</v>
      </c>
      <c r="AB1808" s="4" t="s">
        <v>7202</v>
      </c>
      <c r="AC1808" s="4" t="s">
        <v>147</v>
      </c>
      <c r="AD1808" s="4" t="s">
        <v>148</v>
      </c>
      <c r="AE1808" s="4" t="s">
        <v>182</v>
      </c>
      <c r="AF1808" s="4" t="s">
        <v>9159</v>
      </c>
      <c r="AG1808" s="4"/>
      <c r="AH1808" s="4">
        <v>3071</v>
      </c>
      <c r="AI1808" s="4">
        <v>2023</v>
      </c>
      <c r="AJ1808" s="4" t="s">
        <v>7610</v>
      </c>
      <c r="AK1808" s="72">
        <v>16172</v>
      </c>
      <c r="AL1808" s="4" t="s">
        <v>5745</v>
      </c>
      <c r="AM1808" s="4" t="s">
        <v>5746</v>
      </c>
      <c r="AN1808" s="72">
        <v>8596</v>
      </c>
      <c r="AO1808" s="4" t="s">
        <v>8138</v>
      </c>
      <c r="AP1808" s="72">
        <v>6466841000</v>
      </c>
      <c r="AQ1808" s="4" t="s">
        <v>153</v>
      </c>
      <c r="AR1808" s="4" t="s">
        <v>249</v>
      </c>
      <c r="AS1808" s="4" t="s">
        <v>141</v>
      </c>
      <c r="AT1808" s="4" t="s">
        <v>7401</v>
      </c>
      <c r="AU1808" s="4" t="s">
        <v>155</v>
      </c>
      <c r="AV1808" s="4" t="s">
        <v>156</v>
      </c>
      <c r="AW1808" s="4" t="s">
        <v>157</v>
      </c>
      <c r="AX1808" s="4" t="s">
        <v>158</v>
      </c>
      <c r="AY1808" s="4" t="s">
        <v>159</v>
      </c>
      <c r="AZ1808" s="4" t="s">
        <v>7826</v>
      </c>
      <c r="BA1808" s="4">
        <v>70</v>
      </c>
      <c r="BB1808" s="4"/>
      <c r="BC1808" s="4" t="s">
        <v>161</v>
      </c>
      <c r="BD1808" s="4" t="s">
        <v>7392</v>
      </c>
      <c r="BE1808" s="23"/>
      <c r="BK1808" s="25">
        <f>+V1808+BF1808</f>
        <v>45294</v>
      </c>
      <c r="BL1808" s="23"/>
    </row>
    <row r="1809" spans="1:64" s="24" customFormat="1" ht="15" hidden="1" customHeight="1" x14ac:dyDescent="0.25">
      <c r="A1809" s="15">
        <v>1615</v>
      </c>
      <c r="B1809" s="4">
        <v>230</v>
      </c>
      <c r="C1809" s="4">
        <v>2023</v>
      </c>
      <c r="D1809" s="4" t="s">
        <v>129</v>
      </c>
      <c r="E1809" s="4">
        <v>13332</v>
      </c>
      <c r="F1809" s="24" t="s">
        <v>9160</v>
      </c>
      <c r="G1809" s="4" t="s">
        <v>9161</v>
      </c>
      <c r="H1809" s="94" t="s">
        <v>9162</v>
      </c>
      <c r="I1809" s="19">
        <v>45188</v>
      </c>
      <c r="J1809" s="4" t="s">
        <v>543</v>
      </c>
      <c r="K1809" s="4" t="s">
        <v>134</v>
      </c>
      <c r="L1809" s="4" t="s">
        <v>544</v>
      </c>
      <c r="M1809" s="4" t="s">
        <v>136</v>
      </c>
      <c r="N1809" s="4" t="s">
        <v>7411</v>
      </c>
      <c r="O1809" s="4" t="s">
        <v>138</v>
      </c>
      <c r="P1809" s="4" t="s">
        <v>9163</v>
      </c>
      <c r="Q1809" s="4" t="s">
        <v>9164</v>
      </c>
      <c r="R1809" s="4" t="s">
        <v>141</v>
      </c>
      <c r="S1809" s="4" t="s">
        <v>1608</v>
      </c>
      <c r="T1809" s="96">
        <v>45278</v>
      </c>
      <c r="U1809" s="37">
        <v>45230</v>
      </c>
      <c r="V1809" s="37">
        <v>45595</v>
      </c>
      <c r="W1809" s="72">
        <v>477015546</v>
      </c>
      <c r="X1809" s="4" t="s">
        <v>143</v>
      </c>
      <c r="Y1809" s="4" t="s">
        <v>6270</v>
      </c>
      <c r="Z1809" s="4">
        <v>1</v>
      </c>
      <c r="AA1809" s="4" t="s">
        <v>145</v>
      </c>
      <c r="AB1809" s="4" t="s">
        <v>1607</v>
      </c>
      <c r="AC1809" s="4" t="s">
        <v>483</v>
      </c>
      <c r="AD1809" s="4" t="s">
        <v>484</v>
      </c>
      <c r="AE1809" s="4"/>
      <c r="AF1809" s="4"/>
      <c r="AG1809" s="4"/>
      <c r="AH1809" s="4">
        <v>3167</v>
      </c>
      <c r="AI1809" s="4">
        <v>2023</v>
      </c>
      <c r="AJ1809" s="4" t="s">
        <v>7645</v>
      </c>
      <c r="AK1809" s="72">
        <v>16135</v>
      </c>
      <c r="AL1809" s="4" t="s">
        <v>8373</v>
      </c>
      <c r="AM1809" s="4" t="s">
        <v>8374</v>
      </c>
      <c r="AN1809" s="72">
        <v>8870</v>
      </c>
      <c r="AO1809" s="4" t="s">
        <v>8243</v>
      </c>
      <c r="AP1809" s="72">
        <v>1340300000</v>
      </c>
      <c r="AQ1809" s="4" t="s">
        <v>5683</v>
      </c>
      <c r="AR1809" s="4"/>
      <c r="AS1809" s="4" t="s">
        <v>141</v>
      </c>
      <c r="AT1809" s="4" t="s">
        <v>1608</v>
      </c>
      <c r="AU1809" s="4" t="s">
        <v>155</v>
      </c>
      <c r="AV1809" s="4" t="s">
        <v>156</v>
      </c>
      <c r="AW1809" s="4" t="s">
        <v>157</v>
      </c>
      <c r="AX1809" s="4" t="s">
        <v>158</v>
      </c>
      <c r="AY1809" s="4" t="s">
        <v>547</v>
      </c>
      <c r="AZ1809" s="4" t="s">
        <v>7826</v>
      </c>
      <c r="BA1809" s="4"/>
      <c r="BB1809" s="4">
        <v>12</v>
      </c>
      <c r="BC1809" s="4" t="s">
        <v>161</v>
      </c>
      <c r="BD1809" s="4" t="s">
        <v>162</v>
      </c>
      <c r="BE1809" s="23"/>
      <c r="BK1809" s="25">
        <f>+V1809+BF1809</f>
        <v>45595</v>
      </c>
      <c r="BL1809" s="23"/>
    </row>
    <row r="1810" spans="1:64" ht="15" customHeight="1" x14ac:dyDescent="0.25">
      <c r="U1810" s="5"/>
      <c r="V1810" s="5"/>
      <c r="BK1810" s="125"/>
      <c r="BL1810" s="128"/>
    </row>
  </sheetData>
  <autoFilter ref="A1:GN1809" xr:uid="{00000000-0001-0000-0000-000000000000}">
    <filterColumn colId="19">
      <filters>
        <dateGroupItem year="2023" month="1" dateTimeGrouping="month"/>
        <dateGroupItem year="2023" month="2" dateTimeGrouping="month"/>
        <dateGroupItem year="2023" month="3" dateTimeGrouping="month"/>
      </filters>
    </filterColumn>
  </autoFilter>
  <sortState xmlns:xlrd2="http://schemas.microsoft.com/office/spreadsheetml/2017/richdata2" ref="B1:EV1322">
    <sortCondition ref="C2:C1322"/>
    <sortCondition ref="E2:E1322"/>
    <sortCondition descending="1" ref="D2:D1322"/>
  </sortState>
  <dataValidations count="1">
    <dataValidation type="date" allowBlank="1" showInputMessage="1" errorTitle="Entrada no válida" error="Por favor escriba una fecha válida (AAAA/MM/DD)" promptTitle="Ingrese una fecha (AAAA/MM/DD)" sqref="U1350:V1351 U1373:V1373 U1414:V1414 U1418:V1418 U1424:V1424 U1430:V1430 U1439:V1439 U1444:V1444 U1456:V1456 U1459:V1459 U1513:V1514 U1518:V1518 U1520:V1520" xr:uid="{69420424-1D1C-4C9D-9497-539A7EDF6F05}">
      <formula1>1900/1/1</formula1>
      <formula2>3000/1/1</formula2>
    </dataValidation>
  </dataValidations>
  <hyperlinks>
    <hyperlink ref="H195" r:id="rId1" xr:uid="{00000000-0004-0000-0000-000000000000}"/>
    <hyperlink ref="H171" r:id="rId2" xr:uid="{00000000-0004-0000-0000-000001000000}"/>
    <hyperlink ref="H151" r:id="rId3" xr:uid="{00000000-0004-0000-0000-000002000000}"/>
    <hyperlink ref="H267" r:id="rId4" xr:uid="{00000000-0004-0000-0000-000003000000}"/>
    <hyperlink ref="H438" r:id="rId5" xr:uid="{00000000-0004-0000-0000-000004000000}"/>
    <hyperlink ref="H371" r:id="rId6" xr:uid="{00000000-0004-0000-0000-000005000000}"/>
    <hyperlink ref="H294" r:id="rId7" xr:uid="{00000000-0004-0000-0000-000006000000}"/>
    <hyperlink ref="H694" r:id="rId8" xr:uid="{00000000-0004-0000-0000-000007000000}"/>
    <hyperlink ref="H66" r:id="rId9" xr:uid="{00000000-0004-0000-0000-000008000000}"/>
    <hyperlink ref="H398" r:id="rId10" xr:uid="{00000000-0004-0000-0000-000009000000}"/>
    <hyperlink ref="H556" r:id="rId11" xr:uid="{00000000-0004-0000-0000-00000A000000}"/>
    <hyperlink ref="H1022" r:id="rId12" xr:uid="{00000000-0004-0000-0000-00000B000000}"/>
    <hyperlink ref="H1051" r:id="rId13" xr:uid="{00000000-0004-0000-0000-00000C000000}"/>
    <hyperlink ref="H969" r:id="rId14" xr:uid="{00000000-0004-0000-0000-00000D000000}"/>
    <hyperlink ref="H960" r:id="rId15" xr:uid="{00000000-0004-0000-0000-00000E000000}"/>
    <hyperlink ref="H974" r:id="rId16" xr:uid="{00000000-0004-0000-0000-00000F000000}"/>
    <hyperlink ref="H1028" r:id="rId17" xr:uid="{00000000-0004-0000-0000-000010000000}"/>
    <hyperlink ref="H1090" r:id="rId18" xr:uid="{00000000-0004-0000-0000-000011000000}"/>
    <hyperlink ref="H1103" r:id="rId19" xr:uid="{00000000-0004-0000-0000-000012000000}"/>
    <hyperlink ref="H1099" r:id="rId20" xr:uid="{00000000-0004-0000-0000-000013000000}"/>
    <hyperlink ref="H1105" r:id="rId21" xr:uid="{00000000-0004-0000-0000-000014000000}"/>
    <hyperlink ref="H1106" r:id="rId22" xr:uid="{00000000-0004-0000-0000-000015000000}"/>
    <hyperlink ref="H1157" r:id="rId23" xr:uid="{00000000-0004-0000-0000-000016000000}"/>
    <hyperlink ref="H948" r:id="rId24" xr:uid="{00000000-0004-0000-0000-000017000000}"/>
    <hyperlink ref="H1055" r:id="rId25" xr:uid="{00000000-0004-0000-0000-000018000000}"/>
    <hyperlink ref="H1056" r:id="rId26" xr:uid="{00000000-0004-0000-0000-000019000000}"/>
    <hyperlink ref="H1064" r:id="rId27" xr:uid="{00000000-0004-0000-0000-00001A000000}"/>
    <hyperlink ref="H1076" r:id="rId28" xr:uid="{00000000-0004-0000-0000-00001B000000}"/>
    <hyperlink ref="H1164" r:id="rId29" xr:uid="{00000000-0004-0000-0000-00001C000000}"/>
    <hyperlink ref="H1165" r:id="rId30" xr:uid="{00000000-0004-0000-0000-00001D000000}"/>
    <hyperlink ref="H143" r:id="rId31" xr:uid="{00000000-0004-0000-0000-00001E000000}"/>
    <hyperlink ref="H1061" r:id="rId32" xr:uid="{00000000-0004-0000-0000-00001F000000}"/>
    <hyperlink ref="H1171" r:id="rId33" xr:uid="{00000000-0004-0000-0000-000020000000}"/>
    <hyperlink ref="H1151" r:id="rId34" xr:uid="{00000000-0004-0000-0000-000021000000}"/>
    <hyperlink ref="H554" r:id="rId35" xr:uid="{00000000-0004-0000-0000-000022000000}"/>
    <hyperlink ref="H1174" r:id="rId36" xr:uid="{00000000-0004-0000-0000-000026000000}"/>
    <hyperlink ref="H1183" r:id="rId37" xr:uid="{00000000-0004-0000-0000-000027000000}"/>
    <hyperlink ref="H1178" r:id="rId38" xr:uid="{00000000-0004-0000-0000-000028000000}"/>
    <hyperlink ref="H680" r:id="rId39" xr:uid="{00000000-0004-0000-0000-00002B000000}"/>
    <hyperlink ref="H568" r:id="rId40" xr:uid="{00000000-0004-0000-0000-00002D000000}"/>
    <hyperlink ref="H1176" r:id="rId41" xr:uid="{00000000-0004-0000-0000-00002E000000}"/>
    <hyperlink ref="H1173" r:id="rId42" xr:uid="{00000000-0004-0000-0000-00002F000000}"/>
    <hyperlink ref="H1177" r:id="rId43" xr:uid="{00000000-0004-0000-0000-000030000000}"/>
    <hyperlink ref="H1181" r:id="rId44" xr:uid="{00000000-0004-0000-0000-000031000000}"/>
    <hyperlink ref="H1184" r:id="rId45" xr:uid="{00000000-0004-0000-0000-000032000000}"/>
    <hyperlink ref="H1185" r:id="rId46" xr:uid="{00000000-0004-0000-0000-000033000000}"/>
    <hyperlink ref="H1186" r:id="rId47" xr:uid="{00000000-0004-0000-0000-000034000000}"/>
    <hyperlink ref="H1187" r:id="rId48" xr:uid="{00000000-0004-0000-0000-000035000000}"/>
    <hyperlink ref="H1189" r:id="rId49" xr:uid="{00000000-0004-0000-0000-000036000000}"/>
    <hyperlink ref="H1190" r:id="rId50" xr:uid="{00000000-0004-0000-0000-000037000000}"/>
    <hyperlink ref="H1191" r:id="rId51" xr:uid="{00000000-0004-0000-0000-000038000000}"/>
    <hyperlink ref="H1192" r:id="rId52" xr:uid="{00000000-0004-0000-0000-000039000000}"/>
    <hyperlink ref="H1193" r:id="rId53" xr:uid="{00000000-0004-0000-0000-00003A000000}"/>
    <hyperlink ref="H1194" r:id="rId54" xr:uid="{00000000-0004-0000-0000-00003B000000}"/>
    <hyperlink ref="H1195" r:id="rId55" xr:uid="{00000000-0004-0000-0000-00003C000000}"/>
    <hyperlink ref="H1196" r:id="rId56" xr:uid="{00000000-0004-0000-0000-00003D000000}"/>
    <hyperlink ref="H1197" r:id="rId57" xr:uid="{00000000-0004-0000-0000-00003E000000}"/>
    <hyperlink ref="H1199" r:id="rId58" xr:uid="{00000000-0004-0000-0000-00003F000000}"/>
    <hyperlink ref="H1200" r:id="rId59" xr:uid="{00000000-0004-0000-0000-000040000000}"/>
    <hyperlink ref="H1201" r:id="rId60" xr:uid="{00000000-0004-0000-0000-000041000000}"/>
    <hyperlink ref="H1202" r:id="rId61" xr:uid="{00000000-0004-0000-0000-000042000000}"/>
    <hyperlink ref="H1203" r:id="rId62" xr:uid="{00000000-0004-0000-0000-000043000000}"/>
    <hyperlink ref="H1204" r:id="rId63" xr:uid="{00000000-0004-0000-0000-000044000000}"/>
    <hyperlink ref="H1205" r:id="rId64" xr:uid="{00000000-0004-0000-0000-000045000000}"/>
    <hyperlink ref="H1206" r:id="rId65" xr:uid="{00000000-0004-0000-0000-000046000000}"/>
    <hyperlink ref="H1207" r:id="rId66" xr:uid="{00000000-0004-0000-0000-000047000000}"/>
    <hyperlink ref="H1208" r:id="rId67" xr:uid="{00000000-0004-0000-0000-000048000000}"/>
    <hyperlink ref="H1209" r:id="rId68" xr:uid="{00000000-0004-0000-0000-000049000000}"/>
    <hyperlink ref="H1211" r:id="rId69" xr:uid="{00000000-0004-0000-0000-00004A000000}"/>
    <hyperlink ref="H1212" r:id="rId70" xr:uid="{00000000-0004-0000-0000-00004B000000}"/>
    <hyperlink ref="H1213" r:id="rId71" xr:uid="{00000000-0004-0000-0000-00004C000000}"/>
    <hyperlink ref="H1214" r:id="rId72" xr:uid="{00000000-0004-0000-0000-00004D000000}"/>
    <hyperlink ref="H1215" r:id="rId73" xr:uid="{00000000-0004-0000-0000-00004E000000}"/>
    <hyperlink ref="H1216" r:id="rId74" xr:uid="{00000000-0004-0000-0000-00004F000000}"/>
    <hyperlink ref="H1217" r:id="rId75" xr:uid="{00000000-0004-0000-0000-000050000000}"/>
    <hyperlink ref="H1219" r:id="rId76" xr:uid="{00000000-0004-0000-0000-000051000000}"/>
    <hyperlink ref="H1218" r:id="rId77" xr:uid="{00000000-0004-0000-0000-000052000000}"/>
    <hyperlink ref="H1220" r:id="rId78" xr:uid="{00000000-0004-0000-0000-000053000000}"/>
    <hyperlink ref="H1221" r:id="rId79" xr:uid="{00000000-0004-0000-0000-000054000000}"/>
    <hyperlink ref="H1222" r:id="rId80" xr:uid="{00000000-0004-0000-0000-000055000000}"/>
    <hyperlink ref="H1223" r:id="rId81" xr:uid="{00000000-0004-0000-0000-000056000000}"/>
    <hyperlink ref="H1225" r:id="rId82" xr:uid="{00000000-0004-0000-0000-000057000000}"/>
    <hyperlink ref="H1226" r:id="rId83" xr:uid="{00000000-0004-0000-0000-000058000000}"/>
    <hyperlink ref="H1227" r:id="rId84" xr:uid="{00000000-0004-0000-0000-000059000000}"/>
    <hyperlink ref="H1228" r:id="rId85" xr:uid="{00000000-0004-0000-0000-00005A000000}"/>
    <hyperlink ref="H1229" r:id="rId86" xr:uid="{00000000-0004-0000-0000-00005B000000}"/>
    <hyperlink ref="H1230" r:id="rId87" xr:uid="{00000000-0004-0000-0000-00005C000000}"/>
    <hyperlink ref="H1231" r:id="rId88" xr:uid="{00000000-0004-0000-0000-00005D000000}"/>
    <hyperlink ref="H1232" r:id="rId89" xr:uid="{00000000-0004-0000-0000-00005E000000}"/>
    <hyperlink ref="H1233" r:id="rId90" xr:uid="{00000000-0004-0000-0000-00005F000000}"/>
    <hyperlink ref="H1234" r:id="rId91" xr:uid="{00000000-0004-0000-0000-000060000000}"/>
    <hyperlink ref="H1236" r:id="rId92" xr:uid="{00000000-0004-0000-0000-000061000000}"/>
    <hyperlink ref="H1237" r:id="rId93" xr:uid="{00000000-0004-0000-0000-000062000000}"/>
    <hyperlink ref="H1238" r:id="rId94" xr:uid="{00000000-0004-0000-0000-000063000000}"/>
    <hyperlink ref="H1239" r:id="rId95" xr:uid="{00000000-0004-0000-0000-000064000000}"/>
    <hyperlink ref="H1240" r:id="rId96" xr:uid="{00000000-0004-0000-0000-000065000000}"/>
    <hyperlink ref="H1241" r:id="rId97" xr:uid="{00000000-0004-0000-0000-000066000000}"/>
    <hyperlink ref="H1242" r:id="rId98" xr:uid="{00000000-0004-0000-0000-000067000000}"/>
    <hyperlink ref="H1244" r:id="rId99" xr:uid="{00000000-0004-0000-0000-000068000000}"/>
    <hyperlink ref="H1245" r:id="rId100" xr:uid="{00000000-0004-0000-0000-000069000000}"/>
    <hyperlink ref="H1246" r:id="rId101" xr:uid="{00000000-0004-0000-0000-00006A000000}"/>
    <hyperlink ref="H1247" r:id="rId102" xr:uid="{00000000-0004-0000-0000-00006B000000}"/>
    <hyperlink ref="H1248" r:id="rId103" xr:uid="{00000000-0004-0000-0000-00006C000000}"/>
    <hyperlink ref="H1250" r:id="rId104" xr:uid="{00000000-0004-0000-0000-00006D000000}"/>
    <hyperlink ref="H1251" r:id="rId105" xr:uid="{00000000-0004-0000-0000-00006E000000}"/>
    <hyperlink ref="H1252" r:id="rId106" xr:uid="{00000000-0004-0000-0000-00006F000000}"/>
    <hyperlink ref="H1253" r:id="rId107" xr:uid="{00000000-0004-0000-0000-000070000000}"/>
    <hyperlink ref="H1254" r:id="rId108" xr:uid="{00000000-0004-0000-0000-000071000000}"/>
    <hyperlink ref="H1255" r:id="rId109" xr:uid="{00000000-0004-0000-0000-000072000000}"/>
    <hyperlink ref="H1257" r:id="rId110" xr:uid="{00000000-0004-0000-0000-000073000000}"/>
    <hyperlink ref="H1258" r:id="rId111" xr:uid="{00000000-0004-0000-0000-000074000000}"/>
    <hyperlink ref="H1259" r:id="rId112" xr:uid="{00000000-0004-0000-0000-000075000000}"/>
    <hyperlink ref="H1260" r:id="rId113" xr:uid="{00000000-0004-0000-0000-000076000000}"/>
    <hyperlink ref="H1261" r:id="rId114" xr:uid="{00000000-0004-0000-0000-000077000000}"/>
    <hyperlink ref="H1262" r:id="rId115" xr:uid="{00000000-0004-0000-0000-000078000000}"/>
    <hyperlink ref="H1263" r:id="rId116" xr:uid="{00000000-0004-0000-0000-000079000000}"/>
    <hyperlink ref="H1264" r:id="rId117" xr:uid="{00000000-0004-0000-0000-00007A000000}"/>
    <hyperlink ref="H1265" r:id="rId118" xr:uid="{00000000-0004-0000-0000-00007B000000}"/>
    <hyperlink ref="H1266" r:id="rId119" xr:uid="{00000000-0004-0000-0000-00007C000000}"/>
    <hyperlink ref="H1267" r:id="rId120" xr:uid="{00000000-0004-0000-0000-00007D000000}"/>
    <hyperlink ref="H1268" r:id="rId121" xr:uid="{00000000-0004-0000-0000-00007E000000}"/>
    <hyperlink ref="H1270" r:id="rId122" xr:uid="{00000000-0004-0000-0000-00007F000000}"/>
    <hyperlink ref="H1271" r:id="rId123" xr:uid="{00000000-0004-0000-0000-000080000000}"/>
    <hyperlink ref="H1272" r:id="rId124" xr:uid="{00000000-0004-0000-0000-000081000000}"/>
    <hyperlink ref="H1273" r:id="rId125" xr:uid="{00000000-0004-0000-0000-000082000000}"/>
    <hyperlink ref="H1169" r:id="rId126" xr:uid="{00000000-0004-0000-0000-000083000000}"/>
    <hyperlink ref="H1075" r:id="rId127" xr:uid="{00000000-0004-0000-0000-000084000000}"/>
    <hyperlink ref="H1256" r:id="rId128" xr:uid="{00000000-0004-0000-0000-000085000000}"/>
    <hyperlink ref="H1274" r:id="rId129" xr:uid="{00000000-0004-0000-0000-000086000000}"/>
    <hyperlink ref="H1275" r:id="rId130" xr:uid="{00000000-0004-0000-0000-000087000000}"/>
    <hyperlink ref="H1276" r:id="rId131" xr:uid="{00000000-0004-0000-0000-000088000000}"/>
    <hyperlink ref="H1277" r:id="rId132" xr:uid="{00000000-0004-0000-0000-000089000000}"/>
    <hyperlink ref="H1279" r:id="rId133" xr:uid="{00000000-0004-0000-0000-00008A000000}"/>
    <hyperlink ref="H1281" r:id="rId134" xr:uid="{00000000-0004-0000-0000-00008B000000}"/>
    <hyperlink ref="H1282" r:id="rId135" xr:uid="{00000000-0004-0000-0000-00008C000000}"/>
    <hyperlink ref="H1288" r:id="rId136" xr:uid="{00000000-0004-0000-0000-00008D000000}"/>
    <hyperlink ref="H1289" r:id="rId137" xr:uid="{00000000-0004-0000-0000-00008E000000}"/>
    <hyperlink ref="H1172" r:id="rId138" xr:uid="{00000000-0004-0000-0000-00008F000000}"/>
    <hyperlink ref="H1283" r:id="rId139" xr:uid="{00000000-0004-0000-0000-000091000000}"/>
    <hyperlink ref="H1284" r:id="rId140" xr:uid="{00000000-0004-0000-0000-000092000000}"/>
    <hyperlink ref="H965" r:id="rId141" xr:uid="{00000000-0004-0000-0000-000093000000}"/>
    <hyperlink ref="H1278" r:id="rId142" xr:uid="{00000000-0004-0000-0000-000094000000}"/>
    <hyperlink ref="H1280" r:id="rId143" xr:uid="{00000000-0004-0000-0000-000095000000}"/>
    <hyperlink ref="H1293" r:id="rId144" xr:uid="{00000000-0004-0000-0000-000096000000}"/>
    <hyperlink ref="H1286" r:id="rId145" xr:uid="{00000000-0004-0000-0000-000097000000}"/>
    <hyperlink ref="H555" r:id="rId146" xr:uid="{00000000-0004-0000-0000-00009B000000}"/>
    <hyperlink ref="H1175" r:id="rId147" xr:uid="{00000000-0004-0000-0000-00009C000000}"/>
    <hyperlink ref="H878" r:id="rId148" xr:uid="{00000000-0004-0000-0000-0000A2000000}"/>
    <hyperlink ref="H1098" r:id="rId149" xr:uid="{00000000-0004-0000-0000-0000A5000000}"/>
    <hyperlink ref="H1285" r:id="rId150" xr:uid="{00000000-0004-0000-0000-0000AA000000}"/>
    <hyperlink ref="H804" r:id="rId151" xr:uid="{00000000-0004-0000-0000-0000AC000000}"/>
    <hyperlink ref="H57" r:id="rId152" xr:uid="{00000000-0004-0000-0000-0000AE000000}"/>
    <hyperlink ref="H729" r:id="rId153" xr:uid="{00000000-0004-0000-0000-0000AF000000}"/>
    <hyperlink ref="H3" r:id="rId154" xr:uid="{00000000-0004-0000-0000-0000B7000000}"/>
    <hyperlink ref="H938" r:id="rId155" xr:uid="{00000000-0004-0000-0000-0000B9000000}"/>
    <hyperlink ref="H1065" r:id="rId156" xr:uid="{00000000-0004-0000-0000-0000BB000000}"/>
    <hyperlink ref="H1066" r:id="rId157" xr:uid="{00000000-0004-0000-0000-0000BC000000}"/>
    <hyperlink ref="H112" r:id="rId158" xr:uid="{00000000-0004-0000-0000-0000BD000000}"/>
    <hyperlink ref="H1554" r:id="rId159" xr:uid="{00000000-0004-0000-0000-0000BF000000}"/>
    <hyperlink ref="H1235" r:id="rId160" xr:uid="{00000000-0004-0000-0000-0000C1000000}"/>
    <hyperlink ref="H1224" r:id="rId161" xr:uid="{00000000-0004-0000-0000-0000C2000000}"/>
    <hyperlink ref="H1243" r:id="rId162" xr:uid="{AD333DFE-C498-466D-8AE6-5494791E552A}"/>
  </hyperlinks>
  <pageMargins left="0.7" right="0.7" top="0.75" bottom="0.75" header="0.3" footer="0.3"/>
  <pageSetup orientation="portrait" r:id="rId163"/>
  <legacyDrawing r:id="rId1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E91FD67295EF84B8FFC9F4CE393608E" ma:contentTypeVersion="5" ma:contentTypeDescription="Crear nuevo documento." ma:contentTypeScope="" ma:versionID="38d094ce8a50df0bd52b4aaec92933ca">
  <xsd:schema xmlns:xsd="http://www.w3.org/2001/XMLSchema" xmlns:xs="http://www.w3.org/2001/XMLSchema" xmlns:p="http://schemas.microsoft.com/office/2006/metadata/properties" xmlns:ns2="f2c9439b-4107-4baf-84dc-b9b172eb31b8" xmlns:ns3="f7565ac8-b5a1-4bfd-8cb1-73f6d9b7769f" targetNamespace="http://schemas.microsoft.com/office/2006/metadata/properties" ma:root="true" ma:fieldsID="145c939264703eb0eb5253485e855e43" ns2:_="" ns3:_="">
    <xsd:import namespace="f2c9439b-4107-4baf-84dc-b9b172eb31b8"/>
    <xsd:import namespace="f7565ac8-b5a1-4bfd-8cb1-73f6d9b7769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c9439b-4107-4baf-84dc-b9b172eb31b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7565ac8-b5a1-4bfd-8cb1-73f6d9b7769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E5266-A282-4295-9779-9B9A692FE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c9439b-4107-4baf-84dc-b9b172eb31b8"/>
    <ds:schemaRef ds:uri="f7565ac8-b5a1-4bfd-8cb1-73f6d9b776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72E53E-F2C4-4A68-8C63-4E872E93065A}">
  <ds:schemaRefs>
    <ds:schemaRef ds:uri="http://purl.org/dc/terms/"/>
    <ds:schemaRef ds:uri="http://purl.org/dc/dcmitype/"/>
    <ds:schemaRef ds:uri="http://schemas.microsoft.com/office/2006/documentManagement/types"/>
    <ds:schemaRef ds:uri="http://schemas.openxmlformats.org/package/2006/metadata/core-properties"/>
    <ds:schemaRef ds:uri="f7565ac8-b5a1-4bfd-8cb1-73f6d9b7769f"/>
    <ds:schemaRef ds:uri="f2c9439b-4107-4baf-84dc-b9b172eb31b8"/>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603B29A-A686-480C-8469-C2EBB31E6F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2023</vt:lpstr>
    </vt:vector>
  </TitlesOfParts>
  <Manager/>
  <Company>universidad distrital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ftorres</dc:creator>
  <cp:keywords/>
  <dc:description/>
  <cp:lastModifiedBy>Julio Cesar Otalora Neisa</cp:lastModifiedBy>
  <cp:revision/>
  <dcterms:created xsi:type="dcterms:W3CDTF">2006-07-05T15:10:14Z</dcterms:created>
  <dcterms:modified xsi:type="dcterms:W3CDTF">2025-07-30T22:05:41Z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0x0101002E91FD67295EF84B8FFC9F4CE393608E</vt:lpwstr>
  </property>
</Properties>
</file>